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77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6" i="1" l="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86" i="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56" i="1"/>
  <c r="F57" i="1" s="1"/>
  <c r="F58" i="1" s="1"/>
  <c r="F59" i="1" s="1"/>
  <c r="F60" i="1" s="1"/>
  <c r="F61" i="1" s="1"/>
  <c r="F62" i="1" s="1"/>
  <c r="F63" i="1" s="1"/>
  <c r="F64" i="1" s="1"/>
  <c r="F65" i="1" s="1"/>
  <c r="F66" i="1" s="1"/>
  <c r="F67" i="1" s="1"/>
  <c r="F68" i="1" s="1"/>
  <c r="F69" i="1" s="1"/>
  <c r="F42" i="1"/>
  <c r="F43" i="1" s="1"/>
  <c r="F44" i="1" s="1"/>
  <c r="F45" i="1" s="1"/>
  <c r="F46" i="1" s="1"/>
  <c r="F30" i="1"/>
  <c r="F31" i="1" s="1"/>
  <c r="F32" i="1" s="1"/>
  <c r="F9" i="1"/>
  <c r="F10" i="1" s="1"/>
  <c r="F11" i="1" s="1"/>
  <c r="F12" i="1" s="1"/>
  <c r="F13" i="1" s="1"/>
  <c r="F14" i="1" s="1"/>
  <c r="F15" i="1" s="1"/>
  <c r="F16" i="1" s="1"/>
  <c r="F17" i="1" s="1"/>
  <c r="F18" i="1" s="1"/>
  <c r="F19" i="1" s="1"/>
  <c r="F20" i="1" s="1"/>
</calcChain>
</file>

<file path=xl/sharedStrings.xml><?xml version="1.0" encoding="utf-8"?>
<sst xmlns="http://schemas.openxmlformats.org/spreadsheetml/2006/main" count="661" uniqueCount="593">
  <si>
    <t>INSTITUTO NACIONAL DE AGUAS POTABLES Y ALCANTARILLADOS (INAPA)</t>
  </si>
  <si>
    <t xml:space="preserve">Resumen de Ingresos y Egresos </t>
  </si>
  <si>
    <t xml:space="preserve"> Del 01 al  31  de OCTUBRE  2025</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</si>
  <si>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</si>
  <si>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</si>
  <si>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</si>
  <si>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</si>
  <si>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</si>
  <si>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</si>
  <si>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</si>
  <si>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</si>
  <si>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</si>
  <si>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</si>
  <si>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</si>
  <si>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 xml:space="preserve"> </t>
  </si>
  <si>
    <t>REINTEGROS</t>
  </si>
  <si>
    <t>DEVOLUCION DE DEPOSITO</t>
  </si>
  <si>
    <t>REGISTRO MAL APLICADO</t>
  </si>
  <si>
    <t>COMISION POR MANEJO DE CTA.</t>
  </si>
  <si>
    <t>COMISION POR DEPOSITO NOCTURNO</t>
  </si>
  <si>
    <t>PAGO DE COMBUSTIBLE</t>
  </si>
  <si>
    <t>COMISION POR 0.15%</t>
  </si>
  <si>
    <t>COMISION  POR  DGII</t>
  </si>
  <si>
    <t>COMISION CARGO POR SERVICIO</t>
  </si>
  <si>
    <t xml:space="preserve">                                                             </t>
  </si>
  <si>
    <t xml:space="preserve"> Del 01 al  31  de OCTUBRE   2025</t>
  </si>
  <si>
    <t>Cuenta Bancaria 020-500003-7</t>
  </si>
  <si>
    <t xml:space="preserve">                       Descripcion</t>
  </si>
  <si>
    <t xml:space="preserve">Balance </t>
  </si>
  <si>
    <t>DEPOSITO</t>
  </si>
  <si>
    <t>TRANSFERECIAS INTERNAS</t>
  </si>
  <si>
    <t>AVISO DE DEBITO</t>
  </si>
  <si>
    <t xml:space="preserve"> Del 01 al 31 de OCTUBRE  2025</t>
  </si>
  <si>
    <t>Cuenta Bancaria: 960-415-2454</t>
  </si>
  <si>
    <t xml:space="preserve">                Balance Inicial: </t>
  </si>
  <si>
    <t>No.ck/transf.</t>
  </si>
  <si>
    <t>Descripcion</t>
  </si>
  <si>
    <t>REINTEGRO</t>
  </si>
  <si>
    <t>TRANSFERENCIA</t>
  </si>
  <si>
    <t xml:space="preserve">AVD </t>
  </si>
  <si>
    <t>Cuenta Bancaria 720689421</t>
  </si>
  <si>
    <t>TRASLADO POR BLCE. TC</t>
  </si>
  <si>
    <t>REV. TRASLADO POR BLCE. TC</t>
  </si>
  <si>
    <t>REVERSO POR TRANSFERENCIA DUPLICADA</t>
  </si>
  <si>
    <t>PAGO DE SUPERFICIE</t>
  </si>
  <si>
    <t>DERECHO A CONSTRUCCION</t>
  </si>
  <si>
    <t>COMPENSACION POR BALANCE</t>
  </si>
  <si>
    <t xml:space="preserve">TRANSFERENCIAS </t>
  </si>
  <si>
    <t>COMISION POR COPIA DE ESTADO</t>
  </si>
  <si>
    <t>COMISION POR 0.15 DGII</t>
  </si>
  <si>
    <t>COMISION POR 0.15</t>
  </si>
  <si>
    <t>CARGO POR SERVICIOS GENERADOS</t>
  </si>
  <si>
    <t>COMISION POR TRANSFERENCIA APLICADA</t>
  </si>
  <si>
    <t>Cuenta Bancaria 030-204893-6</t>
  </si>
  <si>
    <t xml:space="preserve">DEPOSITO                                   </t>
  </si>
  <si>
    <t>COMISION BANCARIA COBRO IMP. DGII 0.15%</t>
  </si>
  <si>
    <t>COMISIONES BANCARIAS 0.15 %</t>
  </si>
  <si>
    <t>COMISION POR CHEQUES CERTIFICADOS</t>
  </si>
  <si>
    <t>COMISION POR CHEQUE  DEVUELTO</t>
  </si>
  <si>
    <t>COMISION POR MANEJO DE CUENTA</t>
  </si>
  <si>
    <t xml:space="preserve">051163 </t>
  </si>
  <si>
    <t>REPOSICION FONDO CAJA CHICA DE LA DIRECCION EJECUTIVA,  CORRESPONDIENTE AL PERIODO DEL 12-09-2025   AL 25-09-2025.</t>
  </si>
  <si>
    <t xml:space="preserve">                                                                                                                                                                  </t>
  </si>
  <si>
    <t xml:space="preserve">  </t>
  </si>
  <si>
    <t xml:space="preserve">051164 </t>
  </si>
  <si>
    <t>PAGO RETENCION DEL ISR, (10% A ALQUILERES LOCALES COMERCIALES), SEGUN LEY 253/12, CORRESP. SEPTIEMBRE/2025.</t>
  </si>
  <si>
    <t xml:space="preserve">                                                                                                                                                                                                                                                                                                                                                                                                                                                                                                                                                                                                                                                                                                                                                                                                                                                                                                                                                                                                                                                                                                                                                                                                                                                                                                                                                                                                                                                                                                                                                                                                                                                                                                                                                                                                                                                                                                                                                                                                                                                                                                                                        </t>
  </si>
  <si>
    <t xml:space="preserve">051165 </t>
  </si>
  <si>
    <t xml:space="preserve">PAGO RETENCION DEL ITBIS (18% A PERSONA FISICA), SEGUN LEY 253/12, CORRESP. A SEPTIEMBRE/2025, </t>
  </si>
  <si>
    <t xml:space="preserve">051166 </t>
  </si>
  <si>
    <t>REPOSICION FONDO CAJA CHICA DE LA DIRECCION DE ELECTROMECANICA, CORRESP. AL PERIODO DEL 08-08  AL 18-09-2025 .</t>
  </si>
  <si>
    <t xml:space="preserve">051167 </t>
  </si>
  <si>
    <t>REPOSICION FONDO CAJA CHICA DE LA PROVINCIA SANCHEZ RAMIREZ ZONA III,  CORRESP. AL PERIODO DEL 08-07  AL 11-08-2025.</t>
  </si>
  <si>
    <t xml:space="preserve">051168 </t>
  </si>
  <si>
    <t>REPOSICION FONDO CAJA CHICA DE LA DIRECCION EJECUTIVA,  CORRESP. AL PERIODO DEL 25-09-2025   AL 29-09-2025.</t>
  </si>
  <si>
    <t xml:space="preserve">051169 </t>
  </si>
  <si>
    <t>REPOSICION FONDO DE CAJA CHICA DEL DEPARTAMENTO  DE TRANSPORTACION DESTINADO PARA COMPRA DE REPUESTOS, PAGO DE PEAJES DE LA FLOTILLA DE VEHICULOS DE LA INSTITUCION,  CORRESP. AL PERIODO DEL 02-09  AL 25-09-2025.</t>
  </si>
  <si>
    <t xml:space="preserve">051170 </t>
  </si>
  <si>
    <t xml:space="preserve">REPOSICION FONDO CAJA CHICA DE NAGUA,   ZONA III,  NAGUA CORRESP. AL PERIODO DE 08-08  AL  10-09-2025.   </t>
  </si>
  <si>
    <t xml:space="preserve">051171 </t>
  </si>
  <si>
    <t>REPOSICION FONDO CAJA CHICA DEL LABORATORIO DEL NIVEL CENTRAL, CORRESP. AL PERIODO DEL 05-08  AL 03-09-2025.</t>
  </si>
  <si>
    <t>NULO</t>
  </si>
  <si>
    <t xml:space="preserve">051173 </t>
  </si>
  <si>
    <t>REPOSICION FONDO CAJA CHICA DE LA PROVINCIA DAJABON ZONA I,   CORRESP. AL PERIODO DEL 12-08  AL  16-09-2025.</t>
  </si>
  <si>
    <t xml:space="preserve">051174 </t>
  </si>
  <si>
    <t>REPOSICION FONDO CAJA CHICA DE LA PROVINCIA SAN JOSE DE OCOA ZONA IV CORRESP. AL PERIODO DEL 06-05  AL 22-07-2025.</t>
  </si>
  <si>
    <t xml:space="preserve">051175 </t>
  </si>
  <si>
    <t>REPOSICION FONDO CAJA CHICA DE LA OFICINA INAPA EN ESPERANZA ZONA I,  CORRESP. AL PERIODO DEL 21-05  AL 01-09-2025.</t>
  </si>
  <si>
    <t xml:space="preserve">051176 </t>
  </si>
  <si>
    <t>REPOSICION FONDO  CAJA CHICA DE LA PROVINCIA EL SEIBO ZONA VI,  CORRESP. AL PERIODO DEL  18-08  AL  04-09-2025.</t>
  </si>
  <si>
    <t xml:space="preserve">051177 </t>
  </si>
  <si>
    <t>REPOSICION FONDO CAJA CHICA DE LA PROVINCIA SAN JUAN ZONA II,  CORRESP. AL PERIODO DEL 13-08  AL  22-08-2025.</t>
  </si>
  <si>
    <t xml:space="preserve">051178 </t>
  </si>
  <si>
    <t>REPOSICION FONDO CAJA CHICA DE LA PROVINCIA VALVERDE ZONA I,  CORRESP. AL PERIODO DEL 23/07  AL 19-09-2025.</t>
  </si>
  <si>
    <t xml:space="preserve">051179 </t>
  </si>
  <si>
    <t>APERTURA DE FONDO DE CAJA CHICA, PARA UTILIZARSE EN GASTOS MENORES Y AVERIAS QUE SE PRESENTEN EN LA PROVINCIA DE JIMANI.</t>
  </si>
  <si>
    <t xml:space="preserve">051180 </t>
  </si>
  <si>
    <t>REPOSICION FONDO CAJA CHICA DE LA OFICINA INAPA EN RIO SAN JUAN ZONA III, CORRESP. AL PERIODO DEL 14-07  AL 22-08-2025.</t>
  </si>
  <si>
    <t xml:space="preserve">051181 </t>
  </si>
  <si>
    <t>REPOSICION FONDO CAJA CHICA DE LA DIRECCION DE TECNOLOGIA DE LA INFORMACION Y COMUNICACION, CORRESP. AL PERIODO DEL 08-09-2025  .</t>
  </si>
  <si>
    <t xml:space="preserve">051182 </t>
  </si>
  <si>
    <t>PAGO FACT. NO.B1500000078/27-08-2025,  ALQUILER DE UN LOCAL COMERCIAL, EN EL DISTRITO MUNICIPAL SAN JOSE DEL PUERTO, MUNICIPIO VILLA ALTAGRACIA, PROV.SAN CRISTOBAL.</t>
  </si>
  <si>
    <t xml:space="preserve">051183 </t>
  </si>
  <si>
    <t>PAGO FACT. NO.B1500000168/26-06-2025,  ALQUILER LOCAL COMERCIAL  EN SAN JUAN DE LA MAGUANA,  PROVINCIA SAN JUAN,  CORRESP. A LOS MESES DESDE MARZO HASTA JUNIO/2025  .</t>
  </si>
  <si>
    <t xml:space="preserve">051185 </t>
  </si>
  <si>
    <t>REPOSICION FONDO CAJA CHICA DEL DEPARTAMENTO DE TESORERIA,   NIVEL CENTRAL,  CORRESP. AL PERIODO DEL 26-08  AL  25-09-2025.</t>
  </si>
  <si>
    <t xml:space="preserve">051186 </t>
  </si>
  <si>
    <t>REPOSICION FONDO CAJA CHICA DE LA PROV. SANTIAGO RODRIGUEZ  ZONA I,  CORRESP. AL PERIODO DEL  15-08  AL  22-09-2025.</t>
  </si>
  <si>
    <t xml:space="preserve">051187 </t>
  </si>
  <si>
    <t>REPOSICION FONDO CAJA CHICA DE LA OFICINA INAPA EN NAVARRETE ZONA V,   CORRESP. AL PERIODO DEL  14-07  AL 10-09-2025.</t>
  </si>
  <si>
    <t xml:space="preserve">051188 </t>
  </si>
  <si>
    <t>REPOSICION FONDO CAJA CHICA DE LA PROVINCIA PERAVIA ZONA IV,  CORRESP. AL PERIODO DEL 08-08 AL 18-09-2025.</t>
  </si>
  <si>
    <t xml:space="preserve">051189 </t>
  </si>
  <si>
    <t>PAGO FACT. NO.E410000000207/30-09-2025,  ALQUILER DE LOCAL COMERCIAL DE MUNICIPIO RANCHO ARRIBA, PROV. SAN JOSE DE OCOA, CORRESP. AL MES DE SEPTIEMBRE/2025.</t>
  </si>
  <si>
    <t xml:space="preserve">051190 </t>
  </si>
  <si>
    <t>PAGO FACT. NO. E410000000204/30-09-2025, ALQUILER DE LOCAL COMERCIAL, UBICADO EN EL CERCADO-PROV. SAN JUAN, CORRESP. AL MES DE SEPTIEMBRE/2025.</t>
  </si>
  <si>
    <t xml:space="preserve">EFT-345 </t>
  </si>
  <si>
    <t>PAGO FACT. NO.B1500000013/25-08-2025, ALQUILER DE DOS LOCALES COMERCIALES EN EL MUNICIPIO DAJABON,  PROV. DAJABON,  CORRESP. A LOS MESES DE JULIO Y AGOSTO/2025.</t>
  </si>
  <si>
    <t xml:space="preserve">EFT-346 </t>
  </si>
  <si>
    <t>PAGO FACT. NO.E410000000209/30-09-2025, ALQUILER DEL LOCAL COMERCIAL, UBICADO EN LA CALLE JOSE FRANCISCO PEÑA GOMEZ NO.22, MUNICIPIO EL FACTOR, PROV. MARIA TRINIDAD SANCHEZ, CORRESP. AL MES DE SEPTIEMBRE/2025.</t>
  </si>
  <si>
    <t xml:space="preserve">EFT-347 </t>
  </si>
  <si>
    <t>PAGO FACT. NO. E410000000197/30-09-2025, ALQUILER LOCAL COMERCIAL EN PIMENTEL, PROV. DUARTE, CORRESP. AL MES DE SEPTIEMBRE/2025.</t>
  </si>
  <si>
    <t xml:space="preserve">EFT-348 </t>
  </si>
  <si>
    <t>PAGO FACT. NO. E410000000208/30-09-2025, ALQUILER LOCAL COMERCIAL, UBICADO EN LA CALLE TRINA DE MOYA NO.48, MUNICIPIO SANCHEZ, PROV. SAMANA,  CORRESP. A  SEPTIEMBRE/2025.</t>
  </si>
  <si>
    <t xml:space="preserve">051191 </t>
  </si>
  <si>
    <t>REPOSICION FONDO CAJA CHICA DE LA PROV. AZUA ZONA II,  CORRESP. AL PERIODO DEL 14-08  AL  11-09-2025 .</t>
  </si>
  <si>
    <t xml:space="preserve">051192 </t>
  </si>
  <si>
    <t>PAGO FACT. NO.B15000000002/18-07-2025, ALQUILER LOCAL COMERCIAL MUNICIPIO COMENDADOR, PROV. ELIAS PIÑA, CORRESP. A 18 DIAS DEL  MES DE  JULIO/2025.</t>
  </si>
  <si>
    <t xml:space="preserve">051193 </t>
  </si>
  <si>
    <t>PAGO FACT. NO.E410000000206/30-09-2025, ALQUILER DE LOCAL COMERCIAL UBICADO EN LA CALLE SANCHEZ NO.13, EN EL MUNICIPIO DE YAGUATE, PROV. SAN CRISTOBAL, CORRESP. A SEPTIEMBRE/2025.</t>
  </si>
  <si>
    <t xml:space="preserve">051194 </t>
  </si>
  <si>
    <t>PAGO FACT. NO.B1500000054/ 01-10-2025, ALQUILER DE APARTAMENTO OPERATIVO, UBICADO EN LA AVENIDA CORREA Y CIDRON, IVETTE IV, APARTAMENTO 4A, DISTRITO NACIONAL, SANTO DOMINGO, CORRESP A SEPTIEMBRE/2025.</t>
  </si>
  <si>
    <t xml:space="preserve">051195 </t>
  </si>
  <si>
    <t>REPOSICION FONDO CAJA CHICA DE LA OFICINA INAPA EN BAYAGUANA ZONA IV,  CORRESP. AL PERIODO DEL 09-09  AL 03-10-2025.</t>
  </si>
  <si>
    <t xml:space="preserve">051196 </t>
  </si>
  <si>
    <t>REPOSICION FONDO CAJA CHICA DE LA PROV. MONTE PLATA ZONA IV,  CORRESP. AL PERIODO DEL 04-09  AL 01-10-2025  .</t>
  </si>
  <si>
    <t xml:space="preserve">051198 </t>
  </si>
  <si>
    <t>REPOSICION FONDO CAJA CHICA PROV. BARAHONA ZONA VIII,  CORRESP. AL PERIODO DEL 14-08  AL 23-09-2025.</t>
  </si>
  <si>
    <t xml:space="preserve">051199 </t>
  </si>
  <si>
    <t>REPOSICION FONDO CAJA CHICA DE LA PROVINCIA DUARTE ZONA III,   CORRESP. AL PERIODO DEL 15-07  AL  23-09-2025.</t>
  </si>
  <si>
    <t xml:space="preserve">051200 </t>
  </si>
  <si>
    <t>REPOSICION FONDO CAJA CHICA DE LA DIRECCION JURIDICA, CORRESP. AL PERIODO DEL 07-07-2025 AL 08--10-2025.</t>
  </si>
  <si>
    <t xml:space="preserve">051201 </t>
  </si>
  <si>
    <t>REPOSICION FONDO CAJA CHICA DE LA PROVINCIA ELIAS PIÑA ZONA II,  CORRESP. AL PERIODO DEL 10  AL  25-09-2025.</t>
  </si>
  <si>
    <t xml:space="preserve">051202 </t>
  </si>
  <si>
    <t>REPOSICION FONDO CAJA CHICA DE LA PROVINCIA BAHORUCO ZONA VIII,  CORRESP. AL PERIODO DEL 09-07  AL 09-08-2025.</t>
  </si>
  <si>
    <t xml:space="preserve">EFT-349 </t>
  </si>
  <si>
    <t>PAGO FACT. NO.B1500000024/23-09-2025,  ALQUILER LOCAL COMERCIAL EN EL MUNICIPIO DE BAYAGUANA, PROV. MONTE PLATA,  CORRESP. A LOS MESES DESDE MARZO HASTA SEPTIEMBRE/2025.</t>
  </si>
  <si>
    <t xml:space="preserve">EFT-350 </t>
  </si>
  <si>
    <t>PAGO FACT. NO.B1500000014/02-10-2025, ALQUILER DE DOS LOCALES COMERCIALES EN EL MUNICIPIO DAJABON,  PROV. DAJABON,  CORRESP. AL MES DE SEPTIEMBRE/2025.</t>
  </si>
  <si>
    <t xml:space="preserve">051205 </t>
  </si>
  <si>
    <t>REPOSICION FONDO CAJA CHICA DE LA DIRECCION EJECUTIVA,  CORRESP. AL PERIODO DEL 29-09-2025   AL 14-10-2025.</t>
  </si>
  <si>
    <t xml:space="preserve">051206 </t>
  </si>
  <si>
    <t>REPOSICION FONDO CAJA CHICA DE LA OFICINA INAPA EN LAS TERRENAS ZONA III,  CORRESP. AL PERIODO DEL 15-08  AL 02-10-2025.</t>
  </si>
  <si>
    <t xml:space="preserve">051207 </t>
  </si>
  <si>
    <t>REPOSICION FONDO CAJA CHICA DE LA OFICINA INAPA EN SANCHEZ ZONA III, CORRESP. AL PERIODO DEL 04-07  AL 01-09-2025.</t>
  </si>
  <si>
    <t xml:space="preserve">051208 </t>
  </si>
  <si>
    <t>REPOSICION FONDO CAJA CHICA DE LA PROV. SAN PEDRO DE MACORIS ZONA VI,  CORRESP. AL PERIODO DEL 11-08  AL 23-09-2025.</t>
  </si>
  <si>
    <t>.NULO</t>
  </si>
  <si>
    <t xml:space="preserve">051210 </t>
  </si>
  <si>
    <t>REPOSICION FONDO CAJA CHICA AC. SABANA GRANDE DE BOYA, CORRESP. AL PERIODO DEL 22-09-2025 AL 26-09-2025.</t>
  </si>
  <si>
    <t xml:space="preserve">051211 </t>
  </si>
  <si>
    <t>REPOSICION FONDO CAJA CHICA DE LA DIRECCION DE TECNOLOGIA DE LA INFORMACION Y COMUNICACION, CORRESP. AL PERIODO DEL 22-09-2025   AL 14-10-2025.</t>
  </si>
  <si>
    <t xml:space="preserve">051212 </t>
  </si>
  <si>
    <t>REPOSICION FONDO DE CAJA CHICA DEL DEPARTAMENTO  DE TRANSPORTACION DESTINADO PARA COMPRA DE REPUESTOS, PAGO DE PEAJES DE LA FLOTILLA DE VEHICULOS DE LA INSTITUCION,  CORRESP. AL PERIODO DEL 25-09  AL 14-10-2025.</t>
  </si>
  <si>
    <t>Cuenta Bancaria: 010-026300-0</t>
  </si>
  <si>
    <t>ASIGNACIONES PRESUPUESTARIAS</t>
  </si>
  <si>
    <t>SUPERVISION DE OBRAS</t>
  </si>
  <si>
    <t xml:space="preserve">REINTEGROS </t>
  </si>
  <si>
    <t>CHEQUES DEVUELTO</t>
  </si>
  <si>
    <t>AVC REINTEGRO POR LIB. #   7895</t>
  </si>
  <si>
    <t xml:space="preserve">REINT, DEV.FDOS. POR ENFERMEDAD </t>
  </si>
  <si>
    <t>REINT, DEV.FDOS. POR MATERNIDAD  JUNIO /2025</t>
  </si>
  <si>
    <t>ELECTRODOMESTICOS</t>
  </si>
  <si>
    <t xml:space="preserve">EFT-8218 </t>
  </si>
  <si>
    <t>CONVENIO INTERINSTITUCIONAL PARA CONCIENTIZAR A LA POBLACIÓN SOBRE LA VALORIZACIÓN DEL AGUA, PROMOVIENDO SU USO PRUDENTE CON EL FIN DE PREVENIR SU CONTAMINACIÓN Y DETERIORO,  LIB. NO.8458</t>
  </si>
  <si>
    <t xml:space="preserve">EFT-8219 </t>
  </si>
  <si>
    <t>PAGO FACTS. NOS.E450000005708/09-05, 6925/17-07, 7607/26-08, 6493/25-06-2025, SEGURO POR INCLUSION DE VEHICULOS, RENOVACION DE EQUIPOS ELECTRONICOS Y EXCLUSION DE VEHICULOS, POLIZAS NOS.2-2-502-0000119, 2-2-815-0014934, . LIB.. NO.8457</t>
  </si>
  <si>
    <t xml:space="preserve">EFT-8220 </t>
  </si>
  <si>
    <t>PAGO FACT. NO.E450000091538/27-09-2025, CUENTA NO.721621338,,SERVICIOS DE LAS FLOTAS GENERAL DEL INAPA, CORRESP. AL MES DE SEPTIEMBRE/2025,  LIBRAM. NO.8503</t>
  </si>
  <si>
    <t xml:space="preserve">EFT-8221 </t>
  </si>
  <si>
    <t>PAGO FACT. NO. E450000018068/11-09-2025, SERVICIO DE INTERNET PRINCIPAL 500 MBPS Y 50 MBPS SIMETRICO Y TELECABLE CORRESP. AL MES DE SEPTIEMBRE/2025, , CUENTA NO.4236435, LIB. NO.8502</t>
  </si>
  <si>
    <t xml:space="preserve">EFT-8222 </t>
  </si>
  <si>
    <t>PAGO NOMINA VACACIONES A PERSONAL DESVINCULADO, ELABORADA EN SEPTIEMBRE/2025. LIB. NO.8301</t>
  </si>
  <si>
    <t xml:space="preserve">EFT-8223 </t>
  </si>
  <si>
    <t>PAGO NÓMINA DE VACACIONES PERSONAL DESVINCULADO, ELAB. EN SEPTIEMBRE/202, LIB- 8309</t>
  </si>
  <si>
    <t xml:space="preserve">EFT-8224 </t>
  </si>
  <si>
    <t>PAGO FACT. NO. E450000000031/02-10-2025, (CUB. NO. 10),  AMPLIACIÓN AC. MICHES A ZONAS TURÍSTICAS, (OBRA DE TOMA RIO JOVERO) LOTE 3,  MUNICIPIO MICHES, PROV. EL SEIBÓ, ZONA VI.  LIB-8506</t>
  </si>
  <si>
    <t xml:space="preserve">EFT-8225 </t>
  </si>
  <si>
    <t>PAGO FACT. NO. E450000000030/26-09-2025 (CUB.NO.08 FINAL),  AMPLIACIÓN AC. MICHES A ZONAS TURÍSTICAS, (OBRA DE TOMA RIO YEGUADA) MUNICIPIO MICHES, PROV. EL SEIBÓ, ZONA VI  LIB. 8504</t>
  </si>
  <si>
    <t xml:space="preserve">EFT-8226 </t>
  </si>
  <si>
    <t>PAGO NOMINA DE  INDEMNIZACION A DESVINCULADOS ELABORADA EN SEPTIEMBRE/2025, LIB. NO. 8304-1</t>
  </si>
  <si>
    <t xml:space="preserve">EFT-8227 </t>
  </si>
  <si>
    <t>PAGO FACT. NO.B1500000035/05-09-2025, ALQUILER LOCAL COMERCIAL UBICADO EN LA CALLE PRINCIPAL NO.46 APART. 03, JUAN DOLIO,  MUNICIPIO DE GUAYACANES, PROV. SAN PEDRO MACORIS, ADENDA NO.01/2024, CORRESP. AL MES DE SEPTIEMBRE/2025. LIB. NO. 8559</t>
  </si>
  <si>
    <t xml:space="preserve">EFT-8228 </t>
  </si>
  <si>
    <t>PAGO FACT. NO. B1500000188/06-10-2025 (CUB. NO.02)  CONSTR, AC. MULTIPLE, PUJADOR (OBRA DE TOMA) LINEA DE ADUCCION, ESTACION DE BOMBEO, DEPOSITOS DE REG, SUPERFICIALES 600 M3 Y 150 M3 C/U CON SU VERJA PERIM EN BLOQUE Y LINEA DE IMPUL, PROV. MARIA TRINIDAD SANCHEZ, ZONAIII.  LIB. NO. 8551</t>
  </si>
  <si>
    <t xml:space="preserve">EFT-8229 </t>
  </si>
  <si>
    <t>PAGO FACT. NO. B1500000005/03-10-2025 (CUB. NO.05) , AMPLIACION REDES DE DISTR. AC. BAJOS DE HAINA, ANACAGUITA (EL CARRIL), LOTE I.  PROV. SAN CRISTÓBAL.  LIB. NO.8548</t>
  </si>
  <si>
    <t xml:space="preserve">EFT-8230 </t>
  </si>
  <si>
    <t>PAGO FACT. NO.B1500000077/02-09-2025  ALQUILER LOCAL COMERCIAL EN EL MUNICIPIO SAN FRANCISCO DE MACORIS, PROV. DUARTE, CORRESP. AL MES DE SEPTIEMBRE/2025,  ORDEN NO.OS2025-0201. LIB. NO. 8555</t>
  </si>
  <si>
    <t xml:space="preserve">EFT-8231 </t>
  </si>
  <si>
    <t>PAGO FACT. NO. E450000004134/01-10-2025,  SERVICIOS A EMPLEADOS VIGENTES Y EN TRAMITE DE PENSIÓN, CORRESP. AL MES DE OCTUBRE/2025, PÓLIZA NO.12226, LIB. NO.8529</t>
  </si>
  <si>
    <t xml:space="preserve">EFT-8232 </t>
  </si>
  <si>
    <t>PAGO  FACT. NO. E450000005970/01-10-2025, SERVICIOS MEDICOS A EMPLEADOS VIGENTE Y EN TRÁMITE DE PENSIÓN, DEPENDIENTES DIRECTOS, (CÓNYUGES, HIJOS E HIJASTROS), CORRESP.  A OCTUBRE/2025, POLIZA NO.30-95-214327. LIB. NO.8531</t>
  </si>
  <si>
    <t xml:space="preserve">EFT-8233 </t>
  </si>
  <si>
    <t>PAGO FACT. N O. E450000005969/01-10-2025, SERVICIOS DE SEGURO A DEPENDIENTES NO DIRECTOS (PRIMOS, TIOS, NIETOS) POLIZA NO.30-95-213782, CORRESP. AL MES DE OCTUBRE/2025. LIB. NO.8530</t>
  </si>
  <si>
    <t xml:space="preserve">EFT-8234 </t>
  </si>
  <si>
    <t>PAGO FACTS. NOS. B1500000091/12-09, 92/02-10-2025 SERVICIO ALQUILER LOCAL  COMERCIAL, UBICADO EN EL MUNICIPIO JUAN HERRERA PROV. SAN JUAN, CORRESP. A 27 DIAS DE MAYO Y LOS MESES JUNIO, JULIO, AGOSTO, SEPTIEMBRE/2025,  O/S OS2025-0206. LIB. NO.8560</t>
  </si>
  <si>
    <t xml:space="preserve">EFT-8235 </t>
  </si>
  <si>
    <t>PAGO FACT. NO.. E450000008223/29-09-2025,  SERVICIOS DE SEGURO DE VIDA COLECTIVO CORRESP. AL MES DE OCTUBRE/2025, PÓLIZA NO.2-2-102-0064318. LIB. NO.8576.</t>
  </si>
  <si>
    <t xml:space="preserve">EFT-8236 </t>
  </si>
  <si>
    <t>PAGO FACT. NO. B1500000161/06-10-2025 (CUB.NO.06), CONSTRUCCIÓN SISTEMA DE ABASTECIMIENTO LOS BARRIOS LOS GANDULES-LA RAQUETA COMO EXTENSIÓN DEL AC. BARAHONA, PROV. BARAHONA ZONA V111 , LIB. NO.8575.</t>
  </si>
  <si>
    <t xml:space="preserve">EFT-8237 </t>
  </si>
  <si>
    <t>PAGO FACTS. NOS.B1500000225/18-06, 233/23-12-2024, ALQUILER LOCAL COMERCIAL UBICADO EN LA CALLE RODRIGO DE BATISTA NO.02,  MUNICIPIO CAMBITA GARABITOS, PROV. SAN CRISTOBAL, ADENDA NO. 02/2023, CORRESP. A LOS MESES DESDE FEBRERO/2024 HASTA DICIEMBRE/2024.. LIB. NO.8568.</t>
  </si>
  <si>
    <t xml:space="preserve">EFT-8238 </t>
  </si>
  <si>
    <t>PAGO FACT. NO. E450000008168/26-09-2025,  SERVICIOS ODONTOLÓGICOS AL SERVIDOR VIGENTE Y SUS DEPENDIENTES DIRECTOS (CÓNYUGE E HIJOS) AFILIADOS A SENASA,  POLIZA NO. 2-2-142-0016767, CORRESP. AL MES DE OCTUBRE/2025. LIB. NO.8565.</t>
  </si>
  <si>
    <t xml:space="preserve">EFT-8239 </t>
  </si>
  <si>
    <t>PAGO FACT. NO.B1500000016/20-09-2025  ALQUILER DE LOCAL COMERCIAL DE EL VALLE PROV. HATO MAYOR, CORRESP. A LOS MESES DESDE DICIEMBRE/2024 HASTA AGOSTO/2025,  ADENDA NO.01/2025, LIB.NO.8164-1</t>
  </si>
  <si>
    <t xml:space="preserve">EFT-8240 </t>
  </si>
  <si>
    <t>PAGO AVANCE 20% AL CONTRATO NO.272-2025, ORDEN NO.OC2025-0146, ADQUISICION DE ARRANCADORES SUAVES PARA SER UTILIZADOS EN TODOS LOS ACS. A NIVEL NACIONAL.LIB. NO.8602-1</t>
  </si>
  <si>
    <t xml:space="preserve">EFT-8241 </t>
  </si>
  <si>
    <t>PAGO FACT. NO.B1500000005/21-08-2025, ORDEN NO.OS2025-0152, CONTRATACION DE SERVICIO DE CAPACITACION ADMINISTRACION BASES DE DATOS MODULOS I Y II.LIB. NO.8626-1</t>
  </si>
  <si>
    <t xml:space="preserve">EFT-8242 </t>
  </si>
  <si>
    <t>PAGO FACT. NO.B1500000900/15-09-2025, ORDEN NO.OC2025-0107, ADQUISICION DE MALLAS CICLONICAS Y ELECTROSOLDADA PARA EL USO DE LA INSTITUCION. LIB. NO.8625-1</t>
  </si>
  <si>
    <t xml:space="preserve">EFT-8243 </t>
  </si>
  <si>
    <t>PAGO FACT. NO.B1500000899/10-09-2025, ORDEN NO.OC2025-0109, ADQUISICION DE PODADORA DE HILO CON MOTOR DE COMBUSTION INTERNA PARA REPARACION DE AVERIAS Y MANTENIMIENTO EN LOS SISTEMAS DE ACS. Y ALCANTARILLADOS A NIVEL NACIONAL.LIB. NO.8623-1</t>
  </si>
  <si>
    <t xml:space="preserve">EFT-8244 </t>
  </si>
  <si>
    <t>PAGO 20% DE AVANCE AL CONTRATO NO.190-2025, ORDEN NO.OS2025-0316, SERVICIO DE AUDITORIA DEL EJERCICIO FISCAL 2024 PARA EL CUMPLIMIENTO DE ENTREGABLES DEL PROGRAMA APS-INAPA/BM. LIB. NO.8619-1</t>
  </si>
  <si>
    <t xml:space="preserve">EFT-8245 </t>
  </si>
  <si>
    <t>PAGO TARJETA VISA FLOTILLA DE COMBUSTIBLE PARA LOS FUNCIONARIOS DE LA INSTITUCIÓN CORRESP. AL MES DE OCTUBRE/2025, LIB. NO.8620-1</t>
  </si>
  <si>
    <t xml:space="preserve">EFT-8246 </t>
  </si>
  <si>
    <t>PAGO FACT. NO.B1500000883/14-08-2025, ORDEN NO.OC2025-0087, ADQUISICION DE PLAFONES PARA EL USO DEL INAPA.LIB. NO.8622-1</t>
  </si>
  <si>
    <t xml:space="preserve">EFT-8247 </t>
  </si>
  <si>
    <t xml:space="preserve">PAGO FACTS. NOS. B1500000052, 53, 54/09-09-2025,  ALQUILER DEL LOCAL COMERCIAL UBICADO EN EL MUNICIPIO VILLA ALTAGRACIA PROV. SAN CRISTOBAL, O/S  OS2025-0095. </t>
  </si>
  <si>
    <t xml:space="preserve">EFT-8248 </t>
  </si>
  <si>
    <t>PAGO FACT. NO. B1500000039/07-10-2025 (CUB. NO.07)  AMPLIACION AC. MULTIPLE MUNICIPIOS MONCION-SABANETA  ZONA ESTE, LOTE I, II Y III, PROV. SANTIAGO RGUEZ,  ZONA I, LOTE II,  LIB. NO.8655-1</t>
  </si>
  <si>
    <t xml:space="preserve">EFT-8249 </t>
  </si>
  <si>
    <t>PAGO FACT. NO.E450000000091/11-09-2025, ORDEN NO.OC2025-0131, ADQUISICION DE PORTA CARNET DE PLASTICO PARA EL USO DE LA INSTITUCION. LIB. NO.8659-1</t>
  </si>
  <si>
    <t xml:space="preserve">EFT-8250 </t>
  </si>
  <si>
    <t>PAGO FACT. NO.B1500000085/09-09-2025, ORDEN NO.OC2025-0094, ADQUISICION DE PRODUCTOS DE PAPEL DE OFICINA PARA EL USO DEL INAPA. LIB. NO.8660-1</t>
  </si>
  <si>
    <t xml:space="preserve">EFT-8251 </t>
  </si>
  <si>
    <t>PAGO FACT. NO. B1500000303/07-10-2025 (CUB. NO.03)  AMPLIACIÓN REDES DE DIST. AC. BAJOS DE HAINA, EL CARRIL III-PARTE B, LOTE 6, SAN CRISTÓBAL,  LIB. NO.8641-1</t>
  </si>
  <si>
    <t xml:space="preserve">EFT-8252 </t>
  </si>
  <si>
    <t>PAGO FACT. NO. E450000018823/05-10-2025, SERVICIO DE INTERNET MOVIL FLY BOX, UTILIZADO EN DIFERENTES OFICINAS COMERCIALES, UBICADAS EN DIFERENTES PROVINCIAS. CUENTA NO.92834661, CORRESP. AL MES DE OCTUBRE/2025,  LIB. NO.8642-1</t>
  </si>
  <si>
    <t xml:space="preserve">EFT-8253 </t>
  </si>
  <si>
    <t>PAGO FACT. NO.E450000091782/27-09-2025, CUENTA NO.744281798, SERVICIO DE INTERNET BANDA ANCHA DE LA DIR. EJECUTIVA, SUB-DIRECTORES, DIR. DE TRATAMIENTO, COMUNICACION Y PRENSA, DIR. ADMINISTRATIVA, DIR. DE OPERACIONES, DIR. DE SUPERV. Y FISCALIZACION DE OBRAS, CORRESP. AL MES DE SEPTIEMBRE/2025,  LIB. NO.8645-1</t>
  </si>
  <si>
    <t xml:space="preserve">EFT-8254 </t>
  </si>
  <si>
    <t>PAGO FACT. NO. E450000018740/05-10-2025, CUENTA NO.86082876, POR SERVICIO DE LAS FLOTAS DE INAPA, CORRESP. A LA FACTURACIÓN DEL MES DE OCTUBRE/2025,  LIB. NO.8646-1</t>
  </si>
  <si>
    <t xml:space="preserve">EFT-8255 </t>
  </si>
  <si>
    <t>PAGO FACT. NO. E450000091235/27-09-2025, CUENTA NO.709494508, SERVICIOS TELEFONICOS E INTERNET, CORRESP. AL MES DE SEPTIEMBRE/2025, LIB. NO.8647-1</t>
  </si>
  <si>
    <t xml:space="preserve">EFT-8256 </t>
  </si>
  <si>
    <t>PAGO FACT. NO. E450000018040/05-09-2025, SERVICIO DE INTERNET MOVIL FLY BOX, UTILIZADO EN ALGUNAS OFICINAS COMERCIALES, UBICADOS EN DIFERENTES PROVINCIAS. CUENTA NO.92834661, CORRESP. AL MES DE SEPTIEMBRE/2025, LIB. NO.8649-1</t>
  </si>
  <si>
    <t xml:space="preserve">EFT-8257 </t>
  </si>
  <si>
    <t>PAGO FACT. NO. E450000018759/05-10-2025, CUENTA NO.86797963, CORRESP. AL SERVICIO DE USO GPS Y SERVICIO DE INTERNET PARA LAS TABLETAS UTILIZADAS POR LA DIRECCION COMERCIAL DEL INAPA, CORRESP. AL MES DE SEPTIEMBRE/2025, LIB. NO.8651-1</t>
  </si>
  <si>
    <t xml:space="preserve">EFT-8258 </t>
  </si>
  <si>
    <t>PAGO FACT. NO. E450000018741/05-10-2025, SERVICIO DE INTERNET MOVIL FLY BOX, CUENTA NO.86115926, CORRESP. AL MES DE OCTUBRE/2025, LIB. NO.8652-1</t>
  </si>
  <si>
    <t xml:space="preserve">EFT-8259 </t>
  </si>
  <si>
    <t>PAGO FACT. NO. B1500000016/07-10-2025 (CUB. NO.03), AMPLIACIÓN REDES DE DISTRIBUCIÓN AC. BAJOS DE HAINA, YOGO YOGO -PARTE C, PROV. SAN CRISTÓBAL, LOTE VII.   LIB. NO.8661-1</t>
  </si>
  <si>
    <t xml:space="preserve">EFT-8260 </t>
  </si>
  <si>
    <t>PAGO FCAT. NO.B1500005227/15-09-2025, ORDEN NO.OC2025-0115, ADQUISICION DE MATERIALES Y PRODUCTOS DE ASEO Y LIMPIEZA PARA EL USO DEL INAPA. LIB. NO.8653-1</t>
  </si>
  <si>
    <t xml:space="preserve">EFT-8261 </t>
  </si>
  <si>
    <t>PAGO FACTS. NOS. B1500000053, 54/09-09, 55/03-10-2025,  SERVICIO DISTRIBUCIÓN AGUA CAMIÓN CISTERNA EN DIFERENTES SECTORES PROV. SAN CRISTOBAL, OS2025-0252, CORRESP. A 31 DÍAS DE JULIO, 31 DIAS DE AGOSTO, 30 DIAS DE SEPTIEMBRE/2025, LIB. NO.8703-1</t>
  </si>
  <si>
    <t xml:space="preserve">EFT-8262 </t>
  </si>
  <si>
    <t>PAGO FACT. NO.B1500000162/07-10-2025, CONTRATACION SERVICIO DE AGENCIA PUBLICITARIA PARA LA COLOCACION Y DISTRIBUCION DE PUBLICIDAD, EN LOS DIFERENTES MEDIOS DE COMUNICACION, CORRESP. A LOS MESES DE JULIO HASTA OCTUBRE/2025, ORDEN NO.OS2025-0002, LIB. NO.8716-1</t>
  </si>
  <si>
    <t xml:space="preserve">EFT-8263 </t>
  </si>
  <si>
    <t>PAGO FACT. NO.E450000001214/15-09-2025, ORDEN NO.OS2024-0344, MAESTRIA EN DERECHO CONSTITUCIONAL Y PROCESAL CONSTITUCIONAL, CORRESP. AL PERIODO DE SEPTIEMBRE A DICIEMBRE/2025,  LIB. NO.8710-1</t>
  </si>
  <si>
    <t xml:space="preserve">EFT-8264 </t>
  </si>
  <si>
    <t>PAGO FACT. NO.B1500000001/04-08-2025, ORDEN NO.OC2025-0086, ADQUISICION DE TARJETAS DE IDENTIFICACION DE MUESTRAS  PARA EL USO DEL INAPA.LIB. NO.8712-1</t>
  </si>
  <si>
    <t xml:space="preserve">EFT-8265 </t>
  </si>
  <si>
    <t>PAGO FACT. NO. E450000001689/02-10-2025, SERVICIO INTERNET DEDICADO SIMÉTRICO 500 MB INSTALADO EN EL INAPA NIVEL CENTRAL DESDE 02/09/2025 HASTA 01/10/2025, LIB. NO.8735-1</t>
  </si>
  <si>
    <t xml:space="preserve">EFT-8266 </t>
  </si>
  <si>
    <t>PAGO FACT. NO. B1500000041/01-10-2025,  SERVICIO ALQUILER LOCAL COMERCIAL, UBICADO EN EL MUNICIPIO QUISQUEYA, PROV. SAN PEDRO CORRESP. AL MES DE SEPTIEMBRE/2025,  ADENDA NO. 01/2024., LIB.NO.8718-1</t>
  </si>
  <si>
    <t xml:space="preserve">EFT-8267 </t>
  </si>
  <si>
    <t>PAGO FACTS. NOS. B1500000148,149/09-09, 150/03-10-2025,  SERVICIO DISTRIBUCIÓN AGUA CAMIÓN CISTERNA DIFERENTES COMUNIDADES PROV. SAN CRISTOBAL, CORRESP. A 31 DÍAS DE JULIO, 31 DIAS DE AGOSTO, 30 DE SEPTIEMBRE/2025,  OS2025-0243. LIB. NO.8704-1</t>
  </si>
  <si>
    <t xml:space="preserve">EFT-8268 </t>
  </si>
  <si>
    <t>PAGO  FACTS. NOS. B1500000103, 104/09-09, 105/03-10-2025, SERVICIO DISTRIBUCIÓN AGUA CAMIÓN CISTERNA DIFERENTES SECTORES PROV. SAN CRISTOBAL, CORRESP. A 31 DÍAS DE JULIO, 31 DIAS DE AGOSTO, 30 DIAS DE SEPTIEMBRE/2025,  OS2025-0245. LIB. NO.8697-1</t>
  </si>
  <si>
    <t xml:space="preserve">EFT-8269 </t>
  </si>
  <si>
    <t>PAGO FACTS. NOS.B1500000158/01-08, 160/01-09-2025,  SERVICIO ALQUILER LOCAL COMERCIAL, UBICADO EN EL MUNICIPIO TENARES, PROV. HERMANAS MIRABAL, ADENDA 01/2024, CORRESP. A LOS MESES DE AGOSTO, SEPTIEMBRE/2025, LIB. NO.8688-1</t>
  </si>
  <si>
    <t xml:space="preserve">EFT-8270 </t>
  </si>
  <si>
    <t>PAGO FACT. NO.B1500000043/01-09-2025, ORDEN NO.OS2025-0188, SERVICIO DE DESARROLLO DE SOFTWARE DE CATASTRO PARA EL INAPA, LIB. NO.8683-1</t>
  </si>
  <si>
    <t xml:space="preserve">EFT-8271 </t>
  </si>
  <si>
    <t>PAGO FACT. NO. E450000001688/02-10-2025, SERVICIO DE INTERNET PLUS DE 50/5 MB, INSTALADO EN EL MUNICIPIO DE VILLA ALTAGRACIA, PROV. SAN CRISTÓBAL, DESDE EL 02/09/2025 AL 01/10/2025,  LIB. NO.8734-1</t>
  </si>
  <si>
    <t xml:space="preserve">EFT-8272 </t>
  </si>
  <si>
    <t>PAGO FACTS. NOS.B1500000016, 17/16-09-2025, ALQUILER LOCAL COMERCIAL, UBICADO EN LA CALLE PRINCIPAL DISTRITO LAS TARANAS, MUNICIPIO VILLAS RIVAS PROV. DUARTE, CORRESP A LOS MESES DESDE ENERO HASTA SEPTIEMBRE/2025.. LIB. NO.8694-1</t>
  </si>
  <si>
    <t xml:space="preserve">EFT-8273 </t>
  </si>
  <si>
    <t>PAGO FACT NO.E450000000161/01-09-2025, ORDEN NO.OC2025-0108, ADQUISICION DE BATERIAS PARA INVERSORES PARA EL USO DEL INAPA.LIB.NO.8700-1</t>
  </si>
  <si>
    <t xml:space="preserve">EFT-8274 </t>
  </si>
  <si>
    <t>PAGO FACT. NO. B1500000243/01-10-2025, SERVICIO DE 350 SIM-CARD COLOCADOS EN LOS GPS PARA SER USADOS POR LOS DIFERENTES VEHÍCULOS DEL INAPA, CORRESP. A OCTUBRE/2025, LIB. NO.8736</t>
  </si>
  <si>
    <t xml:space="preserve">EFT-8275 </t>
  </si>
  <si>
    <t>PAGO FACT. NO.B1500000058/01-09-2025, SERVICIO ALQUILER LOCAL COMERCIAL, UBICADO EN EL MUNICIPIO LAS GALERAS, PROV. SAMANA, CORRESP. A SEPTIEMBRE/2025.. LIB. NO.8717-1</t>
  </si>
  <si>
    <t xml:space="preserve">EFT-8276 </t>
  </si>
  <si>
    <t>PAGO FACT. NO. B1500000306/16-09-2025, ORDEN NO. OC2025-0119, ADQUISICION DE MATERIALES Y PRODUCTOS DE ASEO Y LIMPIEZA  PARA EL USO DEL INAPA. LIB.. 8731</t>
  </si>
  <si>
    <t xml:space="preserve">EFT-8277 </t>
  </si>
  <si>
    <t>PAGO FACT. NO. B1500000084/04-09-2025  ALQUILER DE LOCAL COMERCIAL DE RIO SAN JUAN, PROV.MARIA TRINIDAD SANCHEZ, CORRESP. AL MES DE SEPTIEMBRE/2025, OS2025-0122,  LIB. NO.8695-1</t>
  </si>
  <si>
    <t xml:space="preserve">EFT-8278 </t>
  </si>
  <si>
    <t>PAGO FACT. NO.B1500000417/05-09-2025, ORDEN NO.OC2025-0111, ADQUISICION DE EQUIPOS ELECTRODOMESTICOS PARA EL USO DEL INAPA. LIB. NO.8680-1</t>
  </si>
  <si>
    <t xml:space="preserve">EFT-8279 </t>
  </si>
  <si>
    <t>PAGO FACT. NO.B1500000697/25-09-2025, ORDEN NO.OC2025-0148, ADQUISICION DE AGUA EN TETRA PAK. LIB. 8690</t>
  </si>
  <si>
    <t xml:space="preserve">EFT-8280 </t>
  </si>
  <si>
    <t>PAGO VIÁTICOS FUERA DEL PAIS, ELABORADA EN SEPTIEMBRE/2025 LIB-8350</t>
  </si>
  <si>
    <t xml:space="preserve">EFT-8281 </t>
  </si>
  <si>
    <t>PAGO VIÁTICOS PROGRAMA. 11 CORRESP. AL MES DE AGOSTO, ELAB.EN SEPTIEMBRE/2025.  LIB-8406</t>
  </si>
  <si>
    <t xml:space="preserve">EFT-8282 </t>
  </si>
  <si>
    <t>PAGO VIÁTICOS FUERA DEL PAIS, ELAB. EN SEPTIEMBRE/2025 .LIB-8353</t>
  </si>
  <si>
    <t xml:space="preserve">EFT-8283 </t>
  </si>
  <si>
    <t>PAGO  FACTS. NOS. B1500000124/31-07, 125/31-08-2025, SERVICIO DISTRIBUCION AGUA CAMION CISTERNA DIF. COMUNIDADES PROV. PEDERNALES, OS2025-0177, CORRESP. A 30 DIAS JULIO, 30 DIAS DE AGOSTO/2025. LIB. NO.8759-1</t>
  </si>
  <si>
    <t xml:space="preserve">EFT-8284 </t>
  </si>
  <si>
    <t xml:space="preserve">PAGO FACTS. NOS. B1500000295/15-08, 296/02-09-2025,  SERVICIO DISTRIBUCIÓN AGUA CAMIÓN CISTERNA DIFERENTES COMUNIDADES, PROV. SAN PEDRO DE MACORÍS,  OS2025-0186, CORRESP. A 31 DE DIAS JULIO, 31 DIAS DE AGOSTO/2025  LIB. NO.69670 </t>
  </si>
  <si>
    <t xml:space="preserve">EFT-8285 </t>
  </si>
  <si>
    <t>PAGO FACTS. NOS. B1500000011, 12/09-09-2025,  SERVICIO DISTRIBUCION AGUA CAMION CISTERNA DIFERENTES COMUNIDADES PROV. PERAVIA, OS2025-0197, CORRESP. A 31 DÍAS DE JULIO, 31 DIAS DE AGOSTO/2025. LIB. NO.8762</t>
  </si>
  <si>
    <t xml:space="preserve">EFT-8286 </t>
  </si>
  <si>
    <t>PAGO FACT. NO.B1500000284/02-09-2025,  ALQUILER LOCAL COMERCIAL, UBICADO CALLE MELLA ESQUINA MARIANO PEREZ, MUNICIPIO DE NAGUA,  PROV. MARÍA TRINIDAD SANCHEZ, CORRESP. AL MES DE SEPTIEMBRE/2025. LIB. NO.8760-1</t>
  </si>
  <si>
    <t xml:space="preserve">EFT-8287 </t>
  </si>
  <si>
    <t>PAGO  FACTS. NOS. B1500000080, 81/09-09-, 82/03-10-2025, SERVICIO DISTRIBUCIÓN AGUA CAMIÓN CISTERNA DIFERENTES SECTORES PROV. SAN CRISTOBAL, CORRESP. A 31 DÍAS DE JULIO, 31 DIAS DE AGOSTO, 30 DIAS DE SEPT/2025, OS2025-0244.,LIB. NO.8756-1</t>
  </si>
  <si>
    <t xml:space="preserve">EFT-8288 </t>
  </si>
  <si>
    <t>PAGO VIÁTICOS PROGRAMA.01,  CORRESP. AL MES DE AGOSTO, ELAB. EN SEPTIEMBRE/2025.  LIB-8498</t>
  </si>
  <si>
    <t xml:space="preserve">EFT-8289 </t>
  </si>
  <si>
    <t>PAGO FACT. NO.E450000000019/01-09-2025, ORDEN NO.OC2025-0116, ADQUISICION DE MATERIALES Y PRODUCTOS DE ASEO Y LIMPIEZA PARA EL USO DEL INAPA. LIB. NO.8719-1</t>
  </si>
  <si>
    <t xml:space="preserve">EFT-8290 </t>
  </si>
  <si>
    <t>PAGO FACT. NO. B1500000044/07-09-2025, POR CONTRATACION DE CAPACITACION PREVENCION DE LA CORRUPCION Y GESTION DE DENUNCIA.ORDEN DE SERVICIO2025-0293, LIB. NO. 8763</t>
  </si>
  <si>
    <t xml:space="preserve">EFT-8291 </t>
  </si>
  <si>
    <t>PAGO FACT. NO.B1500000061/01-09-2025, ORDEN NO.OC2025-0120, ADQUISICION DE PAPELES HIGIENICOS Y DE MANOS PARA USO DE INAPA.LIB. NO.8758-1</t>
  </si>
  <si>
    <t xml:space="preserve">EFT-8292 </t>
  </si>
  <si>
    <t>PAGO FACTS. NOS.  B1500000077, 78/09-09, 79/01-10-2025, SERVICIO DISTRIBUCION AGUA CAMION CISTERNA DIFERENTES COMUNIDADES PROV. DE AZUA, CORRESP. A 31 DIAS DE JULIO, 31 DIAS DE AGOSTO, 30 DIAS DE SEPT/2025, OS2025-0223. LIB. NO.8713-1</t>
  </si>
  <si>
    <t xml:space="preserve">EFT-8293 </t>
  </si>
  <si>
    <t>PAGO FACT. NO. E450000074192/30-09-2025, ADQUISICIÓN DE (6,500 TICKETS) DE COMBUSTIBLES A GRANEL PARA SER UTILIZADOS EN LA FLOTILLA DE VEHÍCULOS, MOTOCICLETAS Y GENERADORES ELÉCTRICOS DE LA INSTITUCIÓN A NIVEL NACIONAL, ORDEN NO. OC2024-0216,  LIB. NO.8782-1</t>
  </si>
  <si>
    <t xml:space="preserve">EFT-8294 </t>
  </si>
  <si>
    <t>PAGO FACTURAS NOS. B1500000321/27-08, 322/18-09-2025,  SERVICIO DISTRIBUCIÓN AGUA CAMION CISTERNA DIFERENTES COMUNIDADES PROV.A SAMANÁ,  OS2025-0195, CORRESPONDIENTE A 31 DIAS DE JULIO, 30 DIAS DE AGOSTO/2025, LIB. NO.8781-1</t>
  </si>
  <si>
    <t xml:space="preserve">EFT-8295 </t>
  </si>
  <si>
    <t>PAGO FACT. NO. B1500000242/01-10-2025, USO DE 80 SIM CARD PARA SER UTILIZADOS EN LOS MEDIDORES DE PRESION DE AGUA DE LA PLANTA DE TRATAMIENTO DE LA PROV. SAN CRISTOBAL DEL INAPA, CORRESP. AL MES DE OCTUBRE/2025,  LIB. NO.8780-1</t>
  </si>
  <si>
    <t xml:space="preserve">EFT-8296 </t>
  </si>
  <si>
    <t>PAGO  FACTS. NOS. B1500000607/15-08, 608/02-09-2025, SERVICIO DISTRIBUICION AGUA DIFERENTES COMUNIDADES PROV. SAN PEDRO DE MACORIS, CORRESP. A 31 DIAS DE JULIO, 31 DIAS DE AGOSTO/2025, CONTRATO NO. 177/2025, OS2025-0187, LIB. NO.8779-1</t>
  </si>
  <si>
    <t xml:space="preserve">EFT-8297 </t>
  </si>
  <si>
    <t>PAGO FACTS. NO.B1500000132/31-07, 133/31-08-2025, SERVICIO DISTRIBUCION AGUA CAMION CISTERNA DIFERENTES COMUNIDADES PROV. BAHORUCO, OS2025-0217, CORREP. A 31 DIAS DE JULIO, 31 DIAS DE AGOSTO/2025,  LIB. NO.8793-1</t>
  </si>
  <si>
    <t xml:space="preserve">EFT-8298 </t>
  </si>
  <si>
    <t>PAGO FACTS. NOS.B1500000281/27-08, 282/18-09-2025,  SERVICIO DISTRIBUCION AGUA CAMION CISTERNA DIFERENTES COMUNIDADES PROV. SAMANA, CORRESP, A 31 DIAS DE JULIO, 31 DIAS DE AGOSTO/2025, OS2025-0193 LIB. NO.8785-1</t>
  </si>
  <si>
    <t xml:space="preserve">EFT-8299 </t>
  </si>
  <si>
    <t>PAGO FACT. NO.B1500000002/01-10-2025, SERVICIO DE ALQUILER  LOCAL COMERCIAL,  UBICADO EN EL MUNICIPIO DE SABANA IGLESIA PROV.SANTIAGO, CORRESP.AL MES DE SEPTIEMBRE/2025, ORDEN DE SERVICIO NO.OS2025-0123. LIB. NO.8788-1</t>
  </si>
  <si>
    <t xml:space="preserve">EFT-8300 </t>
  </si>
  <si>
    <t>PAGO NOMINA DE VIATICOS PROGRAMA 13, CORRESP. AL MES DE AGOSTO, ELAB. EN SEPTIEMBRE/2025., LIB. NO. 8408.</t>
  </si>
  <si>
    <t xml:space="preserve">EFT-8301 </t>
  </si>
  <si>
    <t>PAGO FACTURAS NOS.E450000000567,568,569,570,571,573,646,587,588,589,590,591,592,593,594,602,604/30-09-2025, CONTRATOS NOS. 1007252, 53, 54, 55, 1008357, 1010178, 3002610, 1015536, 1015537, 1015538, 1015539, 1015540, 1015541, 1015542, 1015543, 1019338, 1020434, CONSUMO ENERGETICO CORRESP. AL MES DE SEPTIEMBRE/2025, MEMO D.G.E NO.120-2025. LIB. NO.8872</t>
  </si>
  <si>
    <t xml:space="preserve">EFT-8302 </t>
  </si>
  <si>
    <t>PAGO FACT. NO.E450000000006/08-10-2025, PARTICIPACION AL XXX CONGRESO INTERNACIONAL DEL CLAD,SOBRE REFORMA  DEL ESTADO Y DE LA ADMINISTRACION PUBLICA,EN LA CIUDAD DE ASUNCION, PARAGUAY, LIB. NO.8813.</t>
  </si>
  <si>
    <t xml:space="preserve">EFT-8303 </t>
  </si>
  <si>
    <t>PAGO DE FACT. NO. B1500000435/18-09-25, PAGO POR ADQUISICION DE FLORES Y OFRENDA FLORAL PARA LA MISA Y ENTREGA EN EL ALTAR DE LA PATRIA POR EL 63 ANIVERSARIO DEL INAPA. OC2025-0136. LIB. NO.8810</t>
  </si>
  <si>
    <t xml:space="preserve">EFT-8304 </t>
  </si>
  <si>
    <t>PAGO DE FACT. NO. B1500000433/23-05-2025, CONTRATACIÓN DE SERVICIO DE CHARLA MOTIVACIONAL, EN CONMEMORACIÓN AL DÍA DE LAS MADRES. OC2025-0151. LIB. NO.8808.</t>
  </si>
  <si>
    <t xml:space="preserve">EFT-8305 </t>
  </si>
  <si>
    <t>PAGO FACTS. NOS.B1500067121, (CODIGO DE SISTEMA NO.77100), 67196 (CODIGO DE SISTEMA NO.6091) 01-10-2025, SERVICIOS RECOGIDA DE BASURA EN EL NIVEL CENTRAL Y OFICINAS ACS. RURALES, CORRESP. AL MES DE OCTUBRE/2025,  LIB. NO.8871</t>
  </si>
  <si>
    <t xml:space="preserve">EFT-8306 </t>
  </si>
  <si>
    <t>PAGO FACTS. NOS.E450000000879/05-09, 906/12-09, 954, 955/01-10-2025, ORDEN NO. OS2025-0180, COLOCACION DE DIEZ (10) CONVOCATORIAS DE LICITACION PUBLICA NACIONAL EN UN PERIODICO DE CIRCULACION NACIONAL. LIB. NO.8816</t>
  </si>
  <si>
    <t xml:space="preserve">EFT-8307 </t>
  </si>
  <si>
    <t>PAGO FACTS. NOS. B1500000332/21-08, 333/05-09-2025,  SERVICIO DISTRIBUCION AGUA CAMION CISTERNA DIFERENTES COMUNIDADES PROV. INDEPENDENCIA,  OS2025-0178, CORRESP. A 29 DIAS DE JULIO, 29 DIAS DE AGOSTO/2025, LIB. NO.8819.</t>
  </si>
  <si>
    <t xml:space="preserve">EFT-8308 </t>
  </si>
  <si>
    <t>PAGO FACT. NO.B1500003277/08-09-2025, CORRESP. AL 4TO MODULO DE LA MAESTRIA EN ALTA GERENCIA, ORDEN NO.OS2025-0004,  LIB. NO.8820.</t>
  </si>
  <si>
    <t xml:space="preserve">EFT-8309 </t>
  </si>
  <si>
    <t>PAGO FACTS. DE CONSUMO ENERGETICO EN LA ZONA SUR DEL PAIS CORRESP. AL MES DE SEPTIEMBRE/2025,  LIB. NO.8874.</t>
  </si>
  <si>
    <t xml:space="preserve">EFT-8310 </t>
  </si>
  <si>
    <t>PAGO FACT. NO.B1500000256/01-09-2025,  ALQUILER  DEL LOCAL COMERCIAL, UBICADO EN LA  AVE. JUAN PABLO DUARTE, NO.238, PLAZA MILANO, MUNICIPIO LAS TERRENAS PROV. SAMANA, CORRESP. AL MES DE SEPTIEMBRE/2025., OS2025-0094. LIB. NO.8815.</t>
  </si>
  <si>
    <t xml:space="preserve">EFT-8311 </t>
  </si>
  <si>
    <t>PAGO FACT. NO. E450000000034/01-09, 035 /01-10-2025, SERVICIOS DE INTERMEDIACION ANTE LA DGII PARA FACTURACION ELECTRONICA CORRESP. AL A LOS PERIODOS DEL 09 DE AGOSTO AL 08 DE SEPTIEMBRE Y DEL 9 DE SEPTIEMBRE AL 8 DE OCTUBRE DEL 2025, ORDEN NO. OS2024-0119, LIB. NO.8918-1</t>
  </si>
  <si>
    <t xml:space="preserve">EFT-8312 </t>
  </si>
  <si>
    <t>PAGO FACT. NO.B1500000100/01-08-2025, ORDEN NO.OS2024-0316, CONTRATACION DE CAPACITACION PREMIUM TALLER DE PREPARACION PMI ACP. LIB. NO.8914-1</t>
  </si>
  <si>
    <t xml:space="preserve">EFT-8313 </t>
  </si>
  <si>
    <t>PAGO FACTS. NOS.B1500000100, 101/09-09, 102/03-10-2025,  SERVICIO DISTRIBUCION AGUA CAMION CISTERNA DIFERENTES COMUNIDADES PROV. SAN JOSE DE OCOA, OS2025-0211, CORRESP A 31 DIAS DE JULIO, 31 DIAS DE AGOSTO, 30 DIAS DE SEPTIEMBRE/2025. LIB. NO.8891-1</t>
  </si>
  <si>
    <t xml:space="preserve">EFT-8314 </t>
  </si>
  <si>
    <t>PAGO FACTURAS NOS.E450000004854,4855/02-09, 4865,4869/03-09, 4875,4878/05-09, 4888,4889/06-09, 4907,4908/09-09, 4913,4915,1916/10-09, 4920/11-09, 4925,4927/12-09, 5106,5109,5111,5112/15-09, 5144/19-09,5148,5165,5167/22-09, 5173/23-09, 5433,5434,5435/25-09, 5445/27-09, 5451/29-09, 5595/02-10-2025 ADQUISICIÓN DE (34,800 GALONES DE GASOIL OPTIMO) PARA SER UTILIZADOS EN LA- FLOTILLA DE VEHÍCULOS, MOTOCICLETAS Y EQUIPOS DEL INAPA, ORDEN NO.OC2024-0217, LIB. NO.8893-1</t>
  </si>
  <si>
    <t xml:space="preserve">EFT-8315 </t>
  </si>
  <si>
    <t>PAGO  FACTS. NOS. B1500000086/15-08, 87/04-09-2025, SERVICIO DISTRIBUCION AGUA CAMIÓN CISTERNA DIFERENTES SECTORES PROV. SANTIAGO RODRIGUEZ, CORRESP. A 30 DIAS JULIO/2025,30 DIAS AGOSTO/2025,  OS2025-0184., LIB. NO.8900.</t>
  </si>
  <si>
    <t xml:space="preserve">EFT-8316 </t>
  </si>
  <si>
    <t>PAGO FACT. NO. E450000000018/21-08-2025, ORDEN NO. OC2025-0085, ADQUISICION DE PRUEBAS DE LABORATORIO NIVEL CENTRAL. LIB. NO.8901.</t>
  </si>
  <si>
    <t xml:space="preserve">EFT-8317 </t>
  </si>
  <si>
    <t>PAGO FACTS. NOS. B1500000675/15-09, 679/30-09-2025, CONTRATO NO.220-2025, SERVICIO DE AUTOBUSES PARA TRANSPORTAR LOS EMPLEADOS DE INAPA, CORRESP. AGOSTO Y SEPTIEMBRE DEL 2025. ORDEN NO. OS2025-0306, LIB. NO.8898.</t>
  </si>
  <si>
    <t xml:space="preserve">EFT-8318 </t>
  </si>
  <si>
    <t>PAGO DE FACTS. NOS.B1500000806/04-09, 812/12-09, 815/19-09-2025, ADQUISICIÓN DE (7,500.00)  KILOGRAMOS DE CLORO EN PASTILLA, PARA SER UTILIZADOS EN TODOS LOS ACS. DEL INAPA,  ORDEN NO.OC2025-0075, LIB. NO.8896.</t>
  </si>
  <si>
    <t xml:space="preserve">EFT-8319 </t>
  </si>
  <si>
    <t>PAGO  FACTS. NOS. B1500000117, 118/09-09-2025, SERVICIO DISTRIBUCION AGUA CAMION CISTERNA DIFERENTES COMUNIDADES PROV. SANTIAGO, OS2025-0231, CORRESP. A 27 DIAS DE JULIO, 26 DIAS DE AGOSTO/2025. LIB. NO.8895.</t>
  </si>
  <si>
    <t xml:space="preserve">EFT-8320 </t>
  </si>
  <si>
    <t>PAGO FACT. NO. B1500000007/25-08-2025, ORDEN NO. OS2025-0153, SERVICIO DE NOTARIZACION DE DOCUMENTOS COMPROBACION DEL ACTO DE APERTURA DE LA LICITACION PUBLICA NACIONAL Y COMPARACION DE PRECIOS OFERTAS TECNICAS, (SOBRE A) Y OFERTAS ECONOMICAS (SOBRE B). LIB. NO.8905.</t>
  </si>
  <si>
    <t xml:space="preserve">EFT-8321 </t>
  </si>
  <si>
    <t>PAGO FACTS. NOS. B1500000058/15-08, 59/03-09-2025,  SERVICIO DISTRIBUCIÓN AGUA CAMIÓN CISTERNA DIF. COMUNIDADES PROV. SANTIAGO RODRIGUEZ, CORRESP. A 30 DIAS DE JULIO, 30 DIAS DE AGOSTO/2025, OS2025-0191, LIB. NO.8904.</t>
  </si>
  <si>
    <t xml:space="preserve">EFT-8322 </t>
  </si>
  <si>
    <t>PAGO FACTS. NOS.B1500000007/29-08, 08/19-09-2025,  SERVICIO DISTRIBUCION AGUA CAMION CISTERNA DIFERENTES COMUNIDADES PROV. SANTIAGO RODRIGUEZ, CONT NO.181/2025, OS2025-0192, CORREP.  A 30 DIAS DE JULIO, 30 DIAS DE AGOSTO/2025, LIB. NO.8903.</t>
  </si>
  <si>
    <t xml:space="preserve">EFT-8323 </t>
  </si>
  <si>
    <t>PAGO  FACTS. NOS B1500000080, 81/04-09-2025, SERVICIO DISTRIBUCION AGUA CAMION CISTERNA DIFERENTES COMUNIDADES PROV. MAO VALVERDE, OS2025-0222, CORRESP. A 29 DIAS DE JULIO, 30 DIAS DE AGOSTO /2025. LIB. NO.8889.</t>
  </si>
  <si>
    <t xml:space="preserve">EFT-8324 </t>
  </si>
  <si>
    <t>PAGO  FACTS. NOS. B1500000120, 121/08-09-2025, SERVICIO DISTRIBUCIÓN AGUA CAMIÓN CISTERNA DIFERENTES COMUNIDADES PROV. EL SEIBO, CORRESP. A 27 DÍAS DE JULIO, 26 DIAS DE AGOSTO/2025,  OS2025-0212., LIB. NO.8911-1</t>
  </si>
  <si>
    <t xml:space="preserve">EFT-8325 </t>
  </si>
  <si>
    <t>PAGO DE CONVENIO PARA PROMOVER EL BUEN USO DE AGUA POTABLE Y PAGO DEL SERVICIO, A TRAVES DEL 4TO TORNEO DE BALONCESTO SUPERIOR TBS EL CONGO, ACUERDO D/F 12-09-2025.LIB. NO.8908-1</t>
  </si>
  <si>
    <t xml:space="preserve">EFT-8326 </t>
  </si>
  <si>
    <t>PAGO POR CONVENIO INTERINSTITUCIONAL PARA REALIZAR UNA JORNADA DE EDUCACIÓN Y VALORIZACIÓN DEL RECURSO AGUA A TRAVES DEL TORNEO SUPERIOR DE BALONCESTO DEL DISTRITO, CON EL OBJETIVO DE APROVECHAR EL ALCANCE DE ESTE EVENTO DEPORTIVO, ACUERDO D/F 26-08-2025.LIB. NO.8909-1</t>
  </si>
  <si>
    <t xml:space="preserve">EFT-8327 </t>
  </si>
  <si>
    <t>PAGO FACT. NO.B1500000018/09-10-2025,  ALQUILER DE LOCAL COMERCIAL EN EL MUNICIPIO DON GREGORIO NIZAO, PROVINCIA PERAVIA, SEGUN CONTRATO NO.180/2022 ADENDA NO.01/2024 CORRESP. A LOS MESES JULIO. AGOSTO, SEPTIEMBRE/2025... LIB. NO.8917-1</t>
  </si>
  <si>
    <t xml:space="preserve">EFT-8328 </t>
  </si>
  <si>
    <t>PAGO POR COMPENSACION POR EL USO DE UNA PORCION DE TERRENO DE 290 M2 A PERPETUIDAD, PARA SER UTILIZADO EN LA CONSTRUCCION DE UN DEPOSITO REGULADOR QUE ABASTECERA LAS COMUNIDADES DE LOS BOTADOS, CARLO PINTO Y YOGO YOGO EN LA PROV. DE SAN CRISTOBAL,  LIB. NO.8915-1</t>
  </si>
  <si>
    <t xml:space="preserve">EFT-8329 </t>
  </si>
  <si>
    <t>PAGO CONTRATO DE COMPENSACIÓN DE TERRENO A PERPETUIDAD NO.206/2025, POR UNA PORCIÓN DE 318.45 METROS CUADRADOS DE TERRENO, PARA LA CONSTRUCCIÓN DE UN POZO, EN BENEFICIO DEL MUNICIPIO DE SABANA GRANDE DE BOYA, PROV. MONTE PLATA.LIB. NO.8916-1</t>
  </si>
  <si>
    <t xml:space="preserve">EFT-8330 </t>
  </si>
  <si>
    <t>PAGO POR COMPRA DE TERRENO DE 1,867.12 M2 DE TERRENO, PARA SER UTILIZADOS EN LA CONSTRUCCIÓN DE UNA PLANTA POTABILIZADORA DE FILTRACION RAPIDA, DEL ACUEDUCTO MULTIPLE DE GUANUMA, PROVINCIA MONTE PLATA. . LIB. NO.8912.</t>
  </si>
  <si>
    <t xml:space="preserve">EFT-8331 </t>
  </si>
  <si>
    <t>PAGO FACTURAS NOS.B1500004406,4407,4408,4409,4410,4411,4412,4413,4414,4415,4416,4417,4418/22-09-2025, ORDEN NO.OC2025-0127, ADQUISICION DE VEHICULOS PARA SER UTILIZADOS EN EL INAPA,  LIB. NO.8906.</t>
  </si>
  <si>
    <t xml:space="preserve">EFT-8332 </t>
  </si>
  <si>
    <t>PAGO FACT. NOS. B1500000087, 88/08-09-2025,  SERVICIO DISTRIBUCION AGUA CAMION CISTERNA, DIF COMUNIDADES PROV. BARAHONA, CORRESP. A 31 DIAS DE JULIO, 31 DIAS DE AGOSTO/2025, OS2025-0214, . LIB. NO.8919.</t>
  </si>
  <si>
    <t xml:space="preserve">EFT-8333 </t>
  </si>
  <si>
    <t>PAGO FACTS. NOS. B1500000098, 99/04-09-2025, SERVICIO DISTRIBUCION AGUA CAMION CISTERNA DIFERENTES COMUNIDADES, PROV. MAO VALVERDE,  OS2025-0221, CORRESP. A 29 DIAS DE JULIO, 30 DIAS DE AGOSTO/2025, LIB. NO.8887</t>
  </si>
  <si>
    <t xml:space="preserve">EFT-8334 </t>
  </si>
  <si>
    <t>PAGO DE FACTS. NOS.B1500000807/04-09, 811/05-09, 813/12-09, 814/15-09-2025, ADQUISICION DE (486,000.00) KILOGRAMOS DE SULFATO DE ALUMINIO GRADO A EN FUNDAS DE 50 KGS, ORDEN NO.OC.2024-0220.  LIB. NO.8899.</t>
  </si>
  <si>
    <t xml:space="preserve">EFT-8335 </t>
  </si>
  <si>
    <t>PAGO FACTS. NOS.E450000000501,502,503,504,505/30-09-2025, CONTRATOS NOS. 1178,1179, 1180, 1181, 3066, SERVICIO ENERGÉTICO A NUESTRAS INSTALACIONES EN BAYAHIBE, PROVINCIA LA ROMANA, CORRESP. AL MES DE SEPTIEMBRE/2025, LIB. NO.8946.</t>
  </si>
  <si>
    <t xml:space="preserve">EFT-8336 </t>
  </si>
  <si>
    <t>PAGO DOS MESES DE DEPOSITOS PARA EL ALQUILER DEL LOCAL COMERCIAL, UBICADO EN EL MUNICIPIO SAN RAFAEL DEL YUMA , BAYAHIBE PROV. LA ALTAGRACIA ,  O/S NO.OS2025-0220. LIB. NO.8961.</t>
  </si>
  <si>
    <t xml:space="preserve">EFT-8337 </t>
  </si>
  <si>
    <t>PAGO FACTS. NOS.E450000014738/24-06, 16158/01-07, 16388/08-07, 16559/15-07, 16687/22-07, 16728/29-07, 16872/05-08, 16882/07-08, 16892/12-08, 18181/19-08, 18361/26-08-2025, ORDEN DE COMPRA NO. OC2024-0091, ADQUISICIÓN DE (1,518.00 UNIDADES) DE BOTELLONES DE AGUA, PARA SER UTILIZADOS EN LA INSTITUCION,  LIB. NO.8958.</t>
  </si>
  <si>
    <t xml:space="preserve">EFT-8338 </t>
  </si>
  <si>
    <t>PAGO FACT. NO. B1500000039/14-10-2025 (CUB. NO.04) MEJORAMIENTO PLANTA DEPURADORA DE AGUAS RESIDUALES DEL ALCANTARILLADO SANITARIO DE HIGUEY, PROV. LA ALTAGRACIA, LIB. NO.8956.</t>
  </si>
  <si>
    <t xml:space="preserve">EFT-8339 </t>
  </si>
  <si>
    <t>PAGO  FACT. NO. B1500000085/31-08-2025, SERVICIO DISTRIBUCION AGUA CAMION CISTERNA DIFERENTES COMUNIDADES PROV. BARAHONA, CORRESP A 31 DIAS DE AGOSTO/2025,  OS2025-0189., LIB. NO.8954.</t>
  </si>
  <si>
    <t xml:space="preserve">EFT-8340 </t>
  </si>
  <si>
    <t>PAGO  FACT. NO. B1500000159/31-08-2025, SERVICIO DISTRIBUCIÓN AGUA CAMIÓN CISTERNA DIFERENTES COMUNIDADES PROV. BARAHONA CORRESP. A 31 DÍAS DE AGOSTO/2025,  OS2025-0190, LIB. NO.8953.</t>
  </si>
  <si>
    <t xml:space="preserve">EFT-8341 </t>
  </si>
  <si>
    <t>PAGO FACT. NO. B1500000003/30-07-2025,  SERVICIO DISTRIBUCION AGUA CAMION CISTERNA, DIFERENTES COMUNIDADES PROV. DAJABON, CORRESP. A 26 DIAS DE JULIO/2025, OS2025-0141, LIB. NO.8952.</t>
  </si>
  <si>
    <t xml:space="preserve">EFT-8342 </t>
  </si>
  <si>
    <t>PAGO FACTS. NOS.B1500000189/10-09-2025, SERVICIO DE TRANSPORTE DE AUTOBUS PARA LOS EMPLEADOS DE LA PROV. DE SAN CRISTOBAL, PERIODO DEL 12 DE AGOSTO AL 11 DE SEPTIEMBRE DEL AÑO 2025, ORDEN NO. OS2024-0302 ADENDA NO.01/2025,  LIB. NO.8951</t>
  </si>
  <si>
    <t xml:space="preserve">EFT-8343 </t>
  </si>
  <si>
    <t>PAGO FACTURA NO. B1500000230/13-08-2025,  SERVICIO DISTRIBUCION AGUA CAMION CISTERNA DIFERENTES SECTORES PROVINCIA DAJABON, CORRESP. A 27 DIAS JULIO/2025. OS2025-0142, LIB.NO.8949.</t>
  </si>
  <si>
    <t xml:space="preserve">EFT-8344 </t>
  </si>
  <si>
    <t>PAGO DE DOS MESES DE DEPÓSITOS PARA OFICINA COMERCIAL, UBICADO EN EL MUNICIPIO EL COMENDADOR PROV. ELIAS PIÑA,  OS2025-0325. MENOS DESC. DE LOS DEPÓSITOS DE $55,000.00 , LIB. NO.8948.</t>
  </si>
  <si>
    <t xml:space="preserve">EFT-8345 </t>
  </si>
  <si>
    <t>PAGO FACT. NO. E450000002846/30-09-2025, SERVICIO ENERGÉTICO A NUESTRAS INSTALACIONES EN PUNTA CANA- MACAO, CORRESP. AL MES DE SEPTIEMBRE/2025,  LIB. NO. 8947.</t>
  </si>
  <si>
    <t xml:space="preserve">EFT-8346 </t>
  </si>
  <si>
    <t>PAGO FACT. NO. B1500000031/14-10-2025 (CUB. NO.04)  CONSTRUCCION AC. MULTIPLE LA HORCA - LOS AMACEYES , EXTENSION ALINO, MUNICIPIO LAS MATAS DE  SANTA CRUZ, PROV. MONTE CRISTI, ZONA I - ESTACION DE BOMBEO Y LINEA DE IMPULSION,  LIB. NO.8962.</t>
  </si>
  <si>
    <t xml:space="preserve">EFT-8347 </t>
  </si>
  <si>
    <t>PAGO FACT. NO. B1500000276/14-10-2025, (CUB. NO.08) CONSTRUCCIÓN SISTEMA DE SANEAMIENTO ARROYO GURABO Y SU ENTORNO, TRAMO E 0+0.00 HASTA E 2+0.00, MUNICIPIO SANTIAGO, ZONA V, PROV. SANTIAGO,  LIB. NO.8966.</t>
  </si>
  <si>
    <t xml:space="preserve">EFT-8348 </t>
  </si>
  <si>
    <t>PAGO FACT. NO. B1500000085/15-10-2025 ( CUB. NO.08)  CONSTRUCCION AC. LOMA ATRAVESADA, LAS GALERAS, PROV. SAMANA  LIB. NO.8979-1</t>
  </si>
  <si>
    <t xml:space="preserve">EFT-8349 </t>
  </si>
  <si>
    <t>PAGO  FACT. NO. B1500000048/01-09-2023, SERVICIO DISTRIBUCION AGUA CAMIÓN CISTERNA EN DIFERENTES COMUNIDADES PROV. ELIAS PIÑA  OS2023-0035, CORRESP. A 20 DIAS DE AGOSTO/2023., LIB.  NO.8975-1</t>
  </si>
  <si>
    <t xml:space="preserve">EFT-8350 </t>
  </si>
  <si>
    <t>PAGO FACT. NO. B1500003691/01-09-2025, SERVICIO PARA EL MANTENIMIENTO DE ASCENSOR DEL INAPA NIVEL CENTRAL, PERIODOS DEL 04 DE JULIO AL 03 DE AGOSTO DEL 2025,  ORDEN NO. OS2024-0284. LIB. NO.8973-1</t>
  </si>
  <si>
    <t xml:space="preserve">EFT-8351 </t>
  </si>
  <si>
    <t>PAGO FACT. NO. B1500000385/15-10-2025 (CUB. NO.05) CONSTRUCCIÓN ALCANTARILLADO SANITARIO DE TENARES, PROV. HERMANAS MIRABAL, ZONA III, LOTE NO. II.   LIB. NO.8974-1</t>
  </si>
  <si>
    <t xml:space="preserve">EFT-8352 </t>
  </si>
  <si>
    <t>PAGO FACT. NO. E450000018897/15-10-2025, SERVICIO DE INTERNET PRINCIPAL 500 MBPS Y 50 MBPS ASIMETRICO Y TELECABLE CORRESP. AL MES DE OCTUBRE/2025, CUENTA NO.4236435, LIB. NO.8971-1</t>
  </si>
  <si>
    <t xml:space="preserve">EFT-8353 </t>
  </si>
  <si>
    <t>PAGO NOMINA DE VIATICOS PROGRAMA 03, CORRESPONDIENTE AL MES DE AGOSTO/2025, ELABORADA EN SEPTIEMBRE/2025.. LIBRAMIENTO NO.8410</t>
  </si>
  <si>
    <t xml:space="preserve">EFT-8354 </t>
  </si>
  <si>
    <t>PAGO FACT. NO. B1500000167/26-09-2025, CUB. NO.7 (FINAL) Y DEV. DE RET. EN GARANTIA,CONSTRUCCION AC. MULTIPLE GUANUMA - LOS BOTADOS, PLANTA POTABILIZADORA DE 100 LPS, PROV. SANTO DOMINGO- MONTE PLATA, ZONA IV.   LIB. NO.9023-1</t>
  </si>
  <si>
    <t xml:space="preserve">EFT-8355 </t>
  </si>
  <si>
    <t>PAGO FACTS. MNOS. B1500000181, 182/09-09, 183/03-10-2025,  SERVICIO DISTRIBUCION AGUA CAMION CISTERNA DIFERENTES, COMUNIDADES PROV. SAN CRISTOBAL, CORRESP A 31 DIAS DE JULIO, 31 DIAS DE AGOSTO, 30 DIAS DE SEPT/2025. OS2025-0249, LIB. NO.9025-1</t>
  </si>
  <si>
    <t xml:space="preserve">EFT-8356 </t>
  </si>
  <si>
    <t>PAGO FACTS. NOS. B1500000049, 50/09-09, 51/03-10-2025,  SERVICIO DISTRIBUCION AGUA CAMION CISTERNA, DIFERENTES COMUNIDADES PROV. SAN CRISTOBAL, CORRESP A 31 DIAS DE JULIO, 31 DIAS DE AGOSTO, 30 DIAS DE SEPT/2025 , OS2025-0257, LIB. NO.9024-1</t>
  </si>
  <si>
    <t xml:space="preserve">EFT-8357 </t>
  </si>
  <si>
    <t>PAGO CONTRATO DE COMPENSACIÓN DE MEJORA A PERPETUIDAD NO.185/2025, POR LA CANTIDAD DE 322.55 METROS CUADRADOS, DICHA PORCIÓN SERA UTILIZADA POR INAPA PARA LA AMPLIACIÓN Y SANEAMIENTO DE ARROYO GURABO Y SUS ANEXOS, PROVINCIA SANTIAGO DE LOS CABALLEROS.(CESION DE CREDITO CON ABI-KARRAM MORILLA) LIBRAMIENTO NO.9027-1</t>
  </si>
  <si>
    <t xml:space="preserve">EFT-8358 </t>
  </si>
  <si>
    <t>PAGO FACT. NO. B1500000036/14-10-2025, CUB. NO.09 (FINAL) Y DEVOLUCION DE RETENIDO EN GARANTIA, TRABAJOS AMPLIACIÓN AC. AZUA, NUEVO CAMPO DE POZOS, PROV. AZUA, ZONA II.  LIB. NO.9020-1</t>
  </si>
  <si>
    <t xml:space="preserve">EFT-8359 </t>
  </si>
  <si>
    <t>PAGO FACTS. NOS. B1500000132, 133/09-09, 134/03-10-2025,  SERVICIO DISTRIBUCION AGUA CAMION CISTERNA DIFERENTES COMUNIDADES PROV. SAN CRISTOBAL, OS2025-0250 CORRESP. A 31 DIAS DE JULIO, 31 DIAS DE AGOSTO, 30 DIAS DE SEPT/2025. LIB. NO.9026-1</t>
  </si>
  <si>
    <t xml:space="preserve">EFT-8360 </t>
  </si>
  <si>
    <t>PAGO FACTURA NO. E450000000065/01-09-2025, ADQUISICION DE MATERIALES Y PRODUCTOS DE ASEO Y LIMPIEZA, PARA SER UTILIZADOS A NIVEL NACIONAL EN EL INAPA, OC.2025-0117, LIBRAMIENTO NO.9053-1</t>
  </si>
  <si>
    <t xml:space="preserve">EFT-8361 </t>
  </si>
  <si>
    <t>PAGO FACTS. NOS.E450000000065/29-08, 66/02-09, 68//04-09, 69/05-09, 70/05-09, 71/09-09, 72/11-09, 75/16-09, 76/18-09, 77/19-09, 78/23-09-2025, ADQUISICION DE (207,400) LIBRAS DE CLORO GAS PARA SER UTILIZADOS EN LOS ACS DEL INA.PA, ORDEN NO.OC2025-0100, LIB. NO.9022-1</t>
  </si>
  <si>
    <t xml:space="preserve">EFT-8362 </t>
  </si>
  <si>
    <t>PAGO FACT. NO. B1500000057/15-10-2025 (CUB. NO.17), CONSTRUCCIÓN AC. MÚLTIPLE MAJAGUAL, PROV. MONTE PLATA, LIB. NO.9065-1</t>
  </si>
  <si>
    <t xml:space="preserve">EFT-8363 </t>
  </si>
  <si>
    <t>PAGO FACT. NO.B1500000134/08-09-2025, ORDEN NO.OS2025-0138, SERVICIO DE NOTARIO PUBLICO PARA LA COMPARACION DEL ACTO DE APERTURA DE LA LICITACION PUBLICA NACIONAL Y COMPARACION DE PRECIOS OFERTAS TECNICAS (SOBRE A) Y OFERTAS ECONOMICAS (SOBRE B).LIB. NO.9066-1</t>
  </si>
  <si>
    <t xml:space="preserve">EFT-8364 </t>
  </si>
  <si>
    <t>PAGO FACT.  NOS.E450000000182/01-09, 201,202/12-09-2025, CONTRATACIÓN DE SERVICIOS DE MANTENIMIENTO Y REPARACIÓN DE VEHICULOS PESADOS DEL INAPA EN CONCESIONARIO EXCLUSIVO,  ORDEN DE SERVICIO NO.OS2022-0696.LIB. NO.9067-1</t>
  </si>
  <si>
    <t xml:space="preserve">EFT-8365 </t>
  </si>
  <si>
    <t>PAGO FACTS. NOS. B1500000157, 158/11-09-2025,  SERVICIO DISTRIBICION AGUA CAMION CISTERNA DIFERENTES COMUNIDADES PROV. EL SEIBO,  OS2025-0213, CORRESP. A 27 DIAS DE JULIO, 26 DIAS DE AGOSTO/2025, LIB. NO.9064-1</t>
  </si>
  <si>
    <t xml:space="preserve">EFT-8366 </t>
  </si>
  <si>
    <t>PAGO FACTS.   NOS B1500000007/21-08, 08/05-09-2025, SERVICIO DISTRIBUCION AGUA CAMION CISTERNA DIFERENTES COMUNIDADES PROV. INDEPENDENCIA,  OS2025-0194, CORRESP. A 29 DIAS DE JULIO, 28 DIAS DE AGOSTO/2025., LIB. NO.8814.</t>
  </si>
  <si>
    <t xml:space="preserve">EFT-8367 </t>
  </si>
  <si>
    <t>PAGO FACTS. NOS.E450000000103/03-09, 105/04-09, 107,108/16-09, 130,131,132,133,134,135/22-09, 137/23-09-2025, ORDEN NO.OS2025-0158, CONTRATACION DE LOS SERVICIOS DE TALLERES ESPECIALIZADOS PARA MANTENIMIENTO Y REPARACION DE LOS VEHICULOS PESADOS DEL INAPA,  LIB. NO.9100-1</t>
  </si>
  <si>
    <t xml:space="preserve">EFT-8368 </t>
  </si>
  <si>
    <t>PAGO  FACTURA NO.  B1500000073/19-09-2025, SERVICIO DISTRIBUCIÓN AGUA CAMIÓN CISTERNA DIFERENTES COMUNIDADES PROVINCIA ELIAS PIÑA, CORRESPONDIENTE A 31 DÍAS DE JULIO/2025, CONTRATO NO.134/2025, OS2025-0139., LIBRAMIENTO NO.9091-1</t>
  </si>
  <si>
    <t xml:space="preserve">EFT-8369 </t>
  </si>
  <si>
    <t>PAGO FACTURA NO. B1500000190/16-10-2025, (CUBICACIÓN NO.04) CONSTRUCCIÓN ALCANTARILLADO SANITARIO DE TENARES PROV. HERMANAS MIRABAL, ZONA III, LOTE I,  CONTRATO NO. 165/2023. LIBRAMIENTO NO.9097-1</t>
  </si>
  <si>
    <t xml:space="preserve">EFT-8370 </t>
  </si>
  <si>
    <t>PAGO FACTURAS NOS.E450000000079,80,81,82/01-09, 83,84/02-09, 86,87,88/05-09, 97,98,99/17-09, 100,101/18-09, 102,103,104/19-09, 108,109,110/23-09-2025, ORDEN NO.OC2025-0118, ADQUISICION DE TUBOS Y TUBERIAS PARA LOS TRABAJOS EN LAS PROVINCIAS CORRESPONDIENTES AL PROGRAMA DE MODERNIZACION DEL SECTOR APS,  LIB. NO.9092-1</t>
  </si>
  <si>
    <t xml:space="preserve">EFT-8371 </t>
  </si>
  <si>
    <t>PAGO FACTS. NOS, E450000000089/05-09-2025, ADQUISICION DE PIEZAS ESPECIALES, PARA TRABAJOS DE MANTENIMIENTO DE LOS ACUEDUCTOS DEL INAPA,.  ORDEN NO.OC2025-0021. LIB. NO.9094-1</t>
  </si>
  <si>
    <t xml:space="preserve">EFT-8372 </t>
  </si>
  <si>
    <t>PAGO FACT. NO.B1500000345/21-05-2025, CONTRATACION DE SERVICIOS DE GRUA Y EXCAVADORA PARA SER UTILIZADOS EN LA REPARACION, HABILITACION Y RESCATE DE LOS SISTEMAS DE AGUA POTABLE Y ALCANTARILLADO EN TODAS LAS PROVINCIAS, ORDEN NO.OS2024-0335, CONTRATO NO.272/2024. LIB. NO.9096-1</t>
  </si>
  <si>
    <t xml:space="preserve">EFT-8373 </t>
  </si>
  <si>
    <t>PAGO  FACT. NO. B1500000166/05-09-2025, SERVICIO DISTRIBUCION AGUA CAMIÓN CISTERNA DIFERENTES COMUNIDADES PROV. INDEPENDENCIA, OS2025-0156, CORRESP. A 29 DIAS DE AGOSTO/2025, LIB. NO.9101-1</t>
  </si>
  <si>
    <t xml:space="preserve">EFT-8374 </t>
  </si>
  <si>
    <t>PAGO FACT. NO.E450000000010/15-10-2025, (CUB. NO.02), TRABAJOS CONSTRUCCION OBRA TOMA Y LINEA DE ADUCCION AC. MULTIPLE SONADOR, PROV. MONSEÑOR NOUEL, ZONA V, LIB. NO.9098-1</t>
  </si>
  <si>
    <t xml:space="preserve">EFT-8375 </t>
  </si>
  <si>
    <t>PAGO FACT. NO. B1500000058/15-10-2025 (CUB. NO.18), CONSTRUCCIÓN AC. MÚLTIPLE MAJAGUAL, PROV. MONTE PLATA, LIB. NO.9099-1</t>
  </si>
  <si>
    <t xml:space="preserve">EFT-8376 </t>
  </si>
  <si>
    <t>PAGO FACT. NO.B1500001193/25-08-2025, ORDEN NO. OC2025-0069, ADQUISICION DE JUNTAS PARA TRABAJOS DE MANTENIMIENTO DE LOS ACS- DEL INAPA, ADENDA NO. 01/2025. LIB. NO.9103-1</t>
  </si>
  <si>
    <t xml:space="preserve">EFT-8377 </t>
  </si>
  <si>
    <t>PAGO FACTURAS NOS.E450000015602, 15603,15604,15608,17036/01-10-2025, CODIGOS DE SISTEMAS NOS.163285, 434205, 434209, 543383, 6780, CORRESP. AL CONSUMO DE AGUA MES DE OCTUBRE/2025, LIB. NO.9107.</t>
  </si>
  <si>
    <t xml:space="preserve">EFT-8378 </t>
  </si>
  <si>
    <t>PAGO CONSUMO ENERGETICO DE LA ZONA ESTE DEL PAIS, CORRESP. AL MES DE SEPTIEMBRE/2025, LIB. NO.9106.</t>
  </si>
  <si>
    <t xml:space="preserve">EFT-8379 </t>
  </si>
  <si>
    <t>CONVENIO INTERINSTITUCIONAL PARA REALIZAR UNA JORNADA DE EDUCACIÓN A LA POBLACIÓN, COMO SON: CHARLAS, REUNIONES CON ASOCIACIONES DE AGRICULTORES, JUNTAS DE VECINOS Y SECTORES PARA TRATAR SOBRE LA IMPORTANCIA DEL AGUA Y APRENDIZAJE DEL USO DE LA MISMA, ACUERDO D/F 15-08-2025. LIB. NO.9090-1</t>
  </si>
  <si>
    <t xml:space="preserve">EFT-8380 </t>
  </si>
  <si>
    <t>PAGO NOMINA SUELDO FIJO PROGRAMA 01 Y APORTES PATRONALES A LA SEGURIDAD SOCIAL, CORRESP. AL MES DE OCTUBRE/2025. LIB-9005-1.</t>
  </si>
  <si>
    <t xml:space="preserve">EFT-8381 </t>
  </si>
  <si>
    <t>PAGO NOMINA SUELDO FIJO PROGRAMA 13 Y APORTES PATRONALES A LA SEGURIDAD SOCIAL, CORRESP. AL MES DE OCTUBRE/2025.. LIB-9003-1</t>
  </si>
  <si>
    <t xml:space="preserve">EFT-8382 </t>
  </si>
  <si>
    <t>NOMINA PERSONAL TEMPORAL PROGRAMA 03 Y APORTE PATRONAL A LA SEGURIDAD, CORRESP. AL MES DE OCTUBRE/2025, LIB. NO.8999-1</t>
  </si>
  <si>
    <t xml:space="preserve">EFT-8383 </t>
  </si>
  <si>
    <t>PAGO DE NOMINA PERSONAL TEMPORAL PROGRAMA 01 Y APORTE PATRONAL A LA SEGURIDAD, CORRESP. AL MES DE OCTUBRE/2025, LIB. NO.8997-1</t>
  </si>
  <si>
    <t xml:space="preserve">EFT-8384 </t>
  </si>
  <si>
    <t>PAGO NOMINA PERSONAL TEMPORAL PROGRAMA 11 Y APORTES PATRONALES A LA SEGURIDAD SOCIAL, CORRESP. AL MES DE OCTUBRE/2025. LIB.NO.8995</t>
  </si>
  <si>
    <t xml:space="preserve">EFT-8385 </t>
  </si>
  <si>
    <t>NOMINA PERSONAL TRAMITES DE PENSION Y APORTE PATRONAL A LA SEGURIDAD, CORRESP. AL MES DE OCTUBRE/2025, LIB. NO.9001-1</t>
  </si>
  <si>
    <t xml:space="preserve">EFT-8386 </t>
  </si>
  <si>
    <t>AGO NOMINA SUELDO FIJO PROGRAMA 03  Y APORTES PATRONALES A LA SEGURIDAD SOCIAL, CORRESP. AL MES DE OCTUBRE/2025. LIB- NO.9007-1.</t>
  </si>
  <si>
    <t xml:space="preserve">EFT-8387 </t>
  </si>
  <si>
    <t>PAGO NOMINA SUELDO FIJO PROGRAMA 11 Y APORTES PATRONALES A LA SEGURIDAD SOCIAL, CORRESP. AL MES DE OCTUBRE/2025.. LIB- NO.9033-1.</t>
  </si>
  <si>
    <t xml:space="preserve">EFT-8388 </t>
  </si>
  <si>
    <t>PAGO NOMINA PERSONAL TEMPORAL PROGRAMA 13 Y APORTES PATRONALES A LA SEGURIDAD SOCIAL, CORRESP. AL MES DE OCTUBRE/2025.. LIB. NO.8988.</t>
  </si>
  <si>
    <t xml:space="preserve">EFT-8389 </t>
  </si>
  <si>
    <t>PAGO NOMINA PERSONAL EN INTERINATO  Y APORTES PATRONALES A LA SEGURIDAD SOCIAL, CORRESP. AL MES DE OCTUBRE/2025. LIB. NO.8993</t>
  </si>
  <si>
    <t xml:space="preserve">EFT-8390 </t>
  </si>
  <si>
    <t>PAGO NOMINA SEGURIDAD MILITAR, CORRESP. AL MES DE OCTUBRE 2025, LIB. NO.9087.</t>
  </si>
  <si>
    <t xml:space="preserve">EFT-8391 </t>
  </si>
  <si>
    <t>PAGO FACT. NO. B1500000004/20-10-2025 (CUB.NO.04), AMPLIACIÓN REDES DE DIST. AC. BAJOS DE HAINA, LOS SERRANOS, PROV. SAN CRISTÓBAL, ZONA IV. LOTE II.  LIB. NO.9142.</t>
  </si>
  <si>
    <t xml:space="preserve">EFT-8392 </t>
  </si>
  <si>
    <t>PAGO FACT. NO.B1500000021/20-10-2025 (CUB. NO.05)  LINEA CONDUCCION 12" PVC TRAMO DESDE EST. 0+753 H/EST. 1+556, PROVINCIA SANTO DOMINGO - MONTE PLATA, ZONA IV,  LOTE II,  LIB. NO.9181</t>
  </si>
  <si>
    <t xml:space="preserve">EFT-8393 </t>
  </si>
  <si>
    <t>PAGO FACT. NO. B1500000286/29-08-2025 ALQUILER LOCAL COMERCIAL UBICADO EN LA CALLE RODRIGO DE BATISTA NO.02,  MUNICIPIO CAMBITA GARABITOS, PROV. SAN CRISTOBAL,  ADENDA NO. 02/2023, CORRESP. A LOS MESES DESDE ENERO HASTA AGOSTO/2025.. LIB. NO.9139.</t>
  </si>
  <si>
    <t xml:space="preserve">EFT-8394 </t>
  </si>
  <si>
    <t>PAGO FACT. NO. B1500000104/17-10-2025 ( CUB. NO.05), AMPLIACION AC. MULTIPLE PARTIDO - LA GORRA, PROV. DAJABON, ZONA I . LOTE N- RED DE DISTRIBUCION SECTOR LA GORRA. LIB. NO.9180.</t>
  </si>
  <si>
    <t xml:space="preserve">EFT-8395 </t>
  </si>
  <si>
    <t>AGO FACT. NO. B1500000061 /29-09-2025, RENTA CORRESP. AL SERVICIOS DE DATOS EN LAS PLANTAS DE AGUA INAPA-GUANUMA, PROV. MONTE PLATA. PROV. SAN FRANCISCO DE MACORIS PLATA DE AGUA ETA-INAPA, PROV. VALVERDE MAO, PROV. SAMANA Y PTA DE AGUA INAPA-CENOVI, PROV SAN FRANCISCO DE MACORIS, FACTURACIÓN DE SEPTIEMBRE/2025,. LIB. NO.9179.</t>
  </si>
  <si>
    <t xml:space="preserve">EFT-8396 </t>
  </si>
  <si>
    <t>PAGO NOMINA TEMPORAL PROGRAMA 14,  Y APORTES A LA SEGURIDAD SOCIAL,  CORRESP. AL MES DE OCTUBRE/2025, LIB. NO. 8986.</t>
  </si>
  <si>
    <t xml:space="preserve">EFT-8397 </t>
  </si>
  <si>
    <t>PAGO NOMINA DEL PERSONAL EN PERIODO PROBATORIO DE INGRESO A CARRERA,  Y APORTES A LA SEGURIDAD SOCIAL, CORRESP.  AL MES DE OCTUBRE/2025, LIB. NO. 8983.</t>
  </si>
  <si>
    <t xml:space="preserve">EFT-8398 </t>
  </si>
  <si>
    <t>PAGO FACT. NO.B1500000011/20-10-2025, (CUB. NO.03) SOBRE LOS TRABAJOS DE AMPLIACION AC. MULTIPLE PARTIDO-LA GORRA, PROV. DAJABON, ZONA I, LOTE Q RED DE DISTRIBUCION SECTOR LA CULATA, LIB. NO.9141.</t>
  </si>
  <si>
    <t xml:space="preserve">EFT-8399 </t>
  </si>
  <si>
    <t>PAGO NOMINA SUPLENCIA Y  APORTES A LA SEGURIDAD SOCIAL, CORRESP. AL MES DE OCTUBRE/2025., LIB. NO. 8981</t>
  </si>
  <si>
    <t xml:space="preserve">EFT-8400 </t>
  </si>
  <si>
    <t xml:space="preserve">EFT-8401 </t>
  </si>
  <si>
    <t>PAGO FACT. NO.E450000000005/21-10-2025, (CUB. NO.02) CONSTRUCCIÓN ALCANTARILLADO SANITARIO DE TENARES, PROV. HERMANA MIRABAL, ZONA III, LOTE III,  LIB. NO.9222.</t>
  </si>
  <si>
    <t xml:space="preserve">EFT-8402 </t>
  </si>
  <si>
    <t>PAGO FACT. NO. B1500000277/21-10-2025 (CUB. NO.03) AMPLIACIÓN AC. MULT. MUNIC. MONCION- SABANETA ZONA ESTE, LOTE I, II Y III, PROV. SANTIAGO RGUEZ, ZONA I, LOTE III.  LIB. NO.9224.</t>
  </si>
  <si>
    <t xml:space="preserve">EFT-8403 </t>
  </si>
  <si>
    <t>PAGO FACT. NO. B1500000102/17-10-2025, (CUB. NO.06)  AMPLIACIÓN DE RED DE AC. SABANA DE LA MAR, SECTOR LOS SOLARES, PROV. HATO MAYOR, LOTE III,  LIB. NO.9220.</t>
  </si>
  <si>
    <t xml:space="preserve">EFT-8404 </t>
  </si>
  <si>
    <t>PAGO FACT. NO. B1500000060/21-10-2025 (CUB. NO.07)  CONSTRUCCIÓN AC. EN LA COMUNIDAD DEL DISTRITO MUNICIPAL MAMA TINGO, PROV. MONTE PLATA,   LIB. NO.9225.</t>
  </si>
  <si>
    <t xml:space="preserve">EFT-8405 </t>
  </si>
  <si>
    <t>PAGO FACT. NO. B1500000014/30-09-2025, CUB. NO.08 (FINAL) CONSTRUCCIÓN LÍNEA DE CONDUCCIÓN Y RED DE DISTRIBUCIÓN AMINA, LA LAGUNETA, JINAMAGAO ARRIBA Y ABAJO, PARAJE REMATE Y POTRERO, AC. GUATAPANAL- JINAMAGAO-AMINA-BORUCO. PROV. VALVERDE,  LIB. NO.9221.</t>
  </si>
  <si>
    <t xml:space="preserve">EFT-8406 </t>
  </si>
  <si>
    <t>PAGO FACT. NO. B1500000055/27-10-2025 (CUB. NO.04)  CONSTRUCCIÓN REDES DE DISTRIBUCIÓN, AC. MÚLTIPLE SONADOR, PARTE 2, PROV. MONSEÑOR NOUEL, ZONA V, LOTE II.  LIB. NO.9353</t>
  </si>
  <si>
    <t xml:space="preserve">EFT-8407 </t>
  </si>
  <si>
    <t>PAGO FACT. NO. B1500000212/17-10-2025 (CUB. NO.05), AMPLIACIÓN REDES DE DISTRIBUCION AC. BAJOS DE HAINA, EL CARRIL NUEVO -PARTE B, PROV. SAN CRISTÓBAL, LOTE III. LIB. NO.9349</t>
  </si>
  <si>
    <t xml:space="preserve">EFT-8408 </t>
  </si>
  <si>
    <t>PAGO FACT. NO. B1500000048/27-10-2025 (CUB. NO.04), AMPLIACION REDES DE DITRIBUCION AC. BAJOS DE HAINA, EL CARRIL III, PARTE A , LOTE 5, PROV. SAN CRISTOBAL  LIB. NO.9351</t>
  </si>
  <si>
    <t xml:space="preserve">EFT-8409 </t>
  </si>
  <si>
    <t>PAGO DOS MESES DE DEPÓSITOS PARA SERVICIO ALQUILER DEL LOCAL COMERCIAL, UBICADO EN EL MUNICIPIO GUAYUBIN PROV. MONTECRISTI, ORDEN DE SERVICIO OS2025-0322, LIB. NO.9346</t>
  </si>
  <si>
    <t xml:space="preserve">EFT-8410 </t>
  </si>
  <si>
    <t>PAGO FACT. NO. B1500000003/10-10-2025, SERVICIO ALQUILER LOCAL COMERCIAL, UBICADO EN EL MUNICIPIO COMENDADOR, PROV. ELIAS PIEÑA, OS2025-0325, CORRESP. A UN AÑO DESDE 18 DE JULIO/2025 HASTA 18 DE JULIO/2026. LIB. NO.9352</t>
  </si>
  <si>
    <t xml:space="preserve">EFT-8411 </t>
  </si>
  <si>
    <t>PAGO FACT. NO. B1500000068/20-01-2024 SERVICIO DISTRIBUCIÓN AGUA CAMIÓN CISTERNA, DIFERENTES SECTORES Y COMUNIDADES PROV. SAMANA, CORRESP. A 20 DÍAS DE ENERO/2024, OS2023-0102., LIB. NO.9348</t>
  </si>
  <si>
    <t xml:space="preserve">EFT-8412 </t>
  </si>
  <si>
    <t>PAGO FACT. NO. B1500000151/02-01-2024,  SERVICIO DISTRIBUCION AGUA CAMION CISTERNA DIFERENTES COMUNIDADES PROV. MONTE PLATA, OS2023-0048, CORRESP. A 17 DIAS OCTUBRE/2023.,LIB.  NO.9354</t>
  </si>
  <si>
    <t xml:space="preserve">EFT-8413 </t>
  </si>
  <si>
    <t>PAGO  FACTURAS NOS. B1500000040, 41, 42, 43/10-06, 44/22-07, 45/10-09, 46/31-08-2024, SERV.  DIST.  AGUA CAMION CISTERNA DIFERENTES COMUNIDADES  PROV. PERAVIA, CORRESP. A 28 DIAS  FEBRERO,  31 DIAS  MARZO, 30 DIAS  ABRIL, 31 DIAS MAYO,  30 DIAS  JUNIO, 31 DIAS  JULIO, 31 DIAS  AGOSTO/2024. CONTRATO NO. 122/2024, OS2024-0062. ( PAGO SECCION DE CREDITO A  FAVOR DE LA SEÑORA DIOMARES ALTAGRACIA SOTO VICENTE), LIB.NO. 2455-1. DE FECHA 09-04-2025. LIB.  NO. 9245-1</t>
  </si>
  <si>
    <t xml:space="preserve">EFT-8414 </t>
  </si>
  <si>
    <t>PAGO FACTURA NO.B1500000111/28-10-2025, (CUBICACION NO.04)  AMPLIACION DE REDES DE AGUA POTABLE DEL ACUEDUCTO DE ESPERANZA, PROVINCIA VALVERDE, ZONA I. SECTORES SAN RAFAEL, PUEBLO NUEVO, ESTRADA DE ESPERANZA Y JOSE FRANCISCO PEÑA GOMEZ, PROVINCIA VALVERDE, LOTE III.   LIB. NO. 9431</t>
  </si>
  <si>
    <t xml:space="preserve">EFT-8415 </t>
  </si>
  <si>
    <t>PAGO FACT. NO.B1500000165/28-10-2025, CUBICACION NO.06,  EQUIPAMIENTO CAMPO DE POZOS AC. AZUA, PROV. AZUA ZONA II-  LIB. NO.9428</t>
  </si>
  <si>
    <t xml:space="preserve">EFT-8416 </t>
  </si>
  <si>
    <t>PAGO FACT. NO. B1500000007/22-10-2025, (CUB.NO.7) AMPLIACIÓN AC. SAN FCO. DE MACORÍS RED DE DISTRIBUCIÓN SECTORES PRIMAVERAL, COLINAS DEL NORTE Y MADEJA, PROV. DUARTE, ZONA III, RED DE DISTRIBUCIÓN SECTORES ESPINOLA I Y II, PARTE 4.  LIB. NO.9427</t>
  </si>
  <si>
    <t xml:space="preserve">EFT-8417 </t>
  </si>
  <si>
    <t>PAGO FACT. NO. E450000000011/28-10-2025, (CUB. NO.09) CONSTRUCCIÓN SISTEMA DE SANEAMIENTO ARROYO GURABO Y SU ENTORNO, TRAMO E 0+0.00 HASTA E 2+0.00, MUNICIPIO SANTIAGO, ZONA V, PROV. SANTIAGO,  LIB. NO.9426</t>
  </si>
  <si>
    <t xml:space="preserve">EFT-8418 </t>
  </si>
  <si>
    <t>PAGO FACT. NO. B1500000040/27-10-2025 (CUBICACION NO.04 )  REHABILITACION  DEPOSITO METALICO ACUEDUCTO LA ROMANA, SECTOR VILLA VERDE,  PROVINCIA LA ROMANA,  LIB. NO.9425</t>
  </si>
  <si>
    <t xml:space="preserve">EFT-8419 </t>
  </si>
  <si>
    <t>PAGO FACT. NO. B1500000254/28-10-2025 (CUB.NO.06)  CONSTRUCCIÓN ALCANTARILLADO PLUVIAL ANTIGUA CALLE 20, PROV. SAN PEDRO DE MACORÍS, ZONA VI, LIB. NO.9454</t>
  </si>
  <si>
    <t xml:space="preserve">EFT-8420 </t>
  </si>
  <si>
    <t>PAGO DE FACT. NO. B1500000237/23-09-2025, SERVICIO DE ACREDITACION Y SEGUIMIENTO IN SITU, EN EL LABORATORIO NACIONAL DE REFERENCIA ING. MARCOS RODRIGUEZ, DURANTE EL PERIODO 10 Y 11 DE JUNIO DEL 2025, LIB NO.9453</t>
  </si>
  <si>
    <t xml:space="preserve">EFT-8421 </t>
  </si>
  <si>
    <t>PAGO FACT. NO. B1500000002/27-10-2025 (CUB. NO.02), AMPLIACIÓN REDES DE DIST. AC. BAJOS DE HAINA, LOS GRINGOS, PROV. SAN CRISTÓBAL, ZONA IV, LOTE I. LIB-9456-1.</t>
  </si>
  <si>
    <t xml:space="preserve">EFT-8422 </t>
  </si>
  <si>
    <t>PAGO FACT. NO. B1500000279/29-10-2025, (CUB. NO.10) CONSTRUCCIÓN SISTEMA DE SANEAMIENTO ARROYO GURABO Y SU ENTORNO, TRAMO E 0+0.00 HASTA E 2+0.00, MUNICIPIO SANTIAGO, ZONA V, PROV. SANTIAGO,  LIB. NO.9457</t>
  </si>
  <si>
    <t xml:space="preserve">EFT-8423 </t>
  </si>
  <si>
    <t>PAGO FACT. NO.B1500000040/29-10-2025 (CUB. NO.18), TERMINACION ALCANTARILLADO SANITARIO JUAN DOLIO Y GUAYACANES (FASE I), PROV.  SAN PEDRO DE MACORIS,  LIB. NO.9466-1</t>
  </si>
  <si>
    <t xml:space="preserve">EFT-8424 </t>
  </si>
  <si>
    <t>PAGO FACT. NO.B1500000178/28-10-2025, CUB. NO.4, AMPLIACION DE REDES DE DISTRIBUCION, AC. BAJOS DE HAINA, BARRIO NUEVO, ENTRE CALLES, PROV. SAN CRISTOBAL, LOTE VI. LIB. NO.9467-1</t>
  </si>
  <si>
    <t xml:space="preserve">EFT-8425 </t>
  </si>
  <si>
    <t>PAGO FACTS. NOS.B1500003188,3189,3190,3191,3193/15-10-2025, CONTRATOS NOS. 6395, 6396, 6397, 6398, 6415, CONSUMO ENERGÉTICO DE LAS LOCALIDADES: ARROYO SULDIDO, AGUA SABROSA, LA BARBACOA, LAS COLONIAS RANCHO ESPAÑOL, PROV. SAMANÁ, CORRESP. AL MES DE OCTUBRE/2025. LIB. NO.9462-1</t>
  </si>
  <si>
    <t xml:space="preserve">EFT-8426 </t>
  </si>
  <si>
    <t>PAGO FACTS. DE CONSUMO ENERGETICO EN LA ZONA NORTE DEL PAIS CORRESP. AL MES DE SEPTIEMBRE/2025, LIB. NO.9460-1</t>
  </si>
  <si>
    <t xml:space="preserve">EFT-8427 </t>
  </si>
  <si>
    <t>PAGO A CUB. NO.6 (FINAL) Y DEV. DE RET. EN GARANTIA,   AMPL. AC. MULTIPLE AMIAMA GOMEZ-LAS YAYAS, PROV. AZUA, ZONA II, RED DE DISTR. DESDE LA CALLE SOILO CONTRERAS HASTA NUDO 133 LOTE I, PROV. AZUA,  LIB-9510-1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</si>
</sst>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0.00;\-#,##0.00"/>
    <numFmt numFmtId="166" formatCode="[$-11C0A]dd/mm/yyyy"/>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sz val="12"/>
      <color rgb="FFFF0000"/>
      <name val="Calibri"/>
      <family val="2"/>
      <scheme val="minor"/>
    </font>
    <font>
      <b/>
      <sz val="8"/>
      <name val="Calibri"/>
      <family val="2"/>
      <scheme val="minor"/>
    </font>
    <font>
      <sz val="8"/>
      <color rgb="FF000000"/>
      <name val="Calibri"/>
      <family val="2"/>
      <scheme val="minor"/>
    </font>
    <font>
      <sz val="8"/>
      <name val="Calibri"/>
      <family val="2"/>
      <scheme val="minor"/>
    </font>
    <font>
      <sz val="9"/>
      <color theme="1"/>
      <name val="Calibri"/>
      <family val="2"/>
      <scheme val="minor"/>
    </font>
    <font>
      <sz val="9"/>
      <color rgb="FFFF0000"/>
      <name val="Calibri"/>
      <family val="2"/>
      <scheme val="minor"/>
    </font>
    <font>
      <b/>
      <sz val="8"/>
      <color indexed="8"/>
      <name val="Calibri"/>
      <family val="2"/>
      <scheme val="minor"/>
    </font>
    <font>
      <i/>
      <sz val="8"/>
      <color theme="1"/>
      <name val="Calibri"/>
      <family val="2"/>
      <scheme val="minor"/>
    </font>
    <font>
      <sz val="8"/>
      <color theme="4"/>
      <name val="Calibri"/>
      <family val="2"/>
      <scheme val="minor"/>
    </font>
    <font>
      <sz val="8"/>
      <color theme="0"/>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151">
    <xf numFmtId="0" fontId="0" fillId="0" borderId="0" xfId="0"/>
    <xf numFmtId="0" fontId="3" fillId="0" borderId="0" xfId="0" applyFont="1" applyBorder="1"/>
    <xf numFmtId="43" fontId="3" fillId="0" borderId="0" xfId="1" applyFont="1" applyBorder="1"/>
    <xf numFmtId="0" fontId="3"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14" fontId="8" fillId="0" borderId="0" xfId="0" applyNumberFormat="1" applyFont="1" applyBorder="1"/>
    <xf numFmtId="0" fontId="7" fillId="0" borderId="4" xfId="0" applyFont="1" applyBorder="1" applyAlignment="1">
      <alignment horizontal="left"/>
    </xf>
    <xf numFmtId="0" fontId="9" fillId="3" borderId="4" xfId="0" applyFont="1" applyFill="1" applyBorder="1" applyAlignment="1">
      <alignment horizontal="left"/>
    </xf>
    <xf numFmtId="4" fontId="10" fillId="0" borderId="4" xfId="0" applyNumberFormat="1" applyFont="1" applyFill="1" applyBorder="1" applyAlignment="1">
      <alignment horizontal="right"/>
    </xf>
    <xf numFmtId="4" fontId="4" fillId="0" borderId="4" xfId="0" applyNumberFormat="1" applyFont="1" applyBorder="1" applyAlignment="1">
      <alignment horizontal="right" wrapText="1"/>
    </xf>
    <xf numFmtId="4" fontId="3" fillId="0" borderId="4" xfId="0" applyNumberFormat="1" applyFont="1" applyBorder="1" applyAlignment="1">
      <alignment horizontal="left"/>
    </xf>
    <xf numFmtId="0" fontId="9" fillId="0" borderId="4" xfId="0" applyFont="1" applyBorder="1" applyAlignment="1">
      <alignment horizontal="left"/>
    </xf>
    <xf numFmtId="164" fontId="6" fillId="0" borderId="0" xfId="0" applyNumberFormat="1" applyFont="1" applyBorder="1" applyAlignment="1" applyProtection="1">
      <alignment horizontal="left" wrapText="1"/>
      <protection locked="0"/>
    </xf>
    <xf numFmtId="0" fontId="7" fillId="3" borderId="0" xfId="0" applyFont="1" applyFill="1" applyBorder="1" applyAlignment="1">
      <alignment horizontal="left" wrapText="1"/>
    </xf>
    <xf numFmtId="0" fontId="9" fillId="0" borderId="0" xfId="0" applyFont="1" applyBorder="1" applyAlignment="1">
      <alignment horizontal="left"/>
    </xf>
    <xf numFmtId="4" fontId="3" fillId="0" borderId="0" xfId="0" applyNumberFormat="1" applyFont="1" applyBorder="1" applyAlignment="1">
      <alignment horizontal="left"/>
    </xf>
    <xf numFmtId="4" fontId="3" fillId="0" borderId="0" xfId="0" applyNumberFormat="1" applyFont="1" applyBorder="1" applyAlignment="1">
      <alignment horizontal="right"/>
    </xf>
    <xf numFmtId="4" fontId="3" fillId="0" borderId="0" xfId="0" applyNumberFormat="1" applyFont="1" applyBorder="1" applyAlignment="1"/>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7" fillId="0" borderId="4" xfId="0" applyFont="1" applyFill="1" applyBorder="1" applyAlignment="1">
      <alignment horizontal="center" vertical="center"/>
    </xf>
    <xf numFmtId="0" fontId="7" fillId="0" borderId="4" xfId="0" applyFont="1" applyFill="1" applyBorder="1" applyAlignment="1">
      <alignment horizontal="left" wrapText="1"/>
    </xf>
    <xf numFmtId="0" fontId="7" fillId="0" borderId="4" xfId="0" applyFont="1" applyFill="1" applyBorder="1" applyAlignment="1">
      <alignment horizontal="left"/>
    </xf>
    <xf numFmtId="43" fontId="11"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1" fillId="0" borderId="4" xfId="0" applyNumberFormat="1" applyFont="1" applyBorder="1" applyAlignment="1">
      <alignment horizontal="right"/>
    </xf>
    <xf numFmtId="0" fontId="7" fillId="0" borderId="0" xfId="0" applyFont="1" applyFill="1" applyBorder="1" applyAlignment="1">
      <alignment horizontal="left"/>
    </xf>
    <xf numFmtId="4" fontId="11" fillId="0" borderId="0" xfId="0" applyNumberFormat="1" applyFont="1" applyBorder="1" applyAlignment="1">
      <alignment horizontal="right"/>
    </xf>
    <xf numFmtId="43" fontId="3" fillId="0"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4" fontId="3" fillId="3" borderId="4" xfId="0" applyNumberFormat="1" applyFont="1" applyFill="1" applyBorder="1" applyAlignment="1">
      <alignment horizontal="right" wrapText="1"/>
    </xf>
    <xf numFmtId="165" fontId="6" fillId="0" borderId="4" xfId="0" applyNumberFormat="1" applyFont="1" applyBorder="1" applyAlignment="1" applyProtection="1">
      <alignment horizontal="right" wrapText="1"/>
      <protection locked="0"/>
    </xf>
    <xf numFmtId="0" fontId="13" fillId="0" borderId="0" xfId="0" applyFont="1" applyBorder="1"/>
    <xf numFmtId="0" fontId="6" fillId="0" borderId="4" xfId="0" applyFont="1" applyBorder="1" applyAlignment="1" applyProtection="1">
      <alignment horizontal="left" wrapText="1"/>
      <protection locked="0"/>
    </xf>
    <xf numFmtId="0" fontId="7" fillId="3" borderId="0" xfId="0" applyFont="1" applyFill="1" applyBorder="1" applyAlignment="1">
      <alignment horizontal="left"/>
    </xf>
    <xf numFmtId="0" fontId="0" fillId="0" borderId="0" xfId="0" applyFont="1" applyBorder="1" applyAlignment="1">
      <alignment horizontal="left" vertical="center"/>
    </xf>
    <xf numFmtId="166" fontId="11"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43" fontId="6" fillId="0" borderId="4" xfId="1" applyFont="1" applyBorder="1" applyAlignment="1" applyProtection="1">
      <alignment horizontal="right" wrapText="1"/>
      <protection locked="0"/>
    </xf>
    <xf numFmtId="39" fontId="3" fillId="0" borderId="4" xfId="1" applyNumberFormat="1" applyFont="1" applyBorder="1" applyAlignment="1">
      <alignment horizontal="right"/>
    </xf>
    <xf numFmtId="43" fontId="3" fillId="0" borderId="4" xfId="1" applyFont="1" applyBorder="1" applyAlignment="1"/>
    <xf numFmtId="165" fontId="6" fillId="0" borderId="4" xfId="0" applyNumberFormat="1" applyFont="1" applyBorder="1" applyAlignment="1" applyProtection="1">
      <alignment horizontal="right" wrapText="1" readingOrder="1"/>
      <protection locked="0"/>
    </xf>
    <xf numFmtId="165" fontId="3" fillId="0" borderId="4" xfId="0" applyNumberFormat="1" applyFont="1" applyBorder="1" applyAlignment="1" applyProtection="1">
      <alignment horizontal="right" wrapText="1" readingOrder="1"/>
      <protection locked="0"/>
    </xf>
    <xf numFmtId="4" fontId="10" fillId="0" borderId="4" xfId="0" applyNumberFormat="1" applyFont="1" applyBorder="1" applyAlignment="1">
      <alignment horizontal="left" readingOrder="1"/>
    </xf>
    <xf numFmtId="14" fontId="4" fillId="0" borderId="0" xfId="0" applyNumberFormat="1" applyFont="1" applyFill="1" applyBorder="1" applyAlignment="1">
      <alignment wrapText="1" readingOrder="1"/>
    </xf>
    <xf numFmtId="166" fontId="11"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4" fillId="0" borderId="0" xfId="0" applyFont="1" applyFill="1" applyBorder="1" applyAlignment="1" applyProtection="1">
      <alignment horizontal="left" wrapText="1" readingOrder="1"/>
      <protection locked="0"/>
    </xf>
    <xf numFmtId="0" fontId="11" fillId="0" borderId="0" xfId="0" applyFont="1" applyFill="1" applyBorder="1" applyAlignment="1" applyProtection="1">
      <alignment horizontal="left" wrapText="1" readingOrder="1"/>
      <protection locked="0"/>
    </xf>
    <xf numFmtId="165" fontId="6" fillId="0" borderId="0" xfId="0" applyNumberFormat="1" applyFont="1" applyFill="1" applyBorder="1" applyAlignment="1" applyProtection="1">
      <alignment horizontal="right" wrapText="1" readingOrder="1"/>
      <protection locked="0"/>
    </xf>
    <xf numFmtId="0" fontId="3" fillId="0" borderId="0" xfId="0" applyFont="1" applyBorder="1" applyAlignment="1">
      <alignment horizontal="left" vertical="center"/>
    </xf>
    <xf numFmtId="0" fontId="3" fillId="0" borderId="0" xfId="0" applyFont="1" applyBorder="1" applyAlignment="1">
      <alignment horizontal="left"/>
    </xf>
    <xf numFmtId="43" fontId="3" fillId="0" borderId="0" xfId="1" applyFont="1" applyFill="1" applyBorder="1"/>
    <xf numFmtId="4" fontId="10" fillId="0" borderId="4" xfId="0" applyNumberFormat="1" applyFont="1" applyBorder="1" applyAlignment="1">
      <alignment horizontal="right" readingOrder="1"/>
    </xf>
    <xf numFmtId="14" fontId="4" fillId="0" borderId="0" xfId="0" applyNumberFormat="1" applyFont="1" applyBorder="1" applyAlignment="1">
      <alignment wrapText="1" readingOrder="1"/>
    </xf>
    <xf numFmtId="0" fontId="4" fillId="0" borderId="0" xfId="0" applyFont="1" applyBorder="1" applyAlignment="1">
      <alignment wrapText="1" readingOrder="1"/>
    </xf>
    <xf numFmtId="4" fontId="3" fillId="0" borderId="4" xfId="0" applyNumberFormat="1" applyFont="1" applyBorder="1" applyAlignment="1">
      <alignment horizontal="right" readingOrder="1"/>
    </xf>
    <xf numFmtId="43" fontId="3" fillId="0" borderId="4" xfId="1" applyFont="1" applyBorder="1" applyAlignment="1">
      <alignment horizontal="right"/>
    </xf>
    <xf numFmtId="43" fontId="0" fillId="0" borderId="0" xfId="1" applyFont="1" applyBorder="1"/>
    <xf numFmtId="0" fontId="0" fillId="0" borderId="0" xfId="0" applyFont="1"/>
    <xf numFmtId="166" fontId="11" fillId="0" borderId="5" xfId="0" applyNumberFormat="1" applyFont="1" applyBorder="1" applyAlignment="1" applyProtection="1">
      <alignment horizontal="left" wrapText="1"/>
      <protection locked="0"/>
    </xf>
    <xf numFmtId="0" fontId="3" fillId="0" borderId="5" xfId="0" applyFont="1" applyBorder="1" applyAlignment="1">
      <alignment horizontal="left"/>
    </xf>
    <xf numFmtId="4" fontId="10" fillId="0" borderId="5" xfId="0" applyNumberFormat="1" applyFont="1" applyBorder="1" applyAlignment="1">
      <alignment horizontal="right" readingOrder="1"/>
    </xf>
    <xf numFmtId="39" fontId="3" fillId="0" borderId="5" xfId="1" applyNumberFormat="1" applyFont="1" applyBorder="1" applyAlignment="1">
      <alignment horizontal="right"/>
    </xf>
    <xf numFmtId="0" fontId="7" fillId="3" borderId="5" xfId="0" applyFont="1" applyFill="1" applyBorder="1" applyAlignment="1">
      <alignment horizontal="left"/>
    </xf>
    <xf numFmtId="43" fontId="3" fillId="0" borderId="5" xfId="1" applyFont="1" applyBorder="1" applyAlignment="1">
      <alignment horizontal="right"/>
    </xf>
    <xf numFmtId="166" fontId="6" fillId="0" borderId="6" xfId="0" applyNumberFormat="1" applyFont="1" applyBorder="1" applyAlignment="1" applyProtection="1">
      <alignment horizontal="left" wrapText="1" readingOrder="1"/>
      <protection locked="0"/>
    </xf>
    <xf numFmtId="0" fontId="6" fillId="0" borderId="7" xfId="0" applyFont="1" applyBorder="1" applyAlignment="1" applyProtection="1">
      <alignment horizontal="left" wrapText="1" readingOrder="1"/>
      <protection locked="0"/>
    </xf>
    <xf numFmtId="0" fontId="6" fillId="0" borderId="7" xfId="0" applyFont="1" applyBorder="1" applyAlignment="1" applyProtection="1">
      <alignment vertical="top" wrapText="1" readingOrder="1"/>
      <protection locked="0"/>
    </xf>
    <xf numFmtId="4" fontId="3" fillId="0" borderId="8" xfId="0" applyNumberFormat="1" applyFont="1" applyBorder="1" applyAlignment="1">
      <alignment horizontal="right" wrapText="1"/>
    </xf>
    <xf numFmtId="165" fontId="6" fillId="0" borderId="7" xfId="0" applyNumberFormat="1" applyFont="1" applyBorder="1" applyAlignment="1" applyProtection="1">
      <alignment horizontal="right" wrapText="1" readingOrder="1"/>
      <protection locked="0"/>
    </xf>
    <xf numFmtId="0" fontId="3" fillId="3" borderId="0" xfId="0" applyFont="1" applyFill="1" applyBorder="1"/>
    <xf numFmtId="43" fontId="3" fillId="3" borderId="0" xfId="1" applyFont="1" applyFill="1" applyBorder="1"/>
    <xf numFmtId="43" fontId="0" fillId="3" borderId="0" xfId="1" applyFont="1" applyFill="1" applyBorder="1"/>
    <xf numFmtId="0" fontId="0" fillId="3" borderId="0" xfId="0" applyFont="1" applyFill="1" applyBorder="1"/>
    <xf numFmtId="0" fontId="0" fillId="3" borderId="0" xfId="0" applyFont="1" applyFill="1"/>
    <xf numFmtId="4" fontId="3" fillId="0" borderId="5" xfId="0" applyNumberFormat="1" applyFont="1" applyBorder="1" applyAlignment="1">
      <alignment horizontal="right" wrapText="1"/>
    </xf>
    <xf numFmtId="0" fontId="4" fillId="3" borderId="0" xfId="0" applyFont="1" applyFill="1" applyBorder="1"/>
    <xf numFmtId="4" fontId="3" fillId="0" borderId="5" xfId="0" applyNumberFormat="1" applyFont="1" applyBorder="1" applyAlignment="1">
      <alignment horizontal="left" wrapText="1"/>
    </xf>
    <xf numFmtId="0" fontId="3" fillId="0" borderId="4" xfId="0" applyFont="1" applyBorder="1" applyAlignment="1">
      <alignment horizontal="center"/>
    </xf>
    <xf numFmtId="0" fontId="3" fillId="0" borderId="5" xfId="0" applyFont="1" applyBorder="1" applyAlignment="1">
      <alignment horizontal="center"/>
    </xf>
    <xf numFmtId="0" fontId="3" fillId="0" borderId="0" xfId="0" applyFont="1" applyFill="1" applyBorder="1"/>
    <xf numFmtId="0" fontId="3" fillId="0" borderId="0" xfId="0" applyFont="1" applyFill="1"/>
    <xf numFmtId="14" fontId="3" fillId="0" borderId="0" xfId="0" applyNumberFormat="1" applyFont="1" applyFill="1" applyBorder="1"/>
    <xf numFmtId="4" fontId="15" fillId="0" borderId="4" xfId="0" applyNumberFormat="1" applyFont="1" applyFill="1" applyBorder="1" applyAlignment="1">
      <alignment horizontal="right"/>
    </xf>
    <xf numFmtId="4" fontId="15" fillId="0" borderId="5" xfId="0" applyNumberFormat="1" applyFont="1" applyFill="1" applyBorder="1" applyAlignment="1">
      <alignment horizontal="right"/>
    </xf>
    <xf numFmtId="164" fontId="6" fillId="0" borderId="0" xfId="0" applyNumberFormat="1" applyFont="1" applyFill="1" applyBorder="1" applyAlignment="1" applyProtection="1">
      <alignment horizontal="left" wrapText="1"/>
      <protection locked="0"/>
    </xf>
    <xf numFmtId="4" fontId="15" fillId="0" borderId="0" xfId="0" applyNumberFormat="1" applyFont="1" applyFill="1" applyBorder="1" applyAlignment="1">
      <alignment horizontal="right"/>
    </xf>
    <xf numFmtId="4" fontId="3" fillId="0" borderId="0" xfId="0" applyNumberFormat="1" applyFont="1" applyFill="1" applyBorder="1" applyAlignment="1"/>
    <xf numFmtId="4" fontId="3" fillId="0" borderId="0" xfId="0" applyNumberFormat="1" applyFont="1" applyBorder="1"/>
    <xf numFmtId="165" fontId="6" fillId="3" borderId="4" xfId="0" applyNumberFormat="1" applyFont="1" applyFill="1" applyBorder="1" applyAlignment="1" applyProtection="1">
      <alignment horizontal="right" wrapText="1"/>
      <protection locked="0"/>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4" fontId="11" fillId="3" borderId="4" xfId="0" applyNumberFormat="1" applyFont="1" applyFill="1" applyBorder="1" applyAlignment="1">
      <alignment horizontal="right" wrapText="1"/>
    </xf>
    <xf numFmtId="0" fontId="4" fillId="0" borderId="0" xfId="0" applyFont="1" applyBorder="1"/>
    <xf numFmtId="43" fontId="4" fillId="0" borderId="0" xfId="1" applyFont="1" applyBorder="1"/>
    <xf numFmtId="4" fontId="16" fillId="0" borderId="0" xfId="0" applyNumberFormat="1" applyFont="1" applyFill="1" applyBorder="1" applyAlignment="1">
      <alignment horizontal="right" wrapText="1"/>
    </xf>
    <xf numFmtId="4" fontId="10" fillId="3" borderId="4" xfId="0" applyNumberFormat="1" applyFont="1" applyFill="1" applyBorder="1" applyAlignment="1">
      <alignment horizontal="right" readingOrder="1"/>
    </xf>
    <xf numFmtId="4" fontId="3" fillId="0" borderId="9" xfId="0" applyNumberFormat="1" applyFont="1" applyBorder="1" applyAlignment="1">
      <alignment horizontal="right" wrapText="1"/>
    </xf>
    <xf numFmtId="43" fontId="17" fillId="0" borderId="0" xfId="1" applyFont="1" applyBorder="1"/>
    <xf numFmtId="166" fontId="6" fillId="0" borderId="7" xfId="0" applyNumberFormat="1" applyFont="1" applyBorder="1" applyAlignment="1" applyProtection="1">
      <alignment horizontal="left" wrapText="1" readingOrder="1"/>
      <protection locked="0"/>
    </xf>
    <xf numFmtId="0" fontId="11" fillId="0" borderId="4" xfId="0" applyFont="1" applyBorder="1" applyAlignment="1">
      <alignment horizontal="center"/>
    </xf>
    <xf numFmtId="0" fontId="11" fillId="0" borderId="0" xfId="0" applyFont="1" applyBorder="1"/>
    <xf numFmtId="43" fontId="11" fillId="0" borderId="0" xfId="1" applyFont="1" applyBorder="1"/>
    <xf numFmtId="0" fontId="11" fillId="0" borderId="0" xfId="0" applyFont="1"/>
    <xf numFmtId="166" fontId="6" fillId="0" borderId="4" xfId="0" applyNumberFormat="1" applyFont="1" applyBorder="1" applyAlignment="1" applyProtection="1">
      <alignment horizontal="left" wrapText="1" readingOrder="1"/>
      <protection locked="0"/>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0" fontId="2"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228601</xdr:colOff>
      <xdr:row>0</xdr:row>
      <xdr:rowOff>133351</xdr:rowOff>
    </xdr:from>
    <xdr:to>
      <xdr:col>1</xdr:col>
      <xdr:colOff>914400</xdr:colOff>
      <xdr:row>3</xdr:row>
      <xdr:rowOff>152400</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1" y="133351"/>
          <a:ext cx="685799" cy="590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21</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9909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219077</xdr:colOff>
      <xdr:row>157</xdr:row>
      <xdr:rowOff>57150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0127" y="442245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180976</xdr:colOff>
      <xdr:row>77</xdr:row>
      <xdr:rowOff>9526</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026" y="146399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872838</xdr:colOff>
      <xdr:row>388</xdr:row>
      <xdr:rowOff>76200</xdr:rowOff>
    </xdr:from>
    <xdr:ext cx="2098962" cy="75651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739738" y="172983525"/>
          <a:ext cx="2098962" cy="756514"/>
        </a:xfrm>
        <a:prstGeom prst="rect">
          <a:avLst/>
        </a:prstGeom>
      </xdr:spPr>
    </xdr:pic>
    <xdr:clientData/>
  </xdr:oneCellAnchor>
  <xdr:oneCellAnchor>
    <xdr:from>
      <xdr:col>1</xdr:col>
      <xdr:colOff>152402</xdr:colOff>
      <xdr:row>33</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63722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104776</xdr:colOff>
      <xdr:row>47</xdr:row>
      <xdr:rowOff>47625</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85826" y="8963025"/>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88"/>
  <sheetViews>
    <sheetView tabSelected="1" workbookViewId="0">
      <selection activeCell="I7" sqref="I7"/>
    </sheetView>
  </sheetViews>
  <sheetFormatPr baseColWidth="10" defaultRowHeight="11.25" x14ac:dyDescent="0.2"/>
  <cols>
    <col min="1" max="1" width="11.7109375" style="3" customWidth="1"/>
    <col min="2" max="2" width="16.28515625" style="137" customWidth="1"/>
    <col min="3" max="3" width="49.28515625" style="3" customWidth="1"/>
    <col min="4" max="4" width="14.7109375" style="138" customWidth="1"/>
    <col min="5" max="5" width="18.140625" style="139" customWidth="1"/>
    <col min="6" max="6" width="21.7109375" style="140" customWidth="1"/>
    <col min="7" max="7" width="11.42578125" style="1"/>
    <col min="8" max="8" width="13" style="2" bestFit="1" customWidth="1"/>
    <col min="9" max="9" width="11.7109375" style="2" bestFit="1" customWidth="1"/>
    <col min="10" max="12" width="11.42578125" style="1"/>
    <col min="13" max="13" width="11.7109375" style="1" bestFit="1" customWidth="1"/>
    <col min="14" max="60" width="11.42578125" style="1"/>
    <col min="61" max="16384" width="11.42578125" style="3"/>
  </cols>
  <sheetData>
    <row r="1" spans="1:8" ht="15" x14ac:dyDescent="0.25">
      <c r="A1" s="141" t="s">
        <v>0</v>
      </c>
      <c r="B1" s="141"/>
      <c r="C1" s="141"/>
      <c r="D1" s="141"/>
      <c r="E1" s="141"/>
      <c r="F1" s="141"/>
    </row>
    <row r="2" spans="1:8" ht="15" x14ac:dyDescent="0.25">
      <c r="A2" s="141" t="s">
        <v>1</v>
      </c>
      <c r="B2" s="141"/>
      <c r="C2" s="141"/>
      <c r="D2" s="141"/>
      <c r="E2" s="141"/>
      <c r="F2" s="141"/>
    </row>
    <row r="3" spans="1:8" ht="15" customHeight="1" x14ac:dyDescent="0.25">
      <c r="A3" s="143" t="s">
        <v>2</v>
      </c>
      <c r="B3" s="143"/>
      <c r="C3" s="143"/>
      <c r="D3" s="143"/>
      <c r="E3" s="143"/>
      <c r="F3" s="143"/>
    </row>
    <row r="4" spans="1:8" ht="15" customHeight="1" x14ac:dyDescent="0.25">
      <c r="A4" s="143" t="s">
        <v>3</v>
      </c>
      <c r="B4" s="143"/>
      <c r="C4" s="143"/>
      <c r="D4" s="143"/>
      <c r="E4" s="143"/>
      <c r="F4" s="143"/>
    </row>
    <row r="5" spans="1:8" ht="15" x14ac:dyDescent="0.25">
      <c r="A5" s="4"/>
      <c r="B5" s="5"/>
      <c r="C5" s="6"/>
      <c r="D5" s="7"/>
      <c r="E5" s="8"/>
      <c r="F5" s="9"/>
      <c r="G5" s="10"/>
    </row>
    <row r="6" spans="1:8" ht="15" customHeight="1" x14ac:dyDescent="0.2">
      <c r="A6" s="148" t="s">
        <v>4</v>
      </c>
      <c r="B6" s="149"/>
      <c r="C6" s="149"/>
      <c r="D6" s="149"/>
      <c r="E6" s="149"/>
      <c r="F6" s="150"/>
      <c r="G6" s="10"/>
    </row>
    <row r="7" spans="1:8" ht="15" customHeight="1" x14ac:dyDescent="0.2">
      <c r="A7" s="148" t="s">
        <v>5</v>
      </c>
      <c r="B7" s="149"/>
      <c r="C7" s="149"/>
      <c r="D7" s="149"/>
      <c r="E7" s="150"/>
      <c r="F7" s="11">
        <v>11633368.42</v>
      </c>
      <c r="G7" s="10"/>
    </row>
    <row r="8" spans="1:8" ht="12" x14ac:dyDescent="0.2">
      <c r="A8" s="12" t="s">
        <v>6</v>
      </c>
      <c r="B8" s="12" t="s">
        <v>7</v>
      </c>
      <c r="C8" s="12" t="s">
        <v>8</v>
      </c>
      <c r="D8" s="12" t="s">
        <v>9</v>
      </c>
      <c r="E8" s="12" t="s">
        <v>10</v>
      </c>
      <c r="F8" s="12" t="s">
        <v>11</v>
      </c>
    </row>
    <row r="9" spans="1:8" ht="15" customHeight="1" x14ac:dyDescent="0.25">
      <c r="A9" s="13"/>
      <c r="B9" s="14"/>
      <c r="C9" s="15" t="s">
        <v>12</v>
      </c>
      <c r="D9" s="16">
        <v>4939109.16</v>
      </c>
      <c r="E9" s="17"/>
      <c r="F9" s="18">
        <f>F7+D9</f>
        <v>16572477.58</v>
      </c>
      <c r="G9" s="19"/>
    </row>
    <row r="10" spans="1:8" ht="15" customHeight="1" x14ac:dyDescent="0.2">
      <c r="A10" s="13"/>
      <c r="B10" s="14"/>
      <c r="C10" s="20" t="s">
        <v>13</v>
      </c>
      <c r="D10" s="17"/>
      <c r="E10" s="17"/>
      <c r="F10" s="18">
        <f>F9</f>
        <v>16572477.58</v>
      </c>
      <c r="H10" s="2" t="s">
        <v>14</v>
      </c>
    </row>
    <row r="11" spans="1:8" ht="15" customHeight="1" x14ac:dyDescent="0.2">
      <c r="A11" s="13"/>
      <c r="B11" s="14"/>
      <c r="C11" s="21" t="s">
        <v>15</v>
      </c>
      <c r="D11" s="22"/>
      <c r="E11" s="23"/>
      <c r="F11" s="18">
        <f>F10</f>
        <v>16572477.58</v>
      </c>
    </row>
    <row r="12" spans="1:8" ht="15" customHeight="1" x14ac:dyDescent="0.2">
      <c r="A12" s="13"/>
      <c r="B12" s="14"/>
      <c r="C12" s="20" t="s">
        <v>13</v>
      </c>
      <c r="D12" s="24"/>
      <c r="E12" s="17">
        <v>3744737.98</v>
      </c>
      <c r="F12" s="18">
        <f>F11-E12</f>
        <v>12827739.6</v>
      </c>
    </row>
    <row r="13" spans="1:8" ht="15" customHeight="1" x14ac:dyDescent="0.2">
      <c r="A13" s="13"/>
      <c r="B13" s="14"/>
      <c r="C13" s="20" t="s">
        <v>16</v>
      </c>
      <c r="D13" s="24"/>
      <c r="E13" s="17"/>
      <c r="F13" s="18">
        <f>F12</f>
        <v>12827739.6</v>
      </c>
    </row>
    <row r="14" spans="1:8" ht="15" customHeight="1" x14ac:dyDescent="0.2">
      <c r="A14" s="13"/>
      <c r="B14" s="14"/>
      <c r="C14" s="20" t="s">
        <v>17</v>
      </c>
      <c r="D14" s="24"/>
      <c r="E14" s="17"/>
      <c r="F14" s="18">
        <f>F13</f>
        <v>12827739.6</v>
      </c>
    </row>
    <row r="15" spans="1:8" ht="15" customHeight="1" x14ac:dyDescent="0.2">
      <c r="A15" s="13"/>
      <c r="B15" s="14"/>
      <c r="C15" s="25" t="s">
        <v>18</v>
      </c>
      <c r="D15" s="24"/>
      <c r="E15" s="17">
        <v>175</v>
      </c>
      <c r="F15" s="18">
        <f>F14-E15</f>
        <v>12827564.6</v>
      </c>
    </row>
    <row r="16" spans="1:8" ht="15" customHeight="1" x14ac:dyDescent="0.2">
      <c r="A16" s="13"/>
      <c r="B16" s="14"/>
      <c r="C16" s="25" t="s">
        <v>19</v>
      </c>
      <c r="D16" s="24"/>
      <c r="E16" s="17"/>
      <c r="F16" s="18">
        <f>F15</f>
        <v>12827564.6</v>
      </c>
    </row>
    <row r="17" spans="1:60" ht="15" customHeight="1" x14ac:dyDescent="0.2">
      <c r="A17" s="13"/>
      <c r="B17" s="14"/>
      <c r="C17" s="25" t="s">
        <v>20</v>
      </c>
      <c r="D17" s="24"/>
      <c r="E17" s="17"/>
      <c r="F17" s="18">
        <f>F16</f>
        <v>12827564.6</v>
      </c>
    </row>
    <row r="18" spans="1:60" ht="15" customHeight="1" x14ac:dyDescent="0.2">
      <c r="A18" s="13"/>
      <c r="B18" s="14"/>
      <c r="C18" s="25" t="s">
        <v>21</v>
      </c>
      <c r="D18" s="24"/>
      <c r="E18" s="17"/>
      <c r="F18" s="18">
        <f>F17</f>
        <v>12827564.6</v>
      </c>
    </row>
    <row r="19" spans="1:60" ht="15" customHeight="1" x14ac:dyDescent="0.2">
      <c r="A19" s="13"/>
      <c r="B19" s="14"/>
      <c r="C19" s="25" t="s">
        <v>22</v>
      </c>
      <c r="D19" s="24"/>
      <c r="E19" s="17">
        <v>5617.11</v>
      </c>
      <c r="F19" s="18">
        <f>F18-E19</f>
        <v>12821947.49</v>
      </c>
    </row>
    <row r="20" spans="1:60" ht="15" customHeight="1" x14ac:dyDescent="0.2">
      <c r="A20" s="13"/>
      <c r="B20" s="14"/>
      <c r="C20" s="25" t="s">
        <v>23</v>
      </c>
      <c r="D20" s="24"/>
      <c r="E20" s="17">
        <v>300</v>
      </c>
      <c r="F20" s="18">
        <f>F19-E20</f>
        <v>12821647.49</v>
      </c>
      <c r="G20" s="10"/>
    </row>
    <row r="21" spans="1:60" ht="15" customHeight="1" x14ac:dyDescent="0.2">
      <c r="A21" s="26"/>
      <c r="B21" s="27"/>
      <c r="C21" s="28"/>
      <c r="D21" s="29"/>
      <c r="E21" s="30"/>
      <c r="F21" s="31"/>
      <c r="L21" s="1" t="s">
        <v>24</v>
      </c>
    </row>
    <row r="22" spans="1:60" s="32" customFormat="1" ht="15" customHeight="1" x14ac:dyDescent="0.25">
      <c r="A22" s="141" t="s">
        <v>0</v>
      </c>
      <c r="B22" s="141"/>
      <c r="C22" s="141"/>
      <c r="D22" s="141"/>
      <c r="E22" s="141"/>
      <c r="F22" s="141"/>
      <c r="H22" s="33"/>
      <c r="I22" s="33"/>
    </row>
    <row r="23" spans="1:60" s="36" customFormat="1" ht="15" customHeight="1" x14ac:dyDescent="0.25">
      <c r="A23" s="142" t="s">
        <v>1</v>
      </c>
      <c r="B23" s="142"/>
      <c r="C23" s="142"/>
      <c r="D23" s="142"/>
      <c r="E23" s="142"/>
      <c r="F23" s="142"/>
      <c r="G23" s="34"/>
      <c r="H23" s="35"/>
      <c r="I23" s="35"/>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row>
    <row r="24" spans="1:60" s="36" customFormat="1" ht="15" customHeight="1" x14ac:dyDescent="0.25">
      <c r="A24" s="143" t="s">
        <v>25</v>
      </c>
      <c r="B24" s="143"/>
      <c r="C24" s="143"/>
      <c r="D24" s="143"/>
      <c r="E24" s="143"/>
      <c r="F24" s="143"/>
      <c r="G24" s="34"/>
      <c r="H24" s="35"/>
      <c r="I24" s="35"/>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row>
    <row r="25" spans="1:60" s="36" customFormat="1" ht="15" customHeight="1" x14ac:dyDescent="0.25">
      <c r="A25" s="144" t="s">
        <v>3</v>
      </c>
      <c r="B25" s="144"/>
      <c r="C25" s="144"/>
      <c r="D25" s="144"/>
      <c r="E25" s="144"/>
      <c r="F25" s="144"/>
      <c r="G25" s="34"/>
      <c r="H25" s="35"/>
      <c r="I25" s="35"/>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row>
    <row r="26" spans="1:60" s="36" customFormat="1" ht="15" customHeight="1" x14ac:dyDescent="0.25">
      <c r="A26" s="37"/>
      <c r="B26" s="38"/>
      <c r="C26" s="39"/>
      <c r="D26" s="40"/>
      <c r="E26" s="41"/>
      <c r="F26" s="42"/>
      <c r="G26" s="34"/>
      <c r="H26" s="35"/>
      <c r="I26" s="35"/>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row>
    <row r="27" spans="1:60" s="36" customFormat="1" ht="15" customHeight="1" x14ac:dyDescent="0.2">
      <c r="A27" s="145" t="s">
        <v>26</v>
      </c>
      <c r="B27" s="146"/>
      <c r="C27" s="146"/>
      <c r="D27" s="146"/>
      <c r="E27" s="146"/>
      <c r="F27" s="147"/>
      <c r="G27" s="34"/>
      <c r="H27" s="35"/>
      <c r="I27" s="35"/>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row>
    <row r="28" spans="1:60" s="36" customFormat="1" ht="15" customHeight="1" x14ac:dyDescent="0.2">
      <c r="A28" s="145" t="s">
        <v>5</v>
      </c>
      <c r="B28" s="146"/>
      <c r="C28" s="146"/>
      <c r="D28" s="146"/>
      <c r="E28" s="147"/>
      <c r="F28" s="11">
        <v>0</v>
      </c>
      <c r="G28" s="34"/>
      <c r="H28" s="35"/>
      <c r="I28" s="35"/>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row>
    <row r="29" spans="1:60" s="36" customFormat="1" ht="15" customHeight="1" x14ac:dyDescent="0.2">
      <c r="A29" s="12" t="s">
        <v>6</v>
      </c>
      <c r="B29" s="12" t="s">
        <v>7</v>
      </c>
      <c r="C29" s="12" t="s">
        <v>27</v>
      </c>
      <c r="D29" s="12" t="s">
        <v>9</v>
      </c>
      <c r="E29" s="12" t="s">
        <v>10</v>
      </c>
      <c r="F29" s="12" t="s">
        <v>28</v>
      </c>
      <c r="G29" s="34"/>
      <c r="H29" s="35"/>
      <c r="I29" s="35"/>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row>
    <row r="30" spans="1:60" s="36" customFormat="1" ht="15" customHeight="1" x14ac:dyDescent="0.2">
      <c r="A30" s="43"/>
      <c r="B30" s="44"/>
      <c r="C30" s="45" t="s">
        <v>29</v>
      </c>
      <c r="D30" s="46"/>
      <c r="E30" s="47"/>
      <c r="F30" s="48">
        <f>F28</f>
        <v>0</v>
      </c>
      <c r="G30" s="34"/>
      <c r="H30" s="35"/>
      <c r="I30" s="35"/>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row>
    <row r="31" spans="1:60" s="36" customFormat="1" ht="15" customHeight="1" x14ac:dyDescent="0.2">
      <c r="A31" s="13"/>
      <c r="B31" s="14"/>
      <c r="C31" s="15" t="s">
        <v>30</v>
      </c>
      <c r="D31" s="49"/>
      <c r="E31" s="17"/>
      <c r="F31" s="48">
        <f>F30+D31</f>
        <v>0</v>
      </c>
      <c r="G31" s="34"/>
      <c r="H31" s="35"/>
      <c r="I31" s="35"/>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row>
    <row r="32" spans="1:60" s="36" customFormat="1" ht="15" customHeight="1" x14ac:dyDescent="0.2">
      <c r="A32" s="13"/>
      <c r="B32" s="14"/>
      <c r="C32" s="45" t="s">
        <v>31</v>
      </c>
      <c r="D32" s="49"/>
      <c r="E32" s="17"/>
      <c r="F32" s="48">
        <f>F31-E32</f>
        <v>0</v>
      </c>
      <c r="G32" s="34"/>
      <c r="H32" s="35"/>
      <c r="I32" s="35"/>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row>
    <row r="33" spans="1:60" s="36" customFormat="1" ht="15" customHeight="1" x14ac:dyDescent="0.2">
      <c r="A33" s="26"/>
      <c r="B33" s="27"/>
      <c r="C33" s="50"/>
      <c r="D33" s="51"/>
      <c r="E33" s="30"/>
      <c r="F33" s="52"/>
      <c r="G33" s="34"/>
      <c r="H33" s="35"/>
      <c r="I33" s="35"/>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row>
    <row r="34" spans="1:60" s="55" customFormat="1" ht="15" customHeight="1" x14ac:dyDescent="0.25">
      <c r="A34" s="142" t="s">
        <v>0</v>
      </c>
      <c r="B34" s="142"/>
      <c r="C34" s="142"/>
      <c r="D34" s="142"/>
      <c r="E34" s="142"/>
      <c r="F34" s="142"/>
      <c r="G34" s="53"/>
      <c r="H34" s="54"/>
      <c r="I34" s="54"/>
      <c r="J34" s="53"/>
      <c r="K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row>
    <row r="35" spans="1:60" s="55" customFormat="1" ht="15" customHeight="1" x14ac:dyDescent="0.25">
      <c r="A35" s="142" t="s">
        <v>1</v>
      </c>
      <c r="B35" s="142"/>
      <c r="C35" s="142"/>
      <c r="D35" s="142"/>
      <c r="E35" s="142"/>
      <c r="F35" s="142"/>
      <c r="G35" s="53"/>
      <c r="H35" s="54"/>
      <c r="I35" s="54"/>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row>
    <row r="36" spans="1:60" s="55" customFormat="1" ht="15" customHeight="1" x14ac:dyDescent="0.25">
      <c r="A36" s="143" t="s">
        <v>32</v>
      </c>
      <c r="B36" s="143"/>
      <c r="C36" s="143"/>
      <c r="D36" s="143"/>
      <c r="E36" s="143"/>
      <c r="F36" s="143"/>
      <c r="G36" s="53"/>
      <c r="H36" s="54"/>
      <c r="I36" s="54"/>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row>
    <row r="37" spans="1:60" s="55" customFormat="1" ht="15" customHeight="1" x14ac:dyDescent="0.25">
      <c r="A37" s="144" t="s">
        <v>3</v>
      </c>
      <c r="B37" s="144"/>
      <c r="C37" s="144"/>
      <c r="D37" s="144"/>
      <c r="E37" s="144"/>
      <c r="F37" s="144"/>
      <c r="G37" s="53"/>
      <c r="H37" s="54"/>
      <c r="I37" s="54"/>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53"/>
      <c r="AM37" s="53"/>
      <c r="AN37" s="53"/>
      <c r="AO37" s="53"/>
      <c r="AP37" s="53"/>
      <c r="AQ37" s="53"/>
      <c r="AR37" s="53"/>
      <c r="AS37" s="53"/>
      <c r="AT37" s="53"/>
      <c r="AU37" s="53"/>
      <c r="AV37" s="53"/>
      <c r="AW37" s="53"/>
      <c r="AX37" s="53"/>
      <c r="AY37" s="53"/>
      <c r="AZ37" s="53"/>
      <c r="BA37" s="53"/>
      <c r="BB37" s="53"/>
      <c r="BC37" s="53"/>
      <c r="BD37" s="53"/>
      <c r="BE37" s="53"/>
      <c r="BF37" s="53"/>
      <c r="BG37" s="53"/>
      <c r="BH37" s="53"/>
    </row>
    <row r="38" spans="1:60" s="55" customFormat="1" ht="15" customHeight="1" x14ac:dyDescent="0.2">
      <c r="A38" s="26"/>
      <c r="B38" s="56"/>
      <c r="C38" s="1"/>
      <c r="D38" s="57"/>
      <c r="E38" s="58"/>
      <c r="F38" s="59"/>
      <c r="G38" s="53"/>
      <c r="H38" s="54"/>
      <c r="I38" s="54"/>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row>
    <row r="39" spans="1:60" s="55" customFormat="1" ht="15" customHeight="1" x14ac:dyDescent="0.2">
      <c r="A39" s="145" t="s">
        <v>33</v>
      </c>
      <c r="B39" s="146"/>
      <c r="C39" s="146"/>
      <c r="D39" s="146"/>
      <c r="E39" s="146"/>
      <c r="F39" s="147"/>
      <c r="H39" s="54"/>
      <c r="I39" s="54"/>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row>
    <row r="40" spans="1:60" s="55" customFormat="1" ht="15" customHeight="1" x14ac:dyDescent="0.2">
      <c r="A40" s="145" t="s">
        <v>34</v>
      </c>
      <c r="B40" s="146"/>
      <c r="C40" s="146"/>
      <c r="D40" s="146"/>
      <c r="E40" s="147"/>
      <c r="F40" s="60">
        <v>0</v>
      </c>
      <c r="G40" s="53"/>
      <c r="H40" s="54"/>
      <c r="I40" s="54"/>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row>
    <row r="41" spans="1:60" s="55" customFormat="1" ht="15" customHeight="1" x14ac:dyDescent="0.2">
      <c r="A41" s="12" t="s">
        <v>6</v>
      </c>
      <c r="B41" s="12" t="s">
        <v>35</v>
      </c>
      <c r="C41" s="12" t="s">
        <v>36</v>
      </c>
      <c r="D41" s="12" t="s">
        <v>9</v>
      </c>
      <c r="E41" s="12" t="s">
        <v>10</v>
      </c>
      <c r="F41" s="12"/>
      <c r="G41" s="53"/>
      <c r="H41" s="54"/>
      <c r="I41" s="54"/>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row>
    <row r="42" spans="1:60" s="55" customFormat="1" ht="15" customHeight="1" x14ac:dyDescent="0.2">
      <c r="A42" s="13"/>
      <c r="B42" s="14"/>
      <c r="C42" s="15" t="s">
        <v>12</v>
      </c>
      <c r="D42" s="61">
        <v>61823560.719999999</v>
      </c>
      <c r="E42" s="62"/>
      <c r="F42" s="18">
        <f>F40+D42</f>
        <v>61823560.719999999</v>
      </c>
      <c r="G42" s="63"/>
      <c r="H42" s="54"/>
      <c r="I42" s="54"/>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row>
    <row r="43" spans="1:60" s="55" customFormat="1" ht="15" customHeight="1" x14ac:dyDescent="0.2">
      <c r="A43" s="13"/>
      <c r="B43" s="64"/>
      <c r="C43" s="15" t="s">
        <v>37</v>
      </c>
      <c r="D43" s="17"/>
      <c r="E43" s="16"/>
      <c r="F43" s="18">
        <f>F42+D43</f>
        <v>61823560.719999999</v>
      </c>
      <c r="G43" s="53"/>
      <c r="H43" s="54"/>
      <c r="I43" s="54"/>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row>
    <row r="44" spans="1:60" s="55" customFormat="1" ht="15" customHeight="1" x14ac:dyDescent="0.2">
      <c r="A44" s="13"/>
      <c r="B44" s="64"/>
      <c r="C44" s="15" t="s">
        <v>38</v>
      </c>
      <c r="D44" s="17">
        <v>16170210.84</v>
      </c>
      <c r="E44" s="17"/>
      <c r="F44" s="18">
        <f>F43+D44</f>
        <v>77993771.560000002</v>
      </c>
      <c r="G44" s="53"/>
      <c r="H44" s="54"/>
      <c r="I44" s="54"/>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row>
    <row r="45" spans="1:60" s="55" customFormat="1" ht="15" customHeight="1" x14ac:dyDescent="0.2">
      <c r="A45" s="13"/>
      <c r="B45" s="64"/>
      <c r="C45" s="15" t="s">
        <v>39</v>
      </c>
      <c r="D45" s="17"/>
      <c r="E45" s="17">
        <v>0.01</v>
      </c>
      <c r="F45" s="18">
        <f>F44-E45</f>
        <v>77993771.549999997</v>
      </c>
      <c r="G45" s="53"/>
      <c r="H45" s="54"/>
      <c r="I45" s="54"/>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row>
    <row r="46" spans="1:60" s="55" customFormat="1" ht="15" customHeight="1" x14ac:dyDescent="0.2">
      <c r="A46" s="13"/>
      <c r="B46" s="64"/>
      <c r="C46" s="15" t="s">
        <v>38</v>
      </c>
      <c r="D46" s="17"/>
      <c r="E46" s="61">
        <v>77993771.549999997</v>
      </c>
      <c r="F46" s="18">
        <f>F45-E46</f>
        <v>0</v>
      </c>
      <c r="G46" s="53"/>
      <c r="H46" s="54"/>
      <c r="I46" s="54"/>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row>
    <row r="47" spans="1:60" s="55" customFormat="1" ht="15" customHeight="1" x14ac:dyDescent="0.2">
      <c r="A47" s="26"/>
      <c r="B47" s="56"/>
      <c r="C47" s="65"/>
      <c r="D47" s="30"/>
      <c r="E47" s="30"/>
      <c r="F47" s="31"/>
      <c r="G47" s="53"/>
      <c r="H47" s="54"/>
      <c r="I47" s="54"/>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row>
    <row r="48" spans="1:60" s="32" customFormat="1" ht="15" customHeight="1" x14ac:dyDescent="0.25">
      <c r="A48" s="142" t="s">
        <v>0</v>
      </c>
      <c r="B48" s="142"/>
      <c r="C48" s="142"/>
      <c r="D48" s="142"/>
      <c r="E48" s="142"/>
      <c r="F48" s="142"/>
      <c r="H48" s="33"/>
      <c r="I48" s="33"/>
    </row>
    <row r="49" spans="1:12" s="32" customFormat="1" ht="15" customHeight="1" x14ac:dyDescent="0.25">
      <c r="A49" s="142" t="s">
        <v>1</v>
      </c>
      <c r="B49" s="142"/>
      <c r="C49" s="142"/>
      <c r="D49" s="142"/>
      <c r="E49" s="142"/>
      <c r="F49" s="142"/>
      <c r="H49" s="33"/>
      <c r="I49" s="33"/>
    </row>
    <row r="50" spans="1:12" s="32" customFormat="1" ht="15" customHeight="1" x14ac:dyDescent="0.25">
      <c r="A50" s="143" t="s">
        <v>25</v>
      </c>
      <c r="B50" s="143"/>
      <c r="C50" s="143"/>
      <c r="D50" s="143"/>
      <c r="E50" s="143"/>
      <c r="F50" s="143"/>
      <c r="H50" s="33"/>
      <c r="I50" s="33"/>
    </row>
    <row r="51" spans="1:12" s="32" customFormat="1" ht="15" customHeight="1" x14ac:dyDescent="0.25">
      <c r="A51" s="144" t="s">
        <v>3</v>
      </c>
      <c r="B51" s="144"/>
      <c r="C51" s="144"/>
      <c r="D51" s="144"/>
      <c r="E51" s="144"/>
      <c r="F51" s="144"/>
      <c r="H51" s="33"/>
      <c r="I51" s="33"/>
    </row>
    <row r="52" spans="1:12" s="32" customFormat="1" ht="15" customHeight="1" x14ac:dyDescent="0.25">
      <c r="A52" s="66"/>
      <c r="B52" s="38"/>
      <c r="C52" s="39"/>
      <c r="D52" s="40"/>
      <c r="E52" s="41"/>
      <c r="F52" s="42"/>
      <c r="H52" s="33"/>
      <c r="I52" s="33"/>
    </row>
    <row r="53" spans="1:12" s="32" customFormat="1" ht="15" customHeight="1" x14ac:dyDescent="0.2">
      <c r="A53" s="145" t="s">
        <v>40</v>
      </c>
      <c r="B53" s="146"/>
      <c r="C53" s="146"/>
      <c r="D53" s="146"/>
      <c r="E53" s="146"/>
      <c r="F53" s="147"/>
      <c r="H53" s="33"/>
      <c r="I53" s="33"/>
    </row>
    <row r="54" spans="1:12" s="32" customFormat="1" ht="15" customHeight="1" x14ac:dyDescent="0.2">
      <c r="A54" s="145" t="s">
        <v>5</v>
      </c>
      <c r="B54" s="146"/>
      <c r="C54" s="146"/>
      <c r="D54" s="146"/>
      <c r="E54" s="147"/>
      <c r="F54" s="11">
        <v>25063427.34</v>
      </c>
      <c r="H54" s="33"/>
      <c r="I54" s="33"/>
    </row>
    <row r="55" spans="1:12" s="32" customFormat="1" ht="15" customHeight="1" x14ac:dyDescent="0.2">
      <c r="A55" s="12" t="s">
        <v>6</v>
      </c>
      <c r="B55" s="12" t="s">
        <v>7</v>
      </c>
      <c r="C55" s="12" t="s">
        <v>36</v>
      </c>
      <c r="D55" s="12" t="s">
        <v>9</v>
      </c>
      <c r="E55" s="12" t="s">
        <v>10</v>
      </c>
      <c r="F55" s="12" t="s">
        <v>28</v>
      </c>
      <c r="H55" s="33"/>
      <c r="I55" s="33"/>
    </row>
    <row r="56" spans="1:12" s="32" customFormat="1" ht="15" customHeight="1" x14ac:dyDescent="0.2">
      <c r="A56" s="67"/>
      <c r="B56" s="68"/>
      <c r="C56" s="15" t="s">
        <v>29</v>
      </c>
      <c r="D56" s="69">
        <v>11723682.119999999</v>
      </c>
      <c r="E56" s="70"/>
      <c r="F56" s="71">
        <f>F54+D56</f>
        <v>36787109.460000001</v>
      </c>
      <c r="H56" s="33"/>
      <c r="I56" s="33"/>
    </row>
    <row r="57" spans="1:12" s="32" customFormat="1" ht="15" customHeight="1" x14ac:dyDescent="0.2">
      <c r="A57" s="67"/>
      <c r="B57" s="68"/>
      <c r="C57" s="15" t="s">
        <v>41</v>
      </c>
      <c r="D57" s="72"/>
      <c r="E57" s="17"/>
      <c r="F57" s="71">
        <f>F56</f>
        <v>36787109.460000001</v>
      </c>
      <c r="H57" s="33"/>
      <c r="I57" s="33"/>
    </row>
    <row r="58" spans="1:12" s="32" customFormat="1" ht="15" customHeight="1" x14ac:dyDescent="0.2">
      <c r="A58" s="67"/>
      <c r="B58" s="68"/>
      <c r="C58" s="15" t="s">
        <v>42</v>
      </c>
      <c r="D58" s="72"/>
      <c r="E58" s="17"/>
      <c r="F58" s="71">
        <f>F57</f>
        <v>36787109.460000001</v>
      </c>
      <c r="H58" s="33"/>
      <c r="I58" s="33"/>
      <c r="L58" s="32" t="s">
        <v>14</v>
      </c>
    </row>
    <row r="59" spans="1:12" s="32" customFormat="1" ht="15" customHeight="1" x14ac:dyDescent="0.2">
      <c r="A59" s="67"/>
      <c r="B59" s="68"/>
      <c r="C59" s="15" t="s">
        <v>43</v>
      </c>
      <c r="D59" s="72"/>
      <c r="E59" s="72">
        <v>188800</v>
      </c>
      <c r="F59" s="71">
        <f>F58-E59</f>
        <v>36598309.460000001</v>
      </c>
      <c r="H59" s="33"/>
      <c r="I59" s="33"/>
    </row>
    <row r="60" spans="1:12" s="32" customFormat="1" ht="15" customHeight="1" x14ac:dyDescent="0.2">
      <c r="A60" s="67"/>
      <c r="B60" s="68"/>
      <c r="C60" s="15" t="s">
        <v>44</v>
      </c>
      <c r="D60" s="72"/>
      <c r="E60" s="73"/>
      <c r="F60" s="71">
        <f>F59</f>
        <v>36598309.460000001</v>
      </c>
      <c r="H60" s="33"/>
      <c r="I60" s="33"/>
    </row>
    <row r="61" spans="1:12" s="32" customFormat="1" ht="15" customHeight="1" x14ac:dyDescent="0.2">
      <c r="A61" s="67"/>
      <c r="B61" s="68"/>
      <c r="C61" s="15" t="s">
        <v>45</v>
      </c>
      <c r="D61" s="72"/>
      <c r="E61" s="73"/>
      <c r="F61" s="71">
        <f>F60</f>
        <v>36598309.460000001</v>
      </c>
      <c r="H61" s="33"/>
      <c r="I61" s="33"/>
    </row>
    <row r="62" spans="1:12" s="32" customFormat="1" ht="15" customHeight="1" x14ac:dyDescent="0.2">
      <c r="A62" s="67"/>
      <c r="B62" s="68"/>
      <c r="C62" s="15" t="s">
        <v>46</v>
      </c>
      <c r="D62" s="73">
        <v>13848.19</v>
      </c>
      <c r="E62" s="72"/>
      <c r="F62" s="71">
        <f>F61+D62</f>
        <v>36612157.649999999</v>
      </c>
      <c r="H62" s="33"/>
      <c r="I62" s="33"/>
    </row>
    <row r="63" spans="1:12" s="32" customFormat="1" ht="15" customHeight="1" x14ac:dyDescent="0.2">
      <c r="A63" s="67"/>
      <c r="B63" s="68"/>
      <c r="C63" s="15" t="s">
        <v>47</v>
      </c>
      <c r="D63" s="74"/>
      <c r="E63" s="70">
        <v>12425472.859999999</v>
      </c>
      <c r="F63" s="71">
        <f>F62-E63</f>
        <v>24186684.789999999</v>
      </c>
      <c r="H63" s="33"/>
      <c r="I63" s="33"/>
    </row>
    <row r="64" spans="1:12" s="32" customFormat="1" ht="15" customHeight="1" x14ac:dyDescent="0.2">
      <c r="A64" s="67"/>
      <c r="B64" s="68"/>
      <c r="C64" s="15" t="s">
        <v>48</v>
      </c>
      <c r="D64" s="74"/>
      <c r="E64" s="70"/>
      <c r="F64" s="71">
        <f>F63</f>
        <v>24186684.789999999</v>
      </c>
      <c r="H64" s="33"/>
      <c r="I64" s="33"/>
    </row>
    <row r="65" spans="1:60" s="32" customFormat="1" ht="15" customHeight="1" x14ac:dyDescent="0.2">
      <c r="A65" s="67"/>
      <c r="B65" s="68"/>
      <c r="C65" s="15" t="s">
        <v>20</v>
      </c>
      <c r="D65" s="74"/>
      <c r="E65" s="17"/>
      <c r="F65" s="71">
        <f>F64</f>
        <v>24186684.789999999</v>
      </c>
      <c r="H65" s="33"/>
      <c r="I65" s="33"/>
    </row>
    <row r="66" spans="1:60" s="32" customFormat="1" ht="15" customHeight="1" x14ac:dyDescent="0.2">
      <c r="A66" s="67"/>
      <c r="B66" s="68"/>
      <c r="C66" s="15" t="s">
        <v>49</v>
      </c>
      <c r="D66" s="74"/>
      <c r="E66" s="17">
        <v>18715.97</v>
      </c>
      <c r="F66" s="71">
        <f>F65-E66</f>
        <v>24167968.82</v>
      </c>
      <c r="H66" s="33"/>
      <c r="I66" s="33"/>
    </row>
    <row r="67" spans="1:60" s="32" customFormat="1" ht="15" customHeight="1" x14ac:dyDescent="0.2">
      <c r="A67" s="67"/>
      <c r="B67" s="68"/>
      <c r="C67" s="15" t="s">
        <v>50</v>
      </c>
      <c r="D67" s="72"/>
      <c r="E67" s="73"/>
      <c r="F67" s="71">
        <f>F66</f>
        <v>24167968.82</v>
      </c>
      <c r="H67" s="33"/>
      <c r="I67" s="33"/>
    </row>
    <row r="68" spans="1:60" s="32" customFormat="1" ht="15" customHeight="1" x14ac:dyDescent="0.2">
      <c r="A68" s="67"/>
      <c r="B68" s="68"/>
      <c r="C68" s="15" t="s">
        <v>51</v>
      </c>
      <c r="D68" s="72"/>
      <c r="E68" s="72">
        <v>150</v>
      </c>
      <c r="F68" s="71">
        <f>F67-E68</f>
        <v>24167818.82</v>
      </c>
      <c r="H68" s="33"/>
      <c r="I68" s="33"/>
    </row>
    <row r="69" spans="1:60" s="32" customFormat="1" ht="15" customHeight="1" x14ac:dyDescent="0.2">
      <c r="A69" s="67"/>
      <c r="B69" s="68"/>
      <c r="C69" s="15" t="s">
        <v>52</v>
      </c>
      <c r="D69" s="72"/>
      <c r="E69" s="72">
        <v>250</v>
      </c>
      <c r="F69" s="71">
        <f>F68-E69</f>
        <v>24167568.82</v>
      </c>
      <c r="G69" s="75"/>
      <c r="H69" s="33"/>
      <c r="I69" s="33"/>
    </row>
    <row r="70" spans="1:60" s="32" customFormat="1" ht="15" customHeight="1" x14ac:dyDescent="0.2">
      <c r="A70" s="76"/>
      <c r="B70" s="77"/>
      <c r="C70" s="78"/>
      <c r="D70" s="79"/>
      <c r="E70" s="80"/>
      <c r="F70" s="52"/>
      <c r="H70" s="33"/>
      <c r="I70" s="33"/>
    </row>
    <row r="71" spans="1:60" s="32" customFormat="1" ht="15" customHeight="1" x14ac:dyDescent="0.2">
      <c r="A71" s="76"/>
      <c r="B71" s="77"/>
      <c r="C71" s="78"/>
      <c r="D71" s="79"/>
      <c r="E71" s="80"/>
      <c r="F71" s="52"/>
      <c r="H71" s="33"/>
      <c r="I71" s="33"/>
    </row>
    <row r="72" spans="1:60" s="32" customFormat="1" ht="15" customHeight="1" x14ac:dyDescent="0.2">
      <c r="A72" s="76"/>
      <c r="B72" s="77"/>
      <c r="C72" s="78"/>
      <c r="D72" s="79"/>
      <c r="E72" s="80"/>
      <c r="F72" s="52"/>
      <c r="H72" s="33"/>
      <c r="I72" s="33"/>
    </row>
    <row r="73" spans="1:60" s="32" customFormat="1" ht="15" customHeight="1" x14ac:dyDescent="0.2">
      <c r="A73" s="76"/>
      <c r="B73" s="77"/>
      <c r="C73" s="78"/>
      <c r="D73" s="79"/>
      <c r="E73" s="80"/>
      <c r="F73" s="52"/>
      <c r="H73" s="33"/>
      <c r="I73" s="33"/>
    </row>
    <row r="74" spans="1:60" s="32" customFormat="1" ht="15" customHeight="1" x14ac:dyDescent="0.2">
      <c r="A74" s="76"/>
      <c r="B74" s="77"/>
      <c r="C74" s="78"/>
      <c r="D74" s="79"/>
      <c r="E74" s="80"/>
      <c r="F74" s="52"/>
      <c r="H74" s="33"/>
      <c r="I74" s="33"/>
    </row>
    <row r="75" spans="1:60" s="32" customFormat="1" ht="15" customHeight="1" x14ac:dyDescent="0.2">
      <c r="A75" s="76"/>
      <c r="B75" s="77"/>
      <c r="C75" s="78"/>
      <c r="D75" s="79"/>
      <c r="E75" s="80"/>
      <c r="F75" s="52"/>
      <c r="H75" s="33"/>
      <c r="I75" s="33"/>
    </row>
    <row r="76" spans="1:60" s="32" customFormat="1" ht="15" customHeight="1" x14ac:dyDescent="0.2">
      <c r="A76" s="76"/>
      <c r="B76" s="77"/>
      <c r="C76" s="78"/>
      <c r="D76" s="79"/>
      <c r="E76" s="80"/>
      <c r="F76" s="52"/>
      <c r="H76" s="33"/>
      <c r="I76" s="33"/>
    </row>
    <row r="77" spans="1:60" s="32" customFormat="1" ht="15" customHeight="1" x14ac:dyDescent="0.2">
      <c r="A77" s="76"/>
      <c r="B77" s="77"/>
      <c r="C77" s="78"/>
      <c r="D77" s="79"/>
      <c r="E77" s="80"/>
      <c r="F77" s="52"/>
      <c r="H77" s="33"/>
      <c r="I77" s="33"/>
    </row>
    <row r="78" spans="1:60" s="36" customFormat="1" ht="15" customHeight="1" x14ac:dyDescent="0.25">
      <c r="A78" s="142" t="s">
        <v>0</v>
      </c>
      <c r="B78" s="142"/>
      <c r="C78" s="142"/>
      <c r="D78" s="142"/>
      <c r="E78" s="142"/>
      <c r="F78" s="142"/>
      <c r="G78" s="34"/>
      <c r="H78" s="35"/>
      <c r="I78" s="35"/>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row>
    <row r="79" spans="1:60" s="36" customFormat="1" ht="15" customHeight="1" x14ac:dyDescent="0.25">
      <c r="A79" s="142" t="s">
        <v>1</v>
      </c>
      <c r="B79" s="142"/>
      <c r="C79" s="142"/>
      <c r="D79" s="142"/>
      <c r="E79" s="142"/>
      <c r="F79" s="142"/>
      <c r="G79" s="34"/>
      <c r="H79" s="35"/>
      <c r="I79" s="35"/>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34"/>
      <c r="AU79" s="34"/>
      <c r="AV79" s="34"/>
      <c r="AW79" s="34"/>
      <c r="AX79" s="34"/>
      <c r="AY79" s="34"/>
      <c r="AZ79" s="34"/>
      <c r="BA79" s="34"/>
      <c r="BB79" s="34"/>
      <c r="BC79" s="34"/>
      <c r="BD79" s="34"/>
      <c r="BE79" s="34"/>
      <c r="BF79" s="34"/>
      <c r="BG79" s="34"/>
      <c r="BH79" s="34"/>
    </row>
    <row r="80" spans="1:60" s="36" customFormat="1" ht="15" customHeight="1" x14ac:dyDescent="0.25">
      <c r="A80" s="143" t="s">
        <v>25</v>
      </c>
      <c r="B80" s="143"/>
      <c r="C80" s="143"/>
      <c r="D80" s="143"/>
      <c r="E80" s="143"/>
      <c r="F80" s="143"/>
      <c r="G80" s="34"/>
      <c r="H80" s="35"/>
      <c r="I80" s="35"/>
      <c r="J80" s="34"/>
      <c r="K80" s="34"/>
      <c r="L80" s="34"/>
      <c r="M80" s="34"/>
      <c r="N80" s="34"/>
      <c r="O80" s="34"/>
      <c r="P80" s="34"/>
      <c r="Q80" s="34"/>
      <c r="R80" s="34"/>
      <c r="S80" s="34"/>
      <c r="T80" s="34"/>
      <c r="U80" s="34"/>
      <c r="V80" s="34"/>
      <c r="W80" s="34"/>
      <c r="X80" s="34"/>
      <c r="Y80" s="34"/>
      <c r="Z80" s="34"/>
      <c r="AA80" s="34"/>
      <c r="AB80" s="34"/>
      <c r="AC80" s="34"/>
      <c r="AD80" s="34"/>
      <c r="AE80" s="34"/>
      <c r="AF80" s="34"/>
      <c r="AG80" s="34"/>
      <c r="AH80" s="34"/>
      <c r="AI80" s="34"/>
      <c r="AJ80" s="34"/>
      <c r="AK80" s="34"/>
      <c r="AL80" s="34"/>
      <c r="AM80" s="34"/>
      <c r="AN80" s="34"/>
      <c r="AO80" s="34"/>
      <c r="AP80" s="34"/>
      <c r="AQ80" s="34"/>
      <c r="AR80" s="34"/>
      <c r="AS80" s="34"/>
      <c r="AT80" s="34"/>
      <c r="AU80" s="34"/>
      <c r="AV80" s="34"/>
      <c r="AW80" s="34"/>
      <c r="AX80" s="34"/>
      <c r="AY80" s="34"/>
      <c r="AZ80" s="34"/>
      <c r="BA80" s="34"/>
      <c r="BB80" s="34"/>
      <c r="BC80" s="34"/>
      <c r="BD80" s="34"/>
      <c r="BE80" s="34"/>
      <c r="BF80" s="34"/>
      <c r="BG80" s="34"/>
      <c r="BH80" s="34"/>
    </row>
    <row r="81" spans="1:60" s="36" customFormat="1" ht="15" customHeight="1" x14ac:dyDescent="0.25">
      <c r="A81" s="144" t="s">
        <v>3</v>
      </c>
      <c r="B81" s="144"/>
      <c r="C81" s="144"/>
      <c r="D81" s="144"/>
      <c r="E81" s="144"/>
      <c r="F81" s="144"/>
      <c r="G81" s="34"/>
      <c r="H81" s="35"/>
      <c r="I81" s="35"/>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34"/>
      <c r="BB81" s="34"/>
      <c r="BC81" s="34"/>
      <c r="BD81" s="34"/>
      <c r="BE81" s="34"/>
      <c r="BF81" s="34"/>
      <c r="BG81" s="34"/>
      <c r="BH81" s="34"/>
    </row>
    <row r="82" spans="1:60" s="36" customFormat="1" ht="15" customHeight="1" x14ac:dyDescent="0.2">
      <c r="A82" s="81"/>
      <c r="B82" s="82"/>
      <c r="C82" s="1"/>
      <c r="D82" s="57"/>
      <c r="E82" s="58"/>
      <c r="F82" s="59"/>
      <c r="G82" s="34"/>
      <c r="H82" s="35"/>
      <c r="I82" s="35"/>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34"/>
      <c r="BB82" s="34"/>
      <c r="BC82" s="34"/>
      <c r="BD82" s="34"/>
      <c r="BE82" s="34"/>
      <c r="BF82" s="34"/>
      <c r="BG82" s="34"/>
      <c r="BH82" s="34"/>
    </row>
    <row r="83" spans="1:60" s="36" customFormat="1" ht="15" customHeight="1" x14ac:dyDescent="0.2">
      <c r="A83" s="145" t="s">
        <v>53</v>
      </c>
      <c r="B83" s="146"/>
      <c r="C83" s="146"/>
      <c r="D83" s="146"/>
      <c r="E83" s="146"/>
      <c r="F83" s="147"/>
      <c r="G83" s="34"/>
      <c r="H83" s="35"/>
      <c r="I83" s="35"/>
      <c r="J83" s="34"/>
      <c r="K83" s="34"/>
      <c r="L83" s="34"/>
      <c r="M83" s="34"/>
      <c r="N83" s="34"/>
      <c r="O83" s="34"/>
      <c r="P83" s="34"/>
      <c r="Q83" s="34"/>
      <c r="R83" s="34"/>
      <c r="S83" s="34"/>
      <c r="T83" s="34"/>
      <c r="U83" s="34"/>
      <c r="V83" s="34"/>
      <c r="W83" s="34"/>
      <c r="X83" s="34"/>
      <c r="Y83" s="34"/>
      <c r="Z83" s="34"/>
      <c r="AA83" s="34"/>
      <c r="AB83" s="34"/>
      <c r="AC83" s="34"/>
      <c r="AD83" s="34"/>
      <c r="AE83" s="34"/>
      <c r="AF83" s="34"/>
      <c r="AG83" s="34"/>
      <c r="AH83" s="34"/>
      <c r="AI83" s="34"/>
      <c r="AJ83" s="34"/>
      <c r="AK83" s="34"/>
      <c r="AL83" s="34"/>
      <c r="AM83" s="34"/>
      <c r="AN83" s="34"/>
      <c r="AO83" s="34"/>
      <c r="AP83" s="34"/>
      <c r="AQ83" s="34"/>
      <c r="AR83" s="34"/>
      <c r="AS83" s="34"/>
      <c r="AT83" s="34"/>
      <c r="AU83" s="34"/>
      <c r="AV83" s="34"/>
      <c r="AW83" s="34"/>
      <c r="AX83" s="34"/>
      <c r="AY83" s="34"/>
      <c r="AZ83" s="34"/>
      <c r="BA83" s="34"/>
      <c r="BB83" s="34"/>
      <c r="BC83" s="34"/>
      <c r="BD83" s="34"/>
      <c r="BE83" s="34"/>
      <c r="BF83" s="34"/>
      <c r="BG83" s="34"/>
      <c r="BH83" s="34"/>
    </row>
    <row r="84" spans="1:60" s="36" customFormat="1" ht="15" customHeight="1" x14ac:dyDescent="0.2">
      <c r="A84" s="145" t="s">
        <v>5</v>
      </c>
      <c r="B84" s="146"/>
      <c r="C84" s="146"/>
      <c r="D84" s="146"/>
      <c r="E84" s="147"/>
      <c r="F84" s="11">
        <v>925228.14</v>
      </c>
      <c r="G84" s="34"/>
      <c r="H84" s="35"/>
      <c r="I84" s="35"/>
      <c r="J84" s="34"/>
      <c r="K84" s="34"/>
      <c r="L84" s="34"/>
      <c r="M84" s="34"/>
      <c r="N84" s="34"/>
      <c r="O84" s="34"/>
      <c r="P84" s="34"/>
      <c r="Q84" s="34"/>
      <c r="R84" s="34"/>
      <c r="S84" s="34"/>
      <c r="T84" s="34"/>
      <c r="U84" s="34"/>
      <c r="V84" s="34"/>
      <c r="W84" s="34"/>
      <c r="X84" s="34"/>
      <c r="Y84" s="34"/>
      <c r="Z84" s="34"/>
      <c r="AA84" s="34"/>
      <c r="AB84" s="34"/>
      <c r="AC84" s="34"/>
      <c r="AD84" s="34"/>
      <c r="AE84" s="34"/>
      <c r="AF84" s="34"/>
      <c r="AG84" s="34"/>
      <c r="AH84" s="34"/>
      <c r="AI84" s="34"/>
      <c r="AJ84" s="34"/>
      <c r="AK84" s="34"/>
      <c r="AL84" s="34"/>
      <c r="AM84" s="34"/>
      <c r="AN84" s="34"/>
      <c r="AO84" s="34"/>
      <c r="AP84" s="34"/>
      <c r="AQ84" s="34"/>
      <c r="AR84" s="34"/>
      <c r="AS84" s="34"/>
      <c r="AT84" s="34"/>
      <c r="AU84" s="34"/>
      <c r="AV84" s="34"/>
      <c r="AW84" s="34"/>
      <c r="AX84" s="34"/>
      <c r="AY84" s="34"/>
      <c r="AZ84" s="34"/>
      <c r="BA84" s="34"/>
      <c r="BB84" s="34"/>
      <c r="BC84" s="34"/>
      <c r="BD84" s="34"/>
      <c r="BE84" s="34"/>
      <c r="BF84" s="34"/>
      <c r="BG84" s="34"/>
      <c r="BH84" s="34"/>
    </row>
    <row r="85" spans="1:60" s="36" customFormat="1" ht="15" customHeight="1" x14ac:dyDescent="0.2">
      <c r="A85" s="12" t="s">
        <v>6</v>
      </c>
      <c r="B85" s="12" t="s">
        <v>7</v>
      </c>
      <c r="C85" s="12" t="s">
        <v>36</v>
      </c>
      <c r="D85" s="12" t="s">
        <v>9</v>
      </c>
      <c r="E85" s="12" t="s">
        <v>10</v>
      </c>
      <c r="F85" s="12" t="s">
        <v>28</v>
      </c>
      <c r="G85" s="34"/>
      <c r="H85" s="83"/>
      <c r="I85" s="35"/>
      <c r="J85" s="34"/>
      <c r="K85" s="34"/>
      <c r="L85" s="34"/>
      <c r="M85" s="34"/>
      <c r="N85" s="34"/>
      <c r="O85" s="34"/>
      <c r="P85" s="34"/>
      <c r="Q85" s="34"/>
      <c r="R85" s="34"/>
      <c r="S85" s="34"/>
      <c r="T85" s="34"/>
      <c r="U85" s="34"/>
      <c r="V85" s="34"/>
      <c r="W85" s="34"/>
      <c r="X85" s="34"/>
      <c r="Y85" s="34"/>
      <c r="Z85" s="34"/>
      <c r="AA85" s="34"/>
      <c r="AB85" s="34"/>
      <c r="AC85" s="34"/>
      <c r="AD85" s="34"/>
      <c r="AE85" s="34"/>
      <c r="AF85" s="34"/>
      <c r="AG85" s="34"/>
      <c r="AH85" s="34"/>
      <c r="AI85" s="34"/>
      <c r="AJ85" s="34"/>
      <c r="AK85" s="34"/>
      <c r="AL85" s="34"/>
      <c r="AM85" s="34"/>
      <c r="AN85" s="34"/>
      <c r="AO85" s="34"/>
      <c r="AP85" s="34"/>
      <c r="AQ85" s="34"/>
      <c r="AR85" s="34"/>
      <c r="AS85" s="34"/>
      <c r="AT85" s="34"/>
      <c r="AU85" s="34"/>
      <c r="AV85" s="34"/>
      <c r="AW85" s="34"/>
      <c r="AX85" s="34"/>
      <c r="AY85" s="34"/>
      <c r="AZ85" s="34"/>
      <c r="BA85" s="34"/>
      <c r="BB85" s="34"/>
      <c r="BC85" s="34"/>
      <c r="BD85" s="34"/>
      <c r="BE85" s="34"/>
      <c r="BF85" s="34"/>
      <c r="BG85" s="34"/>
      <c r="BH85" s="34"/>
    </row>
    <row r="86" spans="1:60" s="36" customFormat="1" ht="15" customHeight="1" x14ac:dyDescent="0.2">
      <c r="A86" s="67"/>
      <c r="B86" s="68"/>
      <c r="C86" s="15" t="s">
        <v>54</v>
      </c>
      <c r="D86" s="84"/>
      <c r="E86" s="70"/>
      <c r="F86" s="71">
        <f>F84</f>
        <v>925228.14</v>
      </c>
      <c r="G86" s="85"/>
      <c r="H86" s="35"/>
      <c r="I86" s="35"/>
      <c r="J86" s="34"/>
      <c r="K86" s="34"/>
      <c r="L86" s="34"/>
      <c r="M86" s="34"/>
      <c r="N86" s="34"/>
      <c r="O86" s="34"/>
      <c r="P86" s="34"/>
      <c r="Q86" s="34"/>
      <c r="R86" s="34"/>
      <c r="S86" s="34"/>
      <c r="T86" s="34"/>
      <c r="U86" s="34"/>
      <c r="V86" s="34"/>
      <c r="W86" s="34"/>
      <c r="X86" s="34"/>
      <c r="Y86" s="34"/>
      <c r="Z86" s="34"/>
      <c r="AA86" s="34"/>
      <c r="AB86" s="34"/>
      <c r="AC86" s="34"/>
      <c r="AD86" s="34"/>
      <c r="AE86" s="34"/>
      <c r="AF86" s="34"/>
      <c r="AG86" s="34"/>
      <c r="AH86" s="34"/>
      <c r="AI86" s="34"/>
      <c r="AJ86" s="34"/>
      <c r="AK86" s="34"/>
      <c r="AL86" s="34"/>
      <c r="AM86" s="34"/>
      <c r="AN86" s="34"/>
      <c r="AO86" s="34"/>
      <c r="AP86" s="34"/>
      <c r="AQ86" s="34"/>
      <c r="AR86" s="34"/>
      <c r="AS86" s="34"/>
      <c r="AT86" s="34"/>
      <c r="AU86" s="34"/>
      <c r="AV86" s="34"/>
      <c r="AW86" s="34"/>
      <c r="AX86" s="34"/>
      <c r="AY86" s="34"/>
      <c r="AZ86" s="34"/>
      <c r="BA86" s="34"/>
      <c r="BB86" s="34"/>
      <c r="BC86" s="34"/>
      <c r="BD86" s="34"/>
      <c r="BE86" s="34"/>
      <c r="BF86" s="34"/>
      <c r="BG86" s="34"/>
      <c r="BH86" s="34"/>
    </row>
    <row r="87" spans="1:60" s="36" customFormat="1" ht="15" customHeight="1" x14ac:dyDescent="0.2">
      <c r="A87" s="67"/>
      <c r="B87" s="68"/>
      <c r="C87" s="15" t="s">
        <v>47</v>
      </c>
      <c r="D87" s="84"/>
      <c r="E87" s="70"/>
      <c r="F87" s="71">
        <f>F86</f>
        <v>925228.14</v>
      </c>
      <c r="G87" s="86"/>
      <c r="H87" s="35"/>
      <c r="I87" s="35"/>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row>
    <row r="88" spans="1:60" s="36" customFormat="1" ht="15" customHeight="1" x14ac:dyDescent="0.2">
      <c r="A88" s="67"/>
      <c r="B88" s="68"/>
      <c r="C88" s="15" t="s">
        <v>47</v>
      </c>
      <c r="D88" s="70">
        <v>7491431.2599999998</v>
      </c>
      <c r="E88" s="70"/>
      <c r="F88" s="71">
        <f>F87+D88</f>
        <v>8416659.4000000004</v>
      </c>
      <c r="G88" s="34"/>
      <c r="H88" s="35"/>
      <c r="I88" s="35"/>
      <c r="J88" s="34"/>
      <c r="K88" s="34"/>
      <c r="L88" s="34"/>
      <c r="M88" s="34"/>
      <c r="N88" s="34"/>
      <c r="O88" s="34"/>
      <c r="P88" s="34"/>
      <c r="Q88" s="34"/>
      <c r="R88" s="34"/>
      <c r="S88" s="34"/>
      <c r="T88" s="34"/>
      <c r="U88" s="34"/>
      <c r="V88" s="34"/>
      <c r="W88" s="34"/>
      <c r="X88" s="34"/>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row>
    <row r="89" spans="1:60" s="36" customFormat="1" ht="15" customHeight="1" x14ac:dyDescent="0.2">
      <c r="A89" s="67"/>
      <c r="B89" s="68"/>
      <c r="C89" s="15" t="s">
        <v>37</v>
      </c>
      <c r="D89" s="87"/>
      <c r="E89" s="70"/>
      <c r="F89" s="71">
        <f>F88</f>
        <v>8416659.4000000004</v>
      </c>
      <c r="G89" s="34"/>
      <c r="H89" s="35"/>
      <c r="I89" s="35"/>
      <c r="J89" s="34"/>
      <c r="K89" s="34"/>
      <c r="L89" s="34"/>
      <c r="M89" s="34"/>
      <c r="N89" s="34"/>
      <c r="O89" s="34"/>
      <c r="P89" s="34"/>
      <c r="Q89" s="34"/>
      <c r="R89" s="3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row>
    <row r="90" spans="1:60" s="36" customFormat="1" ht="15" customHeight="1" x14ac:dyDescent="0.2">
      <c r="A90" s="67"/>
      <c r="B90" s="68"/>
      <c r="C90" s="45" t="s">
        <v>55</v>
      </c>
      <c r="D90" s="84"/>
      <c r="E90" s="70">
        <v>524.46</v>
      </c>
      <c r="F90" s="71">
        <f>F89-E90</f>
        <v>8416134.9399999995</v>
      </c>
      <c r="G90" s="34"/>
      <c r="H90" s="35"/>
      <c r="I90" s="35"/>
      <c r="J90" s="34"/>
      <c r="K90" s="34"/>
      <c r="L90" s="34"/>
      <c r="M90" s="34"/>
      <c r="N90" s="34"/>
      <c r="O90" s="34"/>
      <c r="P90" s="34"/>
      <c r="Q90" s="34"/>
      <c r="R90" s="34"/>
      <c r="S90" s="34"/>
      <c r="T90" s="34"/>
      <c r="U90" s="34"/>
      <c r="V90" s="34"/>
      <c r="W90" s="34"/>
      <c r="X90" s="34"/>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row>
    <row r="91" spans="1:60" s="90" customFormat="1" ht="15" customHeight="1" x14ac:dyDescent="0.25">
      <c r="A91" s="67"/>
      <c r="B91" s="68"/>
      <c r="C91" s="15" t="s">
        <v>56</v>
      </c>
      <c r="D91" s="84"/>
      <c r="E91" s="88">
        <v>9118.33</v>
      </c>
      <c r="F91" s="71">
        <f>F90-E91</f>
        <v>8407016.6099999994</v>
      </c>
      <c r="G91" s="39"/>
      <c r="H91" s="89"/>
      <c r="I91" s="8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row>
    <row r="92" spans="1:60" s="90" customFormat="1" ht="15" customHeight="1" x14ac:dyDescent="0.25">
      <c r="A92" s="67"/>
      <c r="B92" s="68"/>
      <c r="C92" s="45" t="s">
        <v>57</v>
      </c>
      <c r="D92" s="84"/>
      <c r="E92" s="70">
        <v>1000</v>
      </c>
      <c r="F92" s="71">
        <f>F91-E92</f>
        <v>8406016.6099999994</v>
      </c>
      <c r="G92" s="39"/>
      <c r="H92" s="89"/>
      <c r="I92" s="8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39"/>
      <c r="AK92" s="39"/>
      <c r="AL92" s="39"/>
      <c r="AM92" s="39"/>
      <c r="AN92" s="39"/>
      <c r="AO92" s="39"/>
      <c r="AP92" s="39"/>
      <c r="AQ92" s="39"/>
      <c r="AR92" s="39"/>
      <c r="AS92" s="39"/>
      <c r="AT92" s="39"/>
      <c r="AU92" s="39"/>
      <c r="AV92" s="39"/>
      <c r="AW92" s="39"/>
      <c r="AX92" s="39"/>
      <c r="AY92" s="39"/>
      <c r="AZ92" s="39"/>
      <c r="BA92" s="39"/>
      <c r="BB92" s="39"/>
      <c r="BC92" s="39"/>
      <c r="BD92" s="39"/>
      <c r="BE92" s="39"/>
      <c r="BF92" s="39"/>
      <c r="BG92" s="39"/>
      <c r="BH92" s="39"/>
    </row>
    <row r="93" spans="1:60" s="90" customFormat="1" ht="15" customHeight="1" x14ac:dyDescent="0.25">
      <c r="A93" s="91"/>
      <c r="B93" s="92"/>
      <c r="C93" s="45" t="s">
        <v>58</v>
      </c>
      <c r="D93" s="93"/>
      <c r="E93" s="94"/>
      <c r="F93" s="71">
        <f>F92</f>
        <v>8406016.6099999994</v>
      </c>
      <c r="G93" s="39"/>
      <c r="H93" s="89"/>
      <c r="I93" s="89"/>
      <c r="J93" s="39"/>
      <c r="K93" s="39"/>
      <c r="L93" s="39"/>
      <c r="M93" s="39"/>
      <c r="N93" s="39"/>
      <c r="O93" s="39"/>
      <c r="P93" s="39"/>
      <c r="Q93" s="39"/>
      <c r="R93" s="39"/>
      <c r="S93" s="39"/>
      <c r="T93" s="39"/>
      <c r="U93" s="39"/>
      <c r="V93" s="39"/>
      <c r="W93" s="39"/>
      <c r="X93" s="39"/>
      <c r="Y93" s="39"/>
      <c r="Z93" s="39"/>
      <c r="AA93" s="39"/>
      <c r="AB93" s="39"/>
      <c r="AC93" s="39"/>
      <c r="AD93" s="39"/>
      <c r="AE93" s="39"/>
      <c r="AF93" s="39"/>
      <c r="AG93" s="39"/>
      <c r="AH93" s="39"/>
      <c r="AI93" s="39"/>
      <c r="AJ93" s="39"/>
      <c r="AK93" s="39"/>
      <c r="AL93" s="39"/>
      <c r="AM93" s="39"/>
      <c r="AN93" s="39"/>
      <c r="AO93" s="39"/>
      <c r="AP93" s="39"/>
      <c r="AQ93" s="39"/>
      <c r="AR93" s="39"/>
      <c r="AS93" s="39"/>
      <c r="AT93" s="39"/>
      <c r="AU93" s="39"/>
      <c r="AV93" s="39"/>
      <c r="AW93" s="39"/>
      <c r="AX93" s="39"/>
      <c r="AY93" s="39"/>
      <c r="AZ93" s="39"/>
      <c r="BA93" s="39"/>
      <c r="BB93" s="39"/>
      <c r="BC93" s="39"/>
      <c r="BD93" s="39"/>
      <c r="BE93" s="39"/>
      <c r="BF93" s="39"/>
      <c r="BG93" s="39"/>
      <c r="BH93" s="39"/>
    </row>
    <row r="94" spans="1:60" s="90" customFormat="1" ht="15" customHeight="1" x14ac:dyDescent="0.25">
      <c r="A94" s="91"/>
      <c r="B94" s="92"/>
      <c r="C94" s="95" t="s">
        <v>59</v>
      </c>
      <c r="D94" s="93"/>
      <c r="E94" s="96">
        <v>175</v>
      </c>
      <c r="F94" s="71">
        <f>F93-E94</f>
        <v>8405841.6099999994</v>
      </c>
      <c r="G94" s="39"/>
      <c r="H94" s="89"/>
      <c r="I94" s="89"/>
      <c r="J94" s="39"/>
      <c r="K94" s="39"/>
      <c r="L94" s="39"/>
      <c r="M94" s="39"/>
      <c r="N94" s="39"/>
      <c r="O94" s="39"/>
      <c r="P94" s="39"/>
      <c r="Q94" s="39"/>
      <c r="R94" s="39"/>
      <c r="S94" s="39"/>
      <c r="T94" s="39"/>
      <c r="U94" s="39"/>
      <c r="V94" s="39"/>
      <c r="W94" s="39"/>
      <c r="X94" s="39"/>
      <c r="Y94" s="39"/>
      <c r="Z94" s="39"/>
      <c r="AA94" s="39"/>
      <c r="AB94" s="39"/>
      <c r="AC94" s="39"/>
      <c r="AD94" s="39"/>
      <c r="AE94" s="39"/>
      <c r="AF94" s="39"/>
      <c r="AG94" s="39"/>
      <c r="AH94" s="39"/>
      <c r="AI94" s="39"/>
      <c r="AJ94" s="39"/>
      <c r="AK94" s="39"/>
      <c r="AL94" s="39"/>
      <c r="AM94" s="39"/>
      <c r="AN94" s="39"/>
      <c r="AO94" s="39"/>
      <c r="AP94" s="39"/>
      <c r="AQ94" s="39"/>
      <c r="AR94" s="39"/>
      <c r="AS94" s="39"/>
      <c r="AT94" s="39"/>
      <c r="AU94" s="39"/>
      <c r="AV94" s="39"/>
      <c r="AW94" s="39"/>
      <c r="AX94" s="39"/>
      <c r="AY94" s="39"/>
      <c r="AZ94" s="39"/>
      <c r="BA94" s="39"/>
      <c r="BB94" s="39"/>
      <c r="BC94" s="39"/>
      <c r="BD94" s="39"/>
      <c r="BE94" s="39"/>
      <c r="BF94" s="39"/>
      <c r="BG94" s="39"/>
      <c r="BH94" s="39"/>
    </row>
    <row r="95" spans="1:60" s="106" customFormat="1" ht="31.5" customHeight="1" x14ac:dyDescent="0.25">
      <c r="A95" s="97">
        <v>45931</v>
      </c>
      <c r="B95" s="98" t="s">
        <v>60</v>
      </c>
      <c r="C95" s="99" t="s">
        <v>61</v>
      </c>
      <c r="D95" s="100"/>
      <c r="E95" s="101">
        <v>299095.37</v>
      </c>
      <c r="F95" s="71">
        <f>F94-E95</f>
        <v>8106746.2399999993</v>
      </c>
      <c r="G95" s="102"/>
      <c r="H95" s="103"/>
      <c r="I95" s="104" t="s">
        <v>62</v>
      </c>
      <c r="J95" s="105" t="s">
        <v>63</v>
      </c>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105"/>
      <c r="BG95" s="105"/>
      <c r="BH95" s="105"/>
    </row>
    <row r="96" spans="1:60" s="106" customFormat="1" ht="33" customHeight="1" x14ac:dyDescent="0.25">
      <c r="A96" s="97">
        <v>45939</v>
      </c>
      <c r="B96" s="98" t="s">
        <v>64</v>
      </c>
      <c r="C96" s="99" t="s">
        <v>65</v>
      </c>
      <c r="D96" s="16"/>
      <c r="E96" s="101">
        <v>75660.289999999994</v>
      </c>
      <c r="F96" s="71">
        <f>F95-E96</f>
        <v>8031085.9499999993</v>
      </c>
      <c r="G96" s="102"/>
      <c r="H96" s="103"/>
      <c r="I96" s="104"/>
      <c r="J96" s="105"/>
      <c r="K96" s="105"/>
      <c r="L96" s="105"/>
      <c r="M96" s="105" t="s">
        <v>66</v>
      </c>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105"/>
      <c r="BG96" s="105"/>
      <c r="BH96" s="105"/>
    </row>
    <row r="97" spans="1:60" s="106" customFormat="1" ht="33" customHeight="1" x14ac:dyDescent="0.25">
      <c r="A97" s="97">
        <v>45939</v>
      </c>
      <c r="B97" s="98" t="s">
        <v>67</v>
      </c>
      <c r="C97" s="99" t="s">
        <v>68</v>
      </c>
      <c r="D97" s="16"/>
      <c r="E97" s="101">
        <v>119989.15</v>
      </c>
      <c r="F97" s="71">
        <f>F96-E97</f>
        <v>7911096.7999999989</v>
      </c>
      <c r="G97" s="102"/>
      <c r="H97" s="103"/>
      <c r="I97" s="104"/>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row>
    <row r="98" spans="1:60" s="106" customFormat="1" ht="31.5" customHeight="1" x14ac:dyDescent="0.25">
      <c r="A98" s="97">
        <v>45939</v>
      </c>
      <c r="B98" s="98" t="s">
        <v>69</v>
      </c>
      <c r="C98" s="99" t="s">
        <v>70</v>
      </c>
      <c r="D98" s="107"/>
      <c r="E98" s="101">
        <v>445322.98</v>
      </c>
      <c r="F98" s="71">
        <f t="shared" ref="F98:F150" si="0">F97-E98</f>
        <v>7465773.8199999984</v>
      </c>
      <c r="G98" s="102"/>
      <c r="H98" s="103"/>
      <c r="I98" s="104"/>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105"/>
      <c r="BG98" s="105"/>
      <c r="BH98" s="105"/>
    </row>
    <row r="99" spans="1:60" s="106" customFormat="1" ht="32.25" customHeight="1" x14ac:dyDescent="0.25">
      <c r="A99" s="97">
        <v>45939</v>
      </c>
      <c r="B99" s="98" t="s">
        <v>71</v>
      </c>
      <c r="C99" s="99" t="s">
        <v>72</v>
      </c>
      <c r="D99" s="107"/>
      <c r="E99" s="101">
        <v>58952.54</v>
      </c>
      <c r="F99" s="71">
        <f t="shared" si="0"/>
        <v>7406821.2799999984</v>
      </c>
      <c r="G99" s="108"/>
      <c r="H99" s="103"/>
      <c r="I99" s="104"/>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c r="BC99" s="105"/>
      <c r="BD99" s="105"/>
      <c r="BE99" s="105"/>
      <c r="BF99" s="105"/>
      <c r="BG99" s="105"/>
      <c r="BH99" s="105"/>
    </row>
    <row r="100" spans="1:60" s="106" customFormat="1" ht="30" customHeight="1" x14ac:dyDescent="0.25">
      <c r="A100" s="97">
        <v>45939</v>
      </c>
      <c r="B100" s="98" t="s">
        <v>73</v>
      </c>
      <c r="C100" s="99" t="s">
        <v>74</v>
      </c>
      <c r="D100" s="107"/>
      <c r="E100" s="101">
        <v>299638.13</v>
      </c>
      <c r="F100" s="71">
        <f t="shared" si="0"/>
        <v>7107183.1499999985</v>
      </c>
      <c r="G100" s="102"/>
      <c r="H100" s="103"/>
      <c r="I100" s="104"/>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105"/>
      <c r="BE100" s="105"/>
      <c r="BF100" s="105"/>
      <c r="BG100" s="105"/>
      <c r="BH100" s="105"/>
    </row>
    <row r="101" spans="1:60" s="106" customFormat="1" ht="52.5" customHeight="1" x14ac:dyDescent="0.25">
      <c r="A101" s="97">
        <v>45939</v>
      </c>
      <c r="B101" s="98" t="s">
        <v>75</v>
      </c>
      <c r="C101" s="99" t="s">
        <v>76</v>
      </c>
      <c r="D101" s="109"/>
      <c r="E101" s="101">
        <v>352700</v>
      </c>
      <c r="F101" s="71">
        <f t="shared" si="0"/>
        <v>6754483.1499999985</v>
      </c>
      <c r="G101" s="102"/>
      <c r="H101" s="103"/>
      <c r="I101" s="104"/>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row>
    <row r="102" spans="1:60" s="106" customFormat="1" ht="30.75" customHeight="1" x14ac:dyDescent="0.25">
      <c r="A102" s="97">
        <v>45939</v>
      </c>
      <c r="B102" s="98" t="s">
        <v>77</v>
      </c>
      <c r="C102" s="99" t="s">
        <v>78</v>
      </c>
      <c r="D102" s="109"/>
      <c r="E102" s="101">
        <v>147736.66</v>
      </c>
      <c r="F102" s="71">
        <f t="shared" si="0"/>
        <v>6606746.4899999984</v>
      </c>
      <c r="G102" s="102"/>
      <c r="H102" s="103"/>
      <c r="I102" s="104"/>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row>
    <row r="103" spans="1:60" s="106" customFormat="1" ht="32.25" customHeight="1" x14ac:dyDescent="0.25">
      <c r="A103" s="97">
        <v>45939</v>
      </c>
      <c r="B103" s="98" t="s">
        <v>79</v>
      </c>
      <c r="C103" s="99" t="s">
        <v>80</v>
      </c>
      <c r="D103" s="110"/>
      <c r="E103" s="101">
        <v>172634.34</v>
      </c>
      <c r="F103" s="71">
        <f t="shared" si="0"/>
        <v>6434112.1499999985</v>
      </c>
      <c r="G103" s="102"/>
      <c r="H103" s="103"/>
      <c r="I103" s="104"/>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c r="AY103" s="105"/>
      <c r="AZ103" s="105"/>
      <c r="BA103" s="105"/>
      <c r="BB103" s="105"/>
      <c r="BC103" s="105"/>
      <c r="BD103" s="105"/>
      <c r="BE103" s="105"/>
      <c r="BF103" s="105"/>
      <c r="BG103" s="105"/>
      <c r="BH103" s="105"/>
    </row>
    <row r="104" spans="1:60" s="106" customFormat="1" ht="24.75" customHeight="1" x14ac:dyDescent="0.25">
      <c r="A104" s="97">
        <v>45939</v>
      </c>
      <c r="B104" s="98">
        <v>51172</v>
      </c>
      <c r="C104" s="99" t="s">
        <v>81</v>
      </c>
      <c r="D104" s="110"/>
      <c r="E104" s="101">
        <v>0</v>
      </c>
      <c r="F104" s="71">
        <f t="shared" si="0"/>
        <v>6434112.1499999985</v>
      </c>
      <c r="G104" s="102"/>
      <c r="H104" s="103"/>
      <c r="I104" s="104"/>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c r="AY104" s="105"/>
      <c r="AZ104" s="105"/>
      <c r="BA104" s="105"/>
      <c r="BB104" s="105"/>
      <c r="BC104" s="105"/>
      <c r="BD104" s="105"/>
      <c r="BE104" s="105"/>
      <c r="BF104" s="105"/>
      <c r="BG104" s="105"/>
      <c r="BH104" s="105"/>
    </row>
    <row r="105" spans="1:60" s="106" customFormat="1" ht="30" customHeight="1" x14ac:dyDescent="0.25">
      <c r="A105" s="97">
        <v>45939</v>
      </c>
      <c r="B105" s="98" t="s">
        <v>82</v>
      </c>
      <c r="C105" s="99" t="s">
        <v>83</v>
      </c>
      <c r="D105" s="110"/>
      <c r="E105" s="101">
        <v>59743.67</v>
      </c>
      <c r="F105" s="71">
        <f t="shared" si="0"/>
        <v>6374368.4799999986</v>
      </c>
      <c r="G105" s="102"/>
      <c r="H105" s="103"/>
      <c r="I105" s="104"/>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105"/>
      <c r="AZ105" s="105"/>
      <c r="BA105" s="105"/>
      <c r="BB105" s="105"/>
      <c r="BC105" s="105"/>
      <c r="BD105" s="105"/>
      <c r="BE105" s="105"/>
      <c r="BF105" s="105"/>
      <c r="BG105" s="105"/>
      <c r="BH105" s="105"/>
    </row>
    <row r="106" spans="1:60" s="106" customFormat="1" ht="30.75" customHeight="1" x14ac:dyDescent="0.25">
      <c r="A106" s="97">
        <v>45939</v>
      </c>
      <c r="B106" s="98" t="s">
        <v>84</v>
      </c>
      <c r="C106" s="99" t="s">
        <v>85</v>
      </c>
      <c r="D106" s="110"/>
      <c r="E106" s="101">
        <v>177167.96</v>
      </c>
      <c r="F106" s="71">
        <f t="shared" si="0"/>
        <v>6197200.5199999986</v>
      </c>
      <c r="G106" s="102"/>
      <c r="H106" s="103"/>
      <c r="I106" s="104"/>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c r="AY106" s="105"/>
      <c r="AZ106" s="105"/>
      <c r="BA106" s="105"/>
      <c r="BB106" s="105"/>
      <c r="BC106" s="105"/>
      <c r="BD106" s="105"/>
      <c r="BE106" s="105"/>
      <c r="BF106" s="105"/>
      <c r="BG106" s="105"/>
      <c r="BH106" s="105"/>
    </row>
    <row r="107" spans="1:60" s="106" customFormat="1" ht="30" customHeight="1" x14ac:dyDescent="0.25">
      <c r="A107" s="97">
        <v>45939</v>
      </c>
      <c r="B107" s="98" t="s">
        <v>86</v>
      </c>
      <c r="C107" s="99" t="s">
        <v>87</v>
      </c>
      <c r="D107" s="110"/>
      <c r="E107" s="101">
        <v>2634</v>
      </c>
      <c r="F107" s="71">
        <f t="shared" si="0"/>
        <v>6194566.5199999986</v>
      </c>
      <c r="G107" s="102"/>
      <c r="H107" s="103"/>
      <c r="I107" s="104"/>
      <c r="J107" s="105"/>
      <c r="K107" s="105" t="s">
        <v>14</v>
      </c>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105"/>
      <c r="AZ107" s="105"/>
      <c r="BA107" s="105"/>
      <c r="BB107" s="105"/>
      <c r="BC107" s="105"/>
      <c r="BD107" s="105"/>
      <c r="BE107" s="105"/>
      <c r="BF107" s="105"/>
      <c r="BG107" s="105"/>
      <c r="BH107" s="105"/>
    </row>
    <row r="108" spans="1:60" s="106" customFormat="1" ht="30.75" customHeight="1" x14ac:dyDescent="0.25">
      <c r="A108" s="97">
        <v>45939</v>
      </c>
      <c r="B108" s="98" t="s">
        <v>88</v>
      </c>
      <c r="C108" s="99" t="s">
        <v>89</v>
      </c>
      <c r="D108" s="110"/>
      <c r="E108" s="101">
        <v>88851.36</v>
      </c>
      <c r="F108" s="71">
        <f t="shared" si="0"/>
        <v>6105715.1599999983</v>
      </c>
      <c r="G108" s="102"/>
      <c r="H108" s="103"/>
      <c r="I108" s="104"/>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5"/>
      <c r="AW108" s="105"/>
      <c r="AX108" s="105"/>
      <c r="AY108" s="105"/>
      <c r="AZ108" s="105"/>
      <c r="BA108" s="105"/>
      <c r="BB108" s="105"/>
      <c r="BC108" s="105"/>
      <c r="BD108" s="105"/>
      <c r="BE108" s="105"/>
      <c r="BF108" s="105"/>
      <c r="BG108" s="105"/>
      <c r="BH108" s="105"/>
    </row>
    <row r="109" spans="1:60" s="106" customFormat="1" ht="32.25" customHeight="1" x14ac:dyDescent="0.25">
      <c r="A109" s="97">
        <v>45939</v>
      </c>
      <c r="B109" s="98" t="s">
        <v>90</v>
      </c>
      <c r="C109" s="99" t="s">
        <v>91</v>
      </c>
      <c r="D109" s="110"/>
      <c r="E109" s="101">
        <v>296058.59999999998</v>
      </c>
      <c r="F109" s="71">
        <f t="shared" si="0"/>
        <v>5809656.5599999987</v>
      </c>
      <c r="G109" s="102"/>
      <c r="H109" s="103"/>
      <c r="I109" s="104"/>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c r="AY109" s="105"/>
      <c r="AZ109" s="105"/>
      <c r="BA109" s="105"/>
      <c r="BB109" s="105"/>
      <c r="BC109" s="105"/>
      <c r="BD109" s="105"/>
      <c r="BE109" s="105"/>
      <c r="BF109" s="105"/>
      <c r="BG109" s="105"/>
      <c r="BH109" s="105"/>
    </row>
    <row r="110" spans="1:60" s="106" customFormat="1" ht="32.25" customHeight="1" x14ac:dyDescent="0.25">
      <c r="A110" s="97">
        <v>45939</v>
      </c>
      <c r="B110" s="98" t="s">
        <v>92</v>
      </c>
      <c r="C110" s="99" t="s">
        <v>93</v>
      </c>
      <c r="D110" s="110"/>
      <c r="E110" s="101">
        <v>119098.5</v>
      </c>
      <c r="F110" s="71">
        <f t="shared" si="0"/>
        <v>5690558.0599999987</v>
      </c>
      <c r="G110" s="102"/>
      <c r="H110" s="103"/>
      <c r="I110" s="104"/>
      <c r="J110" s="105"/>
      <c r="K110" s="105"/>
      <c r="L110" s="105"/>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c r="AN110" s="105"/>
      <c r="AO110" s="105"/>
      <c r="AP110" s="105"/>
      <c r="AQ110" s="105"/>
      <c r="AR110" s="105"/>
      <c r="AS110" s="105"/>
      <c r="AT110" s="105"/>
      <c r="AU110" s="105"/>
      <c r="AV110" s="105"/>
      <c r="AW110" s="105"/>
      <c r="AX110" s="105"/>
      <c r="AY110" s="105"/>
      <c r="AZ110" s="105"/>
      <c r="BA110" s="105"/>
      <c r="BB110" s="105"/>
      <c r="BC110" s="105"/>
      <c r="BD110" s="105"/>
      <c r="BE110" s="105"/>
      <c r="BF110" s="105"/>
      <c r="BG110" s="105"/>
      <c r="BH110" s="105"/>
    </row>
    <row r="111" spans="1:60" s="106" customFormat="1" ht="35.25" customHeight="1" x14ac:dyDescent="0.25">
      <c r="A111" s="97">
        <v>45939</v>
      </c>
      <c r="B111" s="98" t="s">
        <v>94</v>
      </c>
      <c r="C111" s="99" t="s">
        <v>95</v>
      </c>
      <c r="D111" s="110"/>
      <c r="E111" s="101">
        <v>100000</v>
      </c>
      <c r="F111" s="71">
        <f t="shared" si="0"/>
        <v>5590558.0599999987</v>
      </c>
      <c r="G111" s="102"/>
      <c r="H111" s="103"/>
      <c r="I111" s="104"/>
      <c r="J111" s="105"/>
      <c r="K111" s="105"/>
      <c r="L111" s="105"/>
      <c r="M111" s="105"/>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c r="AY111" s="105"/>
      <c r="AZ111" s="105"/>
      <c r="BA111" s="105"/>
      <c r="BB111" s="105"/>
      <c r="BC111" s="105"/>
      <c r="BD111" s="105"/>
      <c r="BE111" s="105"/>
      <c r="BF111" s="105"/>
      <c r="BG111" s="105"/>
      <c r="BH111" s="105"/>
    </row>
    <row r="112" spans="1:60" s="106" customFormat="1" ht="31.5" customHeight="1" x14ac:dyDescent="0.25">
      <c r="A112" s="97">
        <v>45939</v>
      </c>
      <c r="B112" s="98" t="s">
        <v>96</v>
      </c>
      <c r="C112" s="99" t="s">
        <v>97</v>
      </c>
      <c r="D112" s="110"/>
      <c r="E112" s="101">
        <v>8900</v>
      </c>
      <c r="F112" s="71">
        <f t="shared" si="0"/>
        <v>5581658.0599999987</v>
      </c>
      <c r="G112" s="102"/>
      <c r="H112" s="103"/>
      <c r="I112" s="104"/>
      <c r="J112" s="105"/>
      <c r="K112" s="105"/>
      <c r="L112" s="105"/>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c r="BB112" s="105"/>
      <c r="BC112" s="105"/>
      <c r="BD112" s="105"/>
      <c r="BE112" s="105"/>
      <c r="BF112" s="105"/>
      <c r="BG112" s="105"/>
      <c r="BH112" s="105"/>
    </row>
    <row r="113" spans="1:60" s="106" customFormat="1" ht="33" customHeight="1" x14ac:dyDescent="0.25">
      <c r="A113" s="97">
        <v>45939</v>
      </c>
      <c r="B113" s="98" t="s">
        <v>98</v>
      </c>
      <c r="C113" s="99" t="s">
        <v>99</v>
      </c>
      <c r="D113" s="110"/>
      <c r="E113" s="101">
        <v>197487.96</v>
      </c>
      <c r="F113" s="71">
        <f t="shared" si="0"/>
        <v>5384170.0999999987</v>
      </c>
      <c r="G113" s="102"/>
      <c r="H113" s="103"/>
      <c r="I113" s="104"/>
      <c r="J113" s="105"/>
      <c r="K113" s="105"/>
      <c r="L113" s="105"/>
      <c r="M113" s="105"/>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5"/>
      <c r="AX113" s="105"/>
      <c r="AY113" s="105"/>
      <c r="AZ113" s="105"/>
      <c r="BA113" s="105"/>
      <c r="BB113" s="105"/>
      <c r="BC113" s="105"/>
      <c r="BD113" s="105"/>
      <c r="BE113" s="105"/>
      <c r="BF113" s="105"/>
      <c r="BG113" s="105"/>
      <c r="BH113" s="105"/>
    </row>
    <row r="114" spans="1:60" s="106" customFormat="1" ht="41.25" customHeight="1" x14ac:dyDescent="0.25">
      <c r="A114" s="97">
        <v>45939</v>
      </c>
      <c r="B114" s="98" t="s">
        <v>100</v>
      </c>
      <c r="C114" s="99" t="s">
        <v>101</v>
      </c>
      <c r="D114" s="110"/>
      <c r="E114" s="101">
        <v>8389.83</v>
      </c>
      <c r="F114" s="71">
        <f t="shared" si="0"/>
        <v>5375780.2699999986</v>
      </c>
      <c r="G114" s="102"/>
      <c r="H114" s="103"/>
      <c r="I114" s="104"/>
      <c r="J114" s="105"/>
      <c r="K114" s="105"/>
      <c r="L114" s="105"/>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c r="AY114" s="105"/>
      <c r="AZ114" s="105"/>
      <c r="BA114" s="105"/>
      <c r="BB114" s="105"/>
      <c r="BC114" s="105"/>
      <c r="BD114" s="105"/>
      <c r="BE114" s="105"/>
      <c r="BF114" s="105"/>
      <c r="BG114" s="105"/>
      <c r="BH114" s="105"/>
    </row>
    <row r="115" spans="1:60" s="106" customFormat="1" ht="44.25" customHeight="1" x14ac:dyDescent="0.25">
      <c r="A115" s="97">
        <v>45939</v>
      </c>
      <c r="B115" s="98" t="s">
        <v>102</v>
      </c>
      <c r="C115" s="99" t="s">
        <v>103</v>
      </c>
      <c r="D115" s="110"/>
      <c r="E115" s="101">
        <v>18000</v>
      </c>
      <c r="F115" s="71">
        <f t="shared" si="0"/>
        <v>5357780.2699999986</v>
      </c>
      <c r="G115" s="102"/>
      <c r="H115" s="103"/>
      <c r="I115" s="104"/>
      <c r="J115" s="105"/>
      <c r="K115" s="105"/>
      <c r="L115" s="105"/>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W115" s="105"/>
      <c r="AX115" s="105"/>
      <c r="AY115" s="105"/>
      <c r="AZ115" s="105"/>
      <c r="BA115" s="105"/>
      <c r="BB115" s="105"/>
      <c r="BC115" s="105"/>
      <c r="BD115" s="105"/>
      <c r="BE115" s="105"/>
      <c r="BF115" s="105"/>
      <c r="BG115" s="105"/>
      <c r="BH115" s="105"/>
    </row>
    <row r="116" spans="1:60" s="106" customFormat="1" ht="27.75" customHeight="1" x14ac:dyDescent="0.25">
      <c r="A116" s="97">
        <v>45939</v>
      </c>
      <c r="B116" s="98">
        <v>51184</v>
      </c>
      <c r="C116" s="99" t="s">
        <v>81</v>
      </c>
      <c r="D116" s="110"/>
      <c r="E116" s="101">
        <v>0</v>
      </c>
      <c r="F116" s="71">
        <f t="shared" si="0"/>
        <v>5357780.2699999986</v>
      </c>
      <c r="G116" s="102"/>
      <c r="H116" s="103"/>
      <c r="I116" s="104"/>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c r="AY116" s="105"/>
      <c r="AZ116" s="105"/>
      <c r="BA116" s="105"/>
      <c r="BB116" s="105"/>
      <c r="BC116" s="105"/>
      <c r="BD116" s="105"/>
      <c r="BE116" s="105"/>
      <c r="BF116" s="105"/>
      <c r="BG116" s="105"/>
      <c r="BH116" s="105"/>
    </row>
    <row r="117" spans="1:60" s="106" customFormat="1" ht="32.25" customHeight="1" x14ac:dyDescent="0.25">
      <c r="A117" s="97">
        <v>45939</v>
      </c>
      <c r="B117" s="98" t="s">
        <v>104</v>
      </c>
      <c r="C117" s="99" t="s">
        <v>105</v>
      </c>
      <c r="D117" s="110"/>
      <c r="E117" s="101">
        <v>248747.36</v>
      </c>
      <c r="F117" s="71">
        <f t="shared" si="0"/>
        <v>5109032.9099999983</v>
      </c>
      <c r="G117" s="102"/>
      <c r="H117" s="103"/>
      <c r="I117" s="104"/>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row>
    <row r="118" spans="1:60" s="106" customFormat="1" ht="32.25" customHeight="1" x14ac:dyDescent="0.25">
      <c r="A118" s="97">
        <v>45939</v>
      </c>
      <c r="B118" s="98" t="s">
        <v>106</v>
      </c>
      <c r="C118" s="99" t="s">
        <v>107</v>
      </c>
      <c r="D118" s="110"/>
      <c r="E118" s="101">
        <v>59259.76</v>
      </c>
      <c r="F118" s="71">
        <f t="shared" si="0"/>
        <v>5049773.1499999985</v>
      </c>
      <c r="G118" s="102"/>
      <c r="H118" s="103"/>
      <c r="I118" s="104"/>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c r="AY118" s="105"/>
      <c r="AZ118" s="105"/>
      <c r="BA118" s="105"/>
      <c r="BB118" s="105"/>
      <c r="BC118" s="105"/>
      <c r="BD118" s="105"/>
      <c r="BE118" s="105"/>
      <c r="BF118" s="105"/>
      <c r="BG118" s="105"/>
      <c r="BH118" s="105"/>
    </row>
    <row r="119" spans="1:60" s="106" customFormat="1" ht="33.75" customHeight="1" x14ac:dyDescent="0.25">
      <c r="A119" s="97">
        <v>45939</v>
      </c>
      <c r="B119" s="98" t="s">
        <v>108</v>
      </c>
      <c r="C119" s="99" t="s">
        <v>109</v>
      </c>
      <c r="D119" s="110"/>
      <c r="E119" s="101">
        <v>11302.05</v>
      </c>
      <c r="F119" s="71">
        <f t="shared" si="0"/>
        <v>5038471.0999999987</v>
      </c>
      <c r="G119" s="102"/>
      <c r="H119" s="103"/>
      <c r="I119" s="104"/>
      <c r="J119" s="105"/>
      <c r="K119" s="105"/>
      <c r="L119" s="105"/>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c r="AY119" s="105"/>
      <c r="AZ119" s="105"/>
      <c r="BA119" s="105"/>
      <c r="BB119" s="105"/>
      <c r="BC119" s="105"/>
      <c r="BD119" s="105"/>
      <c r="BE119" s="105"/>
      <c r="BF119" s="105"/>
      <c r="BG119" s="105"/>
      <c r="BH119" s="105"/>
    </row>
    <row r="120" spans="1:60" s="106" customFormat="1" ht="34.5" customHeight="1" x14ac:dyDescent="0.25">
      <c r="A120" s="97">
        <v>45939</v>
      </c>
      <c r="B120" s="98" t="s">
        <v>110</v>
      </c>
      <c r="C120" s="99" t="s">
        <v>111</v>
      </c>
      <c r="D120" s="111"/>
      <c r="E120" s="101">
        <v>177532.78</v>
      </c>
      <c r="F120" s="71">
        <f t="shared" si="0"/>
        <v>4860938.3199999984</v>
      </c>
      <c r="G120" s="102"/>
      <c r="H120" s="103"/>
      <c r="I120" s="104"/>
      <c r="J120" s="105"/>
      <c r="K120" s="105"/>
      <c r="L120" s="105"/>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c r="AY120" s="105"/>
      <c r="AZ120" s="105"/>
      <c r="BA120" s="105"/>
      <c r="BB120" s="105"/>
      <c r="BC120" s="105"/>
      <c r="BD120" s="105"/>
      <c r="BE120" s="105"/>
      <c r="BF120" s="105"/>
      <c r="BG120" s="105"/>
      <c r="BH120" s="105"/>
    </row>
    <row r="121" spans="1:60" s="106" customFormat="1" ht="42.75" customHeight="1" x14ac:dyDescent="0.25">
      <c r="A121" s="97">
        <v>45939</v>
      </c>
      <c r="B121" s="98" t="s">
        <v>112</v>
      </c>
      <c r="C121" s="99" t="s">
        <v>113</v>
      </c>
      <c r="D121" s="110"/>
      <c r="E121" s="101">
        <v>20000</v>
      </c>
      <c r="F121" s="71">
        <f t="shared" si="0"/>
        <v>4840938.3199999984</v>
      </c>
      <c r="G121" s="102"/>
      <c r="H121" s="103"/>
      <c r="I121" s="104"/>
      <c r="J121" s="105"/>
      <c r="K121" s="105"/>
      <c r="L121" s="105"/>
      <c r="M121" s="105"/>
      <c r="N121" s="105"/>
      <c r="O121" s="105"/>
      <c r="P121" s="105"/>
      <c r="Q121" s="105"/>
      <c r="R121" s="105"/>
      <c r="S121" s="105"/>
      <c r="T121" s="105"/>
      <c r="U121" s="105"/>
      <c r="V121" s="105"/>
      <c r="W121" s="105"/>
      <c r="X121" s="105"/>
      <c r="Y121" s="105"/>
      <c r="Z121" s="105"/>
      <c r="AA121" s="105"/>
      <c r="AB121" s="105"/>
      <c r="AC121" s="105"/>
      <c r="AD121" s="105"/>
      <c r="AE121" s="105"/>
      <c r="AF121" s="105"/>
      <c r="AG121" s="105"/>
      <c r="AH121" s="105"/>
      <c r="AI121" s="105"/>
      <c r="AJ121" s="105"/>
      <c r="AK121" s="105"/>
      <c r="AL121" s="105"/>
      <c r="AM121" s="105"/>
      <c r="AN121" s="105"/>
      <c r="AO121" s="105"/>
      <c r="AP121" s="105"/>
      <c r="AQ121" s="105"/>
      <c r="AR121" s="105"/>
      <c r="AS121" s="105"/>
      <c r="AT121" s="105"/>
      <c r="AU121" s="105"/>
      <c r="AV121" s="105"/>
      <c r="AW121" s="105"/>
      <c r="AX121" s="105"/>
      <c r="AY121" s="105"/>
      <c r="AZ121" s="105"/>
      <c r="BA121" s="105"/>
      <c r="BB121" s="105"/>
      <c r="BC121" s="105"/>
      <c r="BD121" s="105"/>
      <c r="BE121" s="105"/>
      <c r="BF121" s="105"/>
      <c r="BG121" s="105"/>
      <c r="BH121" s="105"/>
    </row>
    <row r="122" spans="1:60" s="106" customFormat="1" ht="43.5" customHeight="1" x14ac:dyDescent="0.25">
      <c r="A122" s="97">
        <v>45939</v>
      </c>
      <c r="B122" s="98" t="s">
        <v>114</v>
      </c>
      <c r="C122" s="99" t="s">
        <v>115</v>
      </c>
      <c r="D122" s="110"/>
      <c r="E122" s="101">
        <v>4500</v>
      </c>
      <c r="F122" s="71">
        <f t="shared" si="0"/>
        <v>4836438.3199999984</v>
      </c>
      <c r="G122" s="102"/>
      <c r="H122" s="103"/>
      <c r="I122" s="104"/>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c r="AY122" s="105"/>
      <c r="AZ122" s="105"/>
      <c r="BA122" s="105"/>
      <c r="BB122" s="105"/>
      <c r="BC122" s="105"/>
      <c r="BD122" s="105"/>
      <c r="BE122" s="105"/>
      <c r="BF122" s="105"/>
      <c r="BG122" s="105"/>
      <c r="BH122" s="105"/>
    </row>
    <row r="123" spans="1:60" s="106" customFormat="1" ht="40.5" customHeight="1" x14ac:dyDescent="0.25">
      <c r="A123" s="97">
        <v>45939</v>
      </c>
      <c r="B123" s="98" t="s">
        <v>116</v>
      </c>
      <c r="C123" s="99" t="s">
        <v>117</v>
      </c>
      <c r="D123" s="110"/>
      <c r="E123" s="101">
        <v>66600</v>
      </c>
      <c r="F123" s="71">
        <f t="shared" si="0"/>
        <v>4769838.3199999984</v>
      </c>
      <c r="G123" s="102"/>
      <c r="H123" s="103"/>
      <c r="I123" s="104"/>
      <c r="J123" s="105"/>
      <c r="K123" s="105" t="s">
        <v>63</v>
      </c>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row>
    <row r="124" spans="1:60" s="106" customFormat="1" ht="51.75" customHeight="1" x14ac:dyDescent="0.25">
      <c r="A124" s="97">
        <v>45940</v>
      </c>
      <c r="B124" s="98" t="s">
        <v>118</v>
      </c>
      <c r="C124" s="99" t="s">
        <v>119</v>
      </c>
      <c r="D124" s="110"/>
      <c r="E124" s="101">
        <v>15000.36</v>
      </c>
      <c r="F124" s="71">
        <f t="shared" si="0"/>
        <v>4754837.9599999981</v>
      </c>
      <c r="G124" s="102"/>
      <c r="H124" s="103"/>
      <c r="I124" s="104"/>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c r="BF124" s="105"/>
      <c r="BG124" s="105"/>
      <c r="BH124" s="105"/>
    </row>
    <row r="125" spans="1:60" s="106" customFormat="1" ht="40.5" customHeight="1" x14ac:dyDescent="0.25">
      <c r="A125" s="97">
        <v>45940</v>
      </c>
      <c r="B125" s="98" t="s">
        <v>120</v>
      </c>
      <c r="C125" s="99" t="s">
        <v>121</v>
      </c>
      <c r="D125" s="110"/>
      <c r="E125" s="101">
        <v>20700</v>
      </c>
      <c r="F125" s="71">
        <f t="shared" si="0"/>
        <v>4734137.9599999981</v>
      </c>
      <c r="G125" s="102"/>
      <c r="H125" s="103"/>
      <c r="I125" s="104"/>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5"/>
      <c r="BA125" s="105"/>
      <c r="BB125" s="105"/>
      <c r="BC125" s="105"/>
      <c r="BD125" s="105"/>
      <c r="BE125" s="105"/>
      <c r="BF125" s="105"/>
      <c r="BG125" s="105"/>
      <c r="BH125" s="105"/>
    </row>
    <row r="126" spans="1:60" s="106" customFormat="1" ht="42.75" customHeight="1" x14ac:dyDescent="0.25">
      <c r="A126" s="97">
        <v>45940</v>
      </c>
      <c r="B126" s="98" t="s">
        <v>122</v>
      </c>
      <c r="C126" s="99" t="s">
        <v>123</v>
      </c>
      <c r="D126" s="110"/>
      <c r="E126" s="101">
        <v>20000.009999999998</v>
      </c>
      <c r="F126" s="71">
        <f t="shared" si="0"/>
        <v>4714137.9499999983</v>
      </c>
      <c r="G126" s="102"/>
      <c r="H126" s="103"/>
      <c r="I126" s="104"/>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row>
    <row r="127" spans="1:60" s="113" customFormat="1" ht="29.25" customHeight="1" x14ac:dyDescent="0.2">
      <c r="A127" s="97">
        <v>45945</v>
      </c>
      <c r="B127" s="98" t="s">
        <v>124</v>
      </c>
      <c r="C127" s="99" t="s">
        <v>125</v>
      </c>
      <c r="D127" s="110"/>
      <c r="E127" s="101">
        <v>297446.78999999998</v>
      </c>
      <c r="F127" s="71">
        <f t="shared" si="0"/>
        <v>4416691.1599999983</v>
      </c>
      <c r="G127" s="112"/>
      <c r="H127" s="83"/>
      <c r="I127" s="83"/>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c r="BH127" s="112"/>
    </row>
    <row r="128" spans="1:60" s="113" customFormat="1" ht="42" customHeight="1" x14ac:dyDescent="0.2">
      <c r="A128" s="97">
        <v>45945</v>
      </c>
      <c r="B128" s="98" t="s">
        <v>126</v>
      </c>
      <c r="C128" s="99" t="s">
        <v>127</v>
      </c>
      <c r="D128" s="110"/>
      <c r="E128" s="101">
        <v>14850</v>
      </c>
      <c r="F128" s="71">
        <f t="shared" si="0"/>
        <v>4401841.1599999983</v>
      </c>
      <c r="G128" s="112"/>
      <c r="H128" s="83"/>
      <c r="I128" s="83"/>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c r="BG128" s="112"/>
      <c r="BH128" s="112"/>
    </row>
    <row r="129" spans="1:60" s="113" customFormat="1" ht="42" customHeight="1" x14ac:dyDescent="0.2">
      <c r="A129" s="97">
        <v>45945</v>
      </c>
      <c r="B129" s="98" t="s">
        <v>128</v>
      </c>
      <c r="C129" s="99" t="s">
        <v>129</v>
      </c>
      <c r="D129" s="110"/>
      <c r="E129" s="101">
        <v>19067.8</v>
      </c>
      <c r="F129" s="71">
        <f t="shared" si="0"/>
        <v>4382773.3599999985</v>
      </c>
      <c r="G129" s="114"/>
      <c r="H129" s="83"/>
      <c r="I129" s="83"/>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c r="BG129" s="112"/>
      <c r="BH129" s="112"/>
    </row>
    <row r="130" spans="1:60" s="113" customFormat="1" ht="53.25" customHeight="1" x14ac:dyDescent="0.2">
      <c r="A130" s="97">
        <v>45945</v>
      </c>
      <c r="B130" s="98" t="s">
        <v>130</v>
      </c>
      <c r="C130" s="99" t="s">
        <v>131</v>
      </c>
      <c r="D130" s="110"/>
      <c r="E130" s="101">
        <v>40500</v>
      </c>
      <c r="F130" s="71">
        <f t="shared" si="0"/>
        <v>4342273.3599999985</v>
      </c>
      <c r="G130" s="112"/>
      <c r="H130" s="83"/>
      <c r="I130" s="83"/>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c r="BG130" s="112"/>
      <c r="BH130" s="112"/>
    </row>
    <row r="131" spans="1:60" s="113" customFormat="1" ht="31.5" customHeight="1" x14ac:dyDescent="0.2">
      <c r="A131" s="97">
        <v>45950</v>
      </c>
      <c r="B131" s="98" t="s">
        <v>132</v>
      </c>
      <c r="C131" s="99" t="s">
        <v>133</v>
      </c>
      <c r="D131" s="110"/>
      <c r="E131" s="101">
        <v>2894.99</v>
      </c>
      <c r="F131" s="71">
        <f t="shared" si="0"/>
        <v>4339378.3699999982</v>
      </c>
      <c r="G131" s="112"/>
      <c r="H131" s="83"/>
      <c r="I131" s="83"/>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c r="BG131" s="112"/>
      <c r="BH131" s="112"/>
    </row>
    <row r="132" spans="1:60" s="113" customFormat="1" ht="32.25" customHeight="1" x14ac:dyDescent="0.2">
      <c r="A132" s="97">
        <v>45950</v>
      </c>
      <c r="B132" s="98" t="s">
        <v>134</v>
      </c>
      <c r="C132" s="99" t="s">
        <v>135</v>
      </c>
      <c r="D132" s="110"/>
      <c r="E132" s="101">
        <v>238137.84</v>
      </c>
      <c r="F132" s="71">
        <f t="shared" si="0"/>
        <v>4101240.5299999984</v>
      </c>
      <c r="G132" s="112"/>
      <c r="H132" s="83"/>
      <c r="I132" s="83"/>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c r="BG132" s="112"/>
      <c r="BH132" s="112"/>
    </row>
    <row r="133" spans="1:60" s="113" customFormat="1" ht="26.25" customHeight="1" x14ac:dyDescent="0.2">
      <c r="A133" s="97">
        <v>45950</v>
      </c>
      <c r="B133" s="98">
        <v>51197</v>
      </c>
      <c r="C133" s="99" t="s">
        <v>81</v>
      </c>
      <c r="D133" s="110"/>
      <c r="E133" s="101">
        <v>0</v>
      </c>
      <c r="F133" s="71">
        <f t="shared" si="0"/>
        <v>4101240.5299999984</v>
      </c>
      <c r="G133" s="112"/>
      <c r="H133" s="83"/>
      <c r="I133" s="83"/>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c r="BC133" s="112"/>
      <c r="BD133" s="112"/>
      <c r="BE133" s="112"/>
      <c r="BF133" s="112"/>
      <c r="BG133" s="112"/>
      <c r="BH133" s="112"/>
    </row>
    <row r="134" spans="1:60" s="113" customFormat="1" ht="36.75" customHeight="1" x14ac:dyDescent="0.2">
      <c r="A134" s="97">
        <v>45950</v>
      </c>
      <c r="B134" s="98" t="s">
        <v>136</v>
      </c>
      <c r="C134" s="99" t="s">
        <v>137</v>
      </c>
      <c r="D134" s="115"/>
      <c r="E134" s="101">
        <v>235987.67</v>
      </c>
      <c r="F134" s="71">
        <f t="shared" si="0"/>
        <v>3865252.8599999985</v>
      </c>
      <c r="G134" s="112"/>
      <c r="H134" s="83"/>
      <c r="I134" s="83"/>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c r="BG134" s="112"/>
      <c r="BH134" s="112"/>
    </row>
    <row r="135" spans="1:60" s="113" customFormat="1" ht="35.25" customHeight="1" x14ac:dyDescent="0.2">
      <c r="A135" s="97">
        <v>45950</v>
      </c>
      <c r="B135" s="98" t="s">
        <v>138</v>
      </c>
      <c r="C135" s="99" t="s">
        <v>139</v>
      </c>
      <c r="D135" s="115"/>
      <c r="E135" s="101">
        <v>299694.26</v>
      </c>
      <c r="F135" s="71">
        <f t="shared" si="0"/>
        <v>3565558.5999999987</v>
      </c>
      <c r="G135" s="112"/>
      <c r="H135" s="83"/>
      <c r="I135" s="83"/>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c r="AU135" s="112"/>
      <c r="AV135" s="112"/>
      <c r="AW135" s="112"/>
      <c r="AX135" s="112"/>
      <c r="AY135" s="112"/>
      <c r="AZ135" s="112"/>
      <c r="BA135" s="112"/>
      <c r="BB135" s="112"/>
      <c r="BC135" s="112"/>
      <c r="BD135" s="112"/>
      <c r="BE135" s="112"/>
      <c r="BF135" s="112"/>
      <c r="BG135" s="112"/>
      <c r="BH135" s="112"/>
    </row>
    <row r="136" spans="1:60" s="113" customFormat="1" ht="34.5" customHeight="1" x14ac:dyDescent="0.2">
      <c r="A136" s="97">
        <v>45950</v>
      </c>
      <c r="B136" s="98" t="s">
        <v>140</v>
      </c>
      <c r="C136" s="99" t="s">
        <v>141</v>
      </c>
      <c r="D136" s="115"/>
      <c r="E136" s="101">
        <v>26979</v>
      </c>
      <c r="F136" s="71">
        <f t="shared" si="0"/>
        <v>3538579.5999999987</v>
      </c>
      <c r="G136" s="112"/>
      <c r="H136" s="83"/>
      <c r="I136" s="83"/>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c r="AU136" s="112"/>
      <c r="AV136" s="112"/>
      <c r="AW136" s="112"/>
      <c r="AX136" s="112"/>
      <c r="AY136" s="112"/>
      <c r="AZ136" s="112"/>
      <c r="BA136" s="112"/>
      <c r="BB136" s="112"/>
      <c r="BC136" s="112"/>
      <c r="BD136" s="112"/>
      <c r="BE136" s="112"/>
      <c r="BF136" s="112"/>
      <c r="BG136" s="112"/>
      <c r="BH136" s="112"/>
    </row>
    <row r="137" spans="1:60" s="113" customFormat="1" ht="33.75" customHeight="1" x14ac:dyDescent="0.2">
      <c r="A137" s="97">
        <v>45950</v>
      </c>
      <c r="B137" s="98" t="s">
        <v>142</v>
      </c>
      <c r="C137" s="99" t="s">
        <v>143</v>
      </c>
      <c r="D137" s="116"/>
      <c r="E137" s="101">
        <v>89994.61</v>
      </c>
      <c r="F137" s="71">
        <f t="shared" si="0"/>
        <v>3448584.9899999988</v>
      </c>
      <c r="G137" s="112"/>
      <c r="H137" s="83"/>
      <c r="I137" s="83"/>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c r="AU137" s="112"/>
      <c r="AV137" s="112"/>
      <c r="AW137" s="112"/>
      <c r="AX137" s="112"/>
      <c r="AY137" s="112"/>
      <c r="AZ137" s="112"/>
      <c r="BA137" s="112"/>
      <c r="BB137" s="112"/>
      <c r="BC137" s="112"/>
      <c r="BD137" s="112"/>
      <c r="BE137" s="112"/>
      <c r="BF137" s="112"/>
      <c r="BG137" s="112"/>
      <c r="BH137" s="112"/>
    </row>
    <row r="138" spans="1:60" s="113" customFormat="1" ht="33" customHeight="1" x14ac:dyDescent="0.2">
      <c r="A138" s="97">
        <v>45950</v>
      </c>
      <c r="B138" s="98" t="s">
        <v>144</v>
      </c>
      <c r="C138" s="99" t="s">
        <v>145</v>
      </c>
      <c r="D138" s="115"/>
      <c r="E138" s="101">
        <v>56988.6</v>
      </c>
      <c r="F138" s="71">
        <f t="shared" si="0"/>
        <v>3391596.3899999987</v>
      </c>
      <c r="G138" s="112"/>
      <c r="H138" s="83"/>
      <c r="I138" s="83"/>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c r="AY138" s="112"/>
      <c r="AZ138" s="112"/>
      <c r="BA138" s="112"/>
      <c r="BB138" s="112"/>
      <c r="BC138" s="112"/>
      <c r="BD138" s="112"/>
      <c r="BE138" s="112"/>
      <c r="BF138" s="112"/>
      <c r="BG138" s="112"/>
      <c r="BH138" s="112"/>
    </row>
    <row r="139" spans="1:60" s="113" customFormat="1" ht="27.75" customHeight="1" x14ac:dyDescent="0.2">
      <c r="A139" s="97">
        <v>45950</v>
      </c>
      <c r="B139" s="98">
        <v>51203</v>
      </c>
      <c r="C139" s="99" t="s">
        <v>81</v>
      </c>
      <c r="D139" s="115"/>
      <c r="E139" s="101">
        <v>0</v>
      </c>
      <c r="F139" s="71">
        <f t="shared" si="0"/>
        <v>3391596.3899999987</v>
      </c>
      <c r="G139" s="112"/>
      <c r="H139" s="83"/>
      <c r="I139" s="83"/>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c r="AU139" s="112"/>
      <c r="AV139" s="112"/>
      <c r="AW139" s="112"/>
      <c r="AX139" s="112"/>
      <c r="AY139" s="112"/>
      <c r="AZ139" s="112"/>
      <c r="BA139" s="112"/>
      <c r="BB139" s="112"/>
      <c r="BC139" s="112"/>
      <c r="BD139" s="112"/>
      <c r="BE139" s="112"/>
      <c r="BF139" s="112"/>
      <c r="BG139" s="112"/>
      <c r="BH139" s="112"/>
    </row>
    <row r="140" spans="1:60" s="113" customFormat="1" ht="25.5" customHeight="1" x14ac:dyDescent="0.2">
      <c r="A140" s="97">
        <v>45950</v>
      </c>
      <c r="B140" s="98">
        <v>51204</v>
      </c>
      <c r="C140" s="99" t="s">
        <v>81</v>
      </c>
      <c r="D140" s="115"/>
      <c r="E140" s="101">
        <v>0</v>
      </c>
      <c r="F140" s="71">
        <f t="shared" si="0"/>
        <v>3391596.3899999987</v>
      </c>
      <c r="G140" s="112"/>
      <c r="H140" s="83"/>
      <c r="I140" s="83"/>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c r="AU140" s="112"/>
      <c r="AV140" s="112"/>
      <c r="AW140" s="112"/>
      <c r="AX140" s="112"/>
      <c r="AY140" s="112"/>
      <c r="AZ140" s="112"/>
      <c r="BA140" s="112"/>
      <c r="BB140" s="112"/>
      <c r="BC140" s="112"/>
      <c r="BD140" s="112"/>
      <c r="BE140" s="112"/>
      <c r="BF140" s="112"/>
      <c r="BG140" s="112"/>
      <c r="BH140" s="112"/>
    </row>
    <row r="141" spans="1:60" s="113" customFormat="1" ht="39.75" customHeight="1" x14ac:dyDescent="0.2">
      <c r="A141" s="97">
        <v>45950</v>
      </c>
      <c r="B141" s="98" t="s">
        <v>146</v>
      </c>
      <c r="C141" s="99" t="s">
        <v>147</v>
      </c>
      <c r="D141" s="115"/>
      <c r="E141" s="101">
        <v>194040</v>
      </c>
      <c r="F141" s="71">
        <f t="shared" si="0"/>
        <v>3197556.3899999987</v>
      </c>
      <c r="G141" s="112"/>
      <c r="H141" s="83"/>
      <c r="I141" s="83"/>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c r="AU141" s="112"/>
      <c r="AV141" s="112"/>
      <c r="AW141" s="112"/>
      <c r="AX141" s="112"/>
      <c r="AY141" s="112"/>
      <c r="AZ141" s="112"/>
      <c r="BA141" s="112"/>
      <c r="BB141" s="112"/>
      <c r="BC141" s="112"/>
      <c r="BD141" s="112"/>
      <c r="BE141" s="112"/>
      <c r="BF141" s="112"/>
      <c r="BG141" s="112"/>
      <c r="BH141" s="112"/>
    </row>
    <row r="142" spans="1:60" s="113" customFormat="1" ht="39.75" customHeight="1" x14ac:dyDescent="0.2">
      <c r="A142" s="97">
        <v>45950</v>
      </c>
      <c r="B142" s="98" t="s">
        <v>148</v>
      </c>
      <c r="C142" s="99" t="s">
        <v>149</v>
      </c>
      <c r="D142" s="115"/>
      <c r="E142" s="101">
        <v>33300</v>
      </c>
      <c r="F142" s="71">
        <f t="shared" si="0"/>
        <v>3164256.3899999987</v>
      </c>
      <c r="G142" s="112"/>
      <c r="H142" s="83"/>
      <c r="I142" s="83"/>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c r="AO142" s="112"/>
      <c r="AP142" s="112"/>
      <c r="AQ142" s="112"/>
      <c r="AR142" s="112"/>
      <c r="AS142" s="112"/>
      <c r="AT142" s="112"/>
      <c r="AU142" s="112"/>
      <c r="AV142" s="112"/>
      <c r="AW142" s="112"/>
      <c r="AX142" s="112"/>
      <c r="AY142" s="112"/>
      <c r="AZ142" s="112"/>
      <c r="BA142" s="112"/>
      <c r="BB142" s="112"/>
      <c r="BC142" s="112"/>
      <c r="BD142" s="112"/>
      <c r="BE142" s="112"/>
      <c r="BF142" s="112"/>
      <c r="BG142" s="112"/>
      <c r="BH142" s="112"/>
    </row>
    <row r="143" spans="1:60" s="113" customFormat="1" ht="29.25" customHeight="1" x14ac:dyDescent="0.2">
      <c r="A143" s="97">
        <v>45951</v>
      </c>
      <c r="B143" s="98" t="s">
        <v>150</v>
      </c>
      <c r="C143" s="99" t="s">
        <v>151</v>
      </c>
      <c r="D143" s="115"/>
      <c r="E143" s="101">
        <v>297212.28999999998</v>
      </c>
      <c r="F143" s="71">
        <f t="shared" si="0"/>
        <v>2867044.0999999987</v>
      </c>
      <c r="G143" s="112"/>
      <c r="H143" s="83"/>
      <c r="I143" s="83"/>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c r="AO143" s="112"/>
      <c r="AP143" s="112"/>
      <c r="AQ143" s="112"/>
      <c r="AR143" s="112"/>
      <c r="AS143" s="112"/>
      <c r="AT143" s="112"/>
      <c r="AU143" s="112"/>
      <c r="AV143" s="112"/>
      <c r="AW143" s="112"/>
      <c r="AX143" s="112"/>
      <c r="AY143" s="112"/>
      <c r="AZ143" s="112"/>
      <c r="BA143" s="112"/>
      <c r="BB143" s="112"/>
      <c r="BC143" s="112"/>
      <c r="BD143" s="112"/>
      <c r="BE143" s="112"/>
      <c r="BF143" s="112"/>
      <c r="BG143" s="112"/>
      <c r="BH143" s="112"/>
    </row>
    <row r="144" spans="1:60" s="113" customFormat="1" ht="32.25" customHeight="1" x14ac:dyDescent="0.2">
      <c r="A144" s="97">
        <v>45952</v>
      </c>
      <c r="B144" s="98" t="s">
        <v>152</v>
      </c>
      <c r="C144" s="99" t="s">
        <v>153</v>
      </c>
      <c r="D144" s="115"/>
      <c r="E144" s="101">
        <v>11843.72</v>
      </c>
      <c r="F144" s="71">
        <f t="shared" si="0"/>
        <v>2855200.3799999985</v>
      </c>
      <c r="G144" s="112"/>
      <c r="H144" s="83"/>
      <c r="I144" s="83"/>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c r="AO144" s="112"/>
      <c r="AP144" s="112"/>
      <c r="AQ144" s="112"/>
      <c r="AR144" s="112"/>
      <c r="AS144" s="112"/>
      <c r="AT144" s="112"/>
      <c r="AU144" s="112"/>
      <c r="AV144" s="112"/>
      <c r="AW144" s="112"/>
      <c r="AX144" s="112"/>
      <c r="AY144" s="112"/>
      <c r="AZ144" s="112"/>
      <c r="BA144" s="112"/>
      <c r="BB144" s="112"/>
      <c r="BC144" s="112"/>
      <c r="BD144" s="112"/>
      <c r="BE144" s="112"/>
      <c r="BF144" s="112"/>
      <c r="BG144" s="112"/>
      <c r="BH144" s="112"/>
    </row>
    <row r="145" spans="1:60" s="113" customFormat="1" ht="34.5" customHeight="1" x14ac:dyDescent="0.2">
      <c r="A145" s="97">
        <v>45952</v>
      </c>
      <c r="B145" s="98" t="s">
        <v>154</v>
      </c>
      <c r="C145" s="99" t="s">
        <v>155</v>
      </c>
      <c r="D145" s="115"/>
      <c r="E145" s="101">
        <v>11730</v>
      </c>
      <c r="F145" s="71">
        <f t="shared" si="0"/>
        <v>2843470.3799999985</v>
      </c>
      <c r="G145" s="112"/>
      <c r="H145" s="83"/>
      <c r="I145" s="83"/>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c r="AO145" s="112"/>
      <c r="AP145" s="112"/>
      <c r="AQ145" s="112"/>
      <c r="AR145" s="112"/>
      <c r="AS145" s="112"/>
      <c r="AT145" s="112"/>
      <c r="AU145" s="112"/>
      <c r="AV145" s="112"/>
      <c r="AW145" s="112"/>
      <c r="AX145" s="112"/>
      <c r="AY145" s="112"/>
      <c r="AZ145" s="112"/>
      <c r="BA145" s="112"/>
      <c r="BB145" s="112"/>
      <c r="BC145" s="112"/>
      <c r="BD145" s="112"/>
      <c r="BE145" s="112"/>
      <c r="BF145" s="112"/>
      <c r="BG145" s="112"/>
      <c r="BH145" s="112"/>
    </row>
    <row r="146" spans="1:60" s="113" customFormat="1" ht="30.75" customHeight="1" x14ac:dyDescent="0.2">
      <c r="A146" s="97">
        <v>45952</v>
      </c>
      <c r="B146" s="98" t="s">
        <v>156</v>
      </c>
      <c r="C146" s="99" t="s">
        <v>157</v>
      </c>
      <c r="D146" s="115"/>
      <c r="E146" s="101">
        <v>179955.58</v>
      </c>
      <c r="F146" s="71">
        <f t="shared" si="0"/>
        <v>2663514.7999999984</v>
      </c>
      <c r="G146" s="112"/>
      <c r="H146" s="83"/>
      <c r="I146" s="83"/>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c r="AU146" s="112"/>
      <c r="AV146" s="112"/>
      <c r="AW146" s="112"/>
      <c r="AX146" s="112"/>
      <c r="AY146" s="112"/>
      <c r="AZ146" s="112"/>
      <c r="BA146" s="112"/>
      <c r="BB146" s="112"/>
      <c r="BC146" s="112"/>
      <c r="BD146" s="112"/>
      <c r="BE146" s="112"/>
      <c r="BF146" s="112"/>
      <c r="BG146" s="112"/>
      <c r="BH146" s="112"/>
    </row>
    <row r="147" spans="1:60" s="113" customFormat="1" ht="27" customHeight="1" x14ac:dyDescent="0.2">
      <c r="A147" s="97">
        <v>45957</v>
      </c>
      <c r="B147" s="98">
        <v>51209</v>
      </c>
      <c r="C147" s="99" t="s">
        <v>158</v>
      </c>
      <c r="D147" s="115"/>
      <c r="E147" s="101">
        <v>0</v>
      </c>
      <c r="F147" s="71">
        <f t="shared" si="0"/>
        <v>2663514.7999999984</v>
      </c>
      <c r="G147" s="112"/>
      <c r="H147" s="83"/>
      <c r="I147" s="83"/>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c r="AW147" s="112"/>
      <c r="AX147" s="112"/>
      <c r="AY147" s="112"/>
      <c r="AZ147" s="112"/>
      <c r="BA147" s="112"/>
      <c r="BB147" s="112"/>
      <c r="BC147" s="112"/>
      <c r="BD147" s="112"/>
      <c r="BE147" s="112"/>
      <c r="BF147" s="112"/>
      <c r="BG147" s="112"/>
      <c r="BH147" s="112"/>
    </row>
    <row r="148" spans="1:60" s="113" customFormat="1" ht="30.75" customHeight="1" x14ac:dyDescent="0.2">
      <c r="A148" s="97">
        <v>45957</v>
      </c>
      <c r="B148" s="98" t="s">
        <v>159</v>
      </c>
      <c r="C148" s="99" t="s">
        <v>160</v>
      </c>
      <c r="D148" s="115"/>
      <c r="E148" s="101">
        <v>2400</v>
      </c>
      <c r="F148" s="71">
        <f t="shared" si="0"/>
        <v>2661114.7999999984</v>
      </c>
      <c r="G148" s="112"/>
      <c r="H148" s="83"/>
      <c r="I148" s="83"/>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c r="AW148" s="112"/>
      <c r="AX148" s="112"/>
      <c r="AY148" s="112"/>
      <c r="AZ148" s="112"/>
      <c r="BA148" s="112"/>
      <c r="BB148" s="112"/>
      <c r="BC148" s="112"/>
      <c r="BD148" s="112"/>
      <c r="BE148" s="112"/>
      <c r="BF148" s="112"/>
      <c r="BG148" s="112"/>
      <c r="BH148" s="112"/>
    </row>
    <row r="149" spans="1:60" s="113" customFormat="1" ht="40.5" customHeight="1" x14ac:dyDescent="0.2">
      <c r="A149" s="97">
        <v>45957</v>
      </c>
      <c r="B149" s="98" t="s">
        <v>161</v>
      </c>
      <c r="C149" s="99" t="s">
        <v>162</v>
      </c>
      <c r="D149" s="115"/>
      <c r="E149" s="101">
        <v>189725.42</v>
      </c>
      <c r="F149" s="71">
        <f t="shared" si="0"/>
        <v>2471389.3799999985</v>
      </c>
      <c r="G149" s="112"/>
      <c r="H149" s="83"/>
      <c r="I149" s="83"/>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c r="AU149" s="112"/>
      <c r="AV149" s="112"/>
      <c r="AW149" s="112"/>
      <c r="AX149" s="112"/>
      <c r="AY149" s="112"/>
      <c r="AZ149" s="112"/>
      <c r="BA149" s="112"/>
      <c r="BB149" s="112"/>
      <c r="BC149" s="112"/>
      <c r="BD149" s="112"/>
      <c r="BE149" s="112"/>
      <c r="BF149" s="112"/>
      <c r="BG149" s="112"/>
      <c r="BH149" s="112"/>
    </row>
    <row r="150" spans="1:60" s="113" customFormat="1" ht="53.25" customHeight="1" x14ac:dyDescent="0.2">
      <c r="A150" s="97">
        <v>45957</v>
      </c>
      <c r="B150" s="98" t="s">
        <v>163</v>
      </c>
      <c r="C150" s="99" t="s">
        <v>164</v>
      </c>
      <c r="D150" s="115"/>
      <c r="E150" s="101">
        <v>358461.69</v>
      </c>
      <c r="F150" s="71">
        <f t="shared" si="0"/>
        <v>2112927.6899999985</v>
      </c>
      <c r="G150" s="112"/>
      <c r="H150" s="83"/>
      <c r="I150" s="83"/>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c r="AU150" s="112"/>
      <c r="AV150" s="112"/>
      <c r="AW150" s="112"/>
      <c r="AX150" s="112"/>
      <c r="AY150" s="112"/>
      <c r="AZ150" s="112"/>
      <c r="BA150" s="112"/>
      <c r="BB150" s="112"/>
      <c r="BC150" s="112"/>
      <c r="BD150" s="112"/>
      <c r="BE150" s="112"/>
      <c r="BF150" s="112"/>
      <c r="BG150" s="112"/>
      <c r="BH150" s="112"/>
    </row>
    <row r="151" spans="1:60" s="113" customFormat="1" ht="15" customHeight="1" x14ac:dyDescent="0.2">
      <c r="A151" s="117"/>
      <c r="B151" s="77"/>
      <c r="C151" s="50"/>
      <c r="D151" s="118"/>
      <c r="E151" s="118"/>
      <c r="F151" s="119"/>
      <c r="G151" s="112"/>
      <c r="H151" s="83"/>
      <c r="I151" s="83"/>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c r="AO151" s="112"/>
      <c r="AP151" s="112"/>
      <c r="AQ151" s="112"/>
      <c r="AR151" s="112"/>
      <c r="AS151" s="112"/>
      <c r="AT151" s="112"/>
      <c r="AU151" s="112"/>
      <c r="AV151" s="112"/>
      <c r="AW151" s="112"/>
      <c r="AX151" s="112"/>
      <c r="AY151" s="112"/>
      <c r="AZ151" s="112"/>
      <c r="BA151" s="112"/>
      <c r="BB151" s="112"/>
      <c r="BC151" s="112"/>
      <c r="BD151" s="112"/>
      <c r="BE151" s="112"/>
      <c r="BF151" s="112"/>
      <c r="BG151" s="112"/>
      <c r="BH151" s="112"/>
    </row>
    <row r="152" spans="1:60" s="113" customFormat="1" ht="15" customHeight="1" x14ac:dyDescent="0.2">
      <c r="A152" s="117"/>
      <c r="B152" s="77"/>
      <c r="C152" s="50"/>
      <c r="D152" s="118"/>
      <c r="E152" s="118"/>
      <c r="F152" s="119"/>
      <c r="G152" s="112"/>
      <c r="H152" s="83"/>
      <c r="I152" s="83"/>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c r="AU152" s="112"/>
      <c r="AV152" s="112"/>
      <c r="AW152" s="112"/>
      <c r="AX152" s="112"/>
      <c r="AY152" s="112"/>
      <c r="AZ152" s="112"/>
      <c r="BA152" s="112"/>
      <c r="BB152" s="112"/>
      <c r="BC152" s="112"/>
      <c r="BD152" s="112"/>
      <c r="BE152" s="112"/>
      <c r="BF152" s="112"/>
      <c r="BG152" s="112"/>
      <c r="BH152" s="112"/>
    </row>
    <row r="153" spans="1:60" s="113" customFormat="1" ht="15" customHeight="1" x14ac:dyDescent="0.2">
      <c r="A153" s="117"/>
      <c r="B153" s="77"/>
      <c r="C153" s="50"/>
      <c r="D153" s="118"/>
      <c r="E153" s="118"/>
      <c r="F153" s="119"/>
      <c r="G153" s="112"/>
      <c r="H153" s="83"/>
      <c r="I153" s="83"/>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c r="AU153" s="112"/>
      <c r="AV153" s="112"/>
      <c r="AW153" s="112"/>
      <c r="AX153" s="112"/>
      <c r="AY153" s="112"/>
      <c r="AZ153" s="112"/>
      <c r="BA153" s="112"/>
      <c r="BB153" s="112"/>
      <c r="BC153" s="112"/>
      <c r="BD153" s="112"/>
      <c r="BE153" s="112"/>
      <c r="BF153" s="112"/>
      <c r="BG153" s="112"/>
      <c r="BH153" s="112"/>
    </row>
    <row r="154" spans="1:60" s="113" customFormat="1" ht="15" customHeight="1" x14ac:dyDescent="0.2">
      <c r="A154" s="117"/>
      <c r="B154" s="77"/>
      <c r="C154" s="50"/>
      <c r="D154" s="118"/>
      <c r="E154" s="118"/>
      <c r="F154" s="119"/>
      <c r="G154" s="112"/>
      <c r="H154" s="83"/>
      <c r="I154" s="83"/>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c r="BG154" s="112"/>
      <c r="BH154" s="112"/>
    </row>
    <row r="155" spans="1:60" s="113" customFormat="1" ht="15" customHeight="1" x14ac:dyDescent="0.2">
      <c r="A155" s="117"/>
      <c r="B155" s="77"/>
      <c r="C155" s="50"/>
      <c r="D155" s="118"/>
      <c r="E155" s="118"/>
      <c r="F155" s="119"/>
      <c r="G155" s="112"/>
      <c r="H155" s="83"/>
      <c r="I155" s="83"/>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c r="BG155" s="112"/>
      <c r="BH155" s="112"/>
    </row>
    <row r="156" spans="1:60" s="113" customFormat="1" ht="15" customHeight="1" x14ac:dyDescent="0.2">
      <c r="A156" s="117"/>
      <c r="B156" s="77"/>
      <c r="C156" s="50"/>
      <c r="D156" s="118"/>
      <c r="E156" s="118"/>
      <c r="F156" s="119"/>
      <c r="G156" s="112"/>
      <c r="H156" s="83"/>
      <c r="I156" s="83"/>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c r="BG156" s="112"/>
      <c r="BH156" s="112"/>
    </row>
    <row r="157" spans="1:60" s="113" customFormat="1" ht="15" customHeight="1" x14ac:dyDescent="0.2">
      <c r="A157" s="117"/>
      <c r="B157" s="77"/>
      <c r="C157" s="50"/>
      <c r="D157" s="118"/>
      <c r="E157" s="118"/>
      <c r="F157" s="119"/>
      <c r="G157" s="112"/>
      <c r="H157" s="83"/>
      <c r="I157" s="83"/>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c r="BG157" s="112"/>
      <c r="BH157" s="112"/>
    </row>
    <row r="158" spans="1:60" s="113" customFormat="1" ht="15" customHeight="1" x14ac:dyDescent="0.25">
      <c r="A158" s="141" t="s">
        <v>0</v>
      </c>
      <c r="B158" s="141"/>
      <c r="C158" s="141"/>
      <c r="D158" s="141"/>
      <c r="E158" s="141"/>
      <c r="F158" s="141"/>
      <c r="G158" s="112"/>
      <c r="H158" s="83"/>
      <c r="I158" s="83"/>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c r="AO158" s="112"/>
      <c r="AP158" s="112"/>
      <c r="AQ158" s="112"/>
      <c r="AR158" s="112"/>
      <c r="AS158" s="112"/>
      <c r="AT158" s="112"/>
      <c r="AU158" s="112"/>
      <c r="AV158" s="112"/>
      <c r="AW158" s="112"/>
      <c r="AX158" s="112"/>
      <c r="AY158" s="112"/>
      <c r="AZ158" s="112"/>
      <c r="BA158" s="112"/>
      <c r="BB158" s="112"/>
      <c r="BC158" s="112"/>
      <c r="BD158" s="112"/>
      <c r="BE158" s="112"/>
      <c r="BF158" s="112"/>
      <c r="BG158" s="112"/>
      <c r="BH158" s="112"/>
    </row>
    <row r="159" spans="1:60" ht="15" customHeight="1" x14ac:dyDescent="0.25">
      <c r="A159" s="142" t="s">
        <v>1</v>
      </c>
      <c r="B159" s="142"/>
      <c r="C159" s="142"/>
      <c r="D159" s="142"/>
      <c r="E159" s="142"/>
      <c r="F159" s="142"/>
    </row>
    <row r="160" spans="1:60" ht="15" customHeight="1" x14ac:dyDescent="0.25">
      <c r="A160" s="143" t="s">
        <v>2</v>
      </c>
      <c r="B160" s="143"/>
      <c r="C160" s="143"/>
      <c r="D160" s="143"/>
      <c r="E160" s="143"/>
      <c r="F160" s="143"/>
    </row>
    <row r="161" spans="1:10" ht="15" customHeight="1" x14ac:dyDescent="0.25">
      <c r="A161" s="144" t="s">
        <v>3</v>
      </c>
      <c r="B161" s="144"/>
      <c r="C161" s="144"/>
      <c r="D161" s="144"/>
      <c r="E161" s="144"/>
      <c r="F161" s="144"/>
    </row>
    <row r="162" spans="1:10" ht="15" customHeight="1" x14ac:dyDescent="0.2">
      <c r="A162" s="26"/>
      <c r="B162" s="56"/>
      <c r="C162" s="1"/>
      <c r="D162" s="57"/>
      <c r="E162" s="30"/>
      <c r="F162" s="59"/>
    </row>
    <row r="163" spans="1:10" ht="15" customHeight="1" x14ac:dyDescent="0.2">
      <c r="A163" s="145" t="s">
        <v>165</v>
      </c>
      <c r="B163" s="146"/>
      <c r="C163" s="146"/>
      <c r="D163" s="146"/>
      <c r="E163" s="146"/>
      <c r="F163" s="147"/>
    </row>
    <row r="164" spans="1:10" ht="15" customHeight="1" x14ac:dyDescent="0.2">
      <c r="A164" s="145" t="s">
        <v>34</v>
      </c>
      <c r="B164" s="146"/>
      <c r="C164" s="146"/>
      <c r="D164" s="146"/>
      <c r="E164" s="147"/>
      <c r="F164" s="60">
        <v>3507789157.25</v>
      </c>
      <c r="H164" s="120"/>
    </row>
    <row r="165" spans="1:10" ht="15" customHeight="1" x14ac:dyDescent="0.2">
      <c r="A165" s="12" t="s">
        <v>6</v>
      </c>
      <c r="B165" s="12" t="s">
        <v>35</v>
      </c>
      <c r="C165" s="12" t="s">
        <v>36</v>
      </c>
      <c r="D165" s="12" t="s">
        <v>9</v>
      </c>
      <c r="E165" s="12" t="s">
        <v>10</v>
      </c>
      <c r="F165" s="12" t="s">
        <v>11</v>
      </c>
    </row>
    <row r="166" spans="1:10" ht="15" customHeight="1" x14ac:dyDescent="0.2">
      <c r="A166" s="13"/>
      <c r="B166" s="14"/>
      <c r="C166" s="15" t="s">
        <v>12</v>
      </c>
      <c r="D166" s="61">
        <v>42467381.869999997</v>
      </c>
      <c r="E166" s="121"/>
      <c r="F166" s="122">
        <f>F164+D166</f>
        <v>3550256539.1199999</v>
      </c>
    </row>
    <row r="167" spans="1:10" ht="15" customHeight="1" x14ac:dyDescent="0.2">
      <c r="A167" s="13"/>
      <c r="B167" s="14"/>
      <c r="C167" s="15" t="s">
        <v>38</v>
      </c>
      <c r="D167" s="61">
        <v>77993771.549999997</v>
      </c>
      <c r="E167" s="121"/>
      <c r="F167" s="122">
        <f>F166+D167</f>
        <v>3628250310.6700001</v>
      </c>
    </row>
    <row r="168" spans="1:10" ht="15" customHeight="1" x14ac:dyDescent="0.2">
      <c r="A168" s="123"/>
      <c r="B168" s="64"/>
      <c r="C168" s="15" t="s">
        <v>166</v>
      </c>
      <c r="D168" s="124">
        <v>3541618328.8299999</v>
      </c>
      <c r="E168" s="121"/>
      <c r="F168" s="122">
        <f>F167+D168</f>
        <v>7169868639.5</v>
      </c>
    </row>
    <row r="169" spans="1:10" ht="15" customHeight="1" x14ac:dyDescent="0.2">
      <c r="A169" s="123"/>
      <c r="B169" s="64"/>
      <c r="C169" s="15" t="s">
        <v>167</v>
      </c>
      <c r="D169" s="124">
        <v>29001780.84</v>
      </c>
      <c r="E169" s="121"/>
      <c r="F169" s="122">
        <f>F168+D169</f>
        <v>7198870420.3400002</v>
      </c>
      <c r="G169" s="10"/>
    </row>
    <row r="170" spans="1:10" ht="15" customHeight="1" x14ac:dyDescent="0.2">
      <c r="A170" s="123"/>
      <c r="B170" s="64"/>
      <c r="C170" s="15" t="s">
        <v>168</v>
      </c>
      <c r="D170" s="61">
        <v>992712.78</v>
      </c>
      <c r="E170" s="121"/>
      <c r="F170" s="122">
        <f>F169+D170</f>
        <v>7199863133.1199999</v>
      </c>
      <c r="G170" s="125"/>
      <c r="H170" s="126"/>
      <c r="I170" s="126"/>
      <c r="J170" s="127"/>
    </row>
    <row r="171" spans="1:10" x14ac:dyDescent="0.2">
      <c r="A171" s="123"/>
      <c r="B171" s="64"/>
      <c r="C171" s="15" t="s">
        <v>38</v>
      </c>
      <c r="D171" s="61"/>
      <c r="E171" s="128">
        <v>7491431.2599999998</v>
      </c>
      <c r="F171" s="122">
        <f>F170-E171</f>
        <v>7192371701.8599997</v>
      </c>
    </row>
    <row r="172" spans="1:10" x14ac:dyDescent="0.2">
      <c r="A172" s="123"/>
      <c r="B172" s="64"/>
      <c r="C172" s="15" t="s">
        <v>39</v>
      </c>
      <c r="D172" s="61"/>
      <c r="E172" s="121">
        <v>353.22</v>
      </c>
      <c r="F172" s="122">
        <f>F171-E172</f>
        <v>7192371348.6399994</v>
      </c>
    </row>
    <row r="173" spans="1:10" x14ac:dyDescent="0.2">
      <c r="A173" s="123"/>
      <c r="B173" s="64"/>
      <c r="C173" s="15" t="s">
        <v>169</v>
      </c>
      <c r="D173" s="61"/>
      <c r="E173" s="121">
        <v>19770</v>
      </c>
      <c r="F173" s="122">
        <f>F172-E173</f>
        <v>7192351578.6399994</v>
      </c>
    </row>
    <row r="174" spans="1:10" x14ac:dyDescent="0.2">
      <c r="A174" s="123"/>
      <c r="B174" s="64"/>
      <c r="C174" s="15" t="s">
        <v>170</v>
      </c>
      <c r="D174" s="61">
        <v>14088.5</v>
      </c>
      <c r="E174" s="121"/>
      <c r="F174" s="122">
        <f>F173+D174</f>
        <v>7192365667.1399994</v>
      </c>
    </row>
    <row r="175" spans="1:10" x14ac:dyDescent="0.2">
      <c r="A175" s="123"/>
      <c r="B175" s="64"/>
      <c r="C175" s="15" t="s">
        <v>171</v>
      </c>
      <c r="D175" s="61">
        <v>173500</v>
      </c>
      <c r="E175" s="121"/>
      <c r="F175" s="122">
        <f>F174+D175</f>
        <v>7192539167.1399994</v>
      </c>
    </row>
    <row r="176" spans="1:10" x14ac:dyDescent="0.2">
      <c r="A176" s="123"/>
      <c r="B176" s="64"/>
      <c r="C176" s="15" t="s">
        <v>172</v>
      </c>
      <c r="D176" s="61"/>
      <c r="E176" s="121"/>
      <c r="F176" s="122">
        <f>F175</f>
        <v>7192539167.1399994</v>
      </c>
    </row>
    <row r="177" spans="1:60" ht="15" customHeight="1" x14ac:dyDescent="0.2">
      <c r="A177" s="123"/>
      <c r="B177" s="64"/>
      <c r="C177" s="15" t="s">
        <v>173</v>
      </c>
      <c r="D177" s="61">
        <v>104875.84</v>
      </c>
      <c r="E177" s="121"/>
      <c r="F177" s="122">
        <f>F176+D177</f>
        <v>7192644042.9799995</v>
      </c>
    </row>
    <row r="178" spans="1:60" ht="15" customHeight="1" x14ac:dyDescent="0.2">
      <c r="A178" s="123"/>
      <c r="B178" s="64"/>
      <c r="C178" s="15" t="s">
        <v>31</v>
      </c>
      <c r="D178" s="61"/>
      <c r="E178" s="121"/>
      <c r="F178" s="122">
        <f>F177</f>
        <v>7192644042.9799995</v>
      </c>
    </row>
    <row r="179" spans="1:60" s="2" customFormat="1" ht="39" customHeight="1" x14ac:dyDescent="0.2">
      <c r="A179" s="97">
        <v>45933</v>
      </c>
      <c r="B179" s="98" t="s">
        <v>174</v>
      </c>
      <c r="C179" s="99" t="s">
        <v>175</v>
      </c>
      <c r="D179" s="129"/>
      <c r="E179" s="101">
        <v>200000</v>
      </c>
      <c r="F179" s="122">
        <f>F178-E179</f>
        <v>7192444042.9799995</v>
      </c>
      <c r="G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s="2" customFormat="1" ht="51.75" customHeight="1" x14ac:dyDescent="0.2">
      <c r="A180" s="97">
        <v>45933</v>
      </c>
      <c r="B180" s="98" t="s">
        <v>176</v>
      </c>
      <c r="C180" s="99" t="s">
        <v>177</v>
      </c>
      <c r="D180" s="16"/>
      <c r="E180" s="101">
        <v>821431.66</v>
      </c>
      <c r="F180" s="122">
        <f>F179-E180</f>
        <v>7191622611.3199997</v>
      </c>
      <c r="G180" s="125"/>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s="2" customFormat="1" ht="40.5" customHeight="1" x14ac:dyDescent="0.2">
      <c r="A181" s="97">
        <v>45936</v>
      </c>
      <c r="B181" s="98" t="s">
        <v>178</v>
      </c>
      <c r="C181" s="99" t="s">
        <v>179</v>
      </c>
      <c r="D181" s="16"/>
      <c r="E181" s="101">
        <v>583933.93000000005</v>
      </c>
      <c r="F181" s="122">
        <f>F180-E181</f>
        <v>7191038677.3899994</v>
      </c>
      <c r="G181" s="125"/>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s="2" customFormat="1" ht="39.75" customHeight="1" x14ac:dyDescent="0.2">
      <c r="A182" s="97">
        <v>45936</v>
      </c>
      <c r="B182" s="98" t="s">
        <v>180</v>
      </c>
      <c r="C182" s="99" t="s">
        <v>181</v>
      </c>
      <c r="D182" s="107"/>
      <c r="E182" s="101">
        <v>373135.97</v>
      </c>
      <c r="F182" s="122">
        <f t="shared" ref="F182:F245" si="1">F181-E182</f>
        <v>7190665541.4199991</v>
      </c>
      <c r="G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s="2" customFormat="1" ht="32.25" customHeight="1" x14ac:dyDescent="0.2">
      <c r="A183" s="97">
        <v>45937</v>
      </c>
      <c r="B183" s="98" t="s">
        <v>182</v>
      </c>
      <c r="C183" s="99" t="s">
        <v>183</v>
      </c>
      <c r="D183" s="107"/>
      <c r="E183" s="101">
        <v>5337.06</v>
      </c>
      <c r="F183" s="122">
        <f t="shared" si="1"/>
        <v>7190660204.3599987</v>
      </c>
      <c r="G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s="2" customFormat="1" ht="30" customHeight="1" x14ac:dyDescent="0.2">
      <c r="A184" s="97">
        <v>45937</v>
      </c>
      <c r="B184" s="98" t="s">
        <v>184</v>
      </c>
      <c r="C184" s="99" t="s">
        <v>185</v>
      </c>
      <c r="D184" s="107"/>
      <c r="E184" s="101">
        <v>789275.09</v>
      </c>
      <c r="F184" s="122">
        <f t="shared" si="1"/>
        <v>7189870929.2699986</v>
      </c>
      <c r="G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s="2" customFormat="1" ht="39.75" customHeight="1" x14ac:dyDescent="0.2">
      <c r="A185" s="97">
        <v>45937</v>
      </c>
      <c r="B185" s="98" t="s">
        <v>186</v>
      </c>
      <c r="C185" s="99" t="s">
        <v>187</v>
      </c>
      <c r="D185" s="107"/>
      <c r="E185" s="101">
        <v>24984283.579999998</v>
      </c>
      <c r="F185" s="122">
        <f t="shared" si="1"/>
        <v>7164886645.6899986</v>
      </c>
      <c r="G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s="2" customFormat="1" ht="42.75" customHeight="1" x14ac:dyDescent="0.2">
      <c r="A186" s="97">
        <v>45937</v>
      </c>
      <c r="B186" s="98" t="s">
        <v>188</v>
      </c>
      <c r="C186" s="99" t="s">
        <v>189</v>
      </c>
      <c r="D186" s="109"/>
      <c r="E186" s="101">
        <v>16816738.690000001</v>
      </c>
      <c r="F186" s="122">
        <f t="shared" si="1"/>
        <v>7148069906.999999</v>
      </c>
      <c r="G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s="2" customFormat="1" ht="32.25" customHeight="1" x14ac:dyDescent="0.2">
      <c r="A187" s="97">
        <v>45937</v>
      </c>
      <c r="B187" s="98" t="s">
        <v>190</v>
      </c>
      <c r="C187" s="99" t="s">
        <v>191</v>
      </c>
      <c r="D187" s="109"/>
      <c r="E187" s="101">
        <v>991500</v>
      </c>
      <c r="F187" s="122">
        <f t="shared" si="1"/>
        <v>7147078406.999999</v>
      </c>
      <c r="G187" s="125"/>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s="2" customFormat="1" ht="57.75" customHeight="1" x14ac:dyDescent="0.2">
      <c r="A188" s="97">
        <v>45937</v>
      </c>
      <c r="B188" s="98" t="s">
        <v>192</v>
      </c>
      <c r="C188" s="99" t="s">
        <v>193</v>
      </c>
      <c r="D188" s="110"/>
      <c r="E188" s="101">
        <v>26196.26</v>
      </c>
      <c r="F188" s="122">
        <f t="shared" si="1"/>
        <v>7147052210.7399988</v>
      </c>
      <c r="G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s="2" customFormat="1" ht="62.25" customHeight="1" x14ac:dyDescent="0.2">
      <c r="A189" s="97">
        <v>45937</v>
      </c>
      <c r="B189" s="98" t="s">
        <v>194</v>
      </c>
      <c r="C189" s="99" t="s">
        <v>195</v>
      </c>
      <c r="D189" s="110"/>
      <c r="E189" s="101">
        <v>17528637.690000001</v>
      </c>
      <c r="F189" s="122">
        <f t="shared" si="1"/>
        <v>7129523573.0499992</v>
      </c>
      <c r="G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s="2" customFormat="1" ht="41.25" customHeight="1" x14ac:dyDescent="0.2">
      <c r="A190" s="97">
        <v>45937</v>
      </c>
      <c r="B190" s="98" t="s">
        <v>196</v>
      </c>
      <c r="C190" s="99" t="s">
        <v>197</v>
      </c>
      <c r="D190" s="110"/>
      <c r="E190" s="101">
        <v>1423100.18</v>
      </c>
      <c r="F190" s="122">
        <f t="shared" si="1"/>
        <v>7128100472.8699989</v>
      </c>
      <c r="G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s="1" customFormat="1" ht="41.25" customHeight="1" x14ac:dyDescent="0.2">
      <c r="A191" s="97">
        <v>45937</v>
      </c>
      <c r="B191" s="98" t="s">
        <v>198</v>
      </c>
      <c r="C191" s="99" t="s">
        <v>199</v>
      </c>
      <c r="D191" s="110"/>
      <c r="E191" s="101">
        <v>77880.94</v>
      </c>
      <c r="F191" s="122">
        <f t="shared" si="1"/>
        <v>7128022591.9299994</v>
      </c>
      <c r="H191" s="2"/>
      <c r="I191" s="2"/>
    </row>
    <row r="192" spans="1:60" s="1" customFormat="1" ht="40.5" customHeight="1" x14ac:dyDescent="0.2">
      <c r="A192" s="97">
        <v>45937</v>
      </c>
      <c r="B192" s="98" t="s">
        <v>200</v>
      </c>
      <c r="C192" s="99" t="s">
        <v>201</v>
      </c>
      <c r="D192" s="110"/>
      <c r="E192" s="101">
        <v>3878372</v>
      </c>
      <c r="F192" s="122">
        <f t="shared" si="1"/>
        <v>7124144219.9299994</v>
      </c>
      <c r="G192" s="125"/>
      <c r="H192" s="2"/>
      <c r="I192" s="2"/>
    </row>
    <row r="193" spans="1:60" s="1" customFormat="1" ht="53.25" customHeight="1" x14ac:dyDescent="0.2">
      <c r="A193" s="97">
        <v>45937</v>
      </c>
      <c r="B193" s="98" t="s">
        <v>202</v>
      </c>
      <c r="C193" s="99" t="s">
        <v>203</v>
      </c>
      <c r="D193" s="110"/>
      <c r="E193" s="101">
        <v>7258484.6600000001</v>
      </c>
      <c r="F193" s="122">
        <f t="shared" si="1"/>
        <v>7116885735.2699995</v>
      </c>
      <c r="G193" s="125"/>
      <c r="H193" s="2"/>
      <c r="I193" s="2"/>
    </row>
    <row r="194" spans="1:60" s="1" customFormat="1" ht="43.5" customHeight="1" x14ac:dyDescent="0.2">
      <c r="A194" s="97">
        <v>45937</v>
      </c>
      <c r="B194" s="98" t="s">
        <v>204</v>
      </c>
      <c r="C194" s="99" t="s">
        <v>205</v>
      </c>
      <c r="D194" s="110"/>
      <c r="E194" s="101">
        <v>255376.19</v>
      </c>
      <c r="F194" s="122">
        <f t="shared" si="1"/>
        <v>7116630359.0799999</v>
      </c>
      <c r="G194" s="125"/>
      <c r="H194" s="2"/>
      <c r="I194" s="2"/>
    </row>
    <row r="195" spans="1:60" s="1" customFormat="1" ht="50.25" customHeight="1" x14ac:dyDescent="0.2">
      <c r="A195" s="97">
        <v>45937</v>
      </c>
      <c r="B195" s="98" t="s">
        <v>206</v>
      </c>
      <c r="C195" s="99" t="s">
        <v>207</v>
      </c>
      <c r="D195" s="110"/>
      <c r="E195" s="101">
        <v>57820</v>
      </c>
      <c r="F195" s="122">
        <f t="shared" si="1"/>
        <v>7116572539.0799999</v>
      </c>
      <c r="G195" s="125"/>
      <c r="H195" s="2"/>
      <c r="I195" s="2"/>
    </row>
    <row r="196" spans="1:60" s="1" customFormat="1" ht="40.5" customHeight="1" x14ac:dyDescent="0.2">
      <c r="A196" s="97">
        <v>45938</v>
      </c>
      <c r="B196" s="98" t="s">
        <v>208</v>
      </c>
      <c r="C196" s="99" t="s">
        <v>209</v>
      </c>
      <c r="D196" s="110"/>
      <c r="E196" s="101">
        <v>8311066.1500000004</v>
      </c>
      <c r="F196" s="122">
        <f t="shared" si="1"/>
        <v>7108261472.9300003</v>
      </c>
      <c r="H196" s="2"/>
      <c r="I196" s="2"/>
    </row>
    <row r="197" spans="1:60" s="1" customFormat="1" ht="53.25" customHeight="1" x14ac:dyDescent="0.2">
      <c r="A197" s="97">
        <v>45938</v>
      </c>
      <c r="B197" s="98" t="s">
        <v>210</v>
      </c>
      <c r="C197" s="99" t="s">
        <v>211</v>
      </c>
      <c r="D197" s="110"/>
      <c r="E197" s="101">
        <v>10320675.93</v>
      </c>
      <c r="F197" s="122">
        <f t="shared" si="1"/>
        <v>7097940797</v>
      </c>
      <c r="H197" s="2"/>
      <c r="I197" s="2"/>
    </row>
    <row r="198" spans="1:60" s="1" customFormat="1" ht="65.25" customHeight="1" x14ac:dyDescent="0.2">
      <c r="A198" s="97">
        <v>45938</v>
      </c>
      <c r="B198" s="98" t="s">
        <v>212</v>
      </c>
      <c r="C198" s="99" t="s">
        <v>213</v>
      </c>
      <c r="D198" s="110"/>
      <c r="E198" s="101">
        <v>142780</v>
      </c>
      <c r="F198" s="122">
        <f t="shared" si="1"/>
        <v>7097798017</v>
      </c>
      <c r="H198" s="2"/>
      <c r="I198" s="2"/>
    </row>
    <row r="199" spans="1:60" s="1" customFormat="1" ht="51.75" customHeight="1" x14ac:dyDescent="0.2">
      <c r="A199" s="97">
        <v>45938</v>
      </c>
      <c r="B199" s="98" t="s">
        <v>214</v>
      </c>
      <c r="C199" s="99" t="s">
        <v>215</v>
      </c>
      <c r="D199" s="110"/>
      <c r="E199" s="101">
        <v>759525</v>
      </c>
      <c r="F199" s="122">
        <f t="shared" si="1"/>
        <v>7097038492</v>
      </c>
      <c r="H199" s="2"/>
      <c r="I199" s="130"/>
    </row>
    <row r="200" spans="1:60" s="1" customFormat="1" ht="52.5" customHeight="1" x14ac:dyDescent="0.2">
      <c r="A200" s="97">
        <v>45938</v>
      </c>
      <c r="B200" s="98" t="s">
        <v>216</v>
      </c>
      <c r="C200" s="99" t="s">
        <v>217</v>
      </c>
      <c r="D200" s="110"/>
      <c r="E200" s="101">
        <v>69030</v>
      </c>
      <c r="F200" s="122">
        <f t="shared" si="1"/>
        <v>7096969462</v>
      </c>
      <c r="H200" s="2"/>
      <c r="I200" s="2"/>
    </row>
    <row r="201" spans="1:60" s="1" customFormat="1" ht="39" customHeight="1" x14ac:dyDescent="0.2">
      <c r="A201" s="97">
        <v>45938</v>
      </c>
      <c r="B201" s="98" t="s">
        <v>218</v>
      </c>
      <c r="C201" s="99" t="s">
        <v>219</v>
      </c>
      <c r="D201" s="110"/>
      <c r="E201" s="101">
        <v>505040</v>
      </c>
      <c r="F201" s="122">
        <f t="shared" si="1"/>
        <v>7096464422</v>
      </c>
      <c r="H201" s="2"/>
      <c r="I201" s="2"/>
    </row>
    <row r="202" spans="1:60" s="1" customFormat="1" ht="41.25" customHeight="1" x14ac:dyDescent="0.2">
      <c r="A202" s="97">
        <v>45938</v>
      </c>
      <c r="B202" s="98" t="s">
        <v>220</v>
      </c>
      <c r="C202" s="99" t="s">
        <v>221</v>
      </c>
      <c r="D202" s="110"/>
      <c r="E202" s="101">
        <v>50502</v>
      </c>
      <c r="F202" s="122">
        <f t="shared" si="1"/>
        <v>7096413920</v>
      </c>
      <c r="H202" s="2"/>
      <c r="I202" s="2"/>
    </row>
    <row r="203" spans="1:60" s="1" customFormat="1" ht="39" customHeight="1" x14ac:dyDescent="0.2">
      <c r="A203" s="97">
        <v>45938</v>
      </c>
      <c r="B203" s="98" t="s">
        <v>222</v>
      </c>
      <c r="C203" s="99" t="s">
        <v>223</v>
      </c>
      <c r="D203" s="110"/>
      <c r="E203" s="101">
        <v>315001</v>
      </c>
      <c r="F203" s="122">
        <f t="shared" si="1"/>
        <v>7096098919</v>
      </c>
      <c r="G203" s="125"/>
      <c r="H203" s="2"/>
      <c r="I203" s="2"/>
    </row>
    <row r="204" spans="1:60" s="1" customFormat="1" ht="52.5" customHeight="1" x14ac:dyDescent="0.2">
      <c r="A204" s="97">
        <v>45938</v>
      </c>
      <c r="B204" s="98" t="s">
        <v>224</v>
      </c>
      <c r="C204" s="99" t="s">
        <v>225</v>
      </c>
      <c r="D204" s="111"/>
      <c r="E204" s="101">
        <v>266972.64</v>
      </c>
      <c r="F204" s="122">
        <f t="shared" si="1"/>
        <v>7095831946.3599997</v>
      </c>
      <c r="H204" s="2"/>
      <c r="I204" s="2"/>
    </row>
    <row r="205" spans="1:60" s="1" customFormat="1" ht="51.75" customHeight="1" x14ac:dyDescent="0.2">
      <c r="A205" s="97">
        <v>45938</v>
      </c>
      <c r="B205" s="98" t="s">
        <v>226</v>
      </c>
      <c r="C205" s="99" t="s">
        <v>227</v>
      </c>
      <c r="D205" s="110"/>
      <c r="E205" s="101">
        <v>540000</v>
      </c>
      <c r="F205" s="122">
        <f t="shared" si="1"/>
        <v>7095291946.3599997</v>
      </c>
      <c r="G205" s="125"/>
      <c r="H205" s="2"/>
      <c r="I205" s="2"/>
    </row>
    <row r="206" spans="1:60" s="1" customFormat="1" ht="31.5" customHeight="1" x14ac:dyDescent="0.2">
      <c r="A206" s="97">
        <v>45938</v>
      </c>
      <c r="B206" s="98" t="s">
        <v>228</v>
      </c>
      <c r="C206" s="99" t="s">
        <v>229</v>
      </c>
      <c r="D206" s="110"/>
      <c r="E206" s="101">
        <v>1265900</v>
      </c>
      <c r="F206" s="122">
        <f t="shared" si="1"/>
        <v>7094026046.3599997</v>
      </c>
      <c r="H206" s="2"/>
      <c r="I206" s="2"/>
    </row>
    <row r="207" spans="1:60" s="2" customFormat="1" ht="30" customHeight="1" x14ac:dyDescent="0.2">
      <c r="A207" s="97">
        <v>45938</v>
      </c>
      <c r="B207" s="98" t="s">
        <v>230</v>
      </c>
      <c r="C207" s="99" t="s">
        <v>231</v>
      </c>
      <c r="D207" s="110"/>
      <c r="E207" s="101">
        <v>550000.36</v>
      </c>
      <c r="F207" s="122">
        <f t="shared" si="1"/>
        <v>7093476046</v>
      </c>
      <c r="G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s="2" customFormat="1" ht="42" customHeight="1" x14ac:dyDescent="0.2">
      <c r="A208" s="131">
        <v>45939</v>
      </c>
      <c r="B208" s="98" t="s">
        <v>232</v>
      </c>
      <c r="C208" s="99" t="s">
        <v>233</v>
      </c>
      <c r="D208" s="110"/>
      <c r="E208" s="101">
        <v>411540.05</v>
      </c>
      <c r="F208" s="122">
        <f t="shared" si="1"/>
        <v>7093064505.9499998</v>
      </c>
      <c r="G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s="2" customFormat="1" ht="43.5" customHeight="1" x14ac:dyDescent="0.2">
      <c r="A209" s="131">
        <v>45939</v>
      </c>
      <c r="B209" s="98" t="s">
        <v>234</v>
      </c>
      <c r="C209" s="99" t="s">
        <v>235</v>
      </c>
      <c r="D209" s="110"/>
      <c r="E209" s="101">
        <v>118498123.40000001</v>
      </c>
      <c r="F209" s="122">
        <f t="shared" si="1"/>
        <v>6974566382.5500002</v>
      </c>
      <c r="G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s="2" customFormat="1" ht="42" customHeight="1" x14ac:dyDescent="0.2">
      <c r="A210" s="131">
        <v>45939</v>
      </c>
      <c r="B210" s="98" t="s">
        <v>236</v>
      </c>
      <c r="C210" s="99" t="s">
        <v>237</v>
      </c>
      <c r="D210" s="110"/>
      <c r="E210" s="101">
        <v>115050</v>
      </c>
      <c r="F210" s="122">
        <f t="shared" si="1"/>
        <v>6974451332.5500002</v>
      </c>
      <c r="G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s="2" customFormat="1" ht="45" customHeight="1" x14ac:dyDescent="0.2">
      <c r="A211" s="131">
        <v>45939</v>
      </c>
      <c r="B211" s="98" t="s">
        <v>238</v>
      </c>
      <c r="C211" s="99" t="s">
        <v>239</v>
      </c>
      <c r="D211" s="110"/>
      <c r="E211" s="101">
        <v>22538</v>
      </c>
      <c r="F211" s="122">
        <f t="shared" si="1"/>
        <v>6974428794.5500002</v>
      </c>
      <c r="G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s="2" customFormat="1" ht="42" customHeight="1" x14ac:dyDescent="0.2">
      <c r="A212" s="131">
        <v>45939</v>
      </c>
      <c r="B212" s="98" t="s">
        <v>240</v>
      </c>
      <c r="C212" s="99" t="s">
        <v>241</v>
      </c>
      <c r="D212" s="110"/>
      <c r="E212" s="101">
        <v>1869332.47</v>
      </c>
      <c r="F212" s="122">
        <f t="shared" si="1"/>
        <v>6972559462.0799999</v>
      </c>
      <c r="G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s="2" customFormat="1" ht="53.25" customHeight="1" x14ac:dyDescent="0.2">
      <c r="A213" s="131">
        <v>45939</v>
      </c>
      <c r="B213" s="98" t="s">
        <v>242</v>
      </c>
      <c r="C213" s="99" t="s">
        <v>243</v>
      </c>
      <c r="D213" s="110"/>
      <c r="E213" s="101">
        <v>102589.99</v>
      </c>
      <c r="F213" s="122">
        <f t="shared" si="1"/>
        <v>6972456872.0900002</v>
      </c>
      <c r="G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s="2" customFormat="1" ht="67.5" customHeight="1" x14ac:dyDescent="0.2">
      <c r="A214" s="131">
        <v>45939</v>
      </c>
      <c r="B214" s="98" t="s">
        <v>244</v>
      </c>
      <c r="C214" s="99" t="s">
        <v>245</v>
      </c>
      <c r="D214" s="110"/>
      <c r="E214" s="101">
        <v>105652.12</v>
      </c>
      <c r="F214" s="122">
        <f t="shared" si="1"/>
        <v>6972351219.9700003</v>
      </c>
      <c r="G214" s="125"/>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s="2" customFormat="1" ht="41.25" customHeight="1" x14ac:dyDescent="0.2">
      <c r="A215" s="131">
        <v>45939</v>
      </c>
      <c r="B215" s="98" t="s">
        <v>246</v>
      </c>
      <c r="C215" s="99" t="s">
        <v>247</v>
      </c>
      <c r="D215" s="110"/>
      <c r="E215" s="101">
        <v>1551150.88</v>
      </c>
      <c r="F215" s="122">
        <f t="shared" si="1"/>
        <v>6970800069.0900002</v>
      </c>
      <c r="G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s="2" customFormat="1" ht="42" customHeight="1" x14ac:dyDescent="0.2">
      <c r="A216" s="131">
        <v>45939</v>
      </c>
      <c r="B216" s="98" t="s">
        <v>248</v>
      </c>
      <c r="C216" s="99" t="s">
        <v>249</v>
      </c>
      <c r="D216" s="110"/>
      <c r="E216" s="101">
        <v>758855.36</v>
      </c>
      <c r="F216" s="122">
        <f t="shared" si="1"/>
        <v>6970041213.7300005</v>
      </c>
      <c r="G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s="2" customFormat="1" ht="54.75" customHeight="1" x14ac:dyDescent="0.2">
      <c r="A217" s="131">
        <v>45939</v>
      </c>
      <c r="B217" s="98" t="s">
        <v>250</v>
      </c>
      <c r="C217" s="99" t="s">
        <v>251</v>
      </c>
      <c r="D217" s="110"/>
      <c r="E217" s="101">
        <v>35039.980000000003</v>
      </c>
      <c r="F217" s="122">
        <f t="shared" si="1"/>
        <v>6970006173.750001</v>
      </c>
      <c r="G217" s="125"/>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s="2" customFormat="1" ht="53.25" customHeight="1" x14ac:dyDescent="0.2">
      <c r="A218" s="131">
        <v>45939</v>
      </c>
      <c r="B218" s="98" t="s">
        <v>252</v>
      </c>
      <c r="C218" s="99" t="s">
        <v>253</v>
      </c>
      <c r="D218" s="110"/>
      <c r="E218" s="101">
        <v>133835</v>
      </c>
      <c r="F218" s="122">
        <f t="shared" si="1"/>
        <v>6969872338.750001</v>
      </c>
      <c r="G218" s="125"/>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s="2" customFormat="1" ht="41.25" customHeight="1" x14ac:dyDescent="0.2">
      <c r="A219" s="131">
        <v>45939</v>
      </c>
      <c r="B219" s="98" t="s">
        <v>254</v>
      </c>
      <c r="C219" s="99" t="s">
        <v>255</v>
      </c>
      <c r="D219" s="110"/>
      <c r="E219" s="101">
        <v>48635.62</v>
      </c>
      <c r="F219" s="122">
        <f t="shared" si="1"/>
        <v>6969823703.1300011</v>
      </c>
      <c r="G219" s="125"/>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s="2" customFormat="1" ht="41.25" customHeight="1" x14ac:dyDescent="0.2">
      <c r="A220" s="131">
        <v>45939</v>
      </c>
      <c r="B220" s="98" t="s">
        <v>256</v>
      </c>
      <c r="C220" s="99" t="s">
        <v>257</v>
      </c>
      <c r="D220" s="110"/>
      <c r="E220" s="101">
        <v>1011152.77</v>
      </c>
      <c r="F220" s="122">
        <f t="shared" si="1"/>
        <v>6968812550.3600006</v>
      </c>
      <c r="G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s="2" customFormat="1" ht="40.5" customHeight="1" x14ac:dyDescent="0.2">
      <c r="A221" s="131">
        <v>45939</v>
      </c>
      <c r="B221" s="98" t="s">
        <v>258</v>
      </c>
      <c r="C221" s="99" t="s">
        <v>259</v>
      </c>
      <c r="D221" s="110"/>
      <c r="E221" s="101">
        <v>292433.5</v>
      </c>
      <c r="F221" s="122">
        <f t="shared" si="1"/>
        <v>6968520116.8600006</v>
      </c>
      <c r="G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s="2" customFormat="1" ht="54" customHeight="1" x14ac:dyDescent="0.2">
      <c r="A222" s="131">
        <v>45940</v>
      </c>
      <c r="B222" s="98" t="s">
        <v>260</v>
      </c>
      <c r="C222" s="99" t="s">
        <v>261</v>
      </c>
      <c r="D222" s="110"/>
      <c r="E222" s="101">
        <v>409400</v>
      </c>
      <c r="F222" s="122">
        <f t="shared" si="1"/>
        <v>6968110716.8600006</v>
      </c>
      <c r="G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s="2" customFormat="1" ht="63" customHeight="1" x14ac:dyDescent="0.2">
      <c r="A223" s="131">
        <v>45940</v>
      </c>
      <c r="B223" s="98" t="s">
        <v>262</v>
      </c>
      <c r="C223" s="99" t="s">
        <v>263</v>
      </c>
      <c r="D223" s="110"/>
      <c r="E223" s="101">
        <v>5842711</v>
      </c>
      <c r="F223" s="122">
        <f t="shared" si="1"/>
        <v>6962268005.8600006</v>
      </c>
      <c r="G223" s="125"/>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s="1" customFormat="1" ht="42.75" customHeight="1" x14ac:dyDescent="0.2">
      <c r="A224" s="131">
        <v>45940</v>
      </c>
      <c r="B224" s="98" t="s">
        <v>264</v>
      </c>
      <c r="C224" s="99" t="s">
        <v>265</v>
      </c>
      <c r="D224" s="110"/>
      <c r="E224" s="101">
        <v>109500</v>
      </c>
      <c r="F224" s="122">
        <f t="shared" si="1"/>
        <v>6962158505.8600006</v>
      </c>
      <c r="H224" s="2"/>
      <c r="I224" s="2"/>
    </row>
    <row r="225" spans="1:9" s="1" customFormat="1" ht="40.5" customHeight="1" x14ac:dyDescent="0.2">
      <c r="A225" s="131">
        <v>45940</v>
      </c>
      <c r="B225" s="98" t="s">
        <v>266</v>
      </c>
      <c r="C225" s="99" t="s">
        <v>267</v>
      </c>
      <c r="D225" s="110"/>
      <c r="E225" s="101">
        <v>225970</v>
      </c>
      <c r="F225" s="122">
        <f t="shared" si="1"/>
        <v>6961932535.8600006</v>
      </c>
      <c r="G225" s="125"/>
      <c r="H225" s="2"/>
      <c r="I225" s="2"/>
    </row>
    <row r="226" spans="1:9" s="1" customFormat="1" ht="39.75" customHeight="1" x14ac:dyDescent="0.2">
      <c r="A226" s="131">
        <v>45940</v>
      </c>
      <c r="B226" s="98" t="s">
        <v>268</v>
      </c>
      <c r="C226" s="99" t="s">
        <v>269</v>
      </c>
      <c r="D226" s="110"/>
      <c r="E226" s="101">
        <v>383582.65</v>
      </c>
      <c r="F226" s="122">
        <f t="shared" si="1"/>
        <v>6961548953.210001</v>
      </c>
      <c r="H226" s="2"/>
      <c r="I226" s="2"/>
    </row>
    <row r="227" spans="1:9" s="1" customFormat="1" ht="52.5" customHeight="1" x14ac:dyDescent="0.2">
      <c r="A227" s="131">
        <v>45940</v>
      </c>
      <c r="B227" s="98" t="s">
        <v>270</v>
      </c>
      <c r="C227" s="99" t="s">
        <v>271</v>
      </c>
      <c r="D227" s="110"/>
      <c r="E227" s="101">
        <v>14160</v>
      </c>
      <c r="F227" s="122">
        <f t="shared" si="1"/>
        <v>6961534793.210001</v>
      </c>
      <c r="H227" s="2"/>
      <c r="I227" s="2"/>
    </row>
    <row r="228" spans="1:9" s="1" customFormat="1" ht="53.25" customHeight="1" x14ac:dyDescent="0.2">
      <c r="A228" s="131">
        <v>45940</v>
      </c>
      <c r="B228" s="98" t="s">
        <v>272</v>
      </c>
      <c r="C228" s="99" t="s">
        <v>273</v>
      </c>
      <c r="D228" s="110"/>
      <c r="E228" s="101">
        <v>409400</v>
      </c>
      <c r="F228" s="122">
        <f t="shared" si="1"/>
        <v>6961125393.210001</v>
      </c>
      <c r="H228" s="2"/>
      <c r="I228" s="2"/>
    </row>
    <row r="229" spans="1:9" s="1" customFormat="1" ht="53.25" customHeight="1" x14ac:dyDescent="0.2">
      <c r="A229" s="131">
        <v>45940</v>
      </c>
      <c r="B229" s="98" t="s">
        <v>274</v>
      </c>
      <c r="C229" s="99" t="s">
        <v>275</v>
      </c>
      <c r="D229" s="110"/>
      <c r="E229" s="101">
        <v>409400</v>
      </c>
      <c r="F229" s="122">
        <f t="shared" si="1"/>
        <v>6960715993.210001</v>
      </c>
      <c r="H229" s="2"/>
      <c r="I229" s="2"/>
    </row>
    <row r="230" spans="1:9" s="1" customFormat="1" ht="53.25" customHeight="1" x14ac:dyDescent="0.2">
      <c r="A230" s="131">
        <v>45940</v>
      </c>
      <c r="B230" s="98" t="s">
        <v>276</v>
      </c>
      <c r="C230" s="99" t="s">
        <v>277</v>
      </c>
      <c r="D230" s="110"/>
      <c r="E230" s="101">
        <v>52444.44</v>
      </c>
      <c r="F230" s="122">
        <f t="shared" si="1"/>
        <v>6960663548.7700014</v>
      </c>
      <c r="H230" s="2"/>
      <c r="I230" s="2"/>
    </row>
    <row r="231" spans="1:9" s="1" customFormat="1" ht="39.75" customHeight="1" x14ac:dyDescent="0.2">
      <c r="A231" s="131">
        <v>45940</v>
      </c>
      <c r="B231" s="98" t="s">
        <v>278</v>
      </c>
      <c r="C231" s="99" t="s">
        <v>279</v>
      </c>
      <c r="D231" s="110"/>
      <c r="E231" s="101">
        <v>1695900</v>
      </c>
      <c r="F231" s="122">
        <f t="shared" si="1"/>
        <v>6958967648.7700014</v>
      </c>
      <c r="H231" s="2"/>
      <c r="I231" s="2"/>
    </row>
    <row r="232" spans="1:9" s="1" customFormat="1" ht="51.75" customHeight="1" x14ac:dyDescent="0.2">
      <c r="A232" s="131">
        <v>45940</v>
      </c>
      <c r="B232" s="98" t="s">
        <v>280</v>
      </c>
      <c r="C232" s="99" t="s">
        <v>281</v>
      </c>
      <c r="D232" s="110"/>
      <c r="E232" s="101">
        <v>10140</v>
      </c>
      <c r="F232" s="122">
        <f t="shared" si="1"/>
        <v>6958957508.7700014</v>
      </c>
      <c r="G232" s="125"/>
      <c r="H232" s="2"/>
      <c r="I232" s="2"/>
    </row>
    <row r="233" spans="1:9" s="1" customFormat="1" ht="51.75" customHeight="1" x14ac:dyDescent="0.2">
      <c r="A233" s="131">
        <v>45940</v>
      </c>
      <c r="B233" s="98" t="s">
        <v>282</v>
      </c>
      <c r="C233" s="99" t="s">
        <v>283</v>
      </c>
      <c r="D233" s="110"/>
      <c r="E233" s="101">
        <v>53100</v>
      </c>
      <c r="F233" s="122">
        <f t="shared" si="1"/>
        <v>6958904408.7700014</v>
      </c>
      <c r="H233" s="2"/>
      <c r="I233" s="2"/>
    </row>
    <row r="234" spans="1:9" s="1" customFormat="1" ht="42" customHeight="1" x14ac:dyDescent="0.2">
      <c r="A234" s="131">
        <v>45940</v>
      </c>
      <c r="B234" s="98" t="s">
        <v>284</v>
      </c>
      <c r="C234" s="99" t="s">
        <v>285</v>
      </c>
      <c r="D234" s="110"/>
      <c r="E234" s="101">
        <v>1339075.8500000001</v>
      </c>
      <c r="F234" s="122">
        <f t="shared" si="1"/>
        <v>6957565332.920001</v>
      </c>
      <c r="H234" s="2"/>
      <c r="I234" s="2"/>
    </row>
    <row r="235" spans="1:9" s="1" customFormat="1" ht="41.25" customHeight="1" x14ac:dyDescent="0.2">
      <c r="A235" s="131">
        <v>45940</v>
      </c>
      <c r="B235" s="98" t="s">
        <v>286</v>
      </c>
      <c r="C235" s="99" t="s">
        <v>287</v>
      </c>
      <c r="D235" s="110"/>
      <c r="E235" s="101">
        <v>74340</v>
      </c>
      <c r="F235" s="122">
        <f t="shared" si="1"/>
        <v>6957490992.920001</v>
      </c>
      <c r="H235" s="2"/>
      <c r="I235" s="2"/>
    </row>
    <row r="236" spans="1:9" s="1" customFormat="1" ht="42.75" customHeight="1" x14ac:dyDescent="0.2">
      <c r="A236" s="131">
        <v>45940</v>
      </c>
      <c r="B236" s="98" t="s">
        <v>288</v>
      </c>
      <c r="C236" s="99" t="s">
        <v>289</v>
      </c>
      <c r="D236" s="110"/>
      <c r="E236" s="101">
        <v>21633.33</v>
      </c>
      <c r="F236" s="122">
        <f t="shared" si="1"/>
        <v>6957469359.5900011</v>
      </c>
      <c r="H236" s="2"/>
      <c r="I236" s="2"/>
    </row>
    <row r="237" spans="1:9" s="1" customFormat="1" ht="40.5" customHeight="1" x14ac:dyDescent="0.2">
      <c r="A237" s="131">
        <v>45940</v>
      </c>
      <c r="B237" s="98" t="s">
        <v>290</v>
      </c>
      <c r="C237" s="99" t="s">
        <v>291</v>
      </c>
      <c r="D237" s="110"/>
      <c r="E237" s="101">
        <v>9358.8799999999992</v>
      </c>
      <c r="F237" s="122">
        <f t="shared" si="1"/>
        <v>6957460000.710001</v>
      </c>
      <c r="H237" s="2"/>
      <c r="I237" s="2"/>
    </row>
    <row r="238" spans="1:9" s="1" customFormat="1" ht="47.25" customHeight="1" x14ac:dyDescent="0.2">
      <c r="A238" s="131">
        <v>45940</v>
      </c>
      <c r="B238" s="98" t="s">
        <v>292</v>
      </c>
      <c r="C238" s="99" t="s">
        <v>293</v>
      </c>
      <c r="D238" s="110"/>
      <c r="E238" s="101">
        <v>42500</v>
      </c>
      <c r="F238" s="122">
        <f t="shared" si="1"/>
        <v>6957417500.710001</v>
      </c>
      <c r="H238" s="2"/>
      <c r="I238" s="2"/>
    </row>
    <row r="239" spans="1:9" s="1" customFormat="1" ht="42" customHeight="1" x14ac:dyDescent="0.2">
      <c r="A239" s="131">
        <v>45940</v>
      </c>
      <c r="B239" s="98" t="s">
        <v>294</v>
      </c>
      <c r="C239" s="99" t="s">
        <v>295</v>
      </c>
      <c r="D239" s="110"/>
      <c r="E239" s="101">
        <v>122720</v>
      </c>
      <c r="F239" s="122">
        <f t="shared" si="1"/>
        <v>6957294780.710001</v>
      </c>
      <c r="H239" s="2"/>
      <c r="I239" s="2"/>
    </row>
    <row r="240" spans="1:9" s="1" customFormat="1" ht="36" customHeight="1" x14ac:dyDescent="0.2">
      <c r="A240" s="131">
        <v>45940</v>
      </c>
      <c r="B240" s="98" t="s">
        <v>296</v>
      </c>
      <c r="C240" s="99" t="s">
        <v>297</v>
      </c>
      <c r="D240" s="110"/>
      <c r="E240" s="101">
        <v>171300</v>
      </c>
      <c r="F240" s="122">
        <f t="shared" si="1"/>
        <v>6957123480.710001</v>
      </c>
      <c r="H240" s="2"/>
      <c r="I240" s="2"/>
    </row>
    <row r="241" spans="1:60" s="1" customFormat="1" ht="32.25" customHeight="1" x14ac:dyDescent="0.2">
      <c r="A241" s="131">
        <v>45943</v>
      </c>
      <c r="B241" s="98" t="s">
        <v>298</v>
      </c>
      <c r="C241" s="99" t="s">
        <v>299</v>
      </c>
      <c r="D241" s="110"/>
      <c r="E241" s="101">
        <v>40667.25</v>
      </c>
      <c r="F241" s="122">
        <f t="shared" si="1"/>
        <v>6957082813.460001</v>
      </c>
      <c r="H241" s="2"/>
      <c r="I241" s="2"/>
    </row>
    <row r="242" spans="1:60" s="2" customFormat="1" ht="30.75" customHeight="1" x14ac:dyDescent="0.2">
      <c r="A242" s="131">
        <v>45943</v>
      </c>
      <c r="B242" s="98" t="s">
        <v>300</v>
      </c>
      <c r="C242" s="99" t="s">
        <v>301</v>
      </c>
      <c r="D242" s="110"/>
      <c r="E242" s="101">
        <v>2368828.4900000002</v>
      </c>
      <c r="F242" s="122">
        <f t="shared" si="1"/>
        <v>6954713984.9700012</v>
      </c>
      <c r="G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s="2" customFormat="1" ht="23.25" customHeight="1" x14ac:dyDescent="0.2">
      <c r="A243" s="131">
        <v>45943</v>
      </c>
      <c r="B243" s="98" t="s">
        <v>302</v>
      </c>
      <c r="C243" s="99" t="s">
        <v>303</v>
      </c>
      <c r="D243" s="110"/>
      <c r="E243" s="101">
        <v>137390</v>
      </c>
      <c r="F243" s="122">
        <f t="shared" si="1"/>
        <v>6954576594.9700012</v>
      </c>
      <c r="G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s="2" customFormat="1" ht="51.75" customHeight="1" x14ac:dyDescent="0.2">
      <c r="A244" s="131">
        <v>45943</v>
      </c>
      <c r="B244" s="98" t="s">
        <v>304</v>
      </c>
      <c r="C244" s="99" t="s">
        <v>305</v>
      </c>
      <c r="D244" s="110"/>
      <c r="E244" s="101">
        <v>267000</v>
      </c>
      <c r="F244" s="122">
        <f t="shared" si="1"/>
        <v>6954309594.9700012</v>
      </c>
      <c r="G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s="2" customFormat="1" ht="52.5" customHeight="1" x14ac:dyDescent="0.2">
      <c r="A245" s="131">
        <v>45943</v>
      </c>
      <c r="B245" s="98" t="s">
        <v>306</v>
      </c>
      <c r="C245" s="99" t="s">
        <v>307</v>
      </c>
      <c r="D245" s="110"/>
      <c r="E245" s="101">
        <v>275900</v>
      </c>
      <c r="F245" s="122">
        <f t="shared" si="1"/>
        <v>6954033694.9700012</v>
      </c>
      <c r="G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row>
    <row r="246" spans="1:60" s="2" customFormat="1" ht="51.75" customHeight="1" x14ac:dyDescent="0.2">
      <c r="A246" s="131">
        <v>45943</v>
      </c>
      <c r="B246" s="98" t="s">
        <v>308</v>
      </c>
      <c r="C246" s="99" t="s">
        <v>309</v>
      </c>
      <c r="D246" s="110"/>
      <c r="E246" s="101">
        <v>275900</v>
      </c>
      <c r="F246" s="122">
        <f t="shared" ref="F246:F309" si="2">F245-E246</f>
        <v>6953757794.9700012</v>
      </c>
      <c r="G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row>
    <row r="247" spans="1:60" s="2" customFormat="1" ht="53.25" customHeight="1" x14ac:dyDescent="0.2">
      <c r="A247" s="131">
        <v>45943</v>
      </c>
      <c r="B247" s="98" t="s">
        <v>310</v>
      </c>
      <c r="C247" s="99" t="s">
        <v>311</v>
      </c>
      <c r="D247" s="110"/>
      <c r="E247" s="101">
        <v>70800</v>
      </c>
      <c r="F247" s="122">
        <f t="shared" si="2"/>
        <v>6953686994.9700012</v>
      </c>
      <c r="G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row>
    <row r="248" spans="1:60" s="2" customFormat="1" ht="52.5" customHeight="1" x14ac:dyDescent="0.2">
      <c r="A248" s="131">
        <v>45943</v>
      </c>
      <c r="B248" s="98" t="s">
        <v>312</v>
      </c>
      <c r="C248" s="99" t="s">
        <v>313</v>
      </c>
      <c r="D248" s="110"/>
      <c r="E248" s="101">
        <v>409400</v>
      </c>
      <c r="F248" s="122">
        <f t="shared" si="2"/>
        <v>6953277594.9700012</v>
      </c>
      <c r="G248" s="125"/>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row>
    <row r="249" spans="1:60" s="2" customFormat="1" ht="30.75" customHeight="1" x14ac:dyDescent="0.2">
      <c r="A249" s="131">
        <v>45943</v>
      </c>
      <c r="B249" s="98" t="s">
        <v>314</v>
      </c>
      <c r="C249" s="99" t="s">
        <v>315</v>
      </c>
      <c r="D249" s="110"/>
      <c r="E249" s="101">
        <v>3879862.9</v>
      </c>
      <c r="F249" s="122">
        <f t="shared" si="2"/>
        <v>6949397732.0700016</v>
      </c>
      <c r="G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row>
    <row r="250" spans="1:60" s="2" customFormat="1" ht="42" customHeight="1" x14ac:dyDescent="0.2">
      <c r="A250" s="131">
        <v>45943</v>
      </c>
      <c r="B250" s="98" t="s">
        <v>316</v>
      </c>
      <c r="C250" s="99" t="s">
        <v>317</v>
      </c>
      <c r="D250" s="110"/>
      <c r="E250" s="101">
        <v>159345.73000000001</v>
      </c>
      <c r="F250" s="122">
        <f t="shared" si="2"/>
        <v>6949238386.3400021</v>
      </c>
      <c r="G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row>
    <row r="251" spans="1:60" s="2" customFormat="1" ht="42.75" customHeight="1" x14ac:dyDescent="0.2">
      <c r="A251" s="131">
        <v>45943</v>
      </c>
      <c r="B251" s="98" t="s">
        <v>318</v>
      </c>
      <c r="C251" s="99" t="s">
        <v>319</v>
      </c>
      <c r="D251" s="110"/>
      <c r="E251" s="101">
        <v>18000</v>
      </c>
      <c r="F251" s="122">
        <f t="shared" si="2"/>
        <v>6949220386.3400021</v>
      </c>
      <c r="G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row>
    <row r="252" spans="1:60" s="2" customFormat="1" ht="37.5" customHeight="1" x14ac:dyDescent="0.2">
      <c r="A252" s="131">
        <v>45943</v>
      </c>
      <c r="B252" s="98" t="s">
        <v>320</v>
      </c>
      <c r="C252" s="99" t="s">
        <v>321</v>
      </c>
      <c r="D252" s="110"/>
      <c r="E252" s="101">
        <v>809952</v>
      </c>
      <c r="F252" s="122">
        <f t="shared" si="2"/>
        <v>6948410434.3400021</v>
      </c>
      <c r="G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row>
    <row r="253" spans="1:60" s="2" customFormat="1" ht="51" customHeight="1" x14ac:dyDescent="0.2">
      <c r="A253" s="131">
        <v>45943</v>
      </c>
      <c r="B253" s="98" t="s">
        <v>322</v>
      </c>
      <c r="C253" s="99" t="s">
        <v>323</v>
      </c>
      <c r="D253" s="110"/>
      <c r="E253" s="101">
        <v>409400</v>
      </c>
      <c r="F253" s="122">
        <f t="shared" si="2"/>
        <v>6948001034.3400021</v>
      </c>
      <c r="G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row>
    <row r="254" spans="1:60" s="2" customFormat="1" ht="63" customHeight="1" x14ac:dyDescent="0.2">
      <c r="A254" s="131">
        <v>45943</v>
      </c>
      <c r="B254" s="98" t="s">
        <v>324</v>
      </c>
      <c r="C254" s="99" t="s">
        <v>325</v>
      </c>
      <c r="D254" s="110"/>
      <c r="E254" s="101">
        <v>1500000</v>
      </c>
      <c r="F254" s="122">
        <f t="shared" si="2"/>
        <v>6946501034.3400021</v>
      </c>
      <c r="G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row>
    <row r="255" spans="1:60" s="2" customFormat="1" ht="52.5" customHeight="1" x14ac:dyDescent="0.2">
      <c r="A255" s="131">
        <v>45943</v>
      </c>
      <c r="B255" s="98" t="s">
        <v>326</v>
      </c>
      <c r="C255" s="99" t="s">
        <v>327</v>
      </c>
      <c r="D255" s="110"/>
      <c r="E255" s="101">
        <v>271450</v>
      </c>
      <c r="F255" s="122">
        <f t="shared" si="2"/>
        <v>6946229584.3400021</v>
      </c>
      <c r="G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row>
    <row r="256" spans="1:60" s="2" customFormat="1" ht="53.25" customHeight="1" x14ac:dyDescent="0.2">
      <c r="A256" s="131">
        <v>45943</v>
      </c>
      <c r="B256" s="98" t="s">
        <v>328</v>
      </c>
      <c r="C256" s="99" t="s">
        <v>329</v>
      </c>
      <c r="D256" s="110"/>
      <c r="E256" s="101">
        <v>11800</v>
      </c>
      <c r="F256" s="122">
        <f t="shared" si="2"/>
        <v>6946217784.3400021</v>
      </c>
      <c r="G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row>
    <row r="257" spans="1:60" s="2" customFormat="1" ht="54" customHeight="1" x14ac:dyDescent="0.2">
      <c r="A257" s="131">
        <v>45943</v>
      </c>
      <c r="B257" s="98" t="s">
        <v>330</v>
      </c>
      <c r="C257" s="99" t="s">
        <v>331</v>
      </c>
      <c r="D257" s="110"/>
      <c r="E257" s="101">
        <v>275900</v>
      </c>
      <c r="F257" s="122">
        <f t="shared" si="2"/>
        <v>6945941884.3400021</v>
      </c>
      <c r="G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row>
    <row r="258" spans="1:60" s="2" customFormat="1" ht="54" customHeight="1" x14ac:dyDescent="0.2">
      <c r="A258" s="131">
        <v>45943</v>
      </c>
      <c r="B258" s="98" t="s">
        <v>332</v>
      </c>
      <c r="C258" s="99" t="s">
        <v>333</v>
      </c>
      <c r="D258" s="111"/>
      <c r="E258" s="101">
        <v>275900</v>
      </c>
      <c r="F258" s="122">
        <f t="shared" si="2"/>
        <v>6945665984.3400021</v>
      </c>
      <c r="G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row>
    <row r="259" spans="1:60" s="1" customFormat="1" ht="52.5" customHeight="1" x14ac:dyDescent="0.2">
      <c r="A259" s="131">
        <v>45943</v>
      </c>
      <c r="B259" s="98" t="s">
        <v>334</v>
      </c>
      <c r="C259" s="99" t="s">
        <v>335</v>
      </c>
      <c r="D259" s="111"/>
      <c r="E259" s="101">
        <v>275900</v>
      </c>
      <c r="F259" s="122">
        <f t="shared" si="2"/>
        <v>6945390084.3400021</v>
      </c>
      <c r="H259" s="2"/>
      <c r="I259" s="2"/>
    </row>
    <row r="260" spans="1:60" s="1" customFormat="1" ht="51" customHeight="1" x14ac:dyDescent="0.2">
      <c r="A260" s="131">
        <v>45943</v>
      </c>
      <c r="B260" s="98" t="s">
        <v>336</v>
      </c>
      <c r="C260" s="99" t="s">
        <v>337</v>
      </c>
      <c r="D260" s="110"/>
      <c r="E260" s="101">
        <v>32000</v>
      </c>
      <c r="F260" s="122">
        <f t="shared" si="2"/>
        <v>6945358084.3400021</v>
      </c>
      <c r="H260" s="2"/>
      <c r="I260" s="2"/>
    </row>
    <row r="261" spans="1:60" s="1" customFormat="1" ht="31.5" customHeight="1" x14ac:dyDescent="0.2">
      <c r="A261" s="131">
        <v>45944</v>
      </c>
      <c r="B261" s="98" t="s">
        <v>338</v>
      </c>
      <c r="C261" s="99" t="s">
        <v>339</v>
      </c>
      <c r="D261" s="110"/>
      <c r="E261" s="101">
        <v>1341690</v>
      </c>
      <c r="F261" s="122">
        <f t="shared" si="2"/>
        <v>6944016394.3400021</v>
      </c>
      <c r="H261" s="2"/>
      <c r="I261" s="2"/>
    </row>
    <row r="262" spans="1:60" s="1" customFormat="1" ht="87.75" customHeight="1" x14ac:dyDescent="0.2">
      <c r="A262" s="131">
        <v>45945</v>
      </c>
      <c r="B262" s="98" t="s">
        <v>340</v>
      </c>
      <c r="C262" s="99" t="s">
        <v>341</v>
      </c>
      <c r="D262" s="110"/>
      <c r="E262" s="101">
        <v>3674393.36</v>
      </c>
      <c r="F262" s="122">
        <f t="shared" si="2"/>
        <v>6940342000.9800024</v>
      </c>
      <c r="H262" s="2"/>
      <c r="I262" s="2"/>
    </row>
    <row r="263" spans="1:60" s="1" customFormat="1" ht="53.25" customHeight="1" x14ac:dyDescent="0.2">
      <c r="A263" s="131">
        <v>45945</v>
      </c>
      <c r="B263" s="98" t="s">
        <v>342</v>
      </c>
      <c r="C263" s="99" t="s">
        <v>343</v>
      </c>
      <c r="D263" s="110"/>
      <c r="E263" s="101">
        <v>22269.34</v>
      </c>
      <c r="F263" s="122">
        <f t="shared" si="2"/>
        <v>6940319731.6400023</v>
      </c>
      <c r="H263" s="2"/>
      <c r="I263" s="2"/>
    </row>
    <row r="264" spans="1:60" s="1" customFormat="1" ht="41.25" customHeight="1" x14ac:dyDescent="0.2">
      <c r="A264" s="131">
        <v>45945</v>
      </c>
      <c r="B264" s="98" t="s">
        <v>344</v>
      </c>
      <c r="C264" s="99" t="s">
        <v>345</v>
      </c>
      <c r="D264" s="110"/>
      <c r="E264" s="101">
        <v>146910</v>
      </c>
      <c r="F264" s="122">
        <f t="shared" si="2"/>
        <v>6940172821.6400023</v>
      </c>
      <c r="H264" s="2"/>
      <c r="I264" s="2"/>
    </row>
    <row r="265" spans="1:60" s="1" customFormat="1" ht="38.25" customHeight="1" x14ac:dyDescent="0.2">
      <c r="A265" s="131">
        <v>45945</v>
      </c>
      <c r="B265" s="98" t="s">
        <v>346</v>
      </c>
      <c r="C265" s="99" t="s">
        <v>347</v>
      </c>
      <c r="D265" s="110"/>
      <c r="E265" s="101">
        <v>190570</v>
      </c>
      <c r="F265" s="122">
        <f t="shared" si="2"/>
        <v>6939982251.6400023</v>
      </c>
      <c r="H265" s="2"/>
      <c r="I265" s="2"/>
    </row>
    <row r="266" spans="1:60" s="1" customFormat="1" ht="50.25" customHeight="1" x14ac:dyDescent="0.2">
      <c r="A266" s="131">
        <v>45945</v>
      </c>
      <c r="B266" s="98" t="s">
        <v>348</v>
      </c>
      <c r="C266" s="99" t="s">
        <v>349</v>
      </c>
      <c r="D266" s="110"/>
      <c r="E266" s="101">
        <v>20471</v>
      </c>
      <c r="F266" s="122">
        <f t="shared" si="2"/>
        <v>6939961780.6400023</v>
      </c>
      <c r="H266" s="2"/>
      <c r="I266" s="2"/>
    </row>
    <row r="267" spans="1:60" s="1" customFormat="1" ht="52.5" customHeight="1" x14ac:dyDescent="0.2">
      <c r="A267" s="131">
        <v>45945</v>
      </c>
      <c r="B267" s="98" t="s">
        <v>350</v>
      </c>
      <c r="C267" s="99" t="s">
        <v>351</v>
      </c>
      <c r="D267" s="110"/>
      <c r="E267" s="101">
        <v>283200</v>
      </c>
      <c r="F267" s="122">
        <f t="shared" si="2"/>
        <v>6939678580.6400023</v>
      </c>
      <c r="H267" s="2"/>
      <c r="I267" s="2"/>
    </row>
    <row r="268" spans="1:60" s="1" customFormat="1" ht="51" customHeight="1" x14ac:dyDescent="0.2">
      <c r="A268" s="131">
        <v>45945</v>
      </c>
      <c r="B268" s="98" t="s">
        <v>352</v>
      </c>
      <c r="C268" s="99" t="s">
        <v>353</v>
      </c>
      <c r="D268" s="110"/>
      <c r="E268" s="101">
        <v>258100</v>
      </c>
      <c r="F268" s="122">
        <f t="shared" si="2"/>
        <v>6939420480.6400023</v>
      </c>
      <c r="H268" s="2"/>
      <c r="I268" s="2"/>
    </row>
    <row r="269" spans="1:60" s="1" customFormat="1" ht="35.25" customHeight="1" x14ac:dyDescent="0.2">
      <c r="A269" s="131">
        <v>45945</v>
      </c>
      <c r="B269" s="98" t="s">
        <v>354</v>
      </c>
      <c r="C269" s="99" t="s">
        <v>355</v>
      </c>
      <c r="D269" s="110"/>
      <c r="E269" s="101">
        <v>40000</v>
      </c>
      <c r="F269" s="122">
        <f t="shared" si="2"/>
        <v>6939380480.6400023</v>
      </c>
      <c r="H269" s="2"/>
      <c r="I269" s="2"/>
    </row>
    <row r="270" spans="1:60" s="1" customFormat="1" ht="28.5" customHeight="1" x14ac:dyDescent="0.2">
      <c r="A270" s="131">
        <v>45945</v>
      </c>
      <c r="B270" s="98" t="s">
        <v>356</v>
      </c>
      <c r="C270" s="99" t="s">
        <v>357</v>
      </c>
      <c r="D270" s="110"/>
      <c r="E270" s="101">
        <v>57432890.329999998</v>
      </c>
      <c r="F270" s="122">
        <f t="shared" si="2"/>
        <v>6881947590.3100023</v>
      </c>
      <c r="H270" s="2"/>
      <c r="I270" s="2"/>
    </row>
    <row r="271" spans="1:60" s="1" customFormat="1" ht="51.75" customHeight="1" x14ac:dyDescent="0.2">
      <c r="A271" s="131">
        <v>45945</v>
      </c>
      <c r="B271" s="98" t="s">
        <v>358</v>
      </c>
      <c r="C271" s="99" t="s">
        <v>359</v>
      </c>
      <c r="D271" s="110"/>
      <c r="E271" s="101">
        <v>54915.12</v>
      </c>
      <c r="F271" s="122">
        <f t="shared" si="2"/>
        <v>6881892675.1900024</v>
      </c>
      <c r="H271" s="2"/>
      <c r="I271" s="2"/>
    </row>
    <row r="272" spans="1:60" s="1" customFormat="1" ht="64.5" customHeight="1" x14ac:dyDescent="0.2">
      <c r="A272" s="131">
        <v>45946</v>
      </c>
      <c r="B272" s="98" t="s">
        <v>360</v>
      </c>
      <c r="C272" s="99" t="s">
        <v>361</v>
      </c>
      <c r="D272" s="110"/>
      <c r="E272" s="101">
        <v>136539.12</v>
      </c>
      <c r="F272" s="122">
        <f t="shared" si="2"/>
        <v>6881756136.0700026</v>
      </c>
      <c r="H272" s="2"/>
      <c r="I272" s="2"/>
    </row>
    <row r="273" spans="1:9" s="1" customFormat="1" ht="42" customHeight="1" x14ac:dyDescent="0.2">
      <c r="A273" s="131">
        <v>45946</v>
      </c>
      <c r="B273" s="98" t="s">
        <v>362</v>
      </c>
      <c r="C273" s="99" t="s">
        <v>363</v>
      </c>
      <c r="D273" s="110"/>
      <c r="E273" s="101">
        <v>59760</v>
      </c>
      <c r="F273" s="122">
        <f t="shared" si="2"/>
        <v>6881696376.0700026</v>
      </c>
      <c r="H273" s="2"/>
      <c r="I273" s="2"/>
    </row>
    <row r="274" spans="1:9" s="1" customFormat="1" ht="53.25" customHeight="1" x14ac:dyDescent="0.2">
      <c r="A274" s="131">
        <v>45946</v>
      </c>
      <c r="B274" s="98" t="s">
        <v>364</v>
      </c>
      <c r="C274" s="99" t="s">
        <v>365</v>
      </c>
      <c r="D274" s="110"/>
      <c r="E274" s="101">
        <v>409400</v>
      </c>
      <c r="F274" s="122">
        <f t="shared" si="2"/>
        <v>6881286976.0700026</v>
      </c>
      <c r="H274" s="2"/>
      <c r="I274" s="2"/>
    </row>
    <row r="275" spans="1:9" s="1" customFormat="1" ht="99" customHeight="1" x14ac:dyDescent="0.2">
      <c r="A275" s="131">
        <v>45946</v>
      </c>
      <c r="B275" s="98" t="s">
        <v>366</v>
      </c>
      <c r="C275" s="99" t="s">
        <v>367</v>
      </c>
      <c r="D275" s="110"/>
      <c r="E275" s="101">
        <v>7311480</v>
      </c>
      <c r="F275" s="122">
        <f t="shared" si="2"/>
        <v>6873975496.0700026</v>
      </c>
      <c r="H275" s="2"/>
      <c r="I275" s="2"/>
    </row>
    <row r="276" spans="1:9" s="1" customFormat="1" ht="53.25" customHeight="1" x14ac:dyDescent="0.2">
      <c r="A276" s="131">
        <v>45946</v>
      </c>
      <c r="B276" s="98" t="s">
        <v>368</v>
      </c>
      <c r="C276" s="99" t="s">
        <v>369</v>
      </c>
      <c r="D276" s="110"/>
      <c r="E276" s="101">
        <v>267000</v>
      </c>
      <c r="F276" s="122">
        <f t="shared" si="2"/>
        <v>6873708496.0700026</v>
      </c>
      <c r="H276" s="2"/>
      <c r="I276" s="2"/>
    </row>
    <row r="277" spans="1:9" s="1" customFormat="1" ht="32.25" customHeight="1" x14ac:dyDescent="0.2">
      <c r="A277" s="131">
        <v>45946</v>
      </c>
      <c r="B277" s="98" t="s">
        <v>370</v>
      </c>
      <c r="C277" s="99" t="s">
        <v>371</v>
      </c>
      <c r="D277" s="110"/>
      <c r="E277" s="101">
        <v>134779.91</v>
      </c>
      <c r="F277" s="122">
        <f t="shared" si="2"/>
        <v>6873573716.1600027</v>
      </c>
      <c r="H277" s="2"/>
      <c r="I277" s="2"/>
    </row>
    <row r="278" spans="1:9" s="1" customFormat="1" ht="53.25" customHeight="1" x14ac:dyDescent="0.2">
      <c r="A278" s="131">
        <v>45946</v>
      </c>
      <c r="B278" s="98" t="s">
        <v>372</v>
      </c>
      <c r="C278" s="99" t="s">
        <v>373</v>
      </c>
      <c r="D278" s="110"/>
      <c r="E278" s="101">
        <v>1635182.08</v>
      </c>
      <c r="F278" s="122">
        <f t="shared" si="2"/>
        <v>6871938534.0800028</v>
      </c>
      <c r="H278" s="2"/>
      <c r="I278" s="2"/>
    </row>
    <row r="279" spans="1:9" s="1" customFormat="1" ht="51" customHeight="1" x14ac:dyDescent="0.2">
      <c r="A279" s="131">
        <v>45946</v>
      </c>
      <c r="B279" s="98" t="s">
        <v>374</v>
      </c>
      <c r="C279" s="99" t="s">
        <v>375</v>
      </c>
      <c r="D279" s="110"/>
      <c r="E279" s="101">
        <v>2610750</v>
      </c>
      <c r="F279" s="122">
        <f t="shared" si="2"/>
        <v>6869327784.0800028</v>
      </c>
      <c r="H279" s="2"/>
      <c r="I279" s="2"/>
    </row>
    <row r="280" spans="1:9" s="1" customFormat="1" ht="52.5" customHeight="1" x14ac:dyDescent="0.2">
      <c r="A280" s="131">
        <v>45946</v>
      </c>
      <c r="B280" s="98" t="s">
        <v>376</v>
      </c>
      <c r="C280" s="99" t="s">
        <v>377</v>
      </c>
      <c r="D280" s="110"/>
      <c r="E280" s="101">
        <v>235850</v>
      </c>
      <c r="F280" s="122">
        <f t="shared" si="2"/>
        <v>6869091934.0800028</v>
      </c>
      <c r="H280" s="2"/>
      <c r="I280" s="2"/>
    </row>
    <row r="281" spans="1:9" s="1" customFormat="1" ht="60" customHeight="1" x14ac:dyDescent="0.2">
      <c r="A281" s="131">
        <v>45946</v>
      </c>
      <c r="B281" s="98" t="s">
        <v>378</v>
      </c>
      <c r="C281" s="99" t="s">
        <v>379</v>
      </c>
      <c r="D281" s="110"/>
      <c r="E281" s="101">
        <v>141600</v>
      </c>
      <c r="F281" s="122">
        <f t="shared" si="2"/>
        <v>6868950334.0800028</v>
      </c>
      <c r="H281" s="2"/>
      <c r="I281" s="2"/>
    </row>
    <row r="282" spans="1:9" s="1" customFormat="1" ht="52.5" customHeight="1" x14ac:dyDescent="0.2">
      <c r="A282" s="131">
        <v>45946</v>
      </c>
      <c r="B282" s="98" t="s">
        <v>380</v>
      </c>
      <c r="C282" s="99" t="s">
        <v>381</v>
      </c>
      <c r="D282" s="110"/>
      <c r="E282" s="101">
        <v>267000</v>
      </c>
      <c r="F282" s="122">
        <f t="shared" si="2"/>
        <v>6868683334.0800028</v>
      </c>
      <c r="H282" s="2"/>
      <c r="I282" s="2"/>
    </row>
    <row r="283" spans="1:9" s="1" customFormat="1" ht="51.75" customHeight="1" x14ac:dyDescent="0.2">
      <c r="A283" s="131">
        <v>45946</v>
      </c>
      <c r="B283" s="98" t="s">
        <v>382</v>
      </c>
      <c r="C283" s="99" t="s">
        <v>383</v>
      </c>
      <c r="D283" s="110"/>
      <c r="E283" s="101">
        <v>267000</v>
      </c>
      <c r="F283" s="122">
        <f t="shared" si="2"/>
        <v>6868416334.0800028</v>
      </c>
      <c r="H283" s="2"/>
      <c r="I283" s="2"/>
    </row>
    <row r="284" spans="1:9" s="1" customFormat="1" ht="52.5" customHeight="1" x14ac:dyDescent="0.2">
      <c r="A284" s="131">
        <v>45946</v>
      </c>
      <c r="B284" s="98" t="s">
        <v>384</v>
      </c>
      <c r="C284" s="99" t="s">
        <v>385</v>
      </c>
      <c r="D284" s="110"/>
      <c r="E284" s="101">
        <v>262550</v>
      </c>
      <c r="F284" s="122">
        <f t="shared" si="2"/>
        <v>6868153784.0800028</v>
      </c>
      <c r="H284" s="2"/>
      <c r="I284" s="2"/>
    </row>
    <row r="285" spans="1:9" s="1" customFormat="1" ht="50.25" customHeight="1" x14ac:dyDescent="0.2">
      <c r="A285" s="131">
        <v>45946</v>
      </c>
      <c r="B285" s="98" t="s">
        <v>386</v>
      </c>
      <c r="C285" s="99" t="s">
        <v>387</v>
      </c>
      <c r="D285" s="110"/>
      <c r="E285" s="101">
        <v>235850</v>
      </c>
      <c r="F285" s="122">
        <f t="shared" si="2"/>
        <v>6867917934.0800028</v>
      </c>
      <c r="H285" s="2"/>
      <c r="I285" s="2"/>
    </row>
    <row r="286" spans="1:9" s="1" customFormat="1" ht="39.75" customHeight="1" x14ac:dyDescent="0.2">
      <c r="A286" s="131">
        <v>45946</v>
      </c>
      <c r="B286" s="98" t="s">
        <v>388</v>
      </c>
      <c r="C286" s="99" t="s">
        <v>389</v>
      </c>
      <c r="D286" s="110"/>
      <c r="E286" s="101">
        <v>200000</v>
      </c>
      <c r="F286" s="122">
        <f t="shared" si="2"/>
        <v>6867717934.0800028</v>
      </c>
      <c r="H286" s="2"/>
      <c r="I286" s="2"/>
    </row>
    <row r="287" spans="1:9" s="1" customFormat="1" ht="61.5" customHeight="1" x14ac:dyDescent="0.2">
      <c r="A287" s="131">
        <v>45946</v>
      </c>
      <c r="B287" s="98" t="s">
        <v>390</v>
      </c>
      <c r="C287" s="99" t="s">
        <v>391</v>
      </c>
      <c r="D287" s="110"/>
      <c r="E287" s="101">
        <v>200000</v>
      </c>
      <c r="F287" s="122">
        <f t="shared" si="2"/>
        <v>6867517934.0800028</v>
      </c>
      <c r="H287" s="2"/>
      <c r="I287" s="2"/>
    </row>
    <row r="288" spans="1:9" s="1" customFormat="1" ht="51" customHeight="1" x14ac:dyDescent="0.2">
      <c r="A288" s="131">
        <v>45946</v>
      </c>
      <c r="B288" s="98" t="s">
        <v>392</v>
      </c>
      <c r="C288" s="99" t="s">
        <v>393</v>
      </c>
      <c r="D288" s="110"/>
      <c r="E288" s="101">
        <v>35999.99</v>
      </c>
      <c r="F288" s="122">
        <f t="shared" si="2"/>
        <v>6867481934.090003</v>
      </c>
      <c r="H288" s="2"/>
      <c r="I288" s="2"/>
    </row>
    <row r="289" spans="1:9" s="1" customFormat="1" ht="63" customHeight="1" x14ac:dyDescent="0.2">
      <c r="A289" s="131">
        <v>45946</v>
      </c>
      <c r="B289" s="98" t="s">
        <v>394</v>
      </c>
      <c r="C289" s="99" t="s">
        <v>395</v>
      </c>
      <c r="D289" s="110"/>
      <c r="E289" s="101">
        <v>520000</v>
      </c>
      <c r="F289" s="122">
        <f t="shared" si="2"/>
        <v>6866961934.090003</v>
      </c>
      <c r="H289" s="2"/>
      <c r="I289" s="2"/>
    </row>
    <row r="290" spans="1:9" s="1" customFormat="1" ht="62.25" customHeight="1" x14ac:dyDescent="0.2">
      <c r="A290" s="131">
        <v>45946</v>
      </c>
      <c r="B290" s="98" t="s">
        <v>396</v>
      </c>
      <c r="C290" s="99" t="s">
        <v>397</v>
      </c>
      <c r="D290" s="110"/>
      <c r="E290" s="101">
        <v>159225</v>
      </c>
      <c r="F290" s="122">
        <f t="shared" si="2"/>
        <v>6866802709.090003</v>
      </c>
      <c r="H290" s="2"/>
      <c r="I290" s="2"/>
    </row>
    <row r="291" spans="1:9" s="1" customFormat="1" ht="48" customHeight="1" x14ac:dyDescent="0.2">
      <c r="A291" s="131">
        <v>45946</v>
      </c>
      <c r="B291" s="98" t="s">
        <v>398</v>
      </c>
      <c r="C291" s="99" t="s">
        <v>399</v>
      </c>
      <c r="D291" s="110"/>
      <c r="E291" s="101">
        <v>1306000</v>
      </c>
      <c r="F291" s="122">
        <f t="shared" si="2"/>
        <v>6865496709.090003</v>
      </c>
      <c r="H291" s="2"/>
      <c r="I291" s="2"/>
    </row>
    <row r="292" spans="1:9" s="1" customFormat="1" ht="50.25" customHeight="1" x14ac:dyDescent="0.2">
      <c r="A292" s="131">
        <v>45946</v>
      </c>
      <c r="B292" s="98" t="s">
        <v>400</v>
      </c>
      <c r="C292" s="99" t="s">
        <v>401</v>
      </c>
      <c r="D292" s="110"/>
      <c r="E292" s="101">
        <v>44460000</v>
      </c>
      <c r="F292" s="122">
        <f t="shared" si="2"/>
        <v>6821036709.090003</v>
      </c>
      <c r="H292" s="2"/>
      <c r="I292" s="2"/>
    </row>
    <row r="293" spans="1:9" s="1" customFormat="1" ht="53.25" customHeight="1" x14ac:dyDescent="0.2">
      <c r="A293" s="131">
        <v>45946</v>
      </c>
      <c r="B293" s="98" t="s">
        <v>402</v>
      </c>
      <c r="C293" s="99" t="s">
        <v>403</v>
      </c>
      <c r="D293" s="110"/>
      <c r="E293" s="101">
        <v>275900</v>
      </c>
      <c r="F293" s="122">
        <f t="shared" si="2"/>
        <v>6820760809.090003</v>
      </c>
      <c r="H293" s="2"/>
      <c r="I293" s="2"/>
    </row>
    <row r="294" spans="1:9" s="1" customFormat="1" ht="51.75" customHeight="1" x14ac:dyDescent="0.2">
      <c r="A294" s="131">
        <v>45946</v>
      </c>
      <c r="B294" s="98" t="s">
        <v>404</v>
      </c>
      <c r="C294" s="99" t="s">
        <v>405</v>
      </c>
      <c r="D294" s="110"/>
      <c r="E294" s="101">
        <v>262550</v>
      </c>
      <c r="F294" s="122">
        <f t="shared" si="2"/>
        <v>6820498259.090003</v>
      </c>
      <c r="H294" s="2"/>
      <c r="I294" s="2"/>
    </row>
    <row r="295" spans="1:9" s="1" customFormat="1" ht="53.25" customHeight="1" x14ac:dyDescent="0.2">
      <c r="A295" s="131">
        <v>45946</v>
      </c>
      <c r="B295" s="98" t="s">
        <v>406</v>
      </c>
      <c r="C295" s="99" t="s">
        <v>407</v>
      </c>
      <c r="D295" s="110"/>
      <c r="E295" s="101">
        <v>10296000</v>
      </c>
      <c r="F295" s="122">
        <f t="shared" si="2"/>
        <v>6810202259.090003</v>
      </c>
      <c r="H295" s="2"/>
      <c r="I295" s="2"/>
    </row>
    <row r="296" spans="1:9" s="1" customFormat="1" ht="51" customHeight="1" x14ac:dyDescent="0.2">
      <c r="A296" s="131">
        <v>45946</v>
      </c>
      <c r="B296" s="98" t="s">
        <v>408</v>
      </c>
      <c r="C296" s="99" t="s">
        <v>409</v>
      </c>
      <c r="D296" s="110"/>
      <c r="E296" s="101">
        <v>546908.46</v>
      </c>
      <c r="F296" s="122">
        <f t="shared" si="2"/>
        <v>6809655350.630003</v>
      </c>
      <c r="H296" s="2"/>
      <c r="I296" s="2"/>
    </row>
    <row r="297" spans="1:9" s="1" customFormat="1" ht="39.75" customHeight="1" x14ac:dyDescent="0.2">
      <c r="A297" s="131">
        <v>45946</v>
      </c>
      <c r="B297" s="98" t="s">
        <v>410</v>
      </c>
      <c r="C297" s="99" t="s">
        <v>411</v>
      </c>
      <c r="D297" s="110"/>
      <c r="E297" s="101">
        <v>78974</v>
      </c>
      <c r="F297" s="122">
        <f t="shared" si="2"/>
        <v>6809576376.630003</v>
      </c>
      <c r="H297" s="2"/>
      <c r="I297" s="2"/>
    </row>
    <row r="298" spans="1:9" s="1" customFormat="1" ht="66" customHeight="1" x14ac:dyDescent="0.2">
      <c r="A298" s="131">
        <v>45946</v>
      </c>
      <c r="B298" s="98" t="s">
        <v>412</v>
      </c>
      <c r="C298" s="99" t="s">
        <v>413</v>
      </c>
      <c r="D298" s="110"/>
      <c r="E298" s="101">
        <v>83490</v>
      </c>
      <c r="F298" s="122">
        <f t="shared" si="2"/>
        <v>6809492886.630003</v>
      </c>
      <c r="H298" s="2"/>
      <c r="I298" s="2"/>
    </row>
    <row r="299" spans="1:9" s="1" customFormat="1" ht="41.25" customHeight="1" x14ac:dyDescent="0.2">
      <c r="A299" s="131">
        <v>45946</v>
      </c>
      <c r="B299" s="98" t="s">
        <v>414</v>
      </c>
      <c r="C299" s="99" t="s">
        <v>415</v>
      </c>
      <c r="D299" s="110"/>
      <c r="E299" s="101">
        <v>18870263.210000001</v>
      </c>
      <c r="F299" s="122">
        <f t="shared" si="2"/>
        <v>6790622623.4200029</v>
      </c>
      <c r="H299" s="2"/>
      <c r="I299" s="2"/>
    </row>
    <row r="300" spans="1:9" s="1" customFormat="1" ht="42" customHeight="1" x14ac:dyDescent="0.2">
      <c r="A300" s="131">
        <v>45946</v>
      </c>
      <c r="B300" s="98" t="s">
        <v>416</v>
      </c>
      <c r="C300" s="99" t="s">
        <v>417</v>
      </c>
      <c r="D300" s="110"/>
      <c r="E300" s="101">
        <v>137950</v>
      </c>
      <c r="F300" s="122">
        <f t="shared" si="2"/>
        <v>6790484673.4200029</v>
      </c>
      <c r="H300" s="2"/>
      <c r="I300" s="2"/>
    </row>
    <row r="301" spans="1:9" s="1" customFormat="1" ht="40.5" customHeight="1" x14ac:dyDescent="0.2">
      <c r="A301" s="131">
        <v>45946</v>
      </c>
      <c r="B301" s="98" t="s">
        <v>418</v>
      </c>
      <c r="C301" s="99" t="s">
        <v>419</v>
      </c>
      <c r="D301" s="110"/>
      <c r="E301" s="101">
        <v>137950</v>
      </c>
      <c r="F301" s="122">
        <f t="shared" si="2"/>
        <v>6790346723.4200029</v>
      </c>
      <c r="H301" s="2"/>
      <c r="I301" s="2"/>
    </row>
    <row r="302" spans="1:9" s="1" customFormat="1" ht="42.75" customHeight="1" x14ac:dyDescent="0.2">
      <c r="A302" s="131">
        <v>45946</v>
      </c>
      <c r="B302" s="98" t="s">
        <v>420</v>
      </c>
      <c r="C302" s="99" t="s">
        <v>421</v>
      </c>
      <c r="D302" s="110"/>
      <c r="E302" s="101">
        <v>115700</v>
      </c>
      <c r="F302" s="122">
        <f t="shared" si="2"/>
        <v>6790231023.4200029</v>
      </c>
      <c r="H302" s="2"/>
      <c r="I302" s="2"/>
    </row>
    <row r="303" spans="1:9" s="1" customFormat="1" ht="53.25" customHeight="1" x14ac:dyDescent="0.2">
      <c r="A303" s="131">
        <v>45946</v>
      </c>
      <c r="B303" s="98" t="s">
        <v>422</v>
      </c>
      <c r="C303" s="99" t="s">
        <v>423</v>
      </c>
      <c r="D303" s="110"/>
      <c r="E303" s="101">
        <v>250000</v>
      </c>
      <c r="F303" s="122">
        <f t="shared" si="2"/>
        <v>6789981023.4200029</v>
      </c>
      <c r="H303" s="2"/>
      <c r="I303" s="2"/>
    </row>
    <row r="304" spans="1:9" s="1" customFormat="1" ht="39" customHeight="1" x14ac:dyDescent="0.2">
      <c r="A304" s="131">
        <v>45946</v>
      </c>
      <c r="B304" s="98" t="s">
        <v>424</v>
      </c>
      <c r="C304" s="99" t="s">
        <v>425</v>
      </c>
      <c r="D304" s="110"/>
      <c r="E304" s="101">
        <v>120150</v>
      </c>
      <c r="F304" s="122">
        <f t="shared" si="2"/>
        <v>6789860873.4200029</v>
      </c>
      <c r="H304" s="2"/>
      <c r="I304" s="2"/>
    </row>
    <row r="305" spans="1:9" s="1" customFormat="1" ht="41.25" customHeight="1" x14ac:dyDescent="0.2">
      <c r="A305" s="131">
        <v>45946</v>
      </c>
      <c r="B305" s="98" t="s">
        <v>426</v>
      </c>
      <c r="C305" s="99" t="s">
        <v>427</v>
      </c>
      <c r="D305" s="110"/>
      <c r="E305" s="101">
        <v>5500</v>
      </c>
      <c r="F305" s="122">
        <f t="shared" si="2"/>
        <v>6789855373.4200029</v>
      </c>
      <c r="H305" s="2"/>
      <c r="I305" s="2"/>
    </row>
    <row r="306" spans="1:9" s="1" customFormat="1" ht="39.75" customHeight="1" x14ac:dyDescent="0.2">
      <c r="A306" s="131">
        <v>45946</v>
      </c>
      <c r="B306" s="98" t="s">
        <v>428</v>
      </c>
      <c r="C306" s="99" t="s">
        <v>429</v>
      </c>
      <c r="D306" s="110"/>
      <c r="E306" s="101">
        <v>1588547.95</v>
      </c>
      <c r="F306" s="122">
        <f t="shared" si="2"/>
        <v>6788266825.4700031</v>
      </c>
      <c r="H306" s="2"/>
      <c r="I306" s="2"/>
    </row>
    <row r="307" spans="1:9" s="1" customFormat="1" ht="54" customHeight="1" x14ac:dyDescent="0.2">
      <c r="A307" s="131">
        <v>45946</v>
      </c>
      <c r="B307" s="98" t="s">
        <v>430</v>
      </c>
      <c r="C307" s="99" t="s">
        <v>431</v>
      </c>
      <c r="D307" s="110"/>
      <c r="E307" s="101">
        <v>4598539.8899999997</v>
      </c>
      <c r="F307" s="122">
        <f t="shared" si="2"/>
        <v>6783668285.5800028</v>
      </c>
      <c r="H307" s="2"/>
      <c r="I307" s="2"/>
    </row>
    <row r="308" spans="1:9" s="1" customFormat="1" ht="51" customHeight="1" x14ac:dyDescent="0.2">
      <c r="A308" s="131">
        <v>45946</v>
      </c>
      <c r="B308" s="98" t="s">
        <v>432</v>
      </c>
      <c r="C308" s="99" t="s">
        <v>433</v>
      </c>
      <c r="D308" s="110"/>
      <c r="E308" s="101">
        <v>104115579.37</v>
      </c>
      <c r="F308" s="122">
        <f t="shared" si="2"/>
        <v>6679552706.2100029</v>
      </c>
      <c r="H308" s="2"/>
      <c r="I308" s="2"/>
    </row>
    <row r="309" spans="1:9" s="1" customFormat="1" ht="32.25" customHeight="1" x14ac:dyDescent="0.2">
      <c r="A309" s="131">
        <v>45947</v>
      </c>
      <c r="B309" s="98" t="s">
        <v>434</v>
      </c>
      <c r="C309" s="99" t="s">
        <v>435</v>
      </c>
      <c r="D309" s="110"/>
      <c r="E309" s="101">
        <v>16861936.620000001</v>
      </c>
      <c r="F309" s="122">
        <f t="shared" si="2"/>
        <v>6662690769.590003</v>
      </c>
      <c r="H309" s="2"/>
      <c r="I309" s="2"/>
    </row>
    <row r="310" spans="1:9" s="1" customFormat="1" ht="43.5" customHeight="1" x14ac:dyDescent="0.2">
      <c r="A310" s="131">
        <v>45947</v>
      </c>
      <c r="B310" s="98" t="s">
        <v>436</v>
      </c>
      <c r="C310" s="99" t="s">
        <v>437</v>
      </c>
      <c r="D310" s="110"/>
      <c r="E310" s="101">
        <v>89000</v>
      </c>
      <c r="F310" s="122">
        <f t="shared" ref="F310:F373" si="3">F309-E310</f>
        <v>6662601769.590003</v>
      </c>
      <c r="H310" s="2"/>
      <c r="I310" s="2"/>
    </row>
    <row r="311" spans="1:9" s="1" customFormat="1" ht="51.75" customHeight="1" x14ac:dyDescent="0.2">
      <c r="A311" s="131">
        <v>45947</v>
      </c>
      <c r="B311" s="98" t="s">
        <v>438</v>
      </c>
      <c r="C311" s="99" t="s">
        <v>439</v>
      </c>
      <c r="D311" s="110"/>
      <c r="E311" s="101">
        <v>6490</v>
      </c>
      <c r="F311" s="122">
        <f t="shared" si="3"/>
        <v>6662595279.590003</v>
      </c>
      <c r="H311" s="2"/>
      <c r="I311" s="2"/>
    </row>
    <row r="312" spans="1:9" s="1" customFormat="1" ht="44.25" customHeight="1" x14ac:dyDescent="0.2">
      <c r="A312" s="131">
        <v>45947</v>
      </c>
      <c r="B312" s="98" t="s">
        <v>440</v>
      </c>
      <c r="C312" s="99" t="s">
        <v>441</v>
      </c>
      <c r="D312" s="110"/>
      <c r="E312" s="101">
        <v>95438985.700000003</v>
      </c>
      <c r="F312" s="122">
        <f t="shared" si="3"/>
        <v>6567156293.8900032</v>
      </c>
      <c r="H312" s="2"/>
      <c r="I312" s="2"/>
    </row>
    <row r="313" spans="1:9" s="1" customFormat="1" ht="44.25" customHeight="1" x14ac:dyDescent="0.2">
      <c r="A313" s="131">
        <v>45947</v>
      </c>
      <c r="B313" s="98" t="s">
        <v>442</v>
      </c>
      <c r="C313" s="99" t="s">
        <v>443</v>
      </c>
      <c r="D313" s="110"/>
      <c r="E313" s="101">
        <v>374114.81</v>
      </c>
      <c r="F313" s="122">
        <f t="shared" si="3"/>
        <v>6566782179.0800028</v>
      </c>
      <c r="H313" s="2"/>
      <c r="I313" s="2"/>
    </row>
    <row r="314" spans="1:9" s="1" customFormat="1" ht="30" customHeight="1" x14ac:dyDescent="0.2">
      <c r="A314" s="131">
        <v>45947</v>
      </c>
      <c r="B314" s="98" t="s">
        <v>444</v>
      </c>
      <c r="C314" s="99" t="s">
        <v>445</v>
      </c>
      <c r="D314" s="110"/>
      <c r="E314" s="101">
        <v>3381856.77</v>
      </c>
      <c r="F314" s="122">
        <f t="shared" si="3"/>
        <v>6563400322.3100023</v>
      </c>
      <c r="H314" s="2"/>
      <c r="I314" s="2"/>
    </row>
    <row r="315" spans="1:9" s="1" customFormat="1" ht="53.25" customHeight="1" x14ac:dyDescent="0.2">
      <c r="A315" s="131">
        <v>45947</v>
      </c>
      <c r="B315" s="98" t="s">
        <v>446</v>
      </c>
      <c r="C315" s="99" t="s">
        <v>447</v>
      </c>
      <c r="D315" s="110"/>
      <c r="E315" s="101">
        <v>31425249.100000001</v>
      </c>
      <c r="F315" s="122">
        <f t="shared" si="3"/>
        <v>6531975073.2100019</v>
      </c>
      <c r="H315" s="2"/>
      <c r="I315" s="2"/>
    </row>
    <row r="316" spans="1:9" s="1" customFormat="1" ht="54.75" customHeight="1" x14ac:dyDescent="0.2">
      <c r="A316" s="131">
        <v>45947</v>
      </c>
      <c r="B316" s="98" t="s">
        <v>448</v>
      </c>
      <c r="C316" s="99" t="s">
        <v>449</v>
      </c>
      <c r="D316" s="110"/>
      <c r="E316" s="101">
        <v>409400</v>
      </c>
      <c r="F316" s="122">
        <f t="shared" si="3"/>
        <v>6531565673.2100019</v>
      </c>
      <c r="H316" s="2"/>
      <c r="I316" s="2"/>
    </row>
    <row r="317" spans="1:9" s="1" customFormat="1" ht="51.75" customHeight="1" x14ac:dyDescent="0.2">
      <c r="A317" s="131">
        <v>45947</v>
      </c>
      <c r="B317" s="98" t="s">
        <v>450</v>
      </c>
      <c r="C317" s="99" t="s">
        <v>451</v>
      </c>
      <c r="D317" s="111"/>
      <c r="E317" s="101">
        <v>409400</v>
      </c>
      <c r="F317" s="122">
        <f t="shared" si="3"/>
        <v>6531156273.2100019</v>
      </c>
      <c r="H317" s="2"/>
      <c r="I317" s="2"/>
    </row>
    <row r="318" spans="1:9" s="1" customFormat="1" ht="72.75" customHeight="1" x14ac:dyDescent="0.2">
      <c r="A318" s="131">
        <v>45947</v>
      </c>
      <c r="B318" s="98" t="s">
        <v>452</v>
      </c>
      <c r="C318" s="99" t="s">
        <v>453</v>
      </c>
      <c r="D318" s="110"/>
      <c r="E318" s="101">
        <v>10000000</v>
      </c>
      <c r="F318" s="122">
        <f t="shared" si="3"/>
        <v>6521156273.2100019</v>
      </c>
      <c r="H318" s="2"/>
      <c r="I318" s="2"/>
    </row>
    <row r="319" spans="1:9" s="1" customFormat="1" ht="44.25" customHeight="1" x14ac:dyDescent="0.2">
      <c r="A319" s="131">
        <v>45947</v>
      </c>
      <c r="B319" s="98" t="s">
        <v>454</v>
      </c>
      <c r="C319" s="99" t="s">
        <v>455</v>
      </c>
      <c r="D319" s="110"/>
      <c r="E319" s="101">
        <v>20915785.579999998</v>
      </c>
      <c r="F319" s="122">
        <f t="shared" si="3"/>
        <v>6500240487.630002</v>
      </c>
      <c r="H319" s="2"/>
      <c r="I319" s="2"/>
    </row>
    <row r="320" spans="1:9" s="1" customFormat="1" ht="51.75" customHeight="1" x14ac:dyDescent="0.2">
      <c r="A320" s="131">
        <v>45947</v>
      </c>
      <c r="B320" s="98" t="s">
        <v>456</v>
      </c>
      <c r="C320" s="99" t="s">
        <v>457</v>
      </c>
      <c r="D320" s="111"/>
      <c r="E320" s="101">
        <v>409400</v>
      </c>
      <c r="F320" s="122">
        <f t="shared" si="3"/>
        <v>6499831087.630002</v>
      </c>
      <c r="H320" s="2"/>
      <c r="I320" s="2"/>
    </row>
    <row r="321" spans="1:9" s="1" customFormat="1" ht="42" customHeight="1" x14ac:dyDescent="0.2">
      <c r="A321" s="131">
        <v>45947</v>
      </c>
      <c r="B321" s="98" t="s">
        <v>458</v>
      </c>
      <c r="C321" s="99" t="s">
        <v>459</v>
      </c>
      <c r="D321" s="110"/>
      <c r="E321" s="101">
        <v>30680</v>
      </c>
      <c r="F321" s="122">
        <f t="shared" si="3"/>
        <v>6499800407.630002</v>
      </c>
      <c r="H321" s="2"/>
      <c r="I321" s="2"/>
    </row>
    <row r="322" spans="1:9" s="1" customFormat="1" ht="63" customHeight="1" x14ac:dyDescent="0.2">
      <c r="A322" s="131">
        <v>45947</v>
      </c>
      <c r="B322" s="98" t="s">
        <v>460</v>
      </c>
      <c r="C322" s="99" t="s">
        <v>461</v>
      </c>
      <c r="D322" s="110"/>
      <c r="E322" s="101">
        <v>11404511.199999999</v>
      </c>
      <c r="F322" s="122">
        <f t="shared" si="3"/>
        <v>6488395896.4300022</v>
      </c>
      <c r="H322" s="2"/>
      <c r="I322" s="2"/>
    </row>
    <row r="323" spans="1:9" s="1" customFormat="1" ht="30.75" customHeight="1" x14ac:dyDescent="0.2">
      <c r="A323" s="131">
        <v>45947</v>
      </c>
      <c r="B323" s="98" t="s">
        <v>462</v>
      </c>
      <c r="C323" s="99" t="s">
        <v>463</v>
      </c>
      <c r="D323" s="110"/>
      <c r="E323" s="101">
        <v>79287420.469999999</v>
      </c>
      <c r="F323" s="122">
        <f t="shared" si="3"/>
        <v>6409108475.9600019</v>
      </c>
      <c r="H323" s="2"/>
      <c r="I323" s="2"/>
    </row>
    <row r="324" spans="1:9" s="1" customFormat="1" ht="60.75" customHeight="1" x14ac:dyDescent="0.2">
      <c r="A324" s="131">
        <v>45947</v>
      </c>
      <c r="B324" s="98" t="s">
        <v>464</v>
      </c>
      <c r="C324" s="99" t="s">
        <v>465</v>
      </c>
      <c r="D324" s="110"/>
      <c r="E324" s="101">
        <v>141600</v>
      </c>
      <c r="F324" s="122">
        <f t="shared" si="3"/>
        <v>6408966875.9600019</v>
      </c>
      <c r="H324" s="2"/>
      <c r="I324" s="2"/>
    </row>
    <row r="325" spans="1:9" s="1" customFormat="1" ht="52.5" customHeight="1" x14ac:dyDescent="0.2">
      <c r="A325" s="131">
        <v>45947</v>
      </c>
      <c r="B325" s="98" t="s">
        <v>466</v>
      </c>
      <c r="C325" s="99" t="s">
        <v>467</v>
      </c>
      <c r="D325" s="110"/>
      <c r="E325" s="101">
        <v>536430.62</v>
      </c>
      <c r="F325" s="122">
        <f t="shared" si="3"/>
        <v>6408430445.3400021</v>
      </c>
      <c r="H325" s="2"/>
      <c r="I325" s="2"/>
    </row>
    <row r="326" spans="1:9" s="1" customFormat="1" ht="54.75" customHeight="1" x14ac:dyDescent="0.2">
      <c r="A326" s="131">
        <v>45947</v>
      </c>
      <c r="B326" s="98" t="s">
        <v>468</v>
      </c>
      <c r="C326" s="99" t="s">
        <v>469</v>
      </c>
      <c r="D326" s="111"/>
      <c r="E326" s="101">
        <v>235850</v>
      </c>
      <c r="F326" s="122">
        <f t="shared" si="3"/>
        <v>6408194595.3400021</v>
      </c>
      <c r="H326" s="2"/>
      <c r="I326" s="2"/>
    </row>
    <row r="327" spans="1:9" s="1" customFormat="1" ht="53.25" customHeight="1" x14ac:dyDescent="0.2">
      <c r="A327" s="131">
        <v>45950</v>
      </c>
      <c r="B327" s="98" t="s">
        <v>470</v>
      </c>
      <c r="C327" s="99" t="s">
        <v>471</v>
      </c>
      <c r="D327" s="110"/>
      <c r="E327" s="101">
        <v>253650</v>
      </c>
      <c r="F327" s="122">
        <f t="shared" si="3"/>
        <v>6407940945.3400021</v>
      </c>
      <c r="H327" s="2"/>
      <c r="I327" s="2"/>
    </row>
    <row r="328" spans="1:9" s="1" customFormat="1" ht="64.5" customHeight="1" x14ac:dyDescent="0.2">
      <c r="A328" s="131">
        <v>45950</v>
      </c>
      <c r="B328" s="98" t="s">
        <v>472</v>
      </c>
      <c r="C328" s="99" t="s">
        <v>473</v>
      </c>
      <c r="D328" s="110"/>
      <c r="E328" s="101">
        <v>3266598.88</v>
      </c>
      <c r="F328" s="122">
        <f t="shared" si="3"/>
        <v>6404674346.4600019</v>
      </c>
      <c r="H328" s="2"/>
      <c r="I328" s="2"/>
    </row>
    <row r="329" spans="1:9" s="1" customFormat="1" ht="53.25" customHeight="1" x14ac:dyDescent="0.2">
      <c r="A329" s="131">
        <v>45950</v>
      </c>
      <c r="B329" s="98" t="s">
        <v>474</v>
      </c>
      <c r="C329" s="99" t="s">
        <v>475</v>
      </c>
      <c r="D329" s="110"/>
      <c r="E329" s="101">
        <v>137950</v>
      </c>
      <c r="F329" s="122">
        <f t="shared" si="3"/>
        <v>6404536396.4600019</v>
      </c>
      <c r="H329" s="2"/>
      <c r="I329" s="2"/>
    </row>
    <row r="330" spans="1:9" s="1" customFormat="1" ht="51.75" customHeight="1" x14ac:dyDescent="0.2">
      <c r="A330" s="131">
        <v>45950</v>
      </c>
      <c r="B330" s="98" t="s">
        <v>476</v>
      </c>
      <c r="C330" s="99" t="s">
        <v>477</v>
      </c>
      <c r="D330" s="110"/>
      <c r="E330" s="101">
        <v>88706269.019999996</v>
      </c>
      <c r="F330" s="122">
        <f t="shared" si="3"/>
        <v>6315830127.4400015</v>
      </c>
      <c r="H330" s="2"/>
      <c r="I330" s="2"/>
    </row>
    <row r="331" spans="1:9" s="1" customFormat="1" ht="72" customHeight="1" x14ac:dyDescent="0.2">
      <c r="A331" s="131">
        <v>45950</v>
      </c>
      <c r="B331" s="98" t="s">
        <v>478</v>
      </c>
      <c r="C331" s="99" t="s">
        <v>479</v>
      </c>
      <c r="D331" s="110"/>
      <c r="E331" s="101">
        <v>14020553.5</v>
      </c>
      <c r="F331" s="122">
        <f t="shared" si="3"/>
        <v>6301809573.9400015</v>
      </c>
      <c r="H331" s="2"/>
      <c r="I331" s="2"/>
    </row>
    <row r="332" spans="1:9" s="1" customFormat="1" ht="41.25" customHeight="1" x14ac:dyDescent="0.2">
      <c r="A332" s="131">
        <v>45950</v>
      </c>
      <c r="B332" s="98" t="s">
        <v>480</v>
      </c>
      <c r="C332" s="99" t="s">
        <v>481</v>
      </c>
      <c r="D332" s="110"/>
      <c r="E332" s="101">
        <v>166734</v>
      </c>
      <c r="F332" s="122">
        <f t="shared" si="3"/>
        <v>6301642839.9400015</v>
      </c>
      <c r="H332" s="2"/>
      <c r="I332" s="2"/>
    </row>
    <row r="333" spans="1:9" s="1" customFormat="1" ht="64.5" customHeight="1" x14ac:dyDescent="0.2">
      <c r="A333" s="131">
        <v>45950</v>
      </c>
      <c r="B333" s="98" t="s">
        <v>482</v>
      </c>
      <c r="C333" s="99" t="s">
        <v>483</v>
      </c>
      <c r="D333" s="110"/>
      <c r="E333" s="101">
        <v>622020.48</v>
      </c>
      <c r="F333" s="122">
        <f t="shared" si="3"/>
        <v>6301020819.4600019</v>
      </c>
      <c r="H333" s="2"/>
      <c r="I333" s="2"/>
    </row>
    <row r="334" spans="1:9" s="1" customFormat="1" ht="50.25" customHeight="1" x14ac:dyDescent="0.2">
      <c r="A334" s="131">
        <v>45950</v>
      </c>
      <c r="B334" s="98" t="s">
        <v>484</v>
      </c>
      <c r="C334" s="99" t="s">
        <v>485</v>
      </c>
      <c r="D334" s="110"/>
      <c r="E334" s="101">
        <v>129050</v>
      </c>
      <c r="F334" s="122">
        <f t="shared" si="3"/>
        <v>6300891769.4600019</v>
      </c>
      <c r="H334" s="2"/>
      <c r="I334" s="2"/>
    </row>
    <row r="335" spans="1:9" s="1" customFormat="1" ht="43.5" customHeight="1" x14ac:dyDescent="0.2">
      <c r="A335" s="131">
        <v>45950</v>
      </c>
      <c r="B335" s="98" t="s">
        <v>486</v>
      </c>
      <c r="C335" s="99" t="s">
        <v>487</v>
      </c>
      <c r="D335" s="110"/>
      <c r="E335" s="101">
        <v>9779396.5800000001</v>
      </c>
      <c r="F335" s="122">
        <f t="shared" si="3"/>
        <v>6291112372.880002</v>
      </c>
      <c r="H335" s="2"/>
      <c r="I335" s="2"/>
    </row>
    <row r="336" spans="1:9" s="1" customFormat="1" ht="33" customHeight="1" x14ac:dyDescent="0.2">
      <c r="A336" s="131">
        <v>45950</v>
      </c>
      <c r="B336" s="98" t="s">
        <v>488</v>
      </c>
      <c r="C336" s="99" t="s">
        <v>489</v>
      </c>
      <c r="D336" s="110"/>
      <c r="E336" s="101">
        <v>27875204.32</v>
      </c>
      <c r="F336" s="122">
        <f t="shared" si="3"/>
        <v>6263237168.5600023</v>
      </c>
      <c r="H336" s="2"/>
      <c r="I336" s="2"/>
    </row>
    <row r="337" spans="1:60" s="1" customFormat="1" ht="43.5" customHeight="1" x14ac:dyDescent="0.2">
      <c r="A337" s="131">
        <v>45950</v>
      </c>
      <c r="B337" s="98" t="s">
        <v>490</v>
      </c>
      <c r="C337" s="99" t="s">
        <v>491</v>
      </c>
      <c r="D337" s="110"/>
      <c r="E337" s="101">
        <v>194705.9</v>
      </c>
      <c r="F337" s="122">
        <f t="shared" si="3"/>
        <v>6263042462.6600027</v>
      </c>
      <c r="H337" s="2"/>
      <c r="I337" s="2"/>
    </row>
    <row r="338" spans="1:60" s="1" customFormat="1" ht="51" customHeight="1" x14ac:dyDescent="0.2">
      <c r="A338" s="131">
        <v>45950</v>
      </c>
      <c r="B338" s="98" t="s">
        <v>492</v>
      </c>
      <c r="C338" s="99" t="s">
        <v>493</v>
      </c>
      <c r="D338" s="110"/>
      <c r="E338" s="101">
        <v>36115.599999999999</v>
      </c>
      <c r="F338" s="122">
        <f t="shared" si="3"/>
        <v>6263006347.0600023</v>
      </c>
      <c r="H338" s="2"/>
      <c r="I338" s="2"/>
    </row>
    <row r="339" spans="1:60" s="1" customFormat="1" ht="33" customHeight="1" x14ac:dyDescent="0.2">
      <c r="A339" s="131">
        <v>45950</v>
      </c>
      <c r="B339" s="98" t="s">
        <v>494</v>
      </c>
      <c r="C339" s="99" t="s">
        <v>495</v>
      </c>
      <c r="D339" s="110"/>
      <c r="E339" s="101">
        <v>22486918.609999999</v>
      </c>
      <c r="F339" s="122">
        <f t="shared" si="3"/>
        <v>6240519428.4500027</v>
      </c>
      <c r="H339" s="2"/>
      <c r="I339" s="2"/>
    </row>
    <row r="340" spans="1:60" s="1" customFormat="1" ht="63" customHeight="1" x14ac:dyDescent="0.2">
      <c r="A340" s="131">
        <v>45951</v>
      </c>
      <c r="B340" s="98" t="s">
        <v>496</v>
      </c>
      <c r="C340" s="99" t="s">
        <v>497</v>
      </c>
      <c r="D340" s="110"/>
      <c r="E340" s="101">
        <v>200000</v>
      </c>
      <c r="F340" s="122">
        <f t="shared" si="3"/>
        <v>6240319428.4500027</v>
      </c>
      <c r="H340" s="2"/>
      <c r="I340" s="2"/>
    </row>
    <row r="341" spans="1:60" s="1" customFormat="1" ht="31.5" customHeight="1" x14ac:dyDescent="0.2">
      <c r="A341" s="131">
        <v>45951</v>
      </c>
      <c r="B341" s="98" t="s">
        <v>498</v>
      </c>
      <c r="C341" s="99" t="s">
        <v>499</v>
      </c>
      <c r="D341" s="110"/>
      <c r="E341" s="101">
        <v>56913411.130000003</v>
      </c>
      <c r="F341" s="122">
        <f t="shared" si="3"/>
        <v>6183406017.3200026</v>
      </c>
      <c r="H341" s="2"/>
      <c r="I341" s="2"/>
    </row>
    <row r="342" spans="1:60" s="1" customFormat="1" ht="32.25" customHeight="1" x14ac:dyDescent="0.2">
      <c r="A342" s="131">
        <v>45951</v>
      </c>
      <c r="B342" s="98" t="s">
        <v>500</v>
      </c>
      <c r="C342" s="99" t="s">
        <v>501</v>
      </c>
      <c r="D342" s="110"/>
      <c r="E342" s="101">
        <v>17969096.440000001</v>
      </c>
      <c r="F342" s="122">
        <f t="shared" si="3"/>
        <v>6165436920.880003</v>
      </c>
      <c r="H342" s="2"/>
      <c r="I342" s="2"/>
    </row>
    <row r="343" spans="1:60" s="1" customFormat="1" ht="30.75" customHeight="1" x14ac:dyDescent="0.2">
      <c r="A343" s="131">
        <v>45951</v>
      </c>
      <c r="B343" s="98" t="s">
        <v>502</v>
      </c>
      <c r="C343" s="99" t="s">
        <v>503</v>
      </c>
      <c r="D343" s="110"/>
      <c r="E343" s="101">
        <v>12001548.130000001</v>
      </c>
      <c r="F343" s="122">
        <f t="shared" si="3"/>
        <v>6153435372.7500029</v>
      </c>
      <c r="H343" s="2"/>
      <c r="I343" s="2"/>
    </row>
    <row r="344" spans="1:60" s="1" customFormat="1" ht="38.25" customHeight="1" x14ac:dyDescent="0.2">
      <c r="A344" s="131">
        <v>45951</v>
      </c>
      <c r="B344" s="98" t="s">
        <v>504</v>
      </c>
      <c r="C344" s="99" t="s">
        <v>505</v>
      </c>
      <c r="D344" s="110"/>
      <c r="E344" s="101">
        <v>6667303.8600000003</v>
      </c>
      <c r="F344" s="122">
        <f t="shared" si="3"/>
        <v>6146768068.8900032</v>
      </c>
      <c r="H344" s="2"/>
      <c r="I344" s="2"/>
    </row>
    <row r="345" spans="1:60" s="2" customFormat="1" ht="42" customHeight="1" x14ac:dyDescent="0.2">
      <c r="A345" s="131">
        <v>45951</v>
      </c>
      <c r="B345" s="98" t="s">
        <v>506</v>
      </c>
      <c r="C345" s="99" t="s">
        <v>507</v>
      </c>
      <c r="D345" s="110"/>
      <c r="E345" s="101">
        <v>4290325.71</v>
      </c>
      <c r="F345" s="122">
        <f t="shared" si="3"/>
        <v>6142477743.1800032</v>
      </c>
      <c r="G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row>
    <row r="346" spans="1:60" s="2" customFormat="1" ht="29.25" customHeight="1" x14ac:dyDescent="0.2">
      <c r="A346" s="131">
        <v>45951</v>
      </c>
      <c r="B346" s="98" t="s">
        <v>508</v>
      </c>
      <c r="C346" s="99" t="s">
        <v>509</v>
      </c>
      <c r="D346" s="110"/>
      <c r="E346" s="101">
        <v>5448916.9199999999</v>
      </c>
      <c r="F346" s="122">
        <f t="shared" si="3"/>
        <v>6137028826.2600031</v>
      </c>
      <c r="G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row>
    <row r="347" spans="1:60" s="2" customFormat="1" ht="30" customHeight="1" x14ac:dyDescent="0.2">
      <c r="A347" s="131">
        <v>45951</v>
      </c>
      <c r="B347" s="98" t="s">
        <v>510</v>
      </c>
      <c r="C347" s="99" t="s">
        <v>511</v>
      </c>
      <c r="D347" s="110"/>
      <c r="E347" s="101">
        <v>44017207.700000003</v>
      </c>
      <c r="F347" s="122">
        <f t="shared" si="3"/>
        <v>6093011618.5600033</v>
      </c>
      <c r="G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row>
    <row r="348" spans="1:60" s="2" customFormat="1" ht="31.5" customHeight="1" x14ac:dyDescent="0.2">
      <c r="A348" s="131">
        <v>45951</v>
      </c>
      <c r="B348" s="98" t="s">
        <v>512</v>
      </c>
      <c r="C348" s="99" t="s">
        <v>513</v>
      </c>
      <c r="D348" s="110"/>
      <c r="E348" s="101">
        <v>48390103.340000004</v>
      </c>
      <c r="F348" s="122">
        <f t="shared" si="3"/>
        <v>6044621515.2200031</v>
      </c>
      <c r="G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row>
    <row r="349" spans="1:60" s="2" customFormat="1" ht="40.5" customHeight="1" x14ac:dyDescent="0.2">
      <c r="A349" s="131">
        <v>45951</v>
      </c>
      <c r="B349" s="98" t="s">
        <v>514</v>
      </c>
      <c r="C349" s="99" t="s">
        <v>515</v>
      </c>
      <c r="D349" s="110"/>
      <c r="E349" s="101">
        <v>2660877.7599999998</v>
      </c>
      <c r="F349" s="122">
        <f t="shared" si="3"/>
        <v>6041960637.4600029</v>
      </c>
      <c r="G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row>
    <row r="350" spans="1:60" s="2" customFormat="1" ht="33" customHeight="1" x14ac:dyDescent="0.2">
      <c r="A350" s="131">
        <v>45951</v>
      </c>
      <c r="B350" s="98" t="s">
        <v>516</v>
      </c>
      <c r="C350" s="99" t="s">
        <v>517</v>
      </c>
      <c r="D350" s="110"/>
      <c r="E350" s="101">
        <v>2136475.12</v>
      </c>
      <c r="F350" s="122">
        <f t="shared" si="3"/>
        <v>6039824162.340003</v>
      </c>
      <c r="G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row>
    <row r="351" spans="1:60" s="2" customFormat="1" ht="32.25" customHeight="1" x14ac:dyDescent="0.2">
      <c r="A351" s="131">
        <v>45951</v>
      </c>
      <c r="B351" s="98" t="s">
        <v>518</v>
      </c>
      <c r="C351" s="99" t="s">
        <v>519</v>
      </c>
      <c r="D351" s="110"/>
      <c r="E351" s="101">
        <v>4986064</v>
      </c>
      <c r="F351" s="122">
        <f t="shared" si="3"/>
        <v>6034838098.340003</v>
      </c>
      <c r="G351" s="10"/>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row>
    <row r="352" spans="1:60" s="2" customFormat="1" ht="40.5" customHeight="1" x14ac:dyDescent="0.2">
      <c r="A352" s="131">
        <v>45951</v>
      </c>
      <c r="B352" s="98" t="s">
        <v>520</v>
      </c>
      <c r="C352" s="99" t="s">
        <v>521</v>
      </c>
      <c r="D352" s="110"/>
      <c r="E352" s="101">
        <v>8315857.6399999997</v>
      </c>
      <c r="F352" s="122">
        <f t="shared" si="3"/>
        <v>6026522240.7000027</v>
      </c>
      <c r="G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row>
    <row r="353" spans="1:60" s="2" customFormat="1" ht="39" customHeight="1" x14ac:dyDescent="0.2">
      <c r="A353" s="131">
        <v>45951</v>
      </c>
      <c r="B353" s="98" t="s">
        <v>522</v>
      </c>
      <c r="C353" s="99" t="s">
        <v>523</v>
      </c>
      <c r="D353" s="110"/>
      <c r="E353" s="101">
        <v>1921718.38</v>
      </c>
      <c r="F353" s="122">
        <f t="shared" si="3"/>
        <v>6024600522.3200026</v>
      </c>
      <c r="G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row>
    <row r="354" spans="1:60" s="2" customFormat="1" ht="54" customHeight="1" x14ac:dyDescent="0.2">
      <c r="A354" s="131">
        <v>45951</v>
      </c>
      <c r="B354" s="98" t="s">
        <v>524</v>
      </c>
      <c r="C354" s="99" t="s">
        <v>525</v>
      </c>
      <c r="D354" s="110"/>
      <c r="E354" s="101">
        <v>103840</v>
      </c>
      <c r="F354" s="122">
        <f t="shared" si="3"/>
        <v>6024496682.3200026</v>
      </c>
      <c r="G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row>
    <row r="355" spans="1:60" s="2" customFormat="1" ht="42" customHeight="1" x14ac:dyDescent="0.2">
      <c r="A355" s="131">
        <v>45951</v>
      </c>
      <c r="B355" s="98" t="s">
        <v>526</v>
      </c>
      <c r="C355" s="99" t="s">
        <v>527</v>
      </c>
      <c r="D355" s="110"/>
      <c r="E355" s="101">
        <v>7263974.6500000004</v>
      </c>
      <c r="F355" s="122">
        <f t="shared" si="3"/>
        <v>6017232707.6700029</v>
      </c>
      <c r="G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row>
    <row r="356" spans="1:60" s="2" customFormat="1" ht="73.5" customHeight="1" x14ac:dyDescent="0.2">
      <c r="A356" s="131">
        <v>45951</v>
      </c>
      <c r="B356" s="98" t="s">
        <v>528</v>
      </c>
      <c r="C356" s="99" t="s">
        <v>529</v>
      </c>
      <c r="D356" s="110"/>
      <c r="E356" s="101">
        <v>62952.5</v>
      </c>
      <c r="F356" s="122">
        <f t="shared" si="3"/>
        <v>6017169755.1700029</v>
      </c>
      <c r="G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row>
    <row r="357" spans="1:60" s="2" customFormat="1" ht="29.25" customHeight="1" x14ac:dyDescent="0.2">
      <c r="A357" s="131">
        <v>45951</v>
      </c>
      <c r="B357" s="98" t="s">
        <v>530</v>
      </c>
      <c r="C357" s="99" t="s">
        <v>531</v>
      </c>
      <c r="D357" s="110"/>
      <c r="E357" s="101">
        <v>2643145.6800000002</v>
      </c>
      <c r="F357" s="122">
        <f t="shared" si="3"/>
        <v>6014526609.4900026</v>
      </c>
      <c r="G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row>
    <row r="358" spans="1:60" s="2" customFormat="1" ht="38.25" customHeight="1" x14ac:dyDescent="0.2">
      <c r="A358" s="131">
        <v>45951</v>
      </c>
      <c r="B358" s="98" t="s">
        <v>532</v>
      </c>
      <c r="C358" s="99" t="s">
        <v>533</v>
      </c>
      <c r="D358" s="110"/>
      <c r="E358" s="101">
        <v>323092</v>
      </c>
      <c r="F358" s="122">
        <f t="shared" si="3"/>
        <v>6014203517.4900026</v>
      </c>
      <c r="G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row>
    <row r="359" spans="1:60" s="2" customFormat="1" ht="51" customHeight="1" x14ac:dyDescent="0.2">
      <c r="A359" s="131">
        <v>45952</v>
      </c>
      <c r="B359" s="98" t="s">
        <v>534</v>
      </c>
      <c r="C359" s="99" t="s">
        <v>535</v>
      </c>
      <c r="D359" s="110"/>
      <c r="E359" s="101">
        <v>2706622.47</v>
      </c>
      <c r="F359" s="122">
        <f t="shared" si="3"/>
        <v>6011496895.0200024</v>
      </c>
      <c r="G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row>
    <row r="360" spans="1:60" s="2" customFormat="1" ht="32.25" customHeight="1" x14ac:dyDescent="0.2">
      <c r="A360" s="131">
        <v>45952</v>
      </c>
      <c r="B360" s="98" t="s">
        <v>536</v>
      </c>
      <c r="C360" s="99" t="s">
        <v>537</v>
      </c>
      <c r="D360" s="110"/>
      <c r="E360" s="101">
        <v>24231.9</v>
      </c>
      <c r="F360" s="122">
        <f t="shared" si="3"/>
        <v>6011472663.1200027</v>
      </c>
      <c r="G360" s="125"/>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row>
    <row r="361" spans="1:60" s="2" customFormat="1" ht="29.25" customHeight="1" x14ac:dyDescent="0.2">
      <c r="A361" s="131"/>
      <c r="B361" s="98" t="s">
        <v>538</v>
      </c>
      <c r="C361" s="99" t="s">
        <v>81</v>
      </c>
      <c r="D361" s="110"/>
      <c r="E361" s="101">
        <v>0</v>
      </c>
      <c r="F361" s="122">
        <f t="shared" si="3"/>
        <v>6011472663.1200027</v>
      </c>
      <c r="G361" s="125"/>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row>
    <row r="362" spans="1:60" ht="42" customHeight="1" x14ac:dyDescent="0.2">
      <c r="A362" s="131">
        <v>45952</v>
      </c>
      <c r="B362" s="98" t="s">
        <v>539</v>
      </c>
      <c r="C362" s="99" t="s">
        <v>540</v>
      </c>
      <c r="D362" s="110"/>
      <c r="E362" s="101">
        <v>175043315.00999999</v>
      </c>
      <c r="F362" s="122">
        <f t="shared" si="3"/>
        <v>5836429348.1100025</v>
      </c>
    </row>
    <row r="363" spans="1:60" s="135" customFormat="1" ht="39.75" customHeight="1" x14ac:dyDescent="0.2">
      <c r="A363" s="131">
        <v>45952</v>
      </c>
      <c r="B363" s="98" t="s">
        <v>541</v>
      </c>
      <c r="C363" s="99" t="s">
        <v>542</v>
      </c>
      <c r="D363" s="132"/>
      <c r="E363" s="101">
        <v>107836287.63</v>
      </c>
      <c r="F363" s="122">
        <f t="shared" si="3"/>
        <v>5728593060.4800024</v>
      </c>
      <c r="G363" s="133"/>
      <c r="H363" s="134"/>
      <c r="I363" s="134"/>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c r="AO363" s="133"/>
      <c r="AP363" s="133"/>
      <c r="AQ363" s="133"/>
      <c r="AR363" s="133"/>
      <c r="AS363" s="133"/>
      <c r="AT363" s="133"/>
      <c r="AU363" s="133"/>
      <c r="AV363" s="133"/>
      <c r="AW363" s="133"/>
      <c r="AX363" s="133"/>
      <c r="AY363" s="133"/>
      <c r="AZ363" s="133"/>
      <c r="BA363" s="133"/>
      <c r="BB363" s="133"/>
      <c r="BC363" s="133"/>
      <c r="BD363" s="133"/>
      <c r="BE363" s="133"/>
      <c r="BF363" s="133"/>
      <c r="BG363" s="133"/>
      <c r="BH363" s="133"/>
    </row>
    <row r="364" spans="1:60" ht="42" customHeight="1" x14ac:dyDescent="0.2">
      <c r="A364" s="131">
        <v>45952</v>
      </c>
      <c r="B364" s="98" t="s">
        <v>543</v>
      </c>
      <c r="C364" s="99" t="s">
        <v>544</v>
      </c>
      <c r="D364" s="110"/>
      <c r="E364" s="101">
        <v>2876512.75</v>
      </c>
      <c r="F364" s="122">
        <f t="shared" si="3"/>
        <v>5725716547.7300024</v>
      </c>
    </row>
    <row r="365" spans="1:60" ht="36.75" customHeight="1" x14ac:dyDescent="0.2">
      <c r="A365" s="131">
        <v>45952</v>
      </c>
      <c r="B365" s="98" t="s">
        <v>545</v>
      </c>
      <c r="C365" s="99" t="s">
        <v>546</v>
      </c>
      <c r="D365" s="110"/>
      <c r="E365" s="101">
        <v>57655398.759999998</v>
      </c>
      <c r="F365" s="122">
        <f t="shared" si="3"/>
        <v>5668061148.9700022</v>
      </c>
    </row>
    <row r="366" spans="1:60" ht="65.25" customHeight="1" x14ac:dyDescent="0.2">
      <c r="A366" s="131">
        <v>45952</v>
      </c>
      <c r="B366" s="98" t="s">
        <v>547</v>
      </c>
      <c r="C366" s="99" t="s">
        <v>548</v>
      </c>
      <c r="D366" s="110"/>
      <c r="E366" s="101">
        <v>16879762.399999999</v>
      </c>
      <c r="F366" s="122">
        <f t="shared" si="3"/>
        <v>5651181386.5700026</v>
      </c>
    </row>
    <row r="367" spans="1:60" ht="41.25" customHeight="1" x14ac:dyDescent="0.2">
      <c r="A367" s="131">
        <v>45958</v>
      </c>
      <c r="B367" s="98" t="s">
        <v>549</v>
      </c>
      <c r="C367" s="99" t="s">
        <v>550</v>
      </c>
      <c r="D367" s="110"/>
      <c r="E367" s="101">
        <v>2842080.33</v>
      </c>
      <c r="F367" s="122">
        <f t="shared" si="3"/>
        <v>5648339306.2400026</v>
      </c>
    </row>
    <row r="368" spans="1:60" ht="42.75" customHeight="1" x14ac:dyDescent="0.2">
      <c r="A368" s="131">
        <v>45958</v>
      </c>
      <c r="B368" s="98" t="s">
        <v>551</v>
      </c>
      <c r="C368" s="99" t="s">
        <v>552</v>
      </c>
      <c r="D368" s="110"/>
      <c r="E368" s="101">
        <v>1499663.98</v>
      </c>
      <c r="F368" s="122">
        <f t="shared" si="3"/>
        <v>5646839642.2600031</v>
      </c>
    </row>
    <row r="369" spans="1:7" ht="42" customHeight="1" x14ac:dyDescent="0.2">
      <c r="A369" s="131">
        <v>45958</v>
      </c>
      <c r="B369" s="98" t="s">
        <v>553</v>
      </c>
      <c r="C369" s="99" t="s">
        <v>554</v>
      </c>
      <c r="D369" s="110"/>
      <c r="E369" s="101">
        <v>5183403.1100000003</v>
      </c>
      <c r="F369" s="122">
        <f t="shared" si="3"/>
        <v>5641656239.1500034</v>
      </c>
    </row>
    <row r="370" spans="1:7" ht="42" customHeight="1" x14ac:dyDescent="0.2">
      <c r="A370" s="131">
        <v>45958</v>
      </c>
      <c r="B370" s="98" t="s">
        <v>555</v>
      </c>
      <c r="C370" s="99" t="s">
        <v>556</v>
      </c>
      <c r="D370" s="110"/>
      <c r="E370" s="101">
        <v>16470</v>
      </c>
      <c r="F370" s="122">
        <f t="shared" si="3"/>
        <v>5641639769.1500034</v>
      </c>
    </row>
    <row r="371" spans="1:7" ht="54" customHeight="1" x14ac:dyDescent="0.2">
      <c r="A371" s="131">
        <v>45958</v>
      </c>
      <c r="B371" s="98" t="s">
        <v>557</v>
      </c>
      <c r="C371" s="99" t="s">
        <v>558</v>
      </c>
      <c r="D371" s="110"/>
      <c r="E371" s="101">
        <v>428340</v>
      </c>
      <c r="F371" s="122">
        <f t="shared" si="3"/>
        <v>5641211429.1500034</v>
      </c>
    </row>
    <row r="372" spans="1:7" ht="53.25" customHeight="1" x14ac:dyDescent="0.2">
      <c r="A372" s="131">
        <v>45958</v>
      </c>
      <c r="B372" s="98" t="s">
        <v>559</v>
      </c>
      <c r="C372" s="99" t="s">
        <v>560</v>
      </c>
      <c r="D372" s="110"/>
      <c r="E372" s="101">
        <v>89000</v>
      </c>
      <c r="F372" s="122">
        <f t="shared" si="3"/>
        <v>5641122429.1500034</v>
      </c>
    </row>
    <row r="373" spans="1:7" ht="44.25" customHeight="1" x14ac:dyDescent="0.2">
      <c r="A373" s="131">
        <v>45958</v>
      </c>
      <c r="B373" s="98" t="s">
        <v>561</v>
      </c>
      <c r="C373" s="99" t="s">
        <v>562</v>
      </c>
      <c r="D373" s="110"/>
      <c r="E373" s="101">
        <v>75650</v>
      </c>
      <c r="F373" s="122">
        <f t="shared" si="3"/>
        <v>5641046779.1500034</v>
      </c>
      <c r="G373" s="10"/>
    </row>
    <row r="374" spans="1:7" ht="86.25" customHeight="1" x14ac:dyDescent="0.2">
      <c r="A374" s="131">
        <v>45958</v>
      </c>
      <c r="B374" s="98" t="s">
        <v>563</v>
      </c>
      <c r="C374" s="99" t="s">
        <v>564</v>
      </c>
      <c r="D374" s="110"/>
      <c r="E374" s="101">
        <v>896230</v>
      </c>
      <c r="F374" s="122">
        <f t="shared" ref="F374:F388" si="4">F373-E374</f>
        <v>5640150549.1500034</v>
      </c>
    </row>
    <row r="375" spans="1:7" ht="61.5" customHeight="1" x14ac:dyDescent="0.2">
      <c r="A375" s="136">
        <v>45959</v>
      </c>
      <c r="B375" s="98" t="s">
        <v>565</v>
      </c>
      <c r="C375" s="99" t="s">
        <v>566</v>
      </c>
      <c r="D375" s="110"/>
      <c r="E375" s="101">
        <v>15101423.74</v>
      </c>
      <c r="F375" s="122">
        <f t="shared" si="4"/>
        <v>5625049125.4100037</v>
      </c>
    </row>
    <row r="376" spans="1:7" ht="38.25" customHeight="1" x14ac:dyDescent="0.2">
      <c r="A376" s="136">
        <v>45959</v>
      </c>
      <c r="B376" s="98" t="s">
        <v>567</v>
      </c>
      <c r="C376" s="99" t="s">
        <v>568</v>
      </c>
      <c r="D376" s="110"/>
      <c r="E376" s="101">
        <v>16924149.98</v>
      </c>
      <c r="F376" s="122">
        <f t="shared" si="4"/>
        <v>5608124975.4300041</v>
      </c>
    </row>
    <row r="377" spans="1:7" ht="48.75" customHeight="1" x14ac:dyDescent="0.2">
      <c r="A377" s="136">
        <v>45959</v>
      </c>
      <c r="B377" s="98" t="s">
        <v>569</v>
      </c>
      <c r="C377" s="99" t="s">
        <v>570</v>
      </c>
      <c r="D377" s="110"/>
      <c r="E377" s="101">
        <v>1363124.37</v>
      </c>
      <c r="F377" s="122">
        <f t="shared" si="4"/>
        <v>5606761851.0600042</v>
      </c>
    </row>
    <row r="378" spans="1:7" ht="48.75" customHeight="1" x14ac:dyDescent="0.2">
      <c r="A378" s="136">
        <v>45959</v>
      </c>
      <c r="B378" s="98" t="s">
        <v>571</v>
      </c>
      <c r="C378" s="99" t="s">
        <v>572</v>
      </c>
      <c r="D378" s="110"/>
      <c r="E378" s="101">
        <v>53900488.759999998</v>
      </c>
      <c r="F378" s="122">
        <f t="shared" si="4"/>
        <v>5552861362.300004</v>
      </c>
    </row>
    <row r="379" spans="1:7" ht="42" customHeight="1" x14ac:dyDescent="0.2">
      <c r="A379" s="136">
        <v>45959</v>
      </c>
      <c r="B379" s="98" t="s">
        <v>573</v>
      </c>
      <c r="C379" s="99" t="s">
        <v>574</v>
      </c>
      <c r="D379" s="110"/>
      <c r="E379" s="101">
        <v>5341229.5599999996</v>
      </c>
      <c r="F379" s="122">
        <f t="shared" si="4"/>
        <v>5547520132.7400036</v>
      </c>
    </row>
    <row r="380" spans="1:7" ht="37.5" customHeight="1" x14ac:dyDescent="0.2">
      <c r="A380" s="136">
        <v>45960</v>
      </c>
      <c r="B380" s="98" t="s">
        <v>575</v>
      </c>
      <c r="C380" s="99" t="s">
        <v>576</v>
      </c>
      <c r="D380" s="110"/>
      <c r="E380" s="101">
        <v>5367252.24</v>
      </c>
      <c r="F380" s="122">
        <f t="shared" si="4"/>
        <v>5542152880.5000038</v>
      </c>
    </row>
    <row r="381" spans="1:7" ht="51" customHeight="1" x14ac:dyDescent="0.2">
      <c r="A381" s="136">
        <v>45960</v>
      </c>
      <c r="B381" s="98" t="s">
        <v>577</v>
      </c>
      <c r="C381" s="99" t="s">
        <v>578</v>
      </c>
      <c r="D381" s="110"/>
      <c r="E381" s="101">
        <v>165600</v>
      </c>
      <c r="F381" s="122">
        <f t="shared" si="4"/>
        <v>5541987280.5000038</v>
      </c>
    </row>
    <row r="382" spans="1:7" ht="36.75" customHeight="1" x14ac:dyDescent="0.2">
      <c r="A382" s="136">
        <v>45960</v>
      </c>
      <c r="B382" s="98" t="s">
        <v>579</v>
      </c>
      <c r="C382" s="99" t="s">
        <v>580</v>
      </c>
      <c r="D382" s="110"/>
      <c r="E382" s="101">
        <v>4352617.72</v>
      </c>
      <c r="F382" s="122">
        <f t="shared" si="4"/>
        <v>5537634662.7800035</v>
      </c>
    </row>
    <row r="383" spans="1:7" ht="49.5" customHeight="1" x14ac:dyDescent="0.2">
      <c r="A383" s="136">
        <v>45960</v>
      </c>
      <c r="B383" s="98" t="s">
        <v>581</v>
      </c>
      <c r="C383" s="99" t="s">
        <v>582</v>
      </c>
      <c r="D383" s="110"/>
      <c r="E383" s="101">
        <v>97157101.859999999</v>
      </c>
      <c r="F383" s="122">
        <f t="shared" si="4"/>
        <v>5440477560.9200039</v>
      </c>
    </row>
    <row r="384" spans="1:7" ht="36.75" customHeight="1" x14ac:dyDescent="0.2">
      <c r="A384" s="136">
        <v>45960</v>
      </c>
      <c r="B384" s="98" t="s">
        <v>583</v>
      </c>
      <c r="C384" s="99" t="s">
        <v>584</v>
      </c>
      <c r="D384" s="110"/>
      <c r="E384" s="101">
        <v>171648518.49000001</v>
      </c>
      <c r="F384" s="122">
        <f t="shared" si="4"/>
        <v>5268829042.4300041</v>
      </c>
    </row>
    <row r="385" spans="1:6" ht="41.25" customHeight="1" x14ac:dyDescent="0.2">
      <c r="A385" s="136">
        <v>45960</v>
      </c>
      <c r="B385" s="98" t="s">
        <v>585</v>
      </c>
      <c r="C385" s="99" t="s">
        <v>586</v>
      </c>
      <c r="D385" s="110"/>
      <c r="E385" s="101">
        <v>753763.57</v>
      </c>
      <c r="F385" s="122">
        <f t="shared" si="4"/>
        <v>5268075278.8600044</v>
      </c>
    </row>
    <row r="386" spans="1:6" ht="60" customHeight="1" x14ac:dyDescent="0.2">
      <c r="A386" s="136">
        <v>45960</v>
      </c>
      <c r="B386" s="98" t="s">
        <v>587</v>
      </c>
      <c r="C386" s="99" t="s">
        <v>588</v>
      </c>
      <c r="D386" s="110"/>
      <c r="E386" s="101">
        <v>98556.15</v>
      </c>
      <c r="F386" s="122">
        <f t="shared" si="4"/>
        <v>5267976722.7100048</v>
      </c>
    </row>
    <row r="387" spans="1:6" ht="33" customHeight="1" x14ac:dyDescent="0.2">
      <c r="A387" s="136">
        <v>45960</v>
      </c>
      <c r="B387" s="98" t="s">
        <v>589</v>
      </c>
      <c r="C387" s="99" t="s">
        <v>590</v>
      </c>
      <c r="D387" s="110"/>
      <c r="E387" s="101">
        <v>55408143.189999998</v>
      </c>
      <c r="F387" s="122">
        <f t="shared" si="4"/>
        <v>5212568579.5200052</v>
      </c>
    </row>
    <row r="388" spans="1:6" ht="51.75" customHeight="1" x14ac:dyDescent="0.2">
      <c r="A388" s="136">
        <v>45961</v>
      </c>
      <c r="B388" s="98" t="s">
        <v>591</v>
      </c>
      <c r="C388" s="99" t="s">
        <v>592</v>
      </c>
      <c r="D388" s="110"/>
      <c r="E388" s="101">
        <v>1579836.76</v>
      </c>
      <c r="F388" s="122">
        <f t="shared" si="4"/>
        <v>5210988742.760005</v>
      </c>
    </row>
  </sheetData>
  <mergeCells count="36">
    <mergeCell ref="A28:E28"/>
    <mergeCell ref="A1:F1"/>
    <mergeCell ref="A2:F2"/>
    <mergeCell ref="A3:F3"/>
    <mergeCell ref="A4:F4"/>
    <mergeCell ref="A6:F6"/>
    <mergeCell ref="A7:E7"/>
    <mergeCell ref="A22:F22"/>
    <mergeCell ref="A23:F23"/>
    <mergeCell ref="A24:F24"/>
    <mergeCell ref="A25:F25"/>
    <mergeCell ref="A27:F27"/>
    <mergeCell ref="A54:E54"/>
    <mergeCell ref="A34:F34"/>
    <mergeCell ref="A35:F35"/>
    <mergeCell ref="A36:F36"/>
    <mergeCell ref="A37:F37"/>
    <mergeCell ref="A39:F39"/>
    <mergeCell ref="A40:E40"/>
    <mergeCell ref="A48:F48"/>
    <mergeCell ref="A49:F49"/>
    <mergeCell ref="A50:F50"/>
    <mergeCell ref="A51:F51"/>
    <mergeCell ref="A53:F53"/>
    <mergeCell ref="A164:E164"/>
    <mergeCell ref="A78:F78"/>
    <mergeCell ref="A79:F79"/>
    <mergeCell ref="A80:F80"/>
    <mergeCell ref="A81:F81"/>
    <mergeCell ref="A83:F83"/>
    <mergeCell ref="A84:E84"/>
    <mergeCell ref="A158:F158"/>
    <mergeCell ref="A159:F159"/>
    <mergeCell ref="A160:F160"/>
    <mergeCell ref="A161:F161"/>
    <mergeCell ref="A163:F16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2025-11-04T13:37:34Z</dcterms:modified>
</cp:coreProperties>
</file>