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Lista de partidas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</externalReferences>
  <definedNames>
    <definedName name="\" localSheetId="0">[1]M.O.!#REF!</definedName>
    <definedName name="\">[1]M.O.!#REF!</definedName>
    <definedName name="\a">#N/A</definedName>
    <definedName name="\b" localSheetId="0">'[2]CUB-10181-3(Rescision)'!#REF!</definedName>
    <definedName name="\b">'[2]CUB-10181-3(Rescision)'!#REF!</definedName>
    <definedName name="\c">#N/A</definedName>
    <definedName name="\d">#N/A</definedName>
    <definedName name="\f" localSheetId="0">'[2]CUB-10181-3(Rescision)'!#REF!</definedName>
    <definedName name="\f">'[2]CUB-10181-3(Rescision)'!#REF!</definedName>
    <definedName name="\i" localSheetId="0">'[2]CUB-10181-3(Rescision)'!#REF!</definedName>
    <definedName name="\i">'[2]CUB-10181-3(Rescision)'!#REF!</definedName>
    <definedName name="\m" localSheetId="0">'[2]CUB-10181-3(Rescision)'!#REF!</definedName>
    <definedName name="\m">'[2]CUB-10181-3(Rescision)'!#REF!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S" localSheetId="0">#REF!</definedName>
    <definedName name="\S">#REF!</definedName>
    <definedName name="\w" localSheetId="0">#REF!</definedName>
    <definedName name="\w">#REF!</definedName>
    <definedName name="\z" localSheetId="0">#REF!</definedName>
    <definedName name="\z">#REF!</definedName>
    <definedName name="____________________ZC1" localSheetId="0">#REF!</definedName>
    <definedName name="____________________ZC1">#REF!</definedName>
    <definedName name="____________________ZE1" localSheetId="0">#REF!</definedName>
    <definedName name="____________________ZE1">#REF!</definedName>
    <definedName name="____________________ZE2" localSheetId="0">#REF!</definedName>
    <definedName name="____________________ZE2">#REF!</definedName>
    <definedName name="____________________ZE3" localSheetId="0">#REF!</definedName>
    <definedName name="____________________ZE3">#REF!</definedName>
    <definedName name="____________________ZE4" localSheetId="0">#REF!</definedName>
    <definedName name="____________________ZE4">#REF!</definedName>
    <definedName name="____________________ZE5" localSheetId="0">#REF!</definedName>
    <definedName name="____________________ZE5">#REF!</definedName>
    <definedName name="____________________ZE6" localSheetId="0">#REF!</definedName>
    <definedName name="____________________ZE6">#REF!</definedName>
    <definedName name="__________________ZC1" localSheetId="0">#REF!</definedName>
    <definedName name="__________________ZC1">#REF!</definedName>
    <definedName name="__________________ZE1" localSheetId="0">#REF!</definedName>
    <definedName name="__________________ZE1">#REF!</definedName>
    <definedName name="__________________ZE2" localSheetId="0">#REF!</definedName>
    <definedName name="__________________ZE2">#REF!</definedName>
    <definedName name="__________________ZE3" localSheetId="0">#REF!</definedName>
    <definedName name="__________________ZE3">#REF!</definedName>
    <definedName name="__________________ZE4" localSheetId="0">#REF!</definedName>
    <definedName name="__________________ZE4">#REF!</definedName>
    <definedName name="__________________ZE5" localSheetId="0">#REF!</definedName>
    <definedName name="__________________ZE5">#REF!</definedName>
    <definedName name="__________________ZE6" localSheetId="0">#REF!</definedName>
    <definedName name="__________________ZE6">#REF!</definedName>
    <definedName name="_________________ZC1" localSheetId="0">#REF!</definedName>
    <definedName name="_________________ZC1">#REF!</definedName>
    <definedName name="_________________ZE1" localSheetId="0">#REF!</definedName>
    <definedName name="_________________ZE1">#REF!</definedName>
    <definedName name="_________________ZE2" localSheetId="0">#REF!</definedName>
    <definedName name="_________________ZE2">#REF!</definedName>
    <definedName name="_________________ZE3" localSheetId="0">#REF!</definedName>
    <definedName name="_________________ZE3">#REF!</definedName>
    <definedName name="_________________ZE4" localSheetId="0">#REF!</definedName>
    <definedName name="_________________ZE4">#REF!</definedName>
    <definedName name="_________________ZE5" localSheetId="0">#REF!</definedName>
    <definedName name="_________________ZE5">#REF!</definedName>
    <definedName name="_________________ZE6" localSheetId="0">#REF!</definedName>
    <definedName name="_________________ZE6">#REF!</definedName>
    <definedName name="________________ZC1" localSheetId="0">#REF!</definedName>
    <definedName name="________________ZC1">#REF!</definedName>
    <definedName name="________________ZE1" localSheetId="0">#REF!</definedName>
    <definedName name="________________ZE1">#REF!</definedName>
    <definedName name="________________ZE2" localSheetId="0">#REF!</definedName>
    <definedName name="________________ZE2">#REF!</definedName>
    <definedName name="________________ZE3" localSheetId="0">#REF!</definedName>
    <definedName name="________________ZE3">#REF!</definedName>
    <definedName name="________________ZE4" localSheetId="0">#REF!</definedName>
    <definedName name="________________ZE4">#REF!</definedName>
    <definedName name="________________ZE5" localSheetId="0">#REF!</definedName>
    <definedName name="________________ZE5">#REF!</definedName>
    <definedName name="________________ZE6" localSheetId="0">#REF!</definedName>
    <definedName name="________________ZE6">#REF!</definedName>
    <definedName name="_______________ZC1" localSheetId="0">#REF!</definedName>
    <definedName name="_______________ZC1">#REF!</definedName>
    <definedName name="_______________ZE1" localSheetId="0">#REF!</definedName>
    <definedName name="_______________ZE1">#REF!</definedName>
    <definedName name="_______________ZE2" localSheetId="0">#REF!</definedName>
    <definedName name="_______________ZE2">#REF!</definedName>
    <definedName name="_______________ZE3" localSheetId="0">#REF!</definedName>
    <definedName name="_______________ZE3">#REF!</definedName>
    <definedName name="_______________ZE4" localSheetId="0">#REF!</definedName>
    <definedName name="_______________ZE4">#REF!</definedName>
    <definedName name="_______________ZE5" localSheetId="0">#REF!</definedName>
    <definedName name="_______________ZE5">#REF!</definedName>
    <definedName name="_______________ZE6" localSheetId="0">#REF!</definedName>
    <definedName name="_______________ZE6">#REF!</definedName>
    <definedName name="______________ZC1" localSheetId="0">#REF!</definedName>
    <definedName name="______________ZC1">#REF!</definedName>
    <definedName name="______________ZE1" localSheetId="0">#REF!</definedName>
    <definedName name="______________ZE1">#REF!</definedName>
    <definedName name="______________ZE2" localSheetId="0">#REF!</definedName>
    <definedName name="______________ZE2">#REF!</definedName>
    <definedName name="______________ZE3" localSheetId="0">#REF!</definedName>
    <definedName name="______________ZE3">#REF!</definedName>
    <definedName name="______________ZE4" localSheetId="0">#REF!</definedName>
    <definedName name="______________ZE4">#REF!</definedName>
    <definedName name="______________ZE5" localSheetId="0">#REF!</definedName>
    <definedName name="______________ZE5">#REF!</definedName>
    <definedName name="______________ZE6" localSheetId="0">#REF!</definedName>
    <definedName name="______________ZE6">#REF!</definedName>
    <definedName name="_____________ZC1" localSheetId="0">#REF!</definedName>
    <definedName name="_____________ZC1">#REF!</definedName>
    <definedName name="_____________ZE1" localSheetId="0">#REF!</definedName>
    <definedName name="_____________ZE1">#REF!</definedName>
    <definedName name="_____________ZE2" localSheetId="0">#REF!</definedName>
    <definedName name="_____________ZE2">#REF!</definedName>
    <definedName name="_____________ZE3" localSheetId="0">#REF!</definedName>
    <definedName name="_____________ZE3">#REF!</definedName>
    <definedName name="_____________ZE4" localSheetId="0">#REF!</definedName>
    <definedName name="_____________ZE4">#REF!</definedName>
    <definedName name="_____________ZE5" localSheetId="0">#REF!</definedName>
    <definedName name="_____________ZE5">#REF!</definedName>
    <definedName name="_____________ZE6" localSheetId="0">#REF!</definedName>
    <definedName name="_____________ZE6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F" localSheetId="0">#REF!</definedName>
    <definedName name="___________F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F" localSheetId="0">#REF!</definedName>
    <definedName name="__________F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F" localSheetId="0">#REF!</definedName>
    <definedName name="_________F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F" localSheetId="0">#REF!</definedName>
    <definedName name="________F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F" localSheetId="0">#REF!</definedName>
    <definedName name="_______F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[3]Mezcla!$F$37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[4]Analisis!$D$63</definedName>
    <definedName name="___pu5">[5]Sheet5!$E:$E</definedName>
    <definedName name="___ZC1" localSheetId="0">#REF!</definedName>
    <definedName name="___ZC1">#REF!</definedName>
    <definedName name="___ZC2" localSheetId="0">#REF!</definedName>
    <definedName name="___ZC2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hor210">'[6]anal term'!$G$1512</definedName>
    <definedName name="__pu5">[7]Sheet5!$E:$E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C2" localSheetId="0">#REF!</definedName>
    <definedName name="__ZC2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CAL50">[8]insumo!$D$11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ER90" localSheetId="0">#REF!</definedName>
    <definedName name="_FER90">#REF!</definedName>
    <definedName name="_Fill" localSheetId="0" hidden="1">#REF!</definedName>
    <definedName name="_Fill" hidden="1">#REF!</definedName>
    <definedName name="_xlnm._FilterDatabase" localSheetId="0" hidden="1">'Lista de partidas'!$A$11:$H$412</definedName>
    <definedName name="_FIN50" localSheetId="0">#REF!</definedName>
    <definedName name="_FIN50">#REF!</definedName>
    <definedName name="_hor210">'[6]anal term'!$G$1512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MAAL">[9]MOJornal!$D$31</definedName>
    <definedName name="_MOV02" localSheetId="0">#REF!</definedName>
    <definedName name="_MOV02">#REF!</definedName>
    <definedName name="_MOV03" localSheetId="0">#REF!</definedName>
    <definedName name="_MOV03">#REF!</definedName>
    <definedName name="_MUR100" localSheetId="0">#REF!</definedName>
    <definedName name="_MUR100">#REF!</definedName>
    <definedName name="_MUR12" localSheetId="0">#REF!</definedName>
    <definedName name="_MUR12">#REF!</definedName>
    <definedName name="_MUR14" localSheetId="0">#REF!</definedName>
    <definedName name="_MUR14">#REF!</definedName>
    <definedName name="_MUR36" localSheetId="0">#REF!</definedName>
    <definedName name="_MUR36">#REF!</definedName>
    <definedName name="_MUR90" localSheetId="0">#REF!</definedName>
    <definedName name="_MUR90">#REF!</definedName>
    <definedName name="_MZ1155">[8]Mezcla!$G$37</definedName>
    <definedName name="_mz125" localSheetId="0">[10]Mezcla!#REF!</definedName>
    <definedName name="_mz125">[10]Mezcla!#REF!</definedName>
    <definedName name="_MZ13" localSheetId="0">[10]Mezcla!#REF!</definedName>
    <definedName name="_MZ13">[10]Mezcla!#REF!</definedName>
    <definedName name="_MZ14" localSheetId="0">[10]Mezcla!#REF!</definedName>
    <definedName name="_MZ14">[10]Mezcla!#REF!</definedName>
    <definedName name="_MZ17" localSheetId="0">[10]Mezcla!#REF!</definedName>
    <definedName name="_MZ17">[10]Mezcla!#REF!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[11]MOJornal!$D$41</definedName>
    <definedName name="_OP2AL">[9]MOJornal!$D$51</definedName>
    <definedName name="_OP3AL">[11]MOJornal!$D$61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AN101" localSheetId="0">#REF!</definedName>
    <definedName name="_PAN101">#REF!</definedName>
    <definedName name="_PAN11" localSheetId="0">#REF!</definedName>
    <definedName name="_PAN11">#REF!</definedName>
    <definedName name="_PAN36" localSheetId="0">#REF!</definedName>
    <definedName name="_PAN36">#REF!</definedName>
    <definedName name="_PAN51" localSheetId="0">#REF!</definedName>
    <definedName name="_PAN51">#REF!</definedName>
    <definedName name="_PAN71" localSheetId="0">#REF!</definedName>
    <definedName name="_PAN71">#REF!</definedName>
    <definedName name="_PH140" localSheetId="0">#REF!</definedName>
    <definedName name="_PH140">#REF!</definedName>
    <definedName name="_PH160" localSheetId="0">#REF!</definedName>
    <definedName name="_PH160">#REF!</definedName>
    <definedName name="_PH180" localSheetId="0">#REF!</definedName>
    <definedName name="_PH180">#REF!</definedName>
    <definedName name="_PH210" localSheetId="0">#REF!</definedName>
    <definedName name="_PH210">#REF!</definedName>
    <definedName name="_PH240" localSheetId="0">#REF!</definedName>
    <definedName name="_PH240">#REF!</definedName>
    <definedName name="_PH250" localSheetId="0">#REF!</definedName>
    <definedName name="_PH250">#REF!</definedName>
    <definedName name="_PH260" localSheetId="0">#REF!</definedName>
    <definedName name="_PH260">#REF!</definedName>
    <definedName name="_PH280" localSheetId="0">#REF!</definedName>
    <definedName name="_PH280">#REF!</definedName>
    <definedName name="_PH300" localSheetId="0">#REF!</definedName>
    <definedName name="_PH300">#REF!</definedName>
    <definedName name="_PH315" localSheetId="0">#REF!</definedName>
    <definedName name="_PH315">#REF!</definedName>
    <definedName name="_PH350" localSheetId="0">#REF!</definedName>
    <definedName name="_PH350">#REF!</definedName>
    <definedName name="_PH400" localSheetId="0">#REF!</definedName>
    <definedName name="_PH400">#REF!</definedName>
    <definedName name="_pl12">[12]analisis!$G$2477</definedName>
    <definedName name="_pl316">[12]analisis!$G$2513</definedName>
    <definedName name="_pl38">[12]analisis!$G$2486</definedName>
    <definedName name="_PTC110" localSheetId="0">#REF!</definedName>
    <definedName name="_PTC110">#REF!</definedName>
    <definedName name="_PTC220" localSheetId="0">#REF!</definedName>
    <definedName name="_PTC220">#REF!</definedName>
    <definedName name="_pu5">[13]Sheet5!$E:$E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tax1" localSheetId="0">[14]Factura!#REF!</definedName>
    <definedName name="_tax1">[14]Factura!#REF!</definedName>
    <definedName name="_tax2" localSheetId="0">[14]Factura!#REF!</definedName>
    <definedName name="_tax2">[14]Factura!#REF!</definedName>
    <definedName name="_tax3" localSheetId="0">[14]Factura!#REF!</definedName>
    <definedName name="_tax3">[14]Factura!#REF!</definedName>
    <definedName name="_tax4" localSheetId="0">[14]Factura!#REF!</definedName>
    <definedName name="_tax4">[14]Factura!#REF!</definedName>
    <definedName name="_TC110" localSheetId="0">#REF!</definedName>
    <definedName name="_TC110">#REF!</definedName>
    <definedName name="_TC220" localSheetId="0">#REF!</definedName>
    <definedName name="_TC220">#REF!</definedName>
    <definedName name="_TCAL">[9]MOJornal!$D$63</definedName>
    <definedName name="_VAR38">[15]Precio!$F$11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[16]PVC!#REF!</definedName>
    <definedName name="a">[16]PVC!#REF!</definedName>
    <definedName name="A.I.US" localSheetId="0">[17]Resumen!#REF!</definedName>
    <definedName name="A.I.US">[17]Resumen!#REF!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[18]M.O.!#REF!</definedName>
    <definedName name="AA">[18]M.O.!#REF!</definedName>
    <definedName name="aa_3">"$#REF!.$B$109"</definedName>
    <definedName name="AAG">[15]Precio!$F$20</definedName>
    <definedName name="AC">[8]insumo!$D$4</definedName>
    <definedName name="AC38G40">'[19]LISTADO INSUMOS DEL 2000'!$I$29</definedName>
    <definedName name="acarreo" localSheetId="0">'[20]Listado Equipos a utilizar'!#REF!</definedName>
    <definedName name="acarreo">'[20]Listado Equipos a utilizar'!#REF!</definedName>
    <definedName name="ACARREO12BLOCK12" localSheetId="0">#REF!</definedName>
    <definedName name="ACARREO12BLOCK12">#REF!</definedName>
    <definedName name="ACARREO12BLOCK6" localSheetId="0">#REF!</definedName>
    <definedName name="ACARREO12BLOCK6">#REF!</definedName>
    <definedName name="ACARREO12BLOCK8" localSheetId="0">#REF!</definedName>
    <definedName name="ACARREO12BLOCK8">#REF!</definedName>
    <definedName name="ACARREOADO50080" localSheetId="0">#REF!</definedName>
    <definedName name="ACARREOADO50080">#REF!</definedName>
    <definedName name="ACARREOADO511" localSheetId="0">#REF!</definedName>
    <definedName name="ACARREOADO511">#REF!</definedName>
    <definedName name="ACARREOADO604" localSheetId="0">#REF!</definedName>
    <definedName name="ACARREOADO604">#REF!</definedName>
    <definedName name="ACARREOBLINTEL6X8X8" localSheetId="0">#REF!</definedName>
    <definedName name="ACARREOBLINTEL6X8X8">#REF!</definedName>
    <definedName name="ACARREOBLINTEL8X8X8" localSheetId="0">#REF!</definedName>
    <definedName name="ACARREOBLINTEL8X8X8">#REF!</definedName>
    <definedName name="ACARREOBLOCALPER" localSheetId="0">#REF!</definedName>
    <definedName name="ACARREOBLOCALPER">#REF!</definedName>
    <definedName name="ACARREOBLOCK12" localSheetId="0">#REF!</definedName>
    <definedName name="ACARREOBLOCK12">#REF!</definedName>
    <definedName name="ACARREOBLOCK4" localSheetId="0">#REF!</definedName>
    <definedName name="ACARREOBLOCK4">#REF!</definedName>
    <definedName name="ACARREOBLOCK5" localSheetId="0">#REF!</definedName>
    <definedName name="ACARREOBLOCK5">#REF!</definedName>
    <definedName name="ACARREOBLOCK6" localSheetId="0">#REF!</definedName>
    <definedName name="ACARREOBLOCK6">#REF!</definedName>
    <definedName name="ACARREOBLOCK6DEC" localSheetId="0">#REF!</definedName>
    <definedName name="ACARREOBLOCK6DEC">#REF!</definedName>
    <definedName name="ACARREOBLOCK6TEX" localSheetId="0">#REF!</definedName>
    <definedName name="ACARREOBLOCK6TEX">#REF!</definedName>
    <definedName name="ACARREOBLOCK8" localSheetId="0">#REF!</definedName>
    <definedName name="ACARREOBLOCK8">#REF!</definedName>
    <definedName name="ACARREOBLOCK8DEC" localSheetId="0">#REF!</definedName>
    <definedName name="ACARREOBLOCK8DEC">#REF!</definedName>
    <definedName name="ACARREOBLOCK8TEX" localSheetId="0">#REF!</definedName>
    <definedName name="ACARREOBLOCK8TEX">#REF!</definedName>
    <definedName name="ACARREOBLOVIGA6" localSheetId="0">#REF!</definedName>
    <definedName name="ACARREOBLOVIGA6">#REF!</definedName>
    <definedName name="ACARREOBLOVIGA8" localSheetId="0">#REF!</definedName>
    <definedName name="ACARREOBLOVIGA8">#REF!</definedName>
    <definedName name="ACARREOBLOVJE" localSheetId="0">#REF!</definedName>
    <definedName name="ACARREOBLOVJE">#REF!</definedName>
    <definedName name="ACARREOGRA3030" localSheetId="0">#REF!</definedName>
    <definedName name="ACARREOGRA3030">#REF!</definedName>
    <definedName name="ACARREOGRA4040" localSheetId="0">#REF!</definedName>
    <definedName name="ACARREOGRA4040">#REF!</definedName>
    <definedName name="ACARREOGRANITOVJE" localSheetId="0">#REF!</definedName>
    <definedName name="ACARREOGRANITOVJE">#REF!</definedName>
    <definedName name="ACARREOLAV1" localSheetId="0">#REF!</definedName>
    <definedName name="ACARREOLAV1">#REF!</definedName>
    <definedName name="ACARREOLAV2" localSheetId="0">#REF!</definedName>
    <definedName name="ACARREOLAV2">#REF!</definedName>
    <definedName name="ACARREOPISOS" localSheetId="0">#REF!</definedName>
    <definedName name="ACARREOPISOS">#REF!</definedName>
    <definedName name="ACARREOVER" localSheetId="0">#REF!</definedName>
    <definedName name="ACARREOVER">#REF!</definedName>
    <definedName name="ACARREOZOCALOS" localSheetId="0">#REF!</definedName>
    <definedName name="ACARREOZOCALOS">#REF!</definedName>
    <definedName name="ACARREPTABLETA" localSheetId="0">#REF!</definedName>
    <definedName name="ACARREPTABLETA">#REF!</definedName>
    <definedName name="ACERA" localSheetId="0">#REF!</definedName>
    <definedName name="ACERA">#REF!</definedName>
    <definedName name="acero" localSheetId="0">#REF!</definedName>
    <definedName name="acero">#REF!</definedName>
    <definedName name="Acero.1er.Enrase.Villas" localSheetId="0">#REF!</definedName>
    <definedName name="Acero.1er.Enrase.Villas">#REF!</definedName>
    <definedName name="Acero.1er.Entrepiso.Villa" localSheetId="0">#REF!</definedName>
    <definedName name="Acero.1er.Entrepiso.Villa">#REF!</definedName>
    <definedName name="Acero.2do.Enrase.Villas" localSheetId="0">#REF!</definedName>
    <definedName name="Acero.2do.Enrase.Villas">#REF!</definedName>
    <definedName name="Acero.2do.Entrepiso.Villas" localSheetId="0">#REF!</definedName>
    <definedName name="Acero.2do.Entrepiso.Villas">#REF!</definedName>
    <definedName name="Acero.3erEnrase.Villas" localSheetId="0">#REF!</definedName>
    <definedName name="Acero.3erEnrase.Villas">#REF!</definedName>
    <definedName name="Acero.60" localSheetId="0">#REF!</definedName>
    <definedName name="Acero.60">#REF!</definedName>
    <definedName name="Acero.C1.1erN.Villa">'[21]Detalle Acero'!$H$26</definedName>
    <definedName name="Acero.C1.2doN.Villa" localSheetId="0">#REF!</definedName>
    <definedName name="Acero.C1.2doN.Villa">#REF!</definedName>
    <definedName name="Acero.C2.1erN.Villa">'[21]Detalle Acero'!$L$26</definedName>
    <definedName name="Acero.C3.2doN" localSheetId="0">#REF!</definedName>
    <definedName name="Acero.C3.2doN">#REF!</definedName>
    <definedName name="Acero.C4.1erN.Villa" localSheetId="0">#REF!</definedName>
    <definedName name="Acero.C4.1erN.Villa">#REF!</definedName>
    <definedName name="Acero.C4.2doN.Villas" localSheetId="0">#REF!</definedName>
    <definedName name="Acero.C4.2doN.Villas">#REF!</definedName>
    <definedName name="Acero.Losa.Techo.Villas" localSheetId="0">#REF!</definedName>
    <definedName name="Acero.Losa.Techo.Villas">#REF!</definedName>
    <definedName name="Acero.MA" localSheetId="0">#REF!</definedName>
    <definedName name="Acero.MA">#REF!</definedName>
    <definedName name="Acero.platea.Villa">'[21]Detalle Acero'!$D$26</definedName>
    <definedName name="Acero.V1E.Villas" localSheetId="0">#REF!</definedName>
    <definedName name="Acero.V1E.Villas">#REF!</definedName>
    <definedName name="Acero.V1T.Villas" localSheetId="0">#REF!</definedName>
    <definedName name="Acero.V1T.Villas">#REF!</definedName>
    <definedName name="Acero.V2E.Villas" localSheetId="0">#REF!</definedName>
    <definedName name="Acero.V2E.Villas">#REF!</definedName>
    <definedName name="Acero.V2T.Villas" localSheetId="0">#REF!</definedName>
    <definedName name="Acero.V2T.Villas">#REF!</definedName>
    <definedName name="Acero.V3E.Villas" localSheetId="0">#REF!</definedName>
    <definedName name="Acero.V3E.Villas">#REF!</definedName>
    <definedName name="Acero.V3T.Villas" localSheetId="0">#REF!</definedName>
    <definedName name="Acero.V3T.Villas">#REF!</definedName>
    <definedName name="Acero.V4E.Villas" localSheetId="0">#REF!</definedName>
    <definedName name="Acero.V4E.Villas">#REF!</definedName>
    <definedName name="Acero.V4T.Villas" localSheetId="0">#REF!</definedName>
    <definedName name="Acero.V4T.Villas">#REF!</definedName>
    <definedName name="Acero.V5E.Villas" localSheetId="0">#REF!</definedName>
    <definedName name="Acero.V5E.Villas">#REF!</definedName>
    <definedName name="Acero.Viga.Platea.Villa">'[21]Detalle Acero'!$F$26</definedName>
    <definedName name="Acero_1_2_____Grado_40">[22]Insumos!$B$6:$D$6</definedName>
    <definedName name="Acero_1_4______Grado_40">[22]Insumos!$B$7:$D$7</definedName>
    <definedName name="Acero_2">#N/A</definedName>
    <definedName name="Acero_3">#N/A</definedName>
    <definedName name="Acero_3_4__1_____Grado_40">[22]Insumos!$B$8:$D$8</definedName>
    <definedName name="Acero_3_8______Grado_40">[22]Insumos!$B$9:$D$9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Grado_60">'[23]LISTA DE PRECIO'!$C$6</definedName>
    <definedName name="Acero_MO_Alambre">'[24]ANALISIS PLANTA'!$G$275</definedName>
    <definedName name="Acero_QQ" localSheetId="0">#REF!</definedName>
    <definedName name="Acero_QQ">#REF!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12" localSheetId="0">#REF!</definedName>
    <definedName name="ACERO12">#REF!</definedName>
    <definedName name="ACERO1225" localSheetId="0">#REF!</definedName>
    <definedName name="ACERO1225">#REF!</definedName>
    <definedName name="ACERO14" localSheetId="0">#REF!</definedName>
    <definedName name="ACERO14">#REF!</definedName>
    <definedName name="ACERO34" localSheetId="0">#REF!</definedName>
    <definedName name="ACERO34">#REF!</definedName>
    <definedName name="ACERO38" localSheetId="0">#REF!</definedName>
    <definedName name="ACERO38">#REF!</definedName>
    <definedName name="ACERO3825" localSheetId="0">#REF!</definedName>
    <definedName name="ACERO3825">#REF!</definedName>
    <definedName name="ACERO40" localSheetId="0">#REF!</definedName>
    <definedName name="ACERO40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601" localSheetId="0">#REF!</definedName>
    <definedName name="ACERO601">#REF!</definedName>
    <definedName name="ACERO6012" localSheetId="0">#REF!</definedName>
    <definedName name="ACERO6012">#REF!</definedName>
    <definedName name="ACERO601225" localSheetId="0">#REF!</definedName>
    <definedName name="ACERO601225">#REF!</definedName>
    <definedName name="ACERO6034" localSheetId="0">#REF!</definedName>
    <definedName name="ACERO6034">#REF!</definedName>
    <definedName name="ACERO6038" localSheetId="0">#REF!</definedName>
    <definedName name="ACERO6038">#REF!</definedName>
    <definedName name="ACERO603825" localSheetId="0">#REF!</definedName>
    <definedName name="ACERO603825">#REF!</definedName>
    <definedName name="acerog40">[25]MATERIALES!$G$7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EROS" localSheetId="0">#REF!</definedName>
    <definedName name="ACEROS">#REF!</definedName>
    <definedName name="ACUEDUCTO" localSheetId="0">[26]INS!#REF!</definedName>
    <definedName name="ACUEDUCTO">[26]INS!#REF!</definedName>
    <definedName name="ACUEDUCTO_8" localSheetId="0">#REF!</definedName>
    <definedName name="ACUEDUCTO_8">#REF!</definedName>
    <definedName name="ADA" localSheetId="0">'[27]CUB-10181-3(Rescision)'!#REF!</definedName>
    <definedName name="ADA">'[27]CUB-10181-3(Rescision)'!#REF!</definedName>
    <definedName name="ADAMIOSIN" localSheetId="0">[10]Mezcla!#REF!</definedName>
    <definedName name="ADAMIOSIN">[10]Mezcla!#REF!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APTCPVCH12" localSheetId="0">#REF!</definedName>
    <definedName name="ADAPTCPVCH12">#REF!</definedName>
    <definedName name="ADAPTCPVCH34" localSheetId="0">#REF!</definedName>
    <definedName name="ADAPTCPVCH34">#REF!</definedName>
    <definedName name="ADAPTCPVCM12" localSheetId="0">#REF!</definedName>
    <definedName name="ADAPTCPVCM12">#REF!</definedName>
    <definedName name="ADAPTCPVCM34" localSheetId="0">#REF!</definedName>
    <definedName name="ADAPTCPVCM34">#REF!</definedName>
    <definedName name="ADAPTPVCH1" localSheetId="0">#REF!</definedName>
    <definedName name="ADAPTPVCH1">#REF!</definedName>
    <definedName name="ADAPTPVCH112" localSheetId="0">#REF!</definedName>
    <definedName name="ADAPTPVCH112">#REF!</definedName>
    <definedName name="ADAPTPVCH12" localSheetId="0">#REF!</definedName>
    <definedName name="ADAPTPVCH12">#REF!</definedName>
    <definedName name="ADAPTPVCH2" localSheetId="0">#REF!</definedName>
    <definedName name="ADAPTPVCH2">#REF!</definedName>
    <definedName name="ADAPTPVCH3" localSheetId="0">#REF!</definedName>
    <definedName name="ADAPTPVCH3">#REF!</definedName>
    <definedName name="ADAPTPVCH34" localSheetId="0">#REF!</definedName>
    <definedName name="ADAPTPVCH34">#REF!</definedName>
    <definedName name="ADAPTPVCH4" localSheetId="0">#REF!</definedName>
    <definedName name="ADAPTPVCH4">#REF!</definedName>
    <definedName name="ADAPTPVCH6" localSheetId="0">#REF!</definedName>
    <definedName name="ADAPTPVCH6">#REF!</definedName>
    <definedName name="ADAPTPVCM1" localSheetId="0">#REF!</definedName>
    <definedName name="ADAPTPVCM1">#REF!</definedName>
    <definedName name="ADAPTPVCM112" localSheetId="0">#REF!</definedName>
    <definedName name="ADAPTPVCM112">#REF!</definedName>
    <definedName name="ADAPTPVCM12" localSheetId="0">#REF!</definedName>
    <definedName name="ADAPTPVCM12">#REF!</definedName>
    <definedName name="ADAPTPVCM2" localSheetId="0">#REF!</definedName>
    <definedName name="ADAPTPVCM2">#REF!</definedName>
    <definedName name="ADAPTPVCM3" localSheetId="0">#REF!</definedName>
    <definedName name="ADAPTPVCM3">#REF!</definedName>
    <definedName name="ADAPTPVCM34" localSheetId="0">#REF!</definedName>
    <definedName name="ADAPTPVCM34">#REF!</definedName>
    <definedName name="ADAPTPVCM4" localSheetId="0">#REF!</definedName>
    <definedName name="ADAPTPVCM4">#REF!</definedName>
    <definedName name="ADAPTPVCM6" localSheetId="0">#REF!</definedName>
    <definedName name="ADAPTPVCM6">#REF!</definedName>
    <definedName name="ADICIONAL">#N/A</definedName>
    <definedName name="ADICIONAL_6">NA()</definedName>
    <definedName name="ADITIVO" localSheetId="0">#REF!</definedName>
    <definedName name="ADITIVO">#REF!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'[28]Resumen Precio Equipos'!$C$28</definedName>
    <definedName name="ADMINISTRATIVOS" localSheetId="0">#REF!</definedName>
    <definedName name="ADMINISTRATIVOS">#REF!</definedName>
    <definedName name="AG">[15]Precio!$F$21</definedName>
    <definedName name="Agregado_3">#N/A</definedName>
    <definedName name="AGREGADOS" localSheetId="0">#REF!</definedName>
    <definedName name="AGREGADOS">#REF!</definedName>
    <definedName name="agricola" localSheetId="0">'[20]Listado Equipos a utilizar'!#REF!</definedName>
    <definedName name="agricola">'[20]Listado Equipos a utilizar'!#REF!</definedName>
    <definedName name="agua">'[24]ANALISIS PLANTA'!$F$13</definedName>
    <definedName name="Agua.MA" localSheetId="0">#REF!</definedName>
    <definedName name="Agua.MA">#REF!</definedName>
    <definedName name="Agua.Potable.1erN">[29]Análisis!$F$1816</definedName>
    <definedName name="Agua.Potable.3er.4toy5toN">[29]Análisis!$F$1956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IRE.ACONDICIONADO" localSheetId="0">#REF!</definedName>
    <definedName name="AIRE.ACONDICIONADO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10_" localSheetId="0">#REF!</definedName>
    <definedName name="AL10_">#REF!</definedName>
    <definedName name="AL12_" localSheetId="0">#REF!</definedName>
    <definedName name="AL12_">#REF!</definedName>
    <definedName name="AL14_" localSheetId="0">#REF!</definedName>
    <definedName name="AL14_">#REF!</definedName>
    <definedName name="AL14GALV" localSheetId="0">#REF!</definedName>
    <definedName name="AL14GALV">#REF!</definedName>
    <definedName name="AL18DUPLO" localSheetId="0">#REF!</definedName>
    <definedName name="AL18DUPLO">#REF!</definedName>
    <definedName name="AL18GALV" localSheetId="0">#REF!</definedName>
    <definedName name="AL18GALV">#REF!</definedName>
    <definedName name="AL1C" localSheetId="0">#REF!</definedName>
    <definedName name="AL1C">#REF!</definedName>
    <definedName name="AL2_" localSheetId="0">#REF!</definedName>
    <definedName name="AL2_">#REF!</definedName>
    <definedName name="AL2C" localSheetId="0">#REF!</definedName>
    <definedName name="AL2C">#REF!</definedName>
    <definedName name="AL3C" localSheetId="0">#REF!</definedName>
    <definedName name="AL3C">#REF!</definedName>
    <definedName name="AL4_" localSheetId="0">#REF!</definedName>
    <definedName name="AL4_">#REF!</definedName>
    <definedName name="AL4C" localSheetId="0">#REF!</definedName>
    <definedName name="AL4C">#REF!</definedName>
    <definedName name="AL6_" localSheetId="0">#REF!</definedName>
    <definedName name="AL6_">#REF!</definedName>
    <definedName name="AL8_" localSheetId="0">#REF!</definedName>
    <definedName name="AL8_">#REF!</definedName>
    <definedName name="ALAM18">[15]Precio!$F$15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" localSheetId="0">[10]insumo!#REF!</definedName>
    <definedName name="ALAMBRE">[10]insumo!#REF!</definedName>
    <definedName name="Alambre_3">#N/A</definedName>
    <definedName name="Alambre_galvanizago__18">'[23]LISTA DE PRECIO'!$C$7</definedName>
    <definedName name="Alambre_No._18">[22]Insumos!$B$20:$D$20</definedName>
    <definedName name="Alambre_No.18_3">#N/A</definedName>
    <definedName name="Alambre_Varilla" localSheetId="0">#REF!</definedName>
    <definedName name="Alambre_Varilla">#REF!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.MA" localSheetId="0">#REF!</definedName>
    <definedName name="Alambre18.MA">#REF!</definedName>
    <definedName name="alambre18_8" localSheetId="0">#REF!</definedName>
    <definedName name="alambre18_8">#REF!</definedName>
    <definedName name="ALAMBRED">[8]insumo!$D$5</definedName>
    <definedName name="ALBANIL" localSheetId="0">#REF!</definedName>
    <definedName name="ALBANIL">#REF!</definedName>
    <definedName name="ALBANIL2">[30]M.O.!$C$12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i.Desde.Trans.Villas" localSheetId="0">#REF!</definedName>
    <definedName name="Ali.Desde.Trans.Villas">#REF!</definedName>
    <definedName name="Alim.a.Trnsf." localSheetId="0">#REF!</definedName>
    <definedName name="Alim.a.Trnsf.">#REF!</definedName>
    <definedName name="Alq._Madera_P_Rampa_____Incl._M_O">[22]Insumos!$B$127:$D$127</definedName>
    <definedName name="Alq._Madera_P_Viga_____Incl._M_O">[22]Insumos!$B$128:$D$128</definedName>
    <definedName name="Alq._Madera_P_Vigas_y_Columnas_Amarre____Incl._M_O">[22]Insumos!$B$129:$D$129</definedName>
    <definedName name="ALQ_416">'[24]ANALISIS PLANTA'!$F$772</definedName>
    <definedName name="alq_MAQUITO">'[24]ANALISIS PLANTA'!$F$835</definedName>
    <definedName name="ALTATENSION" localSheetId="0">#REF!</definedName>
    <definedName name="ALTATENSION">#REF!</definedName>
    <definedName name="altura" localSheetId="0">[31]presupuesto!#REF!</definedName>
    <definedName name="altura">[31]presupuesto!#REF!</definedName>
    <definedName name="ana">[32]PRESUPUESTO!$C$4</definedName>
    <definedName name="ana_6" localSheetId="0">#REF!</definedName>
    <definedName name="ana_6">#REF!</definedName>
    <definedName name="ANAACEROS" localSheetId="0">#REF!</definedName>
    <definedName name="ANAACEROS">#REF!</definedName>
    <definedName name="ANABLOQUESMUROS" localSheetId="0">#REF!</definedName>
    <definedName name="ANABLOQUESMUROS">#REF!</definedName>
    <definedName name="ANABORDILLOS" localSheetId="0">#REF!</definedName>
    <definedName name="ANABORDILLOS">#REF!</definedName>
    <definedName name="ANACASETAS" localSheetId="0">#REF!</definedName>
    <definedName name="ANACASETAS">#REF!</definedName>
    <definedName name="ANACONTEN" localSheetId="0">#REF!</definedName>
    <definedName name="ANACONTEN">#REF!</definedName>
    <definedName name="ANADESPLUV" localSheetId="0">#REF!</definedName>
    <definedName name="ANADESPLUV">#REF!</definedName>
    <definedName name="ANAEMPAÑETES" localSheetId="0">#REF!</definedName>
    <definedName name="ANAEMPAÑETES">#REF!</definedName>
    <definedName name="ANAESCALONES" localSheetId="0">#REF!</definedName>
    <definedName name="ANAESCALONES">#REF!</definedName>
    <definedName name="ANAHAANTEP" localSheetId="0">#REF!</definedName>
    <definedName name="ANAHAANTEP">#REF!</definedName>
    <definedName name="ANAHABADENES" localSheetId="0">#REF!</definedName>
    <definedName name="ANAHABADENES">#REF!</definedName>
    <definedName name="ANAHACOL" localSheetId="0">#REF!</definedName>
    <definedName name="ANAHACOL">#REF!</definedName>
    <definedName name="ANAHACOLAMA" localSheetId="0">#REF!</definedName>
    <definedName name="ANAHACOLAMA">#REF!</definedName>
    <definedName name="ANAHACOLCIR" localSheetId="0">#REF!</definedName>
    <definedName name="ANAHACOLCIR">#REF!</definedName>
    <definedName name="ANAHADINTELES" localSheetId="0">#REF!</definedName>
    <definedName name="ANAHADINTELES">#REF!</definedName>
    <definedName name="ANAHALOSASMONO" localSheetId="0">#REF!</definedName>
    <definedName name="ANAHALOSASMONO">#REF!</definedName>
    <definedName name="ANAHAMUROS" localSheetId="0">#REF!</definedName>
    <definedName name="ANAHAMUROS">#REF!</definedName>
    <definedName name="ANAHARAMPASESC" localSheetId="0">#REF!</definedName>
    <definedName name="ANAHARAMPASESC">#REF!</definedName>
    <definedName name="ANAHAVIGAS" localSheetId="0">#REF!</definedName>
    <definedName name="ANAHAVIGAS">#REF!</definedName>
    <definedName name="ANAHAVIGASAMA" localSheetId="0">#REF!</definedName>
    <definedName name="ANAHAVIGASAMA">#REF!</definedName>
    <definedName name="ANAHAVUELOS" localSheetId="0">#REF!</definedName>
    <definedName name="ANAHAVUELOS">#REF!</definedName>
    <definedName name="ANAHAZAPCOL1" localSheetId="0">#REF!</definedName>
    <definedName name="ANAHAZAPCOL1">#REF!</definedName>
    <definedName name="ANAHAZAPCOL2" localSheetId="0">#REF!</definedName>
    <definedName name="ANAHAZAPCOL2">#REF!</definedName>
    <definedName name="ANAHAZAPMUR1" localSheetId="0">#REF!</definedName>
    <definedName name="ANAHAZAPMUR1">#REF!</definedName>
    <definedName name="ANAHORMIND" localSheetId="0">#REF!</definedName>
    <definedName name="ANAHORMIND">#REF!</definedName>
    <definedName name="ANAHORMSIM" localSheetId="0">#REF!</definedName>
    <definedName name="ANAHORMSIM">#REF!</definedName>
    <definedName name="ANAIMPERMEABILIZA" localSheetId="0">#REF!</definedName>
    <definedName name="ANAIMPERMEABILIZA">#REF!</definedName>
    <definedName name="ANAINSTELECTACOM" localSheetId="0">#REF!</definedName>
    <definedName name="ANAINSTELECTACOM">#REF!</definedName>
    <definedName name="ANAINSTELECTSALIDAS" localSheetId="0">#REF!</definedName>
    <definedName name="ANAINSTELECTSALIDAS">#REF!</definedName>
    <definedName name="ANAINSTSANITAPATUBMO" localSheetId="0">#REF!</definedName>
    <definedName name="ANAINSTSANITAPATUBMO">#REF!</definedName>
    <definedName name="ANAINSTSANITCISTERNAS" localSheetId="0">#REF!</definedName>
    <definedName name="ANAINSTSANITCISTERNAS">#REF!</definedName>
    <definedName name="ANAINSTSANITCISTSEPT" localSheetId="0">#REF!</definedName>
    <definedName name="ANAINSTSANITCISTSEPT">#REF!</definedName>
    <definedName name="ANAINSTSANITCOLOCAPAR" localSheetId="0">#REF!</definedName>
    <definedName name="ANAINSTSANITCOLOCAPAR">#REF!</definedName>
    <definedName name="analiis" localSheetId="0">[30]M.O.!#REF!</definedName>
    <definedName name="analiis">[30]M.O.!#REF!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AMALLASCICL" localSheetId="0">#REF!</definedName>
    <definedName name="ANAMALLASCICL">#REF!</definedName>
    <definedName name="ANAMORTEROS" localSheetId="0">#REF!</definedName>
    <definedName name="ANAMORTEROS">#REF!</definedName>
    <definedName name="ANAMOVTIE" localSheetId="0">#REF!</definedName>
    <definedName name="ANAMOVTIE">#REF!</definedName>
    <definedName name="ANAPINTURAS" localSheetId="0">#REF!</definedName>
    <definedName name="ANAPINTURAS">#REF!</definedName>
    <definedName name="ANAPISOS" localSheetId="0">#REF!</definedName>
    <definedName name="ANAPISOS">#REF!</definedName>
    <definedName name="ANAPORTAJEMAD" localSheetId="0">#REF!</definedName>
    <definedName name="ANAPORTAJEMAD">#REF!</definedName>
    <definedName name="ANAREPLANTEO" localSheetId="0">#REF!</definedName>
    <definedName name="ANAREPLANTEO">#REF!</definedName>
    <definedName name="ANAREVEST" localSheetId="0">#REF!</definedName>
    <definedName name="ANAREVEST">#REF!</definedName>
    <definedName name="ANATECHOS" localSheetId="0">#REF!</definedName>
    <definedName name="ANATECHOS">#REF!</definedName>
    <definedName name="ANATECHOSTERM" localSheetId="0">#REF!</definedName>
    <definedName name="ANATECHOSTERM">#REF!</definedName>
    <definedName name="ANAVENTANAS" localSheetId="0">#REF!</definedName>
    <definedName name="ANAVENTANAS">#REF!</definedName>
    <definedName name="ANAVERJAS" localSheetId="0">#REF!</definedName>
    <definedName name="ANAVERJAS">#REF!</definedName>
    <definedName name="Anclaje_de_Pilotes_3">#N/A</definedName>
    <definedName name="Andamio" localSheetId="0">#REF!</definedName>
    <definedName name="Andamio">#REF!</definedName>
    <definedName name="Andamio.Goteros" localSheetId="0">#REF!</definedName>
    <definedName name="Andamio.Goteros">#REF!</definedName>
    <definedName name="Andamio.Panete" localSheetId="0">#REF!</definedName>
    <definedName name="Andamio.Panete">#REF!</definedName>
    <definedName name="Andamio.Pañete.pared.Exterior">[29]Insumos!$E$155</definedName>
    <definedName name="ANDAMIOS" localSheetId="0">#REF!</definedName>
    <definedName name="ANDAMIOS">#REF!</definedName>
    <definedName name="Andamios.Bloque" localSheetId="0">#REF!</definedName>
    <definedName name="Andamios.Bloque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damiosin">[8]Mezcla!$G$158</definedName>
    <definedName name="Anf.LosasYvuelos" localSheetId="0">[33]Análisis!#REF!</definedName>
    <definedName name="Anf.LosasYvuelos">[33]Análisis!#REF!</definedName>
    <definedName name="Anfi.Zap.Col" localSheetId="0">[33]Análisis!#REF!</definedName>
    <definedName name="Anfi.Zap.Col">[33]Análisis!#REF!</definedName>
    <definedName name="Anfit.Col.C1" localSheetId="0">[33]Análisis!#REF!</definedName>
    <definedName name="Anfit.Col.C1">[33]Análisis!#REF!</definedName>
    <definedName name="Anfit.Col.CA" localSheetId="0">[33]Análisis!#REF!</definedName>
    <definedName name="Anfit.Col.CA">[33]Análisis!#REF!</definedName>
    <definedName name="ANFITEATRO" localSheetId="0">#REF!</definedName>
    <definedName name="ANFITEATRO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NIMACION" localSheetId="0">#REF!</definedName>
    <definedName name="ANIMACION">#REF!</definedName>
    <definedName name="Antepecho">[29]Análisis!$D$1212</definedName>
    <definedName name="Antepecho..superior.incluye.losa">[29]Análisis!$D$658</definedName>
    <definedName name="antepecho.block.de.6" localSheetId="0">#REF!</definedName>
    <definedName name="antepecho.block.de.6">#REF!</definedName>
    <definedName name="AP" localSheetId="0">#REF!</definedName>
    <definedName name="AP">#REF!</definedName>
    <definedName name="APARATOS" localSheetId="0">#REF!</definedName>
    <definedName name="APARATOS">#REF!</definedName>
    <definedName name="AQUAPEL" localSheetId="0">#REF!</definedName>
    <definedName name="AQUAPEL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ANDELAPLAS" localSheetId="0">#REF!</definedName>
    <definedName name="ARANDELAPLAS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[31]presupuesto!#REF!</definedName>
    <definedName name="area">[31]presupuesto!#REF!</definedName>
    <definedName name="_xlnm.Extract" localSheetId="0">#REF!</definedName>
    <definedName name="_xlnm.Extract">#REF!</definedName>
    <definedName name="_xlnm.Print_Area" localSheetId="0">'Lista de partidas'!$A$6:$F$412</definedName>
    <definedName name="_xlnm.Print_Area">#REF!</definedName>
    <definedName name="AreaTotal1" localSheetId="0">'Lista de partidas'!#REF!</definedName>
    <definedName name="AreaTotal1">'[24]Pre Villarpando UNIDO'!#REF!</definedName>
    <definedName name="arena">'[24]ANALISIS PLANTA'!$F$17</definedName>
    <definedName name="Arena.Horm.Visto">[21]Insumos!$E$16</definedName>
    <definedName name="Arena_Gruesa_Lavada">[22]Insumos!$B$16:$D$16</definedName>
    <definedName name="ARENA_LAV_CLASIF">'[34]MATERIALES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AZUL" localSheetId="0">#REF!</definedName>
    <definedName name="ARENAAZUL">#REF!</definedName>
    <definedName name="arenabca" localSheetId="0">#REF!</definedName>
    <definedName name="arenabca">#REF!</definedName>
    <definedName name="ARENAF" localSheetId="0">[10]insumo!#REF!</definedName>
    <definedName name="ARENAF">[10]insumo!#REF!</definedName>
    <definedName name="ARENAFINA">[8]insumo!$D$6</definedName>
    <definedName name="ARENAG" localSheetId="0">[10]insumo!#REF!</definedName>
    <definedName name="ARENAG">[10]insumo!#REF!</definedName>
    <definedName name="ARENAGRUESA">[8]insumo!$D$7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Altagracia.MA" localSheetId="0">#REF!</definedName>
    <definedName name="ArenaLaAltagracia.MA">#REF!</definedName>
    <definedName name="arenalavada">[25]MATERIALES!$G$13</definedName>
    <definedName name="ARENAMINA" localSheetId="0">#REF!</definedName>
    <definedName name="ARENAMINA">#REF!</definedName>
    <definedName name="ArenaOchoa.MA">[35]Insumos!$C$14</definedName>
    <definedName name="ArenaPanete.MA" localSheetId="0">#REF!</definedName>
    <definedName name="ArenaPanete.MA">#REF!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'[20]Listado Equipos a utilizar'!#REF!</definedName>
    <definedName name="arranque">'[20]Listado Equipos a utilizar'!#REF!</definedName>
    <definedName name="as" localSheetId="0">[36]M.O.!#REF!</definedName>
    <definedName name="as">[36]M.O.!#REF!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CENSORES" localSheetId="0">#REF!</definedName>
    <definedName name="ASCENSORES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UMENTO_OCB" localSheetId="0">#REF!</definedName>
    <definedName name="AUMENTO_OCB">#REF!</definedName>
    <definedName name="AY" localSheetId="0">#REF!</definedName>
    <definedName name="AY">#REF!</definedName>
    <definedName name="AYAL">[11]MOJornal!$D$20</definedName>
    <definedName name="AYCARP" localSheetId="0">[26]INS!#REF!</definedName>
    <definedName name="AYCARP">[26]INS!#REF!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[25]OBRAMANO!$F$67</definedName>
    <definedName name="b" localSheetId="0">[37]ADDENDA!#REF!</definedName>
    <definedName name="b">[37]ADDENDA!#REF!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AUSTRES" localSheetId="0">#REF!</definedName>
    <definedName name="BALAUSTRES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ldosin30x60">[38]Insumos!$E$90</definedName>
    <definedName name="Baldosines.GraniMármol">[29]Insumos!$E$71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ñera.blanca" localSheetId="0">#REF!</definedName>
    <definedName name="bañera.blanca">#REF!</definedName>
    <definedName name="BAÑERAHFBCA" localSheetId="0">#REF!</definedName>
    <definedName name="BAÑERAHFBCA">#REF!</definedName>
    <definedName name="BAÑERAHFCOL" localSheetId="0">#REF!</definedName>
    <definedName name="BAÑERAHFCOL">#REF!</definedName>
    <definedName name="BAÑERALIV" localSheetId="0">#REF!</definedName>
    <definedName name="BAÑERALIV">#REF!</definedName>
    <definedName name="BAÑOS" localSheetId="0">#REF!</definedName>
    <definedName name="BAÑOS">#REF!</definedName>
    <definedName name="Bar.Piscina" localSheetId="0">#REF!</definedName>
    <definedName name="Bar.Piscina">#REF!</definedName>
    <definedName name="Baranda.hierro" localSheetId="0">#REF!</definedName>
    <definedName name="Baranda.hierro">#REF!</definedName>
    <definedName name="Baranda.hierro.simple" localSheetId="0">#REF!</definedName>
    <definedName name="Baranda.hierro.simple">#REF!</definedName>
    <definedName name="BARANDILLA_3">#N/A</definedName>
    <definedName name="barra12">[12]analisis!$G$2860</definedName>
    <definedName name="BARRO" localSheetId="0">#REF!</definedName>
    <definedName name="BARRO">#REF!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.pedestal" localSheetId="0">#REF!</definedName>
    <definedName name="base.pedestal">#REF!</definedName>
    <definedName name="Base.piso.Mármol">[29]Análisis!$D$471</definedName>
    <definedName name="base.sofa.cama" localSheetId="0">#REF!</definedName>
    <definedName name="base.sofa.cama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>'[23]LISTA DE PRECIO'!$C$18</definedName>
    <definedName name="BIDETBCO" localSheetId="0">#REF!</definedName>
    <definedName name="BIDETBCO">#REF!</definedName>
    <definedName name="BIDETBCOPVC" localSheetId="0">#REF!</definedName>
    <definedName name="BIDETBCOPVC">#REF!</definedName>
    <definedName name="BIDETCOL" localSheetId="0">#REF!</definedName>
    <definedName name="BIDETCOL">#REF!</definedName>
    <definedName name="BISAGRA" localSheetId="0">#REF!</definedName>
    <definedName name="BISAGRA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0M">[8]insumo!$D$8</definedName>
    <definedName name="BLOCK0.15M">[8]insumo!$D$9</definedName>
    <definedName name="BLOCK0.20M">[8]insumo!$D$10</definedName>
    <definedName name="BLOCK12" localSheetId="0">#REF!</definedName>
    <definedName name="BLOCK12">#REF!</definedName>
    <definedName name="block4" localSheetId="0">[10]insumo!#REF!</definedName>
    <definedName name="block4">[10]insumo!#REF!</definedName>
    <definedName name="BLOCK5" localSheetId="0">#REF!</definedName>
    <definedName name="BLOCK5">#REF!</definedName>
    <definedName name="BLOCK6" localSheetId="0">[10]insumo!#REF!</definedName>
    <definedName name="BLOCK6">[10]insumo!#REF!</definedName>
    <definedName name="BLOCK640" localSheetId="0">#REF!</definedName>
    <definedName name="BLOCK640">#REF!</definedName>
    <definedName name="BLOCK6VIO2" localSheetId="0">#REF!</definedName>
    <definedName name="BLOCK6VIO2">#REF!</definedName>
    <definedName name="block8" localSheetId="0">[10]insumo!#REF!</definedName>
    <definedName name="block8">[10]insumo!#REF!</definedName>
    <definedName name="BLOCK820" localSheetId="0">#REF!</definedName>
    <definedName name="BLOCK820">#REF!</definedName>
    <definedName name="BLOCK840" localSheetId="0">#REF!</definedName>
    <definedName name="BLOCK840">#REF!</definedName>
    <definedName name="BLOCK840CLLENAS" localSheetId="0">#REF!</definedName>
    <definedName name="BLOCK840CLLENAS">#REF!</definedName>
    <definedName name="BLOCK8ESP" localSheetId="0">#REF!</definedName>
    <definedName name="BLOCK8ESP">#REF!</definedName>
    <definedName name="BLOCKCA" localSheetId="0">[10]insumo!#REF!</definedName>
    <definedName name="BLOCKCA">[10]insumo!#REF!</definedName>
    <definedName name="BLOCKCALAD666" localSheetId="0">#REF!</definedName>
    <definedName name="BLOCKCALAD666">#REF!</definedName>
    <definedName name="BLOCKCALAD886" localSheetId="0">#REF!</definedName>
    <definedName name="BLOCKCALAD886">#REF!</definedName>
    <definedName name="BLOCKCALADORN152040" localSheetId="0">#REF!</definedName>
    <definedName name="BLOCKCALADORN152040">#REF!</definedName>
    <definedName name="Bloque.12.M.A." localSheetId="0">#REF!</definedName>
    <definedName name="Bloque.12.M.A.">#REF!</definedName>
    <definedName name="Bloque.12.SNP.Villas">[29]Análisis!$D$1112</definedName>
    <definedName name="Bloque.4.Barpis" localSheetId="0">[33]Análisis!#REF!</definedName>
    <definedName name="Bloque.4.Barpis">[33]Análisis!#REF!</definedName>
    <definedName name="Bloque.4.MA" localSheetId="0">#REF!</definedName>
    <definedName name="Bloque.4.MA">#REF!</definedName>
    <definedName name="Bloque.4.SNP.Mezc.Antillana" localSheetId="0">[33]Análisis!#REF!</definedName>
    <definedName name="Bloque.4.SNP.Mezc.Antillana">[33]Análisis!#REF!</definedName>
    <definedName name="Bloque.4.SNP.Villas">[29]Análisis!$D$915</definedName>
    <definedName name="Bloque.4BNP.Mezc.Antillana" localSheetId="0">[33]Análisis!#REF!</definedName>
    <definedName name="Bloque.4BNP.Mezc.Antillana">[33]Análisis!#REF!</definedName>
    <definedName name="Bloque.6.BNP.Mezc.Antillana" localSheetId="0">[33]Análisis!#REF!</definedName>
    <definedName name="Bloque.6.BNP.Mezc.Antillana">[33]Análisis!#REF!</definedName>
    <definedName name="Bloque.6.BNP.Villas" localSheetId="0">#REF!</definedName>
    <definedName name="Bloque.6.BNP.Villas">#REF!</definedName>
    <definedName name="Bloque.6.MA" localSheetId="0">#REF!</definedName>
    <definedName name="Bloque.6.MA">#REF!</definedName>
    <definedName name="Bloque.6.SNP.Mezc.Antillana" localSheetId="0">[33]Análisis!#REF!</definedName>
    <definedName name="Bloque.6.SNP.Mezc.Antillana">[33]Análisis!#REF!</definedName>
    <definedName name="Bloque.6.SNP.Villas" localSheetId="0">#REF!</definedName>
    <definedName name="Bloque.6.SNP.Villas">#REF!</definedName>
    <definedName name="Bloque.8.BNP.Villas" localSheetId="0">#REF!</definedName>
    <definedName name="Bloque.8.BNP.Villas">#REF!</definedName>
    <definedName name="Bloque.8.MA" localSheetId="0">#REF!</definedName>
    <definedName name="Bloque.8.MA">#REF!</definedName>
    <definedName name="Bloque.8.SNP.Villas" localSheetId="0">#REF!</definedName>
    <definedName name="Bloque.8.SNP.Villas">#REF!</definedName>
    <definedName name="Bloque.8.SNP.Villas.A0.8" localSheetId="0">#REF!</definedName>
    <definedName name="Bloque.8.SNP.Villas.A0.8">#REF!</definedName>
    <definedName name="Bloque.8SNP.Villas" localSheetId="0">#REF!</definedName>
    <definedName name="Bloque.8SNP.Villas">#REF!</definedName>
    <definedName name="Bloque.Med.Luna.8.MA" localSheetId="0">[29]Insumos!#REF!</definedName>
    <definedName name="Bloque.Med.Luna.8.MA">[29]Insumos!#REF!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" localSheetId="0">#REF!</definedName>
    <definedName name="BLOQUES">#REF!</definedName>
    <definedName name="Bloques.8.BNTN.Mezc.Antillana" localSheetId="0">[33]Análisis!#REF!</definedName>
    <definedName name="Bloques.8.BNTN.Mezc.Antillana">[33]Análisis!#REF!</definedName>
    <definedName name="Bloques.8.SNP.Mezc.Antillana" localSheetId="0">[33]Análisis!#REF!</definedName>
    <definedName name="Bloques.8.SNP.Mezc.Antillana">[33]Análisis!#REF!</definedName>
    <definedName name="Bloques.8.SNPT">[29]Análisis!$D$306</definedName>
    <definedName name="bloques.calados" localSheetId="0">#REF!</definedName>
    <definedName name="bloques.calados">#REF!</definedName>
    <definedName name="Bloques_de_6">[22]Insumos!$B$22:$D$22</definedName>
    <definedName name="Bloques_de_8">[22]Insumos!$B$23:$D$23</definedName>
    <definedName name="bloques4" localSheetId="0">[25]MATERIALES!#REF!</definedName>
    <definedName name="bloques4">[25]MATERIALES!#REF!</definedName>
    <definedName name="bloques6" localSheetId="0">[25]MATERIALES!#REF!</definedName>
    <definedName name="bloques6">[25]MATERIALES!#REF!</definedName>
    <definedName name="bloques8" localSheetId="0">[25]MATERIALES!#REF!</definedName>
    <definedName name="bloques8">[25]MATERIALES!#REF!</definedName>
    <definedName name="BLOQUESVID" localSheetId="0">#REF!</definedName>
    <definedName name="BLOQUESVID">#REF!</definedName>
    <definedName name="BOMBA" localSheetId="0">#REF!</definedName>
    <definedName name="BOMBA">#REF!</definedName>
    <definedName name="Bomba.Arrastre">[29]Insumos!$E$142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AS" localSheetId="0">#REF!</definedName>
    <definedName name="BOMBAS">#REF!</definedName>
    <definedName name="BOMBILLAS_1500W">[39]INSU!$B$42</definedName>
    <definedName name="BOMVAC" localSheetId="0">#REF!</definedName>
    <definedName name="BOMVAC">#REF!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QUILLAFREG" localSheetId="0">#REF!</definedName>
    <definedName name="BOQUILLAFREG">#REF!</definedName>
    <definedName name="BOQUILLALAV" localSheetId="0">#REF!</definedName>
    <definedName name="BOQUILLALAV">#REF!</definedName>
    <definedName name="BOQUILLALAV212TAPON" localSheetId="0">#REF!</definedName>
    <definedName name="BOQUILLALAV212TAPON">#REF!</definedName>
    <definedName name="BOQUILLALAVCRO" localSheetId="0">#REF!</definedName>
    <definedName name="BOQUILLALAVCRO">#REF!</definedName>
    <definedName name="BOQUILLALAVPVC" localSheetId="0">#REF!</definedName>
    <definedName name="BOQUILLALAVPVC">#REF!</definedName>
    <definedName name="Borde.marmol.A" localSheetId="0">[29]Insumos!#REF!</definedName>
    <definedName name="Borde.marmol.A">[29]Insumos!#REF!</definedName>
    <definedName name="Bordillo.Granito.Lavado" localSheetId="0">#REF!</definedName>
    <definedName name="Bordillo.Granito.Lavado">#REF!</definedName>
    <definedName name="BORDILLO4" localSheetId="0">#REF!</definedName>
    <definedName name="BORDILLO4">#REF!</definedName>
    <definedName name="BORDILLO6" localSheetId="0">#REF!</definedName>
    <definedName name="BORDILLO6">#REF!</definedName>
    <definedName name="BORDILLO8" localSheetId="0">#REF!</definedName>
    <definedName name="BORDILLO8">#REF!</definedName>
    <definedName name="Borrar_Esc.">[40]Escalera!$J$9:$M$9,[40]Escalera!$J$10:$R$10,[40]Escalera!$AL$14:$AM$14,[40]Escalera!$AL$16:$AM$16,[40]Escalera!$I$16:$M$16,[40]Escalera!$B$19:$AE$32,[40]Escalera!$AN$19:$AQ$32</definedName>
    <definedName name="Borrar_Muros">[40]Muros!$W$15:$Z$15,[40]Muros!$AA$15:$AD$15,[40]Muros!$AF$13,[40]Muros!$K$20:$L$20,[40]Muros!$O$26:$P$26</definedName>
    <definedName name="Borrar_Precio">'[41]Cotz.'!$F$23:$F$800,'[41]Cotz.'!$K$280:$K$800</definedName>
    <definedName name="Borrar_V.C1">[42]qqVgas!$J$9:$M$9,[42]qqVgas!$J$10:$R$10,[42]qqVgas!$AJ$11:$AK$11,[42]qqVgas!$AR$11:$AS$11,[42]qqVgas!$AG$13:$AH$13,[42]qqVgas!$AP$13:$AQ$13,[42]qqVgas!$D$16:$AC$195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OTEEQUIPO" localSheetId="0">#REF!</definedName>
    <definedName name="BOTEEQUIPO">#REF!</definedName>
    <definedName name="bOTIQUIN01" localSheetId="0">#REF!</definedName>
    <definedName name="bOTIQUIN01">#REF!</definedName>
    <definedName name="bOTIQUIN02" localSheetId="0">#REF!</definedName>
    <definedName name="bOTIQUIN02">#REF!</definedName>
    <definedName name="bOTIQUIN03" localSheetId="0">#REF!</definedName>
    <definedName name="bOTIQUIN03">#REF!</definedName>
    <definedName name="bOTIQUIN04" localSheetId="0">#REF!</definedName>
    <definedName name="bOTIQUIN04">#REF!</definedName>
    <definedName name="bOTIQUIN05" localSheetId="0">#REF!</definedName>
    <definedName name="bOTIQUIN05">#REF!</definedName>
    <definedName name="bOTIQUIN06" localSheetId="0">#REF!</definedName>
    <definedName name="bOTIQUIN06">#REF!</definedName>
    <definedName name="BOTONTIMBRE" localSheetId="0">#REF!</definedName>
    <definedName name="BOTONTIMBRE">#REF!</definedName>
    <definedName name="BOVFOAM" localSheetId="0">#REF!</definedName>
    <definedName name="BOVFOAM">#REF!</definedName>
    <definedName name="boxes" localSheetId="0">[14]Factura!#REF!</definedName>
    <definedName name="boxes">[14]Factura!#REF!</definedName>
    <definedName name="BREAKER15" localSheetId="0">#REF!</definedName>
    <definedName name="BREAKER15">#REF!</definedName>
    <definedName name="BREAKER2P40" localSheetId="0">#REF!</definedName>
    <definedName name="BREAKER2P40">#REF!</definedName>
    <definedName name="BREAKER2P60" localSheetId="0">#REF!</definedName>
    <definedName name="BREAKER2P60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[30]M.O.!$C$9</definedName>
    <definedName name="BRIGADATOPOGRAFICA_6" localSheetId="0">#REF!</definedName>
    <definedName name="BRIGADATOPOGRAFICA_6">#REF!</definedName>
    <definedName name="Brillado.Marmol">[29]Insumos!$E$134</definedName>
    <definedName name="Brillado_pisos" localSheetId="0">#REF!</definedName>
    <definedName name="Brillado_pisos">#REF!</definedName>
    <definedName name="brochas" localSheetId="0">#REF!</definedName>
    <definedName name="brochas">#REF!</definedName>
    <definedName name="button_area_1" localSheetId="0">#REF!</definedName>
    <definedName name="button_area_1">#REF!</definedName>
    <definedName name="BVNBVNBV" localSheetId="0">[43]M.O.!#REF!</definedName>
    <definedName name="BVNBVNBV">[43]M.O.!#REF!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.Piscina.C1" localSheetId="0">[33]Análisis!#REF!</definedName>
    <definedName name="C.Piscina.C1">[33]Análisis!#REF!</definedName>
    <definedName name="C.Piscina.C2" localSheetId="0">[33]Análisis!#REF!</definedName>
    <definedName name="C.Piscina.C2">[33]Análisis!#REF!</definedName>
    <definedName name="C.Piscina.C3" localSheetId="0">[33]Análisis!#REF!</definedName>
    <definedName name="C.Piscina.C3">[33]Análisis!#REF!</definedName>
    <definedName name="C.Piscina.C4" localSheetId="0">[33]Análisis!#REF!</definedName>
    <definedName name="C.Piscina.C4">[33]Análisis!#REF!</definedName>
    <definedName name="C.Piscina.C5" localSheetId="0">[33]Análisis!#REF!</definedName>
    <definedName name="C.Piscina.C5">[33]Análisis!#REF!</definedName>
    <definedName name="C.Piscina.Cc" localSheetId="0">[33]Análisis!#REF!</definedName>
    <definedName name="C.Piscina.Cc">[33]Análisis!#REF!</definedName>
    <definedName name="C.Piscina.Losa" localSheetId="0">[33]Análisis!#REF!</definedName>
    <definedName name="C.Piscina.Losa">[33]Análisis!#REF!</definedName>
    <definedName name="C.Piscina.V1" localSheetId="0">[33]Análisis!#REF!</definedName>
    <definedName name="C.Piscina.V1">[33]Análisis!#REF!</definedName>
    <definedName name="C.Piscina.V2" localSheetId="0">[33]Análisis!#REF!</definedName>
    <definedName name="C.Piscina.V2">[33]Análisis!#REF!</definedName>
    <definedName name="C.Piscina.V3" localSheetId="0">[33]Análisis!#REF!</definedName>
    <definedName name="C.Piscina.V3">[33]Análisis!#REF!</definedName>
    <definedName name="C.Piscina.V4" localSheetId="0">[33]Análisis!#REF!</definedName>
    <definedName name="C.Piscina.V4">[33]Análisis!#REF!</definedName>
    <definedName name="C.Piscina.V5" localSheetId="0">[33]Análisis!#REF!</definedName>
    <definedName name="C.Piscina.V5">[33]Análisis!#REF!</definedName>
    <definedName name="C.Piscina.V6" localSheetId="0">[33]Análisis!#REF!</definedName>
    <definedName name="C.Piscina.V6">[33]Análisis!#REF!</definedName>
    <definedName name="C.Piscina.ZC1" localSheetId="0">[33]Análisis!#REF!</definedName>
    <definedName name="C.Piscina.ZC1">[33]Análisis!#REF!</definedName>
    <definedName name="C.Piscina.ZC2" localSheetId="0">[33]Análisis!#REF!</definedName>
    <definedName name="C.Piscina.ZC2">[33]Análisis!#REF!</definedName>
    <definedName name="C.Piscina.ZC3" localSheetId="0">[33]Análisis!#REF!</definedName>
    <definedName name="C.Piscina.ZC3">[33]Análisis!#REF!</definedName>
    <definedName name="C.Piscina.ZC4" localSheetId="0">[33]Análisis!#REF!</definedName>
    <definedName name="C.Piscina.ZC4">[33]Análisis!#REF!</definedName>
    <definedName name="C.Piscina.ZC5" localSheetId="0">[33]Análisis!#REF!</definedName>
    <definedName name="C.Piscina.ZC5">[33]Análisis!#REF!</definedName>
    <definedName name="C.Piscina.ZCc" localSheetId="0">[33]Análisis!#REF!</definedName>
    <definedName name="C.Piscina.ZCc">[33]Análisis!#REF!</definedName>
    <definedName name="C.Tennis.C1" localSheetId="0">[33]Análisis!#REF!</definedName>
    <definedName name="C.Tennis.C1">[33]Análisis!#REF!</definedName>
    <definedName name="C.Tennis.C2yC5" localSheetId="0">[33]Análisis!#REF!</definedName>
    <definedName name="C.Tennis.C2yC5">[33]Análisis!#REF!</definedName>
    <definedName name="C.Tennis.C4" localSheetId="0">[33]Análisis!#REF!</definedName>
    <definedName name="C.Tennis.C4">[33]Análisis!#REF!</definedName>
    <definedName name="C.Tennis.V1" localSheetId="0">[33]Análisis!#REF!</definedName>
    <definedName name="C.Tennis.V1">[33]Análisis!#REF!</definedName>
    <definedName name="C.Tennis.V10" localSheetId="0">[33]Análisis!#REF!</definedName>
    <definedName name="C.Tennis.V10">[33]Análisis!#REF!</definedName>
    <definedName name="C.Tennis.V2" localSheetId="0">[33]Análisis!#REF!</definedName>
    <definedName name="C.Tennis.V2">[33]Análisis!#REF!</definedName>
    <definedName name="C.Tennis.V3" localSheetId="0">[33]Análisis!#REF!</definedName>
    <definedName name="C.Tennis.V3">[33]Análisis!#REF!</definedName>
    <definedName name="C.Tennis.V4" localSheetId="0">[33]Análisis!#REF!</definedName>
    <definedName name="C.Tennis.V4">[33]Análisis!#REF!</definedName>
    <definedName name="C.Tennis.V5" localSheetId="0">[33]Análisis!#REF!</definedName>
    <definedName name="C.Tennis.V5">[33]Análisis!#REF!</definedName>
    <definedName name="C.Tennis.V6" localSheetId="0">[33]Análisis!#REF!</definedName>
    <definedName name="C.Tennis.V6">[33]Análisis!#REF!</definedName>
    <definedName name="C.Tennis.V7" localSheetId="0">[33]Análisis!#REF!</definedName>
    <definedName name="C.Tennis.V7">[33]Análisis!#REF!</definedName>
    <definedName name="C.Tennis.V8" localSheetId="0">[33]Análisis!#REF!</definedName>
    <definedName name="C.Tennis.V8">[33]Análisis!#REF!</definedName>
    <definedName name="C.Tennis.V9" localSheetId="0">[33]Análisis!#REF!</definedName>
    <definedName name="C.Tennis.V9">[33]Análisis!#REF!</definedName>
    <definedName name="C.Tennis.ZC1" localSheetId="0">[33]Análisis!#REF!</definedName>
    <definedName name="C.Tennis.ZC1">[33]Análisis!#REF!</definedName>
    <definedName name="C.Tennis.Zc2" localSheetId="0">[33]Análisis!#REF!</definedName>
    <definedName name="C.Tennis.Zc2">[33]Análisis!#REF!</definedName>
    <definedName name="C.Tennis.ZC3" localSheetId="0">[33]Análisis!#REF!</definedName>
    <definedName name="C.Tennis.ZC3">[33]Análisis!#REF!</definedName>
    <definedName name="C.Tennis.ZC4" localSheetId="0">[33]Análisis!#REF!</definedName>
    <definedName name="C.Tennis.ZC4">[33]Análisis!#REF!</definedName>
    <definedName name="C.Tennis.ZC5" localSheetId="0">[33]Análisis!#REF!</definedName>
    <definedName name="C.Tennis.ZC5">[33]Análisis!#REF!</definedName>
    <definedName name="C1.1erN.Villa" localSheetId="0">[29]Análisis!#REF!</definedName>
    <definedName name="C1.1erN.Villa">[29]Análisis!#REF!</definedName>
    <definedName name="C1.2doN.Villas" localSheetId="0">[29]Análisis!#REF!</definedName>
    <definedName name="C1.2doN.Villas">[29]Análisis!#REF!</definedName>
    <definedName name="C2.1erN.Villa" localSheetId="0">[29]Análisis!#REF!</definedName>
    <definedName name="C2.1erN.Villa">[29]Análisis!#REF!</definedName>
    <definedName name="C3.2do.N.Villa" localSheetId="0">[29]Análisis!#REF!</definedName>
    <definedName name="C3.2do.N.Villa">[29]Análisis!#REF!</definedName>
    <definedName name="Caareteo.2do.N" localSheetId="0">#REF!</definedName>
    <definedName name="Caareteo.2do.N">#REF!</definedName>
    <definedName name="caballete.tejas.hispaniola" localSheetId="0">#REF!</definedName>
    <definedName name="caballete.tejas.hispaniola">#REF!</definedName>
    <definedName name="caballeteasbecto" localSheetId="0">[44]precios!#REF!</definedName>
    <definedName name="caballeteasbecto">[44]precios!#REF!</definedName>
    <definedName name="caballeteasbecto_8" localSheetId="0">#REF!</definedName>
    <definedName name="caballeteasbecto_8">#REF!</definedName>
    <definedName name="caballeteasbeto" localSheetId="0">[44]precios!#REF!</definedName>
    <definedName name="caballeteasbeto">[44]precios!#REF!</definedName>
    <definedName name="caballeteasbeto_8" localSheetId="0">#REF!</definedName>
    <definedName name="caballeteasbeto_8">#REF!</definedName>
    <definedName name="CABALLETEBARRO" localSheetId="0">#REF!</definedName>
    <definedName name="CABALLETEBARRO">#REF!</definedName>
    <definedName name="CABALLETEZ29" localSheetId="0">#REF!</definedName>
    <definedName name="CABALLETEZ29">#REF!</definedName>
    <definedName name="Cabañas.Ejecutivas">'[29]Cabañas Ejecutivas'!$G$109</definedName>
    <definedName name="Cabañas.Presidenciales">'[29]Cabañas Presidenciales '!$G$161</definedName>
    <definedName name="cabañas.simpleI">'[29]Cabañas simple Tipo I'!$G$106</definedName>
    <definedName name="cabañas.simpleII">'[29]Cabañas simple Tipo 2'!$G$106</definedName>
    <definedName name="cabañas.simpleIII">'[29]Cabañas simple Tipo 3'!$G$107</definedName>
    <definedName name="Cabañas.Vice.Presidenciales">'[29]Cabañas Vice Presidenciales'!$G$157</definedName>
    <definedName name="Cable_de_Postensado_3">#N/A</definedName>
    <definedName name="CABTEJAASFINST" localSheetId="0">#REF!</definedName>
    <definedName name="CABTEJAASFINST">#REF!</definedName>
    <definedName name="CACERO" localSheetId="0">#REF!</definedName>
    <definedName name="CACERO">#REF!</definedName>
    <definedName name="cadeneros" localSheetId="0">'[28]O.M. y Salarios'!#REF!</definedName>
    <definedName name="cadeneros">'[28]O.M.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JA2412" localSheetId="0">#REF!</definedName>
    <definedName name="CAJA2412">#REF!</definedName>
    <definedName name="CAJA2434" localSheetId="0">#REF!</definedName>
    <definedName name="CAJA2434">#REF!</definedName>
    <definedName name="CAJA4434" localSheetId="0">#REF!</definedName>
    <definedName name="CAJA4434">#REF!</definedName>
    <definedName name="CAJAOCTA12" localSheetId="0">#REF!</definedName>
    <definedName name="CAJAOCTA12">#REF!</definedName>
    <definedName name="cal">'[24]ANALISIS PLANTA'!$F$16</definedName>
    <definedName name="Cal.Hidratada">[29]Insumos!$E$21</definedName>
    <definedName name="Cal.Hidratada.Perla" localSheetId="0">#REF!</definedName>
    <definedName name="Cal.Hidratada.Perla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ADOBARRO66" localSheetId="0">#REF!</definedName>
    <definedName name="CALADOBARRO66">#REF!</definedName>
    <definedName name="CALADOBARRO88" localSheetId="0">#REF!</definedName>
    <definedName name="CALADOBARRO88">#REF!</definedName>
    <definedName name="CALELECRI12" localSheetId="0">#REF!</definedName>
    <definedName name="CALELECRI12">#REF!</definedName>
    <definedName name="CALELECRI20" localSheetId="0">#REF!</definedName>
    <definedName name="CALELECRI20">#REF!</definedName>
    <definedName name="CALELECRI30" localSheetId="0">#REF!</definedName>
    <definedName name="CALELECRI30">#REF!</definedName>
    <definedName name="CALELECRI42" localSheetId="0">#REF!</definedName>
    <definedName name="CALELECRI42">#REF!</definedName>
    <definedName name="CALELECRI6" localSheetId="0">#REF!</definedName>
    <definedName name="CALELECRI6">#REF!</definedName>
    <definedName name="CALELECRI60" localSheetId="0">#REF!</definedName>
    <definedName name="CALELECRI60">#REF!</definedName>
    <definedName name="CALELECRI8" localSheetId="0">#REF!</definedName>
    <definedName name="CALELECRI8">#REF!</definedName>
    <definedName name="CALELEIMP20" localSheetId="0">#REF!</definedName>
    <definedName name="CALELEIMP20">#REF!</definedName>
    <definedName name="CALELEIMP30" localSheetId="0">#REF!</definedName>
    <definedName name="CALELEIMP30">#REF!</definedName>
    <definedName name="CALELEIMP40" localSheetId="0">#REF!</definedName>
    <definedName name="CALELEIMP40">#REF!</definedName>
    <definedName name="CALELEIMP80" localSheetId="0">#REF!</definedName>
    <definedName name="CALELEIMP80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LICHEB">[8]insumo!$D$12</definedName>
    <definedName name="Calles.Acera.ycontenes">'[29]Calles, aceras y contenes'!$G$77</definedName>
    <definedName name="CAMARACAL" localSheetId="0">#REF!</definedName>
    <definedName name="CAMARACAL">#REF!</definedName>
    <definedName name="CAMARAROC" localSheetId="0">#REF!</definedName>
    <definedName name="CAMARAROC">#REF!</definedName>
    <definedName name="CAMARATIE" localSheetId="0">#REF!</definedName>
    <definedName name="CAMARATIE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'[20]Listado Equipos a utilizar'!#REF!</definedName>
    <definedName name="camioncama">'[20]Listado Equipos a utilizar'!#REF!</definedName>
    <definedName name="camioneta" localSheetId="0">'[20]Listado Equipos a utilizar'!#REF!</definedName>
    <definedName name="camioneta">'[20]Listado Equipos a utilizar'!#REF!</definedName>
    <definedName name="CAMIONVOLTEO">[25]EQUIPOS!$I$19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DADO" localSheetId="0">#REF!</definedName>
    <definedName name="CANDADO">#REF!</definedName>
    <definedName name="Cant_3">"$#REF!.$D$1:$D$65534"</definedName>
    <definedName name="CANT1_3">"$#REF!.$D$1:$D$65534"</definedName>
    <definedName name="cant5">[5]Sheet5!$C:$C</definedName>
    <definedName name="CANT6_3">"$#REF!.$C$1:$C$65534"</definedName>
    <definedName name="canta_3">"$#REF!.$H$1:$H$65534"</definedName>
    <definedName name="CANTIDADPRESUPUESTO_3">"$#REF!.$C$1:$C$65534"</definedName>
    <definedName name="CANTO" localSheetId="0">#REF!</definedName>
    <definedName name="CANTO">#REF!</definedName>
    <definedName name="Canto.Antillano" localSheetId="0">[33]Análisis!#REF!</definedName>
    <definedName name="Canto.Antillano">[33]Análisis!#REF!</definedName>
    <definedName name="Cantos">[45]Análisis!$N$957</definedName>
    <definedName name="Cantos.1erN" localSheetId="0">#REF!</definedName>
    <definedName name="Cantos.1erN">#REF!</definedName>
    <definedName name="Cantos.2doN" localSheetId="0">#REF!</definedName>
    <definedName name="Cantos.2doN">#REF!</definedName>
    <definedName name="Cantos.3erN" localSheetId="0">#REF!</definedName>
    <definedName name="Cantos.3erN">#REF!</definedName>
    <definedName name="Cantos.4toN" localSheetId="0">#REF!</definedName>
    <definedName name="Cantos.4toN">#REF!</definedName>
    <definedName name="Cantos.Villas" localSheetId="0">#REF!</definedName>
    <definedName name="Cantos.Villas">#REF!</definedName>
    <definedName name="cantp_3">"$#REF!.$J$1:$J$65534"</definedName>
    <definedName name="cantpre_3">"$#REF!.$D$1:$D$65534"</definedName>
    <definedName name="cantt_3">"$#REF!.$L$1:$L$65534"</definedName>
    <definedName name="CAOBA" localSheetId="0">#REF!</definedName>
    <definedName name="CAOBA">#REF!</definedName>
    <definedName name="Cap.col.20x30" localSheetId="0">#REF!</definedName>
    <definedName name="Cap.col.20x30">#REF!</definedName>
    <definedName name="Cap.col.30x40" localSheetId="0">#REF!</definedName>
    <definedName name="Cap.col.30x40">#REF!</definedName>
    <definedName name="Cap.col.40x40" localSheetId="0">#REF!</definedName>
    <definedName name="Cap.col.40x40">#REF!</definedName>
    <definedName name="Cap.col.redonda" localSheetId="0">#REF!</definedName>
    <definedName name="Cap.col.redonda">#REF!</definedName>
    <definedName name="Cap.col.tapaytapa1cara" localSheetId="0">#REF!</definedName>
    <definedName name="Cap.col.tapaytapa1cara">#REF!</definedName>
    <definedName name="Cap.col.tapaytapa2caras" localSheetId="0">#REF!</definedName>
    <definedName name="Cap.col.tapaytapa2caras">#REF!</definedName>
    <definedName name="caparodadura" localSheetId="0">#REF!</definedName>
    <definedName name="caparodadura">#REF!</definedName>
    <definedName name="Capatazequipo">[25]OBRAMANO!$F$81</definedName>
    <definedName name="CAR.SOC">'[46]Cargas Sociales'!$G$23</definedName>
    <definedName name="CARACOL" localSheetId="0">[30]M.O.!#REF!</definedName>
    <definedName name="CARACOL">[30]M.O.!#REF!</definedName>
    <definedName name="CARANTEPECHO" localSheetId="0">[30]M.O.!#REF!</definedName>
    <definedName name="CARANTEPECHO">[30]M.O.!#REF!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[30]M.O.!#REF!</definedName>
    <definedName name="CARCOL30">[30]M.O.!#REF!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[30]M.O.!#REF!</definedName>
    <definedName name="CARCOL50">[30]M.O.!#REF!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[30]M.O.!#REF!</definedName>
    <definedName name="CARCOL51">[30]M.O.!#REF!</definedName>
    <definedName name="CARCOLAMARRE" localSheetId="0">[30]M.O.!#REF!</definedName>
    <definedName name="CARCOLAMARRE">[30]M.O.!#REF!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eteo">[45]Análisis!$N$890</definedName>
    <definedName name="careteo.3erN" localSheetId="0">#REF!</definedName>
    <definedName name="careteo.3erN">#REF!</definedName>
    <definedName name="careteo.4to.N" localSheetId="0">#REF!</definedName>
    <definedName name="careteo.4to.N">#REF!</definedName>
    <definedName name="Careteo.Antillano" localSheetId="0">[33]Análisis!#REF!</definedName>
    <definedName name="Careteo.Antillano">[33]Análisis!#REF!</definedName>
    <definedName name="careteo.Villas" localSheetId="0">#REF!</definedName>
    <definedName name="careteo.Villas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'[20]Listado Equipos a utilizar'!#REF!</definedName>
    <definedName name="cargador">'[20]Listado Equipos a utilizar'!#REF!</definedName>
    <definedName name="CARGADORB">[47]EQUIPOS!$D$13</definedName>
    <definedName name="CARLOSAPLA" localSheetId="0">[30]M.O.!#REF!</definedName>
    <definedName name="CARLOSAPLA">[30]M.O.!#REF!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[30]M.O.!#REF!</definedName>
    <definedName name="CARLOSAVARIASAGUAS">[30]M.O.!#REF!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[30]M.O.!#REF!</definedName>
    <definedName name="CARMURO">[30]M.O.!#REF!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o.viga.25x50">[38]Insumos!$E$225</definedName>
    <definedName name="Carp.Atc.Vigas.25x50" localSheetId="0">#REF!</definedName>
    <definedName name="Carp.Atc.Vigas.25x50">#REF!</definedName>
    <definedName name="Carp.Col.25x25">[38]Insumos!$E$199</definedName>
    <definedName name="Carp.Col.30x30">[38]Insumos!$E$200</definedName>
    <definedName name="Carp.Col.35x35">[38]Insumos!$E$201</definedName>
    <definedName name="Carp.Col.45x45">[38]Insumos!$E$203</definedName>
    <definedName name="Carp.Col.50x50">[38]Insumos!$E$204</definedName>
    <definedName name="Carp.Col.55x55">[38]Insumos!$E$205</definedName>
    <definedName name="Carp.Col.60x60">[38]Insumos!$E$206</definedName>
    <definedName name="Carp.Col.Ø25cm">[38]Insumos!$E$208</definedName>
    <definedName name="Carp.Col.Ø30">[38]Insumos!$E$209</definedName>
    <definedName name="Carp.Col.Ø35" localSheetId="0">#REF!</definedName>
    <definedName name="Carp.Col.Ø35">#REF!</definedName>
    <definedName name="Carp.Col.Ø40">[38]Insumos!$E$211</definedName>
    <definedName name="Carp.Col.Ø45">[38]Insumos!$E$212</definedName>
    <definedName name="Carp.Col.Ø65" localSheetId="0">#REF!</definedName>
    <definedName name="Carp.Col.Ø65">#REF!</definedName>
    <definedName name="Carp.Col.Ø90">[38]Insumos!$E$217</definedName>
    <definedName name="Carp.col.tapaytapa">[38]Insumos!$E$198</definedName>
    <definedName name="carp.Col40x40">[38]Insumos!$E$202</definedName>
    <definedName name="Carp.Colm.Redonda.30cm" localSheetId="0">[29]Insumos!#REF!</definedName>
    <definedName name="Carp.Colm.Redonda.30cm">[29]Insumos!#REF!</definedName>
    <definedName name="Carp.ColØ60">[38]Insumos!$E$213</definedName>
    <definedName name="Carp.ColØ70">[38]Insumos!$E$215</definedName>
    <definedName name="Carp.ColØ80">[38]Insumos!$E$216</definedName>
    <definedName name="Carp.colum.Redon.60cm" localSheetId="0">[29]Insumos!#REF!</definedName>
    <definedName name="Carp.colum.Redon.60cm">[29]Insumos!#REF!</definedName>
    <definedName name="Carp.Column.atc" localSheetId="0">#REF!</definedName>
    <definedName name="Carp.Column.atc">#REF!</definedName>
    <definedName name="Carp.Dintel">[38]Insumos!$E$235</definedName>
    <definedName name="Carp.Escal.atc" localSheetId="0">#REF!</definedName>
    <definedName name="Carp.Escal.atc">#REF!</definedName>
    <definedName name="Carp.Losa.Aligeradas.atc">[29]Insumos!$E$164</definedName>
    <definedName name="Carp.losa.Horm.Visto">[29]Insumos!$E$162</definedName>
    <definedName name="Carp.Losa.Horz.atc" localSheetId="0">#REF!</definedName>
    <definedName name="Carp.Losa.Horz.atc">#REF!</definedName>
    <definedName name="Carp.Losa.Incl.atc" localSheetId="0">#REF!</definedName>
    <definedName name="Carp.Losa.Incl.atc">#REF!</definedName>
    <definedName name="Carp.Muros.atc">[29]Insumos!$E$167</definedName>
    <definedName name="Carp.Platea.Zap.atc">[29]Insumos!$E$168</definedName>
    <definedName name="Carp.Viga.20x30">[38]Insumos!$E$218</definedName>
    <definedName name="Carp.Viga.20x40">[38]Insumos!$E$219</definedName>
    <definedName name="Carp.viga.20x50" localSheetId="0">#REF!</definedName>
    <definedName name="Carp.viga.20x50">#REF!</definedName>
    <definedName name="Carp.Viga.25x35">[38]Insumos!$E$222</definedName>
    <definedName name="Carp.Viga.25x40">[38]Insumos!$E$223</definedName>
    <definedName name="CArp.Viga.25x45" localSheetId="0">#REF!</definedName>
    <definedName name="CArp.Viga.25x45">#REF!</definedName>
    <definedName name="Carp.viga.25x50" localSheetId="0">#REF!</definedName>
    <definedName name="Carp.viga.25x50">#REF!</definedName>
    <definedName name="CArp.Viga.25x60">[38]Insumos!$E$226</definedName>
    <definedName name="Carp.Viga.25x65">[38]Insumos!$E$227</definedName>
    <definedName name="Carp.Viga.25x70">[38]Insumos!$E$230</definedName>
    <definedName name="Carp.Viga.25x80">[38]Insumos!$E$231</definedName>
    <definedName name="Carp.viga.30x50" localSheetId="0">#REF!</definedName>
    <definedName name="Carp.viga.30x50">#REF!</definedName>
    <definedName name="Carp.Viga.30x60atc" localSheetId="0">#REF!</definedName>
    <definedName name="Carp.Viga.30x60atc">#REF!</definedName>
    <definedName name="Carp.Viga.30x80">[38]Insumos!$E$229</definedName>
    <definedName name="Carp.viga.amarre" localSheetId="0">#REF!</definedName>
    <definedName name="Carp.viga.amarre">#REF!</definedName>
    <definedName name="Carp.Viga.Curva.20x50">[38]Insumos!$E$232</definedName>
    <definedName name="Carp.Vigas.atc" localSheetId="0">#REF!</definedName>
    <definedName name="Carp.Vigas.atc">#REF!</definedName>
    <definedName name="Carp.Vigas.Curvas.30x70">[38]Insumos!$E$233</definedName>
    <definedName name="CARP1" localSheetId="0">[26]INS!#REF!</definedName>
    <definedName name="CARP1">[26]INS!#REF!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[26]INS!#REF!</definedName>
    <definedName name="CARP2">[26]INS!#REF!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[30]M.O.!#REF!</definedName>
    <definedName name="CARPDINTEL">[30]M.O.!#REF!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.Colum.redon.40" localSheetId="0">[29]Insumos!#REF!</definedName>
    <definedName name="Carpin.Colum.redon.40">[29]Insumos!#REF!</definedName>
    <definedName name="Carpint.Columna.Redon.50cm" localSheetId="0">[29]Insumos!#REF!</definedName>
    <definedName name="Carpint.Columna.Redon.50cm">[29]Insumos!#REF!</definedName>
    <definedName name="Carpintería.vigas.20x32">[29]Insumos!$E$172</definedName>
    <definedName name="Carpintería__Puntales_y_M.O.">'[23]LISTA DE PRECIO'!$C$16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ía_de_Vigas_15x30">[29]Insumos!$E$170</definedName>
    <definedName name="Carpintería_de_Vigas_15x40">[29]Insumos!$E$171</definedName>
    <definedName name="Carpintería_de_Vigas_20x130">[29]Insumos!$E$177</definedName>
    <definedName name="Carpintería_de_Vigas_20x20">[29]Insumos!$E$173</definedName>
    <definedName name="Carpintería_de_Vigas_20x30">[29]Insumos!$E$175</definedName>
    <definedName name="Carpintería_de_Vigas_20x40">[29]Insumos!$E$174</definedName>
    <definedName name="Carpintería_de_Vigas_20x60">[29]Insumos!$E$176</definedName>
    <definedName name="Carpintería_de_Vigas_40x40">[29]Insumos!$E$178</definedName>
    <definedName name="Carpintería_de_Vigas_40x50">[29]Insumos!$E$179</definedName>
    <definedName name="Carpintería_de_Vigas_40x70">[29]Insumos!$E$180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[30]M.O.!#REF!</definedName>
    <definedName name="CARPVIGA2040">[30]M.O.!#REF!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[30]M.O.!#REF!</definedName>
    <definedName name="CARPVIGA3050">[30]M.O.!#REF!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[30]M.O.!#REF!</definedName>
    <definedName name="CARPVIGA3060">[30]M.O.!#REF!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[30]M.O.!#REF!</definedName>
    <definedName name="CARPVIGA4080">[30]M.O.!#REF!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[30]M.O.!#REF!</definedName>
    <definedName name="CARRAMPA">[30]M.O.!#REF!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[30]M.O.!#REF!</definedName>
    <definedName name="CASABE">[30]M.O.!#REF!</definedName>
    <definedName name="CASABE_8" localSheetId="0">#REF!</definedName>
    <definedName name="CASABE_8">#REF!</definedName>
    <definedName name="CASBESTO" localSheetId="0">[30]M.O.!#REF!</definedName>
    <definedName name="CASBESTO">[30]M.O.!#REF!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CAJO" localSheetId="0">#REF!</definedName>
    <definedName name="CASCAJO">#REF!</definedName>
    <definedName name="Caseta.Control" localSheetId="0">#REF!</definedName>
    <definedName name="Caseta.Control">#REF!</definedName>
    <definedName name="caseta.planta.electrica">[29]Resumen!$D$26</definedName>
    <definedName name="Caseta.Playa" localSheetId="0">#REF!</definedName>
    <definedName name="Caseta.Playa">#REF!</definedName>
    <definedName name="CASETA_DE_PLANTA_ELECTRICA">'[29]Caseta de planta'!$H$71</definedName>
    <definedName name="CASETA200" localSheetId="0">#REF!</definedName>
    <definedName name="CASETA200">#REF!</definedName>
    <definedName name="CASETA200M2" localSheetId="0">#REF!</definedName>
    <definedName name="CASETA200M2">#REF!</definedName>
    <definedName name="CASETA500" localSheetId="0">#REF!</definedName>
    <definedName name="CASETA500">#REF!</definedName>
    <definedName name="CASETAM2" localSheetId="0">#REF!</definedName>
    <definedName name="CASETAM2">#REF!</definedName>
    <definedName name="casino" localSheetId="0">#REF!</definedName>
    <definedName name="casino">#REF!</definedName>
    <definedName name="Casino.Col.C" localSheetId="0">[33]Análisis!#REF!</definedName>
    <definedName name="Casino.Col.C">[33]Análisis!#REF!</definedName>
    <definedName name="Casino.Col.C1" localSheetId="0">[33]Análisis!#REF!</definedName>
    <definedName name="Casino.Col.C1">[33]Análisis!#REF!</definedName>
    <definedName name="Casino.Col.C2" localSheetId="0">[33]Análisis!#REF!</definedName>
    <definedName name="Casino.Col.C2">[33]Análisis!#REF!</definedName>
    <definedName name="Casino.Col.C3" localSheetId="0">[33]Análisis!#REF!</definedName>
    <definedName name="Casino.Col.C3">[33]Análisis!#REF!</definedName>
    <definedName name="Casino.Col.C4" localSheetId="0">[33]Análisis!#REF!</definedName>
    <definedName name="Casino.Col.C4">[33]Análisis!#REF!</definedName>
    <definedName name="Casino.Col.C5" localSheetId="0">[33]Análisis!#REF!</definedName>
    <definedName name="Casino.Col.C5">[33]Análisis!#REF!</definedName>
    <definedName name="Casino.Losa" localSheetId="0">[33]Análisis!#REF!</definedName>
    <definedName name="Casino.Losa">[33]Análisis!#REF!</definedName>
    <definedName name="Casino.V1" localSheetId="0">[33]Análisis!#REF!</definedName>
    <definedName name="Casino.V1">[33]Análisis!#REF!</definedName>
    <definedName name="Casino.V2" localSheetId="0">[33]Análisis!#REF!</definedName>
    <definedName name="Casino.V2">[33]Análisis!#REF!</definedName>
    <definedName name="Casino.V3" localSheetId="0">[33]Análisis!#REF!</definedName>
    <definedName name="Casino.V3">[33]Análisis!#REF!</definedName>
    <definedName name="Casino.V4" localSheetId="0">[33]Análisis!#REF!</definedName>
    <definedName name="Casino.V4">[33]Análisis!#REF!</definedName>
    <definedName name="Casino.V5" localSheetId="0">[33]Análisis!#REF!</definedName>
    <definedName name="Casino.V5">[33]Análisis!#REF!</definedName>
    <definedName name="Casino.V6" localSheetId="0">[33]Análisis!#REF!</definedName>
    <definedName name="Casino.V6">[33]Análisis!#REF!</definedName>
    <definedName name="Casino.Vp" localSheetId="0">[33]Análisis!#REF!</definedName>
    <definedName name="Casino.Vp">[33]Análisis!#REF!</definedName>
    <definedName name="Casino.Zap.C2" localSheetId="0">[33]Análisis!#REF!</definedName>
    <definedName name="Casino.Zap.C2">[33]Análisis!#REF!</definedName>
    <definedName name="Casino.Zap.Z3" localSheetId="0">[33]Análisis!#REF!</definedName>
    <definedName name="Casino.Zap.Z3">[33]Análisis!#REF!</definedName>
    <definedName name="Casino.Zap.Z4" localSheetId="0">[33]Análisis!#REF!</definedName>
    <definedName name="Casino.Zap.Z4">[33]Análisis!#REF!</definedName>
    <definedName name="Casino.Zap.Zc1" localSheetId="0">[33]Análisis!#REF!</definedName>
    <definedName name="Casino.Zap.Zc1">[33]Análisis!#REF!</definedName>
    <definedName name="Casting_Bed_3">#N/A</definedName>
    <definedName name="CAT214BFT">[25]EQUIPOS!$I$15</definedName>
    <definedName name="Cat950B">[25]EQUIPOS!$I$14</definedName>
    <definedName name="CAVOSC" localSheetId="0">[10]insumo!#REF!</definedName>
    <definedName name="CAVOSC">[10]insumo!#REF!</definedName>
    <definedName name="CB" localSheetId="0">#REF!</definedName>
    <definedName name="CB">#REF!</definedName>
    <definedName name="CBLOCK10" localSheetId="0">[26]INS!#REF!</definedName>
    <definedName name="CBLOCK10">[26]INS!#REF!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[48]M.O.!$C$26</definedName>
    <definedName name="CC">[14]Personalizar!$G$22:$G$25</definedName>
    <definedName name="CCT" localSheetId="0">[14]Factura!#REF!</definedName>
    <definedName name="CCT">[14]Factura!#REF!</definedName>
    <definedName name="CEDRO" localSheetId="0">#REF!</definedName>
    <definedName name="CEDRO">#REF!</definedName>
    <definedName name="cell">'[49]LISTADO INSUMOS DEL 2000'!$I$29</definedName>
    <definedName name="celltips_area" localSheetId="0">#REF!</definedName>
    <definedName name="celltips_area">#REF!</definedName>
    <definedName name="cem">[15]Precio!$F$9</definedName>
    <definedName name="Cem.Bco.Cisne.90Lb" localSheetId="0">#REF!</definedName>
    <definedName name="Cem.Bco.Cisne.90Lb">#REF!</definedName>
    <definedName name="Cem.Bco.Rigas.88lb">[29]Insumos!$E$25</definedName>
    <definedName name="Cem.Gris.Portland" localSheetId="0">#REF!</definedName>
    <definedName name="Cem.Gris.Portland">#REF!</definedName>
    <definedName name="CEMCPVC14" localSheetId="0">#REF!</definedName>
    <definedName name="CEMCPVC14">#REF!</definedName>
    <definedName name="CEMCPVCPINTA" localSheetId="0">#REF!</definedName>
    <definedName name="CEMCPVCPINTA">#REF!</definedName>
    <definedName name="CEMENTO" localSheetId="0">#REF!</definedName>
    <definedName name="CEMENTO">#REF!</definedName>
    <definedName name="Cemento.Granel" localSheetId="0">[29]Insumos!#REF!</definedName>
    <definedName name="Cemento.Granel">[29]Insumos!#REF!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obra">'[24]ANALISIS PLANTA'!$F$14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[25]MATERIALES!#REF!</definedName>
    <definedName name="cementoblanco">[25]MATERIALES!#REF!</definedName>
    <definedName name="CEMENTOG" localSheetId="0">[10]insumo!#REF!</definedName>
    <definedName name="CEMENTOG">[10]insumo!#REF!</definedName>
    <definedName name="cementogris">[25]MATERIALES!$G$17</definedName>
    <definedName name="CEMENTOP">[8]insumo!$D$13</definedName>
    <definedName name="CEMENTOPVCCANOPINTA" localSheetId="0">#REF!</definedName>
    <definedName name="CEMENTOPVCCANOPINTA">#REF!</definedName>
    <definedName name="CEMENTOS" localSheetId="0">#REF!</definedName>
    <definedName name="CEMENTOS">#REF!</definedName>
    <definedName name="CEN" localSheetId="0">#REF!</definedName>
    <definedName name="CEN">#REF!</definedName>
    <definedName name="cenefa.decorativas" localSheetId="0">#REF!</definedName>
    <definedName name="cenefa.decorativas">#REF!</definedName>
    <definedName name="Ceram.Boston.45x45" localSheetId="0">#REF!</definedName>
    <definedName name="Ceram.Boston.45x45">#REF!</definedName>
    <definedName name="Ceram.criolla.pared15x15">[29]Insumos!$E$66</definedName>
    <definedName name="Ceram.Etrusco.30x30">[29]Insumos!$E$63</definedName>
    <definedName name="Ceram.Gres.piso">[38]Insumos!$E$78</definedName>
    <definedName name="ceram.imp.pared" localSheetId="0">#REF!</definedName>
    <definedName name="ceram.imp.pared">#REF!</definedName>
    <definedName name="Ceram.Imperial.45x45">[29]Insumos!$E$60</definedName>
    <definedName name="Ceram.Import." localSheetId="0">#REF!</definedName>
    <definedName name="Ceram.Import.">#REF!</definedName>
    <definedName name="Ceram.Ines.Gris30x30">[29]Insumos!$E$61</definedName>
    <definedName name="Ceram.Nevada.33x33">[29]Insumos!$E$64</definedName>
    <definedName name="Ceram.Ultra.Blanco.33x33">[29]Insumos!$E$62</definedName>
    <definedName name="ceramcr33" localSheetId="0">[25]MATERIALES!#REF!</definedName>
    <definedName name="ceramcr33">[25]MATERIALES!#REF!</definedName>
    <definedName name="ceramcriolla" localSheetId="0">[25]MATERIALES!#REF!</definedName>
    <definedName name="ceramcriolla">[25]MATERIALES!#REF!</definedName>
    <definedName name="CERAMICA" localSheetId="0">#REF!</definedName>
    <definedName name="CERAMICA">#REF!</definedName>
    <definedName name="Cerámica.para.Piso">[38]Insumos!$E$79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[25]MATERIALES!#REF!</definedName>
    <definedName name="ceramicaitalia">[25]MATERIALES!#REF!</definedName>
    <definedName name="ceramicaitaliapared" localSheetId="0">[25]MATERIALES!#REF!</definedName>
    <definedName name="ceramicaitaliapared">[25]MATERIALES!#REF!</definedName>
    <definedName name="ceramicaitalipared" localSheetId="0">[25]MATERIALES!#REF!</definedName>
    <definedName name="ceramicaitalipared">[25]MATERIALES!#REF!</definedName>
    <definedName name="CERAMICAPAREDP">[8]insumo!$D$16</definedName>
    <definedName name="CERAMICAPAREDS">[8]insumo!$D$17</definedName>
    <definedName name="CERAMICAPISOP">[8]insumo!$D$14</definedName>
    <definedName name="CERAMICAPISOS">[8]insumo!$D$15</definedName>
    <definedName name="ceramicapp" localSheetId="0">[10]insumo!#REF!</definedName>
    <definedName name="ceramicapp">[10]insumo!#REF!</definedName>
    <definedName name="CERAMICAS" localSheetId="0">#REF!</definedName>
    <definedName name="CERAMICAS">#REF!</definedName>
    <definedName name="cerm15x15pared" localSheetId="0">#REF!</definedName>
    <definedName name="cerm15x15pared">#REF!</definedName>
    <definedName name="CERRAJERIA" localSheetId="0">#REF!</definedName>
    <definedName name="CERRAJERIA">#REF!</definedName>
    <definedName name="CESCHCH">[48]M.O.!$C$126</definedName>
    <definedName name="cfrontal">'[28]Resumen Precio Equipos'!$I$16</definedName>
    <definedName name="CG" localSheetId="0">#REF!</definedName>
    <definedName name="CG">#REF!</definedName>
    <definedName name="CHAZO">[39]INSU!$B$104</definedName>
    <definedName name="CHAZO25" localSheetId="0">#REF!</definedName>
    <definedName name="CHAZO25">#REF!</definedName>
    <definedName name="CHAZO30" localSheetId="0">#REF!</definedName>
    <definedName name="CHAZO30">#REF!</definedName>
    <definedName name="CHAZO40" localSheetId="0">#REF!</definedName>
    <definedName name="CHAZO40">#REF!</definedName>
    <definedName name="CHAZOCERAMICA" localSheetId="0">#REF!</definedName>
    <definedName name="CHAZOCERAMICA">#REF!</definedName>
    <definedName name="CHAZOLADRILLO" localSheetId="0">#REF!</definedName>
    <definedName name="CHAZOLADRILLO">#REF!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AZOZOCALO" localSheetId="0">#REF!</definedName>
    <definedName name="CHAZOZOCALO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[25]OBRAMANO!$F$79</definedName>
    <definedName name="cinta.sheetrock">[50]Insumos!$L$41</definedName>
    <definedName name="CINTAPELIGRO" localSheetId="0">#REF!</definedName>
    <definedName name="CINTAPELIGRO">#REF!</definedName>
    <definedName name="cisterna">'[20]Listado Equipos a utilizar'!$I$11</definedName>
    <definedName name="CISTERNA4CAL" localSheetId="0">#REF!</definedName>
    <definedName name="CISTERNA4CAL">#REF!</definedName>
    <definedName name="CISTERNA4ROC" localSheetId="0">#REF!</definedName>
    <definedName name="CISTERNA4ROC">#REF!</definedName>
    <definedName name="CISTERNA8TIE" localSheetId="0">#REF!</definedName>
    <definedName name="CISTERNA8TIE">#REF!</definedName>
    <definedName name="CISTSDIS" localSheetId="0">#REF!</definedName>
    <definedName name="CISTSDIS">#REF!</definedName>
    <definedName name="CLAVO" localSheetId="0">#REF!</definedName>
    <definedName name="CLAVO">#REF!</definedName>
    <definedName name="Clavo.Acero" localSheetId="0">#REF!</definedName>
    <definedName name="Clavo.Acero">#REF!</definedName>
    <definedName name="Clavo.Dulce" localSheetId="0">#REF!</definedName>
    <definedName name="Clavo.Dulce">#REF!</definedName>
    <definedName name="CLAVO_ACERO" localSheetId="0">#REF!</definedName>
    <definedName name="CLAVO_ACERO">#REF!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#REF!</definedName>
    <definedName name="CLAVO_CORRIENTE">#REF!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A" localSheetId="0">#REF!</definedName>
    <definedName name="CLAVOA">#REF!</definedName>
    <definedName name="CLAVOGALV" localSheetId="0">#REF!</definedName>
    <definedName name="CLAVOGALV">#REF!</definedName>
    <definedName name="CLAVOGALVCARTON" localSheetId="0">#REF!</definedName>
    <definedName name="CLAVOGALVCARTON">#REF!</definedName>
    <definedName name="clavos" localSheetId="0">#REF!</definedName>
    <definedName name="clavos">#REF!</definedName>
    <definedName name="clavos.con.fulminantes">[50]Insumos!$L$36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AC" localSheetId="0">[10]insumo!#REF!</definedName>
    <definedName name="CLAVOSAC">[10]insumo!#REF!</definedName>
    <definedName name="CLAVOSACERO">[8]insumo!$D$18</definedName>
    <definedName name="CLAVOSCORRIENTES">[8]insumo!$D$19</definedName>
    <definedName name="CLAVOZINC">[51]INS!$D$767</definedName>
    <definedName name="Clear">[29]Insumos!$E$70</definedName>
    <definedName name="Cloro" localSheetId="0">[29]Insumos!#REF!</definedName>
    <definedName name="Cloro">[29]Insumos!#REF!</definedName>
    <definedName name="Clu.Ejec.Viga.V6T" localSheetId="0">[33]Análisis!#REF!</definedName>
    <definedName name="Clu.Ejec.Viga.V6T">[33]Análisis!#REF!</definedName>
    <definedName name="Club.de.Playa" localSheetId="0">#REF!</definedName>
    <definedName name="Club.de.Playa">#REF!</definedName>
    <definedName name="CLUB.DE.TENNIS" localSheetId="0">#REF!</definedName>
    <definedName name="CLUB.DE.TENNIS">#REF!</definedName>
    <definedName name="Club.Ejec.Col.C" localSheetId="0">[33]Análisis!#REF!</definedName>
    <definedName name="Club.Ejec.Col.C">[33]Análisis!#REF!</definedName>
    <definedName name="Club.Ejec.Col.Cc1" localSheetId="0">[33]Análisis!#REF!</definedName>
    <definedName name="Club.Ejec.Col.Cc1">[33]Análisis!#REF!</definedName>
    <definedName name="Club.Ejec.Losa.2do.Entrepiso" localSheetId="0">[33]Análisis!#REF!</definedName>
    <definedName name="Club.Ejec.Losa.2do.Entrepiso">[33]Análisis!#REF!</definedName>
    <definedName name="Club.Ejec.V10E" localSheetId="0">[33]Análisis!#REF!</definedName>
    <definedName name="Club.Ejec.V10E">[33]Análisis!#REF!</definedName>
    <definedName name="Club.Ejec.V12E" localSheetId="0">[33]Análisis!#REF!</definedName>
    <definedName name="Club.Ejec.V12E">[33]Análisis!#REF!</definedName>
    <definedName name="Club.Ejec.V13E" localSheetId="0">[33]Análisis!#REF!</definedName>
    <definedName name="Club.Ejec.V13E">[33]Análisis!#REF!</definedName>
    <definedName name="Club.Ejec.V1E" localSheetId="0">[33]Análisis!#REF!</definedName>
    <definedName name="Club.Ejec.V1E">[33]Análisis!#REF!</definedName>
    <definedName name="Club.Ejec.V2E" localSheetId="0">[33]Análisis!#REF!</definedName>
    <definedName name="Club.Ejec.V2E">[33]Análisis!#REF!</definedName>
    <definedName name="Club.Ejec.V3E" localSheetId="0">[33]Análisis!#REF!</definedName>
    <definedName name="Club.Ejec.V3E">[33]Análisis!#REF!</definedName>
    <definedName name="Club.Ejec.V3T" localSheetId="0">[33]Análisis!#REF!</definedName>
    <definedName name="Club.Ejec.V3T">[33]Análisis!#REF!</definedName>
    <definedName name="Club.Ejec.V4E" localSheetId="0">[33]Análisis!#REF!</definedName>
    <definedName name="Club.Ejec.V4E">[33]Análisis!#REF!</definedName>
    <definedName name="Club.Ejec.V6E" localSheetId="0">[33]Análisis!#REF!</definedName>
    <definedName name="Club.Ejec.V6E">[33]Análisis!#REF!</definedName>
    <definedName name="Club.Ejec.V7E" localSheetId="0">[33]Análisis!#REF!</definedName>
    <definedName name="Club.Ejec.V7E">[33]Análisis!#REF!</definedName>
    <definedName name="Club.Ejec.V9E" localSheetId="0">[33]Análisis!#REF!</definedName>
    <definedName name="Club.Ejec.V9E">[33]Análisis!#REF!</definedName>
    <definedName name="Club.Ejec.Viga.V10T" localSheetId="0">[33]Análisis!#REF!</definedName>
    <definedName name="Club.Ejec.Viga.V10T">[33]Análisis!#REF!</definedName>
    <definedName name="Club.Ejec.Viga.V11T" localSheetId="0">[33]Análisis!#REF!</definedName>
    <definedName name="Club.Ejec.Viga.V11T">[33]Análisis!#REF!</definedName>
    <definedName name="Club.Ejec.Viga.V1T" localSheetId="0">[33]Análisis!#REF!</definedName>
    <definedName name="Club.Ejec.Viga.V1T">[33]Análisis!#REF!</definedName>
    <definedName name="Club.Ejec.Viga.V2T" localSheetId="0">[33]Análisis!#REF!</definedName>
    <definedName name="Club.Ejec.Viga.V2T">[33]Análisis!#REF!</definedName>
    <definedName name="Club.Ejec.Viga.V4T" localSheetId="0">[33]Análisis!#REF!</definedName>
    <definedName name="Club.Ejec.Viga.V4T">[33]Análisis!#REF!</definedName>
    <definedName name="Club.Ejec.Viga.V5T" localSheetId="0">[33]Análisis!#REF!</definedName>
    <definedName name="Club.Ejec.Viga.V5T">[33]Análisis!#REF!</definedName>
    <definedName name="Club.Ejec.Viga.V7T" localSheetId="0">[33]Análisis!#REF!</definedName>
    <definedName name="Club.Ejec.Viga.V7T">[33]Análisis!#REF!</definedName>
    <definedName name="Club.Ejec.Viga.V8T" localSheetId="0">[33]Análisis!#REF!</definedName>
    <definedName name="Club.Ejec.Viga.V8T">[33]Análisis!#REF!</definedName>
    <definedName name="Club.Ejec.Viga.V9T" localSheetId="0">[33]Análisis!#REF!</definedName>
    <definedName name="Club.Ejec.Viga.V9T">[33]Análisis!#REF!</definedName>
    <definedName name="Club.Ejec.Zc." localSheetId="0">[33]Análisis!#REF!</definedName>
    <definedName name="Club.Ejec.Zc.">[33]Análisis!#REF!</definedName>
    <definedName name="Club.Ejec.Zcc" localSheetId="0">[33]Análisis!#REF!</definedName>
    <definedName name="Club.Ejec.Zcc">[33]Análisis!#REF!</definedName>
    <definedName name="Club.Ejec.ZCc1" localSheetId="0">[33]Análisis!#REF!</definedName>
    <definedName name="Club.Ejec.ZCc1">[33]Análisis!#REF!</definedName>
    <definedName name="CLUB.EJECUTIVO" localSheetId="0">#REF!</definedName>
    <definedName name="CLUB.EJECUTIVO">#REF!</definedName>
    <definedName name="Club.Ejecutivo.Losa.1er.entrepiso" localSheetId="0">[33]Análisis!#REF!</definedName>
    <definedName name="Club.Ejecutivo.Losa.1er.entrepiso">[33]Análisis!#REF!</definedName>
    <definedName name="CLUB.PISCINA" localSheetId="0">#REF!</definedName>
    <definedName name="CLUB.PISCINA">#REF!</definedName>
    <definedName name="Club.pla.Zap.ZC" localSheetId="0">[33]Análisis!#REF!</definedName>
    <definedName name="Club.pla.Zap.ZC">[33]Análisis!#REF!</definedName>
    <definedName name="Club.play.Col.C1" localSheetId="0">[33]Análisis!#REF!</definedName>
    <definedName name="Club.play.Col.C1">[33]Análisis!#REF!</definedName>
    <definedName name="Club.playa.Col.C2" localSheetId="0">[33]Análisis!#REF!</definedName>
    <definedName name="Club.playa.Col.C2">[33]Análisis!#REF!</definedName>
    <definedName name="Club.playa.Col.C3" localSheetId="0">[33]Análisis!#REF!</definedName>
    <definedName name="Club.playa.Col.C3">[33]Análisis!#REF!</definedName>
    <definedName name="Club.playa.Viga.VH" localSheetId="0">[33]Análisis!#REF!</definedName>
    <definedName name="Club.playa.Viga.VH">[33]Análisis!#REF!</definedName>
    <definedName name="Club.playa.Viga.Vh2" localSheetId="0">[33]Análisis!#REF!</definedName>
    <definedName name="Club.playa.Viga.Vh2">[33]Análisis!#REF!</definedName>
    <definedName name="Club.playa.Zap.ZC3" localSheetId="0">[33]Análisis!#REF!</definedName>
    <definedName name="Club.playa.Zap.ZC3">[33]Análisis!#REF!</definedName>
    <definedName name="ClubPla.zap.Zc1" localSheetId="0">[33]Análisis!#REF!</definedName>
    <definedName name="ClubPla.zap.Zc1">[33]Análisis!#REF!</definedName>
    <definedName name="Clubplaya.Col.C" localSheetId="0">[33]Análisis!#REF!</definedName>
    <definedName name="Clubplaya.Col.C">[33]Análisis!#REF!</definedName>
    <definedName name="Cocina" localSheetId="0">#REF!</definedName>
    <definedName name="Cocina">#REF!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DO1" localSheetId="0">#REF!</definedName>
    <definedName name="CODO1">#REF!</definedName>
    <definedName name="CODO112" localSheetId="0">#REF!</definedName>
    <definedName name="CODO112">#REF!</definedName>
    <definedName name="CODO12" localSheetId="0">#REF!</definedName>
    <definedName name="CODO12">#REF!</definedName>
    <definedName name="CODO2E" localSheetId="0">#REF!</definedName>
    <definedName name="CODO2E">#REF!</definedName>
    <definedName name="CODO34" localSheetId="0">#REF!</definedName>
    <definedName name="CODO34">#REF!</definedName>
    <definedName name="CODO3E" localSheetId="0">#REF!</definedName>
    <definedName name="CODO3E">#REF!</definedName>
    <definedName name="CODO4E" localSheetId="0">#REF!</definedName>
    <definedName name="CODO4E">#REF!</definedName>
    <definedName name="CODOCPVC12X90" localSheetId="0">#REF!</definedName>
    <definedName name="CODOCPVC12X90">#REF!</definedName>
    <definedName name="CODOCPVC34X90" localSheetId="0">#REF!</definedName>
    <definedName name="CODOCPVC34X90">#REF!</definedName>
    <definedName name="CODOHG112X90" localSheetId="0">#REF!</definedName>
    <definedName name="CODOHG112X90">#REF!</definedName>
    <definedName name="CODOHG125X90" localSheetId="0">#REF!</definedName>
    <definedName name="CODOHG125X90">#REF!</definedName>
    <definedName name="CODOHG12X90" localSheetId="0">#REF!</definedName>
    <definedName name="CODOHG12X90">#REF!</definedName>
    <definedName name="CODOHG1X90" localSheetId="0">#REF!</definedName>
    <definedName name="CODOHG1X90">#REF!</definedName>
    <definedName name="CODOHG212X90" localSheetId="0">#REF!</definedName>
    <definedName name="CODOHG212X90">#REF!</definedName>
    <definedName name="CODOHG2X90" localSheetId="0">#REF!</definedName>
    <definedName name="CODOHG2X90">#REF!</definedName>
    <definedName name="CODOHG34X90" localSheetId="0">#REF!</definedName>
    <definedName name="CODOHG34X90">#REF!</definedName>
    <definedName name="CODOHG3X90" localSheetId="0">#REF!</definedName>
    <definedName name="CODOHG3X90">#REF!</definedName>
    <definedName name="CODOHG4X90" localSheetId="0">#REF!</definedName>
    <definedName name="CODOHG4X90">#REF!</definedName>
    <definedName name="CODONHG112X90" localSheetId="0">#REF!</definedName>
    <definedName name="CODONHG112X90">#REF!</definedName>
    <definedName name="CODONHG125X90" localSheetId="0">#REF!</definedName>
    <definedName name="CODONHG125X90">#REF!</definedName>
    <definedName name="CODONHG12X90" localSheetId="0">#REF!</definedName>
    <definedName name="CODONHG12X90">#REF!</definedName>
    <definedName name="CODONHG1X90" localSheetId="0">#REF!</definedName>
    <definedName name="CODONHG1X90">#REF!</definedName>
    <definedName name="CODONHG212X90" localSheetId="0">#REF!</definedName>
    <definedName name="CODONHG212X90">#REF!</definedName>
    <definedName name="CODONHG2X90" localSheetId="0">#REF!</definedName>
    <definedName name="CODONHG2X90">#REF!</definedName>
    <definedName name="CODONHG34X90" localSheetId="0">#REF!</definedName>
    <definedName name="CODONHG34X90">#REF!</definedName>
    <definedName name="CODONHG3X90" localSheetId="0">#REF!</definedName>
    <definedName name="CODONHG3X90">#REF!</definedName>
    <definedName name="CODONHG4X90" localSheetId="0">#REF!</definedName>
    <definedName name="CODONHG4X90">#REF!</definedName>
    <definedName name="CODOPVCDREN2X45" localSheetId="0">#REF!</definedName>
    <definedName name="CODOPVCDREN2X45">#REF!</definedName>
    <definedName name="CODOPVCDREN2X90" localSheetId="0">#REF!</definedName>
    <definedName name="CODOPVCDREN2X90">#REF!</definedName>
    <definedName name="CODOPVCDREN3X45" localSheetId="0">#REF!</definedName>
    <definedName name="CODOPVCDREN3X45">#REF!</definedName>
    <definedName name="CODOPVCDREN3X90" localSheetId="0">#REF!</definedName>
    <definedName name="CODOPVCDREN3X90">#REF!</definedName>
    <definedName name="CODOPVCDREN4X45" localSheetId="0">#REF!</definedName>
    <definedName name="CODOPVCDREN4X45">#REF!</definedName>
    <definedName name="CODOPVCDREN4X90" localSheetId="0">#REF!</definedName>
    <definedName name="CODOPVCDREN4X90">#REF!</definedName>
    <definedName name="CODOPVCDREN6X45" localSheetId="0">#REF!</definedName>
    <definedName name="CODOPVCDREN6X45">#REF!</definedName>
    <definedName name="CODOPVCDREN6X90" localSheetId="0">#REF!</definedName>
    <definedName name="CODOPVCDREN6X90">#REF!</definedName>
    <definedName name="CODOPVCPRES112X90" localSheetId="0">#REF!</definedName>
    <definedName name="CODOPVCPRES112X90">#REF!</definedName>
    <definedName name="CODOPVCPRES12X90" localSheetId="0">#REF!</definedName>
    <definedName name="CODOPVCPRES12X90">#REF!</definedName>
    <definedName name="CODOPVCPRES1X90" localSheetId="0">#REF!</definedName>
    <definedName name="CODOPVCPRES1X90">#REF!</definedName>
    <definedName name="CODOPVCPRES2X90" localSheetId="0">#REF!</definedName>
    <definedName name="CODOPVCPRES2X90">#REF!</definedName>
    <definedName name="CODOPVCPRES34X90" localSheetId="0">#REF!</definedName>
    <definedName name="CODOPVCPRES34X90">#REF!</definedName>
    <definedName name="CODOPVCPRES3X90" localSheetId="0">#REF!</definedName>
    <definedName name="CODOPVCPRES3X90">#REF!</definedName>
    <definedName name="CODOPVCPRES4X90" localSheetId="0">#REF!</definedName>
    <definedName name="CODOPVCPRES4X90">#REF!</definedName>
    <definedName name="CODOPVCPRES6X90" localSheetId="0">#REF!</definedName>
    <definedName name="CODOPVCPRES6X90">#REF!</definedName>
    <definedName name="Col.1erN" localSheetId="0">#REF!</definedName>
    <definedName name="Col.1erN">#REF!</definedName>
    <definedName name="Col.20.20.2nivel">[52]Análisis!$D$261</definedName>
    <definedName name="Col.20X20" localSheetId="0">#REF!</definedName>
    <definedName name="Col.20X20">#REF!</definedName>
    <definedName name="col.20x20.area.noble" localSheetId="0">#REF!</definedName>
    <definedName name="col.20x20.area.noble">#REF!</definedName>
    <definedName name="col.20x20.plastbau" localSheetId="0">#REF!</definedName>
    <definedName name="col.20x20.plastbau">#REF!</definedName>
    <definedName name="col.25cm.diam.">[53]Análisis!$D$324</definedName>
    <definedName name="col.30x30.lobby" localSheetId="0">#REF!</definedName>
    <definedName name="col.30x30.lobby">#REF!</definedName>
    <definedName name="col.50cm">[53]Análisis!$D$345</definedName>
    <definedName name="Col.Ama.2do.N.Mod.II" localSheetId="0">#REF!</definedName>
    <definedName name="Col.Ama.2do.N.Mod.II">#REF!</definedName>
    <definedName name="Col.Ama.3erN.Mod.II" localSheetId="0">#REF!</definedName>
    <definedName name="Col.Ama.3erN.Mod.II">#REF!</definedName>
    <definedName name="Col.amarre.20x20.2doN" localSheetId="0">#REF!</definedName>
    <definedName name="Col.amarre.20x20.2doN">#REF!</definedName>
    <definedName name="Col.amarre.3erN" localSheetId="0">#REF!</definedName>
    <definedName name="Col.amarre.3erN">#REF!</definedName>
    <definedName name="Col.C1.1erN.Mod.I" localSheetId="0">#REF!</definedName>
    <definedName name="Col.C1.1erN.Mod.I">#REF!</definedName>
    <definedName name="Col.C1.1erN.Mod.II" localSheetId="0">#REF!</definedName>
    <definedName name="Col.C1.1erN.Mod.II">#REF!</definedName>
    <definedName name="Col.C1.25x25.1erN" localSheetId="0">#REF!</definedName>
    <definedName name="Col.C1.25x25.1erN">#REF!</definedName>
    <definedName name="Col.C1.25x25.2doN" localSheetId="0">#REF!</definedName>
    <definedName name="Col.C1.25x25.2doN">#REF!</definedName>
    <definedName name="Col.C1.25x25.3erN" localSheetId="0">#REF!</definedName>
    <definedName name="Col.C1.25x25.3erN">#REF!</definedName>
    <definedName name="Col.C1.2do.N.Mod.II" localSheetId="0">#REF!</definedName>
    <definedName name="Col.C1.2do.N.Mod.II">#REF!</definedName>
    <definedName name="Col.C1.3erN.Mod.I" localSheetId="0">#REF!</definedName>
    <definedName name="Col.C1.3erN.Mod.I">#REF!</definedName>
    <definedName name="Col.C1.3erN.Mod.II" localSheetId="0">#REF!</definedName>
    <definedName name="Col.C1.3erN.Mod.II">#REF!</definedName>
    <definedName name="Col.C1.4toN.Mod.I" localSheetId="0">#REF!</definedName>
    <definedName name="Col.C1.4toN.Mod.I">#REF!</definedName>
    <definedName name="Col.C1.4toN.Mod.II" localSheetId="0">#REF!</definedName>
    <definedName name="Col.C1.4toN.Mod.II">#REF!</definedName>
    <definedName name="Col.C11.edif.Oficinas">[29]Análisis!$D$775</definedName>
    <definedName name="Col.C12do.N.Mod.I" localSheetId="0">#REF!</definedName>
    <definedName name="Col.C12do.N.Mod.I">#REF!</definedName>
    <definedName name="Col.C2.1erN.Mod.I" localSheetId="0">#REF!</definedName>
    <definedName name="Col.C2.1erN.Mod.I">#REF!</definedName>
    <definedName name="Col.C2.1erN.mod.II" localSheetId="0">#REF!</definedName>
    <definedName name="Col.C2.1erN.mod.II">#REF!</definedName>
    <definedName name="Col.C2.2do.N.Mod.I" localSheetId="0">#REF!</definedName>
    <definedName name="Col.C2.2do.N.Mod.I">#REF!</definedName>
    <definedName name="Col.C2.2doN.Mod.II" localSheetId="0">#REF!</definedName>
    <definedName name="Col.C2.2doN.Mod.II">#REF!</definedName>
    <definedName name="Col.C2.3erN.Mod.II" localSheetId="0">#REF!</definedName>
    <definedName name="Col.C2.3erN.Mod.II">#REF!</definedName>
    <definedName name="Col.C2.4toN.Mod.II" localSheetId="0">#REF!</definedName>
    <definedName name="Col.C2.4toN.Mod.II">#REF!</definedName>
    <definedName name="Col.C2y3.3erN.Mod.I" localSheetId="0">#REF!</definedName>
    <definedName name="Col.C2y3.3erN.Mod.I">#REF!</definedName>
    <definedName name="Col.C2y3.4toN.Mod.I" localSheetId="0">#REF!</definedName>
    <definedName name="Col.C2y3.4toN.Mod.I">#REF!</definedName>
    <definedName name="Col.C3.1erN.Mod.II" localSheetId="0">#REF!</definedName>
    <definedName name="Col.C3.1erN.Mod.II">#REF!</definedName>
    <definedName name="Col.C31erN.Mod.I" localSheetId="0">#REF!</definedName>
    <definedName name="Col.C31erN.Mod.I">#REF!</definedName>
    <definedName name="Col.C4.1erN.Mod.II" localSheetId="0">#REF!</definedName>
    <definedName name="Col.C4.1erN.Mod.II">#REF!</definedName>
    <definedName name="Col.C4.1erN.ModI" localSheetId="0">#REF!</definedName>
    <definedName name="Col.C4.1erN.ModI">#REF!</definedName>
    <definedName name="Col.C4.1erN.Villas" localSheetId="0">[29]Análisis!#REF!</definedName>
    <definedName name="Col.C4.1erN.Villas">[29]Análisis!#REF!</definedName>
    <definedName name="Col.C4.2doN.Mod.I" localSheetId="0">#REF!</definedName>
    <definedName name="Col.C4.2doN.Mod.I">#REF!</definedName>
    <definedName name="Col.C4.2doN.Mod.II" localSheetId="0">#REF!</definedName>
    <definedName name="Col.C4.2doN.Mod.II">#REF!</definedName>
    <definedName name="Col.C4.2doN.Villas" localSheetId="0">#REF!</definedName>
    <definedName name="Col.C4.2doN.Villas">#REF!</definedName>
    <definedName name="Col.C4.3erN.Mod.I" localSheetId="0">#REF!</definedName>
    <definedName name="Col.C4.3erN.Mod.I">#REF!</definedName>
    <definedName name="Col.C4.3erN.Mod.II" localSheetId="0">#REF!</definedName>
    <definedName name="Col.C4.3erN.Mod.II">#REF!</definedName>
    <definedName name="Col.C4.4toN.Mod.I" localSheetId="0">#REF!</definedName>
    <definedName name="Col.C4.4toN.Mod.I">#REF!</definedName>
    <definedName name="Col.C4.4toN.Mod.II" localSheetId="0">#REF!</definedName>
    <definedName name="Col.C4.4toN.Mod.II">#REF!</definedName>
    <definedName name="Col.C5.triangular">[29]Análisis!$D$765</definedName>
    <definedName name="Col.Camarre.4toN.Mod.II" localSheetId="0">#REF!</definedName>
    <definedName name="Col.Camarre.4toN.Mod.II">#REF!</definedName>
    <definedName name="col.GFRC.red.25">[53]Insumos!$C$65</definedName>
    <definedName name="col.red.30cm" localSheetId="0">#REF!</definedName>
    <definedName name="col.red.30cm">#REF!</definedName>
    <definedName name="Col.Redon.30cm.BNP.Administración" localSheetId="0">[29]Análisis!#REF!</definedName>
    <definedName name="Col.Redon.30cm.BNP.Administración">[29]Análisis!#REF!</definedName>
    <definedName name="Col.Redon.30cmSNP.Administración" localSheetId="0">[29]Análisis!#REF!</definedName>
    <definedName name="Col.Redon.30cmSNP.Administración">[29]Análisis!#REF!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AEXTLAV" localSheetId="0">#REF!</definedName>
    <definedName name="COLAEXTLAV">#REF!</definedName>
    <definedName name="Colc.Bloque.10cm">[29]Insumos!$E$84</definedName>
    <definedName name="Colc.Hormigón.Grua">[29]Análisis!$D$49</definedName>
    <definedName name="colc.marmolpared" localSheetId="0">#REF!</definedName>
    <definedName name="colc.marmolpared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Bloq.8.BNPT" localSheetId="0">#REF!</definedName>
    <definedName name="Coloc.Bloq.8.BNPT">#REF!</definedName>
    <definedName name="Coloc.Bloque.12" localSheetId="0">#REF!</definedName>
    <definedName name="Coloc.Bloque.12">#REF!</definedName>
    <definedName name="Coloc.ceramica.pared" localSheetId="0">#REF!</definedName>
    <definedName name="Coloc.ceramica.pared">#REF!</definedName>
    <definedName name="Coloc.Ceramica.Pisos">'[54]Costos Mano de Obra'!$O$46</definedName>
    <definedName name="Coloc.Hormigón" localSheetId="0">#REF!</definedName>
    <definedName name="Coloc.Hormigón">#REF!</definedName>
    <definedName name="Coloc.piso" localSheetId="0">#REF!</definedName>
    <definedName name="Coloc.piso">#REF!</definedName>
    <definedName name="Coloc.Quary.Tile" localSheetId="0">#REF!</definedName>
    <definedName name="Coloc.Quary.Tile">#REF!</definedName>
    <definedName name="Coloc.Zocalo" localSheetId="0">#REF!</definedName>
    <definedName name="Coloc.Zocalo">#REF!</definedName>
    <definedName name="Coloc.Zócalo" localSheetId="0">#REF!</definedName>
    <definedName name="Coloc.Zócalo">#REF!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>[29]Insumos!$E$69</definedName>
    <definedName name="Colum.60cm.Espectaculos">[29]Análisis!$D$1004</definedName>
    <definedName name="Colum.C.1" localSheetId="0">#REF!</definedName>
    <definedName name="Colum.C.1">#REF!</definedName>
    <definedName name="Colum.C.3" localSheetId="0">#REF!</definedName>
    <definedName name="Colum.C.3">#REF!</definedName>
    <definedName name="Colum.Cuad.Edif.Oficinas">[29]Análisis!$D$755</definedName>
    <definedName name="Colum.Horm.Convenc.Espectaculos">[29]Análisis!$D$1018</definedName>
    <definedName name="Colum.Ø45.Edif.Oficina">[29]Análisis!$D$785</definedName>
    <definedName name="Colum.Red40.Discot" localSheetId="0">#REF!</definedName>
    <definedName name="Colum.Red40.Discot">#REF!</definedName>
    <definedName name="Colum.Red50.Casino" localSheetId="0">#REF!</definedName>
    <definedName name="Colum.Red50.Casino">#REF!</definedName>
    <definedName name="Colum.redon.40.Area.Novle" localSheetId="0">[29]Análisis!#REF!</definedName>
    <definedName name="Colum.redon.40.Area.Novle">[29]Análisis!#REF!</definedName>
    <definedName name="Colum.redonda.40.Comedor" localSheetId="0">[29]Análisis!#REF!</definedName>
    <definedName name="Colum.redonda.40.Comedor">[29]Análisis!#REF!</definedName>
    <definedName name="Column.horm.Administracion" localSheetId="0">[29]Análisis!#REF!</definedName>
    <definedName name="Column.horm.Administracion">[29]Análisis!#REF!</definedName>
    <definedName name="Columna.C1.15x20">[29]Análisis!$D$148</definedName>
    <definedName name="Columna.Cc.20x20">[29]Análisis!$D$156</definedName>
    <definedName name="Columna.Cocina" localSheetId="0">[29]Análisis!#REF!</definedName>
    <definedName name="Columna.Cocina">[29]Análisis!#REF!</definedName>
    <definedName name="Columna.Convenc.Villas" localSheetId="0">#REF!</definedName>
    <definedName name="Columna.Convenc.Villas">#REF!</definedName>
    <definedName name="Columna.Cr">[29]Análisis!$D$182</definedName>
    <definedName name="Columna.Horm.Area.Noble" localSheetId="0">[29]Análisis!#REF!</definedName>
    <definedName name="Columna.Horm.Area.Noble">[29]Análisis!#REF!</definedName>
    <definedName name="Columna.Lavanderia">[29]Análisis!$D$933</definedName>
    <definedName name="columna.pergolado">[55]Análisis!$D$1625</definedName>
    <definedName name="Columna.Redon.50.Area.Noble" localSheetId="0">[29]Análisis!#REF!</definedName>
    <definedName name="Columna.Redon.50.Area.Noble">[29]Análisis!#REF!</definedName>
    <definedName name="Columna.redonda.30.villas" localSheetId="0">#REF!</definedName>
    <definedName name="Columna.redonda.30.villas">#REF!</definedName>
    <definedName name="Columna30x30" localSheetId="0">#REF!</definedName>
    <definedName name="Columna30x30">#REF!</definedName>
    <definedName name="Columnas.C1s.C2s">[29]Análisis!$D$164</definedName>
    <definedName name="Columnas.Redonda.30cm">[29]Análisis!$D$173</definedName>
    <definedName name="Com.Personal" localSheetId="0">#REF!</definedName>
    <definedName name="Com.Personal">#REF!</definedName>
    <definedName name="COMBUSTIBLES" localSheetId="0">#REF!</definedName>
    <definedName name="COMBUSTIBLES">#REF!</definedName>
    <definedName name="COMPENS" localSheetId="0">#REF!</definedName>
    <definedName name="COMPENS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[25]EQUIPOS!$I$28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.Zap.ZC5" localSheetId="0">[33]Análisis!#REF!</definedName>
    <definedName name="Con.Zap.ZC5">[33]Análisis!#REF!</definedName>
    <definedName name="concreto.nivelacion">[53]Análisis!$D$207</definedName>
    <definedName name="concreto.pobre" localSheetId="0">#REF!</definedName>
    <definedName name="concreto.pobre">#REF!</definedName>
    <definedName name="Concreto.pobre.bajo.zapata" localSheetId="0">[29]Análisis!#REF!</definedName>
    <definedName name="Concreto.pobre.bajo.zapata">[29]Análisis!#REF!</definedName>
    <definedName name="CONDULET1" localSheetId="0">#REF!</definedName>
    <definedName name="CONDULET1">#REF!</definedName>
    <definedName name="CONDULET112" localSheetId="0">#REF!</definedName>
    <definedName name="CONDULET112">#REF!</definedName>
    <definedName name="CONDULET2" localSheetId="0">#REF!</definedName>
    <definedName name="CONDULET2">#REF!</definedName>
    <definedName name="CONDULET3" localSheetId="0">#REF!</definedName>
    <definedName name="CONDULET3">#REF!</definedName>
    <definedName name="CONDULET34" localSheetId="0">#REF!</definedName>
    <definedName name="CONDULET34">#REF!</definedName>
    <definedName name="CONDULET4" localSheetId="0">#REF!</definedName>
    <definedName name="CONDULET4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ENTELFORDM" localSheetId="0">#REF!</definedName>
    <definedName name="CONTENTELFORDM">#REF!</definedName>
    <definedName name="CONTENTELFORDM3" localSheetId="0">#REF!</definedName>
    <definedName name="CONTENTELFORDM3">#REF!</definedName>
    <definedName name="ContraHuella.Marmol" localSheetId="0">#REF!</definedName>
    <definedName name="ContraHuella.Marmol">#REF!</definedName>
    <definedName name="CONTRATO2" localSheetId="0">#REF!</definedName>
    <definedName name="CONTRATO2">#REF!</definedName>
    <definedName name="CONTROL" localSheetId="0">#REF!</definedName>
    <definedName name="CONTROL">#REF!</definedName>
    <definedName name="control_3">"$#REF!.$#REF!$#REF!:#REF!#REF!"</definedName>
    <definedName name="CONTROLADM" localSheetId="0">#REF!</definedName>
    <definedName name="CONTROLADM">#REF!</definedName>
    <definedName name="CONTROLCOC" localSheetId="0">#REF!</definedName>
    <definedName name="CONTROLCOC">#REF!</definedName>
    <definedName name="CONTROLCOME" localSheetId="0">#REF!</definedName>
    <definedName name="CONTROLCOME">#REF!</definedName>
    <definedName name="CONTROLLAV" localSheetId="0">#REF!</definedName>
    <definedName name="CONTROLLAV">#REF!</definedName>
    <definedName name="Conv.Col.C1" localSheetId="0">[33]Análisis!#REF!</definedName>
    <definedName name="Conv.Col.C1">[33]Análisis!#REF!</definedName>
    <definedName name="Conv.Col.C5" localSheetId="0">[33]Análisis!#REF!</definedName>
    <definedName name="Conv.Col.C5">[33]Análisis!#REF!</definedName>
    <definedName name="Conv.Col.C6" localSheetId="0">[33]Análisis!#REF!</definedName>
    <definedName name="Conv.Col.C6">[33]Análisis!#REF!</definedName>
    <definedName name="Conv.Col.C7" localSheetId="0">[33]Análisis!#REF!</definedName>
    <definedName name="Conv.Col.C7">[33]Análisis!#REF!</definedName>
    <definedName name="Conv.Col.C8" localSheetId="0">[33]Análisis!#REF!</definedName>
    <definedName name="Conv.Col.C8">[33]Análisis!#REF!</definedName>
    <definedName name="Conv.Losa" localSheetId="0">[33]Análisis!#REF!</definedName>
    <definedName name="Conv.Losa">[33]Análisis!#REF!</definedName>
    <definedName name="Conv.V2" localSheetId="0">[33]Análisis!#REF!</definedName>
    <definedName name="Conv.V2">[33]Análisis!#REF!</definedName>
    <definedName name="Conv.V3" localSheetId="0">[33]Análisis!#REF!</definedName>
    <definedName name="Conv.V3">[33]Análisis!#REF!</definedName>
    <definedName name="Conv.V4" localSheetId="0">[33]Análisis!#REF!</definedName>
    <definedName name="Conv.V4">[33]Análisis!#REF!</definedName>
    <definedName name="Conv.V5" localSheetId="0">[33]Análisis!#REF!</definedName>
    <definedName name="Conv.V5">[33]Análisis!#REF!</definedName>
    <definedName name="Conv.V7" localSheetId="0">[33]Análisis!#REF!</definedName>
    <definedName name="Conv.V7">[33]Análisis!#REF!</definedName>
    <definedName name="Conv.V8" localSheetId="0">[33]Análisis!#REF!</definedName>
    <definedName name="Conv.V8">[33]Análisis!#REF!</definedName>
    <definedName name="Conv.Viga.V1" localSheetId="0">[33]Análisis!#REF!</definedName>
    <definedName name="Conv.Viga.V1">[33]Análisis!#REF!</definedName>
    <definedName name="Conv.Zap.ZC1" localSheetId="0">[33]Análisis!#REF!</definedName>
    <definedName name="Conv.Zap.ZC1">[33]Análisis!#REF!</definedName>
    <definedName name="Conv.Zap.ZC2" localSheetId="0">[33]Análisis!#REF!</definedName>
    <definedName name="Conv.Zap.ZC2">[33]Análisis!#REF!</definedName>
    <definedName name="Conv.Zap.Zc3" localSheetId="0">[33]Análisis!#REF!</definedName>
    <definedName name="Conv.Zap.Zc3">[33]Análisis!#REF!</definedName>
    <definedName name="Conv.Zap.Zc4" localSheetId="0">[33]Análisis!#REF!</definedName>
    <definedName name="Conv.Zap.Zc4">[33]Análisis!#REF!</definedName>
    <definedName name="Conv.Zap.ZC6" localSheetId="0">[33]Análisis!#REF!</definedName>
    <definedName name="Conv.Zap.ZC6">[33]Análisis!#REF!</definedName>
    <definedName name="Conv.Zap.ZC7" localSheetId="0">[33]Análisis!#REF!</definedName>
    <definedName name="Conv.Zap.ZC7">[33]Análisis!#REF!</definedName>
    <definedName name="Conv.Zap.ZC8" localSheetId="0">[33]Análisis!#REF!</definedName>
    <definedName name="Conv.Zap.ZC8">[33]Análisis!#REF!</definedName>
    <definedName name="COPIA" localSheetId="0">[26]INS!#REF!</definedName>
    <definedName name="COPIA">[26]INS!#REF!</definedName>
    <definedName name="COPIA_8" localSheetId="0">#REF!</definedName>
    <definedName name="COPIA_8">#REF!</definedName>
    <definedName name="corniza.2.62pies">'[56]Cornisa de 2.62 pie'!$E$60</definedName>
    <definedName name="corniza.2pies">'[56]Cornisa de 2 pie'!$E$60</definedName>
    <definedName name="Corte.Chazos" localSheetId="0">#REF!</definedName>
    <definedName name="Corte.Chazos">#REF!</definedName>
    <definedName name="costocapataz">'[46]Analisis Unit. '!$G$3</definedName>
    <definedName name="costoobrero">'[46]Analisis Unit. '!$G$5</definedName>
    <definedName name="costotecesp">'[46]Analisis Unit. '!$G$4</definedName>
    <definedName name="COUPLING112HG" localSheetId="0">#REF!</definedName>
    <definedName name="COUPLING112HG">#REF!</definedName>
    <definedName name="COUPLING12HG" localSheetId="0">#REF!</definedName>
    <definedName name="COUPLING12HG">#REF!</definedName>
    <definedName name="COUPLING1HG" localSheetId="0">#REF!</definedName>
    <definedName name="COUPLING1HG">#REF!</definedName>
    <definedName name="COUPLING212HG" localSheetId="0">#REF!</definedName>
    <definedName name="COUPLING212HG">#REF!</definedName>
    <definedName name="COUPLING2HG" localSheetId="0">#REF!</definedName>
    <definedName name="COUPLING2HG">#REF!</definedName>
    <definedName name="COUPLING34HG" localSheetId="0">#REF!</definedName>
    <definedName name="COUPLING34HG">#REF!</definedName>
    <definedName name="COUPLING3HG" localSheetId="0">#REF!</definedName>
    <definedName name="COUPLING3HG">#REF!</definedName>
    <definedName name="COUPLING4HG" localSheetId="0">#REF!</definedName>
    <definedName name="COUPLING4HG">#REF!</definedName>
    <definedName name="cprestamo">[47]EQUIPOS!$D$27</definedName>
    <definedName name="CPVC" localSheetId="0">#REF!</definedName>
    <definedName name="CPVC">#REF!</definedName>
    <definedName name="CPVCTANGIT125" localSheetId="0">#REF!</definedName>
    <definedName name="CPVCTANGIT125">#REF!</definedName>
    <definedName name="CPVCTANGIT230" localSheetId="0">#REF!</definedName>
    <definedName name="CPVCTANGIT230">#REF!</definedName>
    <definedName name="CPVCTANGIT460" localSheetId="0">#REF!</definedName>
    <definedName name="CPVCTANGIT460">#REF!</definedName>
    <definedName name="CPVCTANGIT920" localSheetId="0">#REF!</definedName>
    <definedName name="CPVCTANGIT920">#REF!</definedName>
    <definedName name="Cravilla3.4" localSheetId="0">#REF!</definedName>
    <definedName name="Cravilla3.4">#REF!</definedName>
    <definedName name="Crhist" localSheetId="0">#REF!</definedName>
    <definedName name="Crhist">#REF!</definedName>
    <definedName name="Cristalizado.marmol">[29]Insumos!$E$136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[37]ADDENDA!#REF!</definedName>
    <definedName name="cuadro">[37]ADDENDA!#REF!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ierta.patinillo" localSheetId="0">#REF!</definedName>
    <definedName name="cubierta.patinillo">#REF!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BREFALTA38" localSheetId="0">#REF!</definedName>
    <definedName name="CUBREFALTA38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.Resane.Horm.Visto">[29]Insumos!$E$137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[30]M.O.!#REF!</definedName>
    <definedName name="CZINC">[30]M.O.!#REF!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[25]EQUIPOS!$I$9</definedName>
    <definedName name="D8K">[25]EQUIPOS!$I$8</definedName>
    <definedName name="d8r" localSheetId="0">'[20]Listado Equipos a utilizar'!#REF!</definedName>
    <definedName name="d8r">'[20]Listado Equipos a utilizar'!#REF!</definedName>
    <definedName name="D8T">'[28]Resumen Precio Equipos'!$I$13</definedName>
    <definedName name="data14" localSheetId="0">[14]Factura!#REF!</definedName>
    <definedName name="data14">[14]Factura!#REF!</definedName>
    <definedName name="data15" localSheetId="0">[14]Factura!#REF!</definedName>
    <definedName name="data15">[14]Factura!#REF!</definedName>
    <definedName name="data16" localSheetId="0">[14]Factura!#REF!</definedName>
    <definedName name="data16">[14]Factura!#REF!</definedName>
    <definedName name="data17" localSheetId="0">[14]Factura!#REF!</definedName>
    <definedName name="data17">[14]Factura!#REF!</definedName>
    <definedName name="data18" localSheetId="0">[14]Factura!#REF!</definedName>
    <definedName name="data18">[14]Factura!#REF!</definedName>
    <definedName name="data19" localSheetId="0">[14]Factura!#REF!</definedName>
    <definedName name="data19">[14]Factura!#REF!</definedName>
    <definedName name="data20" localSheetId="0">[14]Factura!#REF!</definedName>
    <definedName name="data20">[14]Factura!#REF!</definedName>
    <definedName name="data21" localSheetId="0">[14]Factura!#REF!</definedName>
    <definedName name="data21">[14]Factura!#REF!</definedName>
    <definedName name="data22" localSheetId="0">[14]Factura!#REF!</definedName>
    <definedName name="data22">[14]Factura!#REF!</definedName>
    <definedName name="data23" localSheetId="0">[14]Factura!#REF!</definedName>
    <definedName name="data23">[14]Factura!#REF!</definedName>
    <definedName name="data24" localSheetId="0">[14]Factura!#REF!</definedName>
    <definedName name="data24">[14]Factura!#REF!</definedName>
    <definedName name="data25" localSheetId="0">[14]Factura!#REF!</definedName>
    <definedName name="data25">[14]Factura!#REF!</definedName>
    <definedName name="data26" localSheetId="0">[14]Factura!#REF!</definedName>
    <definedName name="data26">[14]Factura!#REF!</definedName>
    <definedName name="data27" localSheetId="0">[14]Factura!#REF!</definedName>
    <definedName name="data27">[14]Factura!#REF!</definedName>
    <definedName name="data28" localSheetId="0">[14]Factura!#REF!</definedName>
    <definedName name="data28">[14]Factura!#REF!</definedName>
    <definedName name="data29" localSheetId="0">[14]Factura!#REF!</definedName>
    <definedName name="data29">[14]Factura!#REF!</definedName>
    <definedName name="data30" localSheetId="0">[14]Factura!#REF!</definedName>
    <definedName name="data30">[14]Factura!#REF!</definedName>
    <definedName name="data31" localSheetId="0">[14]Factura!#REF!</definedName>
    <definedName name="data31">[14]Factura!#REF!</definedName>
    <definedName name="data32" localSheetId="0">[14]Factura!#REF!</definedName>
    <definedName name="data32">[14]Factura!#REF!</definedName>
    <definedName name="data33" localSheetId="0">[14]Factura!#REF!</definedName>
    <definedName name="data33">[14]Factura!#REF!</definedName>
    <definedName name="data34" localSheetId="0">[14]Factura!#REF!</definedName>
    <definedName name="data34">[14]Factura!#REF!</definedName>
    <definedName name="data35" localSheetId="0">[14]Factura!#REF!</definedName>
    <definedName name="data35">[14]Factura!#REF!</definedName>
    <definedName name="data36" localSheetId="0">[14]Factura!#REF!</definedName>
    <definedName name="data36">[14]Factura!#REF!</definedName>
    <definedName name="data37" localSheetId="0">[14]Factura!#REF!</definedName>
    <definedName name="data37">[14]Factura!#REF!</definedName>
    <definedName name="data38" localSheetId="0">[14]Factura!#REF!</definedName>
    <definedName name="data38">[14]Factura!#REF!</definedName>
    <definedName name="data39" localSheetId="0">[14]Factura!#REF!</definedName>
    <definedName name="data39">[14]Factura!#REF!</definedName>
    <definedName name="data40" localSheetId="0">[14]Factura!#REF!</definedName>
    <definedName name="data40">[14]Factura!#REF!</definedName>
    <definedName name="data41" localSheetId="0">[14]Factura!#REF!</definedName>
    <definedName name="data41">[14]Factura!#REF!</definedName>
    <definedName name="data42" localSheetId="0">[14]Factura!#REF!</definedName>
    <definedName name="data42">[14]Factura!#REF!</definedName>
    <definedName name="data43" localSheetId="0">[14]Factura!#REF!</definedName>
    <definedName name="data43">[14]Factura!#REF!</definedName>
    <definedName name="data44" localSheetId="0">[14]Factura!#REF!</definedName>
    <definedName name="data44">[14]Factura!#REF!</definedName>
    <definedName name="data45" localSheetId="0">[14]Factura!#REF!</definedName>
    <definedName name="data45">[14]Factura!#REF!</definedName>
    <definedName name="data46" localSheetId="0">[14]Factura!#REF!</definedName>
    <definedName name="data46">[14]Factura!#REF!</definedName>
    <definedName name="data48" localSheetId="0">[14]Factura!#REF!</definedName>
    <definedName name="data48">[14]Factura!#REF!</definedName>
    <definedName name="data50" localSheetId="0">[14]Factura!#REF!</definedName>
    <definedName name="data50">[14]Factura!#REF!</definedName>
    <definedName name="data51" localSheetId="0">[14]Factura!#REF!</definedName>
    <definedName name="data51">[14]Factura!#REF!</definedName>
    <definedName name="data52" localSheetId="0">[14]Factura!#REF!</definedName>
    <definedName name="data52">[14]Factura!#REF!</definedName>
    <definedName name="data62" localSheetId="0">[14]Factura!#REF!</definedName>
    <definedName name="data62">[14]Factura!#REF!</definedName>
    <definedName name="data63" localSheetId="0">[14]Factura!#REF!</definedName>
    <definedName name="data63">[14]Factura!#REF!</definedName>
    <definedName name="data64" localSheetId="0">[14]Factura!#REF!</definedName>
    <definedName name="data64">[14]Factura!#REF!</definedName>
    <definedName name="data65" localSheetId="0">[14]Factura!#REF!</definedName>
    <definedName name="data65">[14]Factura!#REF!</definedName>
    <definedName name="data66" localSheetId="0">[14]Factura!#REF!</definedName>
    <definedName name="data66">[14]Factura!#REF!</definedName>
    <definedName name="data67" localSheetId="0">[14]Factura!#REF!</definedName>
    <definedName name="data67">[14]Factura!#REF!</definedName>
    <definedName name="data68" localSheetId="0">[14]Factura!#REF!</definedName>
    <definedName name="data68">[14]Factura!#REF!</definedName>
    <definedName name="data69" localSheetId="0">[14]Factura!#REF!</definedName>
    <definedName name="data69">[14]Factura!#REF!</definedName>
    <definedName name="data70" localSheetId="0">[14]Factura!#REF!</definedName>
    <definedName name="data70">[14]Factura!#REF!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[36]M.O.!#REF!</definedName>
    <definedName name="derop">[36]M.O.!#REF!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CEMBLANCO" localSheetId="0">[10]insumo!#REF!</definedName>
    <definedName name="DERRCEMBLANCO">[10]insumo!#REF!</definedName>
    <definedName name="DERRCEMGRIS" localSheetId="0">[10]insumo!#REF!</definedName>
    <definedName name="DERRCEMGRIS">[10]insumo!#REF!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RRETIDOBCO" localSheetId="0">#REF!</definedName>
    <definedName name="DERRETIDOBCO">#REF!</definedName>
    <definedName name="DERRETIDOBLANCO">[8]insumo!$D$20</definedName>
    <definedName name="derretidocrema" localSheetId="0">[10]insumo!#REF!</definedName>
    <definedName name="derretidocrema">[10]insumo!#REF!</definedName>
    <definedName name="DERRETIDOGRIS" localSheetId="0">#REF!</definedName>
    <definedName name="DERRETIDOGRIS">#REF!</definedName>
    <definedName name="DERRETIDOVER" localSheetId="0">#REF!</definedName>
    <definedName name="DERRETIDOVER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AGUEBANERA" localSheetId="0">#REF!</definedName>
    <definedName name="DESAGUEBANERA">#REF!</definedName>
    <definedName name="DESAGUEDOBLEFRE" localSheetId="0">#REF!</definedName>
    <definedName name="DESAGUEDOBLEFRE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#REF!</definedName>
    <definedName name="DESENCOFRADO_COLS">#REF!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P24" localSheetId="0">#REF!</definedName>
    <definedName name="DESP24">#REF!</definedName>
    <definedName name="DESP34" localSheetId="0">#REF!</definedName>
    <definedName name="DESP34">#REF!</definedName>
    <definedName name="DESP44" localSheetId="0">#REF!</definedName>
    <definedName name="DESP44">#REF!</definedName>
    <definedName name="DESP46" localSheetId="0">#REF!</definedName>
    <definedName name="DESP46">#REF!</definedName>
    <definedName name="DESPLU3" localSheetId="0">#REF!</definedName>
    <definedName name="DESPLU3">#REF!</definedName>
    <definedName name="DESPLU4" localSheetId="0">#REF!</definedName>
    <definedName name="DESPLU4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nte.20x15" localSheetId="0">#REF!</definedName>
    <definedName name="Dinte.20x15">#REF!</definedName>
    <definedName name="Dintel.Casino" localSheetId="0">#REF!</definedName>
    <definedName name="Dintel.Casino">#REF!</definedName>
    <definedName name="Dintel.Cocina" localSheetId="0">[29]Análisis!#REF!</definedName>
    <definedName name="Dintel.Cocina">[29]Análisis!#REF!</definedName>
    <definedName name="dintel.curvo" localSheetId="0">#REF!</definedName>
    <definedName name="dintel.curvo">#REF!</definedName>
    <definedName name="Dintel.D.1erN" localSheetId="0">#REF!</definedName>
    <definedName name="Dintel.D.1erN">#REF!</definedName>
    <definedName name="Dintel.D.2doN" localSheetId="0">#REF!</definedName>
    <definedName name="Dintel.D.2doN">#REF!</definedName>
    <definedName name="Dintel.D.3erN" localSheetId="0">#REF!</definedName>
    <definedName name="Dintel.D.3erN">#REF!</definedName>
    <definedName name="Dintel.D.4toN" localSheetId="0">#REF!</definedName>
    <definedName name="Dintel.D.4toN">#REF!</definedName>
    <definedName name="Dintel.D1.15x40" localSheetId="0">[33]Análisis!#REF!</definedName>
    <definedName name="Dintel.D1.15x40">[33]Análisis!#REF!</definedName>
    <definedName name="Dintel.D1.1erN" localSheetId="0">#REF!</definedName>
    <definedName name="Dintel.D1.1erN">#REF!</definedName>
    <definedName name="Dintel.D1.2doN" localSheetId="0">#REF!</definedName>
    <definedName name="Dintel.D1.2doN">#REF!</definedName>
    <definedName name="Dintel.D1.3erN" localSheetId="0">#REF!</definedName>
    <definedName name="Dintel.D1.3erN">#REF!</definedName>
    <definedName name="Dintel.D1.4toN" localSheetId="0">#REF!</definedName>
    <definedName name="Dintel.D1.4toN">#REF!</definedName>
    <definedName name="Dintel.D120x40" localSheetId="0">[33]Análisis!#REF!</definedName>
    <definedName name="Dintel.D120x40">[33]Análisis!#REF!</definedName>
    <definedName name="Dintel.D2.15x40" localSheetId="0">[33]Análisis!#REF!</definedName>
    <definedName name="Dintel.D2.15x40">[33]Análisis!#REF!</definedName>
    <definedName name="Dintel.D2.1erN" localSheetId="0">#REF!</definedName>
    <definedName name="Dintel.D2.1erN">#REF!</definedName>
    <definedName name="Dintel.D2.20x40" localSheetId="0">[33]Análisis!#REF!</definedName>
    <definedName name="Dintel.D2.20x40">[33]Análisis!#REF!</definedName>
    <definedName name="Dintel.D2.2doN" localSheetId="0">#REF!</definedName>
    <definedName name="Dintel.D2.2doN">#REF!</definedName>
    <definedName name="Dintel.D2.3erN" localSheetId="0">#REF!</definedName>
    <definedName name="Dintel.D2.3erN">#REF!</definedName>
    <definedName name="Dintel.D2.4toN" localSheetId="0">#REF!</definedName>
    <definedName name="Dintel.D2.4toN">#REF!</definedName>
    <definedName name="Dintel.DC.1erN" localSheetId="0">#REF!</definedName>
    <definedName name="Dintel.DC.1erN">#REF!</definedName>
    <definedName name="Dintel.DC.2doN" localSheetId="0">#REF!</definedName>
    <definedName name="Dintel.DC.2doN">#REF!</definedName>
    <definedName name="Dintel.DC.3erN" localSheetId="0">#REF!</definedName>
    <definedName name="Dintel.DC.3erN">#REF!</definedName>
    <definedName name="Dintel.DC.4toN" localSheetId="0">#REF!</definedName>
    <definedName name="Dintel.DC.4toN">#REF!</definedName>
    <definedName name="Dintel.DN" localSheetId="0">[33]Análisis!#REF!</definedName>
    <definedName name="Dintel.DN">[33]Análisis!#REF!</definedName>
    <definedName name="Dintel.Horm.Conven.Villas" localSheetId="0">#REF!</definedName>
    <definedName name="Dintel.Horm.Conven.Villas">#REF!</definedName>
    <definedName name="Dintel.Lavanderia" localSheetId="0">#REF!</definedName>
    <definedName name="Dintel.Lavanderia">#REF!</definedName>
    <definedName name="Dintel10x20" localSheetId="0">#REF!</definedName>
    <definedName name="Dintel10x20">#REF!</definedName>
    <definedName name="Dintel20x20" localSheetId="0">#REF!</definedName>
    <definedName name="Dintel20x20">#REF!</definedName>
    <definedName name="Dintel20x20.ml">[53]Análisis!$D$557</definedName>
    <definedName name="Dintel20x40">[29]Análisis!$D$230</definedName>
    <definedName name="DIOS" localSheetId="0">#REF!</definedName>
    <definedName name="DIOS">#REF!</definedName>
    <definedName name="Disc.Co.Cc2" localSheetId="0">[33]Análisis!#REF!</definedName>
    <definedName name="Disc.Co.Cc2">[33]Análisis!#REF!</definedName>
    <definedName name="Disc.Col.C" localSheetId="0">[33]Análisis!#REF!</definedName>
    <definedName name="Disc.Col.C">[33]Análisis!#REF!</definedName>
    <definedName name="Disc.Col.C1" localSheetId="0">[33]Análisis!#REF!</definedName>
    <definedName name="Disc.Col.C1">[33]Análisis!#REF!</definedName>
    <definedName name="Disc.Col.C2.45x45" localSheetId="0">[33]Análisis!#REF!</definedName>
    <definedName name="Disc.Col.C2.45x45">[33]Análisis!#REF!</definedName>
    <definedName name="Disc.Col.CA" localSheetId="0">[33]Análisis!#REF!</definedName>
    <definedName name="Disc.Col.CA">[33]Análisis!#REF!</definedName>
    <definedName name="Disc.Col.Cc1" localSheetId="0">[33]Análisis!#REF!</definedName>
    <definedName name="Disc.Col.Cc1">[33]Análisis!#REF!</definedName>
    <definedName name="Disc.Losa.techo" localSheetId="0">[33]Análisis!#REF!</definedName>
    <definedName name="Disc.Losa.techo">[33]Análisis!#REF!</definedName>
    <definedName name="Disc.Muro.MH" localSheetId="0">[33]Análisis!#REF!</definedName>
    <definedName name="Disc.Muro.MH">[33]Análisis!#REF!</definedName>
    <definedName name="Disc.V3" localSheetId="0">[33]Análisis!#REF!</definedName>
    <definedName name="Disc.V3">[33]Análisis!#REF!</definedName>
    <definedName name="Disc.Viga.Curva.30x70" localSheetId="0">[33]Análisis!#REF!</definedName>
    <definedName name="Disc.Viga.Curva.30x70">[33]Análisis!#REF!</definedName>
    <definedName name="Disc.Viga.Curva.Vcc1" localSheetId="0">[33]Análisis!#REF!</definedName>
    <definedName name="Disc.Viga.Curva.Vcc1">[33]Análisis!#REF!</definedName>
    <definedName name="Disc.Viga.V1" localSheetId="0">[33]Análisis!#REF!</definedName>
    <definedName name="Disc.Viga.V1">[33]Análisis!#REF!</definedName>
    <definedName name="Disc.Viga.V10" localSheetId="0">[33]Análisis!#REF!</definedName>
    <definedName name="Disc.Viga.V10">[33]Análisis!#REF!</definedName>
    <definedName name="Disc.Viga.V2" localSheetId="0">[33]Análisis!#REF!</definedName>
    <definedName name="Disc.Viga.V2">[33]Análisis!#REF!</definedName>
    <definedName name="Disc.Viga.V4" localSheetId="0">[33]Análisis!#REF!</definedName>
    <definedName name="Disc.Viga.V4">[33]Análisis!#REF!</definedName>
    <definedName name="Disc.Viga.V5" localSheetId="0">[33]Análisis!#REF!</definedName>
    <definedName name="Disc.Viga.V5">[33]Análisis!#REF!</definedName>
    <definedName name="Disc.Viga.V6" localSheetId="0">[33]Análisis!#REF!</definedName>
    <definedName name="Disc.Viga.V6">[33]Análisis!#REF!</definedName>
    <definedName name="Disc.Viga.V7" localSheetId="0">[33]Análisis!#REF!</definedName>
    <definedName name="Disc.Viga.V7">[33]Análisis!#REF!</definedName>
    <definedName name="Disc.Viga.V7B" localSheetId="0">[33]Análisis!#REF!</definedName>
    <definedName name="Disc.Viga.V7B">[33]Análisis!#REF!</definedName>
    <definedName name="Disc.Viga.V8" localSheetId="0">[33]Análisis!#REF!</definedName>
    <definedName name="Disc.Viga.V8">[33]Análisis!#REF!</definedName>
    <definedName name="Disc.Viga.V9" localSheetId="0">[33]Análisis!#REF!</definedName>
    <definedName name="Disc.Viga.V9">[33]Análisis!#REF!</definedName>
    <definedName name="Disc.Zap.Muro.HA" localSheetId="0">[33]Análisis!#REF!</definedName>
    <definedName name="Disc.Zap.Muro.HA">[33]Análisis!#REF!</definedName>
    <definedName name="Disc.Zap.ZC" localSheetId="0">[33]Análisis!#REF!</definedName>
    <definedName name="Disc.Zap.ZC">[33]Análisis!#REF!</definedName>
    <definedName name="Disc.ZC1" localSheetId="0">[33]Análisis!#REF!</definedName>
    <definedName name="Disc.ZC1">[33]Análisis!#REF!</definedName>
    <definedName name="Disc.ZC2" localSheetId="0">[33]Análisis!#REF!</definedName>
    <definedName name="Disc.ZC2">[33]Análisis!#REF!</definedName>
    <definedName name="Disc.ZCA" localSheetId="0">[33]Análisis!#REF!</definedName>
    <definedName name="Disc.ZCA">[33]Análisis!#REF!</definedName>
    <definedName name="Disc.ZCc1" localSheetId="0">[33]Análisis!#REF!</definedName>
    <definedName name="Disc.ZCc1">[33]Análisis!#REF!</definedName>
    <definedName name="Disc.ZCc2" localSheetId="0">[33]Análisis!#REF!</definedName>
    <definedName name="Disc.ZCc2">[33]Análisis!#REF!</definedName>
    <definedName name="Disco.Col.Cc" localSheetId="0">[33]Análisis!#REF!</definedName>
    <definedName name="Disco.Col.Cc">[33]Análisis!#REF!</definedName>
    <definedName name="Discoteca" localSheetId="0">#REF!</definedName>
    <definedName name="Discoteca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'[20]Listado Equipos a utilizar'!$I$12</definedName>
    <definedName name="DIVISAS" localSheetId="0">#REF!</definedName>
    <definedName name="DIVISAS">#REF!</definedName>
    <definedName name="dolar" localSheetId="0">#REF!</definedName>
    <definedName name="dolar">#REF!</definedName>
    <definedName name="donatelo" localSheetId="0">[57]INS!#REF!</definedName>
    <definedName name="donatelo">[57]INS!#REF!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.Pluvial" localSheetId="0">#REF!</definedName>
    <definedName name="Drenaje.Pluvial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'[28]Resumen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CHAFRIAHG" localSheetId="0">#REF!</definedName>
    <definedName name="DUCHAFRIAHG">#REF!</definedName>
    <definedName name="dulce" localSheetId="0">#REF!</definedName>
    <definedName name="dulce">#REF!</definedName>
    <definedName name="DYNACA25">[25]EQUIPOS!$I$13</definedName>
    <definedName name="e" localSheetId="0">#REF!</definedName>
    <definedName name="e">#REF!</definedName>
    <definedName name="e214bft" localSheetId="0">'[20]Listado Equipos a utilizar'!#REF!</definedName>
    <definedName name="e214bft">'[20]Listado Equipos a utilizar'!#REF!</definedName>
    <definedName name="e320b" localSheetId="0">'[20]Listado Equipos a utilizar'!#REF!</definedName>
    <definedName name="e320b">'[20]Listado Equipos a utilizar'!#REF!</definedName>
    <definedName name="EBANISTERIA" localSheetId="0">#REF!</definedName>
    <definedName name="EBANISTERIA">#REF!</definedName>
    <definedName name="Edi.Hab.Viga.V6" localSheetId="0">[33]Análisis!#REF!</definedName>
    <definedName name="Edi.Hab.Viga.V6">[33]Análisis!#REF!</definedName>
    <definedName name="Edif.Direc." localSheetId="0">#REF!</definedName>
    <definedName name="Edif.Direc.">#REF!</definedName>
    <definedName name="Edif.Ejec.Losa.Techo" localSheetId="0">[33]Análisis!#REF!</definedName>
    <definedName name="Edif.Ejec.Losa.Techo">[33]Análisis!#REF!</definedName>
    <definedName name="Edif.Hab.Col.C1" localSheetId="0">[33]Análisis!#REF!</definedName>
    <definedName name="Edif.Hab.Col.C1">[33]Análisis!#REF!</definedName>
    <definedName name="Edif.Hab.Col.C1.2doN" localSheetId="0">[33]Análisis!#REF!</definedName>
    <definedName name="Edif.Hab.Col.C1.2doN">[33]Análisis!#REF!</definedName>
    <definedName name="Edif.Hab.Col.C1.3erN" localSheetId="0">[33]Análisis!#REF!</definedName>
    <definedName name="Edif.Hab.Col.C1.3erN">[33]Análisis!#REF!</definedName>
    <definedName name="Edif.Hab.Col.C2" localSheetId="0">[33]Análisis!#REF!</definedName>
    <definedName name="Edif.Hab.Col.C2">[33]Análisis!#REF!</definedName>
    <definedName name="Edif.Hab.Col.C2.2doN" localSheetId="0">[33]Análisis!#REF!</definedName>
    <definedName name="Edif.Hab.Col.C2.2doN">[33]Análisis!#REF!</definedName>
    <definedName name="Edif.Hab.Col.C2.3erN" localSheetId="0">[33]Análisis!#REF!</definedName>
    <definedName name="Edif.Hab.Col.C2.3erN">[33]Análisis!#REF!</definedName>
    <definedName name="Edif.Hab.Col.C3.1erN" localSheetId="0">[33]Análisis!#REF!</definedName>
    <definedName name="Edif.Hab.Col.C3.1erN">[33]Análisis!#REF!</definedName>
    <definedName name="Edif.Hab.Col.C3.2doN" localSheetId="0">[33]Análisis!#REF!</definedName>
    <definedName name="Edif.Hab.Col.C3.2doN">[33]Análisis!#REF!</definedName>
    <definedName name="Edif.Hab.Col.C4.2doN" localSheetId="0">[33]Análisis!#REF!</definedName>
    <definedName name="Edif.Hab.Col.C4.2doN">[33]Análisis!#REF!</definedName>
    <definedName name="Edif.Hab.Col.CF" localSheetId="0">[33]Análisis!#REF!</definedName>
    <definedName name="Edif.Hab.Col.CF">[33]Análisis!#REF!</definedName>
    <definedName name="Edif.Hab.Col4.1eN" localSheetId="0">[33]Análisis!#REF!</definedName>
    <definedName name="Edif.Hab.Col4.1eN">[33]Análisis!#REF!</definedName>
    <definedName name="Edif.Hab.Losa.Entrepiso" localSheetId="0">[33]Análisis!#REF!</definedName>
    <definedName name="Edif.Hab.Losa.Entrepiso">[33]Análisis!#REF!</definedName>
    <definedName name="Edif.Hab.Losa.Techo" localSheetId="0">[33]Análisis!#REF!</definedName>
    <definedName name="Edif.Hab.Losa.Techo">[33]Análisis!#REF!</definedName>
    <definedName name="Edif.Hab.Platea" localSheetId="0">[33]Análisis!#REF!</definedName>
    <definedName name="Edif.Hab.Platea">[33]Análisis!#REF!</definedName>
    <definedName name="Edif.Hab.Viga.V1" localSheetId="0">[33]Análisis!#REF!</definedName>
    <definedName name="Edif.Hab.Viga.V1">[33]Análisis!#REF!</definedName>
    <definedName name="Edif.Hab.Viga.V10" localSheetId="0">[33]Análisis!#REF!</definedName>
    <definedName name="Edif.Hab.Viga.V10">[33]Análisis!#REF!</definedName>
    <definedName name="Edif.Hab.Viga.V3" localSheetId="0">[33]Análisis!#REF!</definedName>
    <definedName name="Edif.Hab.Viga.V3">[33]Análisis!#REF!</definedName>
    <definedName name="Edif.Hab.Viga.V4" localSheetId="0">[33]Análisis!#REF!</definedName>
    <definedName name="Edif.Hab.Viga.V4">[33]Análisis!#REF!</definedName>
    <definedName name="Edif.Hab.Viga.V5" localSheetId="0">[33]Análisis!#REF!</definedName>
    <definedName name="Edif.Hab.Viga.V5">[33]Análisis!#REF!</definedName>
    <definedName name="Edif.Hab.Viga.V5b" localSheetId="0">[33]Análisis!#REF!</definedName>
    <definedName name="Edif.Hab.Viga.V5b">[33]Análisis!#REF!</definedName>
    <definedName name="Edif.Hab.Viga.V8" localSheetId="0">[33]Análisis!#REF!</definedName>
    <definedName name="Edif.Hab.Viga.V8">[33]Análisis!#REF!</definedName>
    <definedName name="Edif.Hab.VigaV2" localSheetId="0">[33]Análisis!#REF!</definedName>
    <definedName name="Edif.Hab.VigaV2">[33]Análisis!#REF!</definedName>
    <definedName name="Edif.Hab.VigaV9" localSheetId="0">[33]Análisis!#REF!</definedName>
    <definedName name="Edif.Hab.VigaV9">[33]Análisis!#REF!</definedName>
    <definedName name="Edif.Hab.Zap.Col.CF" localSheetId="0">[33]Análisis!#REF!</definedName>
    <definedName name="Edif.Hab.Zap.Col.CF">[33]Análisis!#REF!</definedName>
    <definedName name="Edif.Hab.Zap.Escalera" localSheetId="0">[33]Análisis!#REF!</definedName>
    <definedName name="Edif.Hab.Zap.Escalera">[33]Análisis!#REF!</definedName>
    <definedName name="Edif.Hab.Zap.Zc3" localSheetId="0">[33]Análisis!#REF!</definedName>
    <definedName name="Edif.Hab.Zap.Zc3">[33]Análisis!#REF!</definedName>
    <definedName name="Edif.Hab.Zap.Zc4" localSheetId="0">[33]Análisis!#REF!</definedName>
    <definedName name="Edif.Hab.Zap.Zc4">[33]Análisis!#REF!</definedName>
    <definedName name="EDIF.HABIT.PLATEA" localSheetId="0">#REF!</definedName>
    <definedName name="EDIF.HABIT.PLATEA">#REF!</definedName>
    <definedName name="EDIF.HABITACIONES" localSheetId="0">#REF!</definedName>
    <definedName name="EDIF.HABITACIONES">#REF!</definedName>
    <definedName name="Edif.Personal" localSheetId="0">#REF!</definedName>
    <definedName name="Edif.Personal">#REF!</definedName>
    <definedName name="Edif.Serv.Col.C" localSheetId="0">[33]Análisis!#REF!</definedName>
    <definedName name="Edif.Serv.Col.C">[33]Análisis!#REF!</definedName>
    <definedName name="Edif.Serv.Col.C1" localSheetId="0">[33]Análisis!#REF!</definedName>
    <definedName name="Edif.Serv.Col.C1">[33]Análisis!#REF!</definedName>
    <definedName name="Edif.Serv.Losa.Entrepiso" localSheetId="0">[33]Análisis!#REF!</definedName>
    <definedName name="Edif.Serv.Losa.Entrepiso">[33]Análisis!#REF!</definedName>
    <definedName name="Edif.Serv.Losa.Techo" localSheetId="0">[33]Análisis!#REF!</definedName>
    <definedName name="Edif.Serv.Losa.Techo">[33]Análisis!#REF!</definedName>
    <definedName name="Edif.Serv.V1" localSheetId="0">[33]Análisis!#REF!</definedName>
    <definedName name="Edif.Serv.V1">[33]Análisis!#REF!</definedName>
    <definedName name="Edif.Serv.V10" localSheetId="0">[33]Análisis!#REF!</definedName>
    <definedName name="Edif.Serv.V10">[33]Análisis!#REF!</definedName>
    <definedName name="Edif.Serv.V11" localSheetId="0">[33]Análisis!#REF!</definedName>
    <definedName name="Edif.Serv.V11">[33]Análisis!#REF!</definedName>
    <definedName name="Edif.Serv.V12" localSheetId="0">[33]Análisis!#REF!</definedName>
    <definedName name="Edif.Serv.V12">[33]Análisis!#REF!</definedName>
    <definedName name="Edif.Serv.V13" localSheetId="0">[33]Análisis!#REF!</definedName>
    <definedName name="Edif.Serv.V13">[33]Análisis!#REF!</definedName>
    <definedName name="Edif.Serv.V14" localSheetId="0">[33]Análisis!#REF!</definedName>
    <definedName name="Edif.Serv.V14">[33]Análisis!#REF!</definedName>
    <definedName name="Edif.Serv.V15" localSheetId="0">[33]Análisis!#REF!</definedName>
    <definedName name="Edif.Serv.V15">[33]Análisis!#REF!</definedName>
    <definedName name="Edif.Serv.V2" localSheetId="0">[33]Análisis!#REF!</definedName>
    <definedName name="Edif.Serv.V2">[33]Análisis!#REF!</definedName>
    <definedName name="Edif.Serv.V3" localSheetId="0">[33]Análisis!#REF!</definedName>
    <definedName name="Edif.Serv.V3">[33]Análisis!#REF!</definedName>
    <definedName name="Edif.Serv.V4" localSheetId="0">[33]Análisis!#REF!</definedName>
    <definedName name="Edif.Serv.V4">[33]Análisis!#REF!</definedName>
    <definedName name="Edif.Serv.V5" localSheetId="0">[33]Análisis!#REF!</definedName>
    <definedName name="Edif.Serv.V5">[33]Análisis!#REF!</definedName>
    <definedName name="Edif.Serv.V6" localSheetId="0">[33]Análisis!#REF!</definedName>
    <definedName name="Edif.Serv.V6">[33]Análisis!#REF!</definedName>
    <definedName name="Edif.Serv.V7" localSheetId="0">[33]Análisis!#REF!</definedName>
    <definedName name="Edif.Serv.V7">[33]Análisis!#REF!</definedName>
    <definedName name="Edif.Serv.V8" localSheetId="0">[33]Análisis!#REF!</definedName>
    <definedName name="Edif.Serv.V8">[33]Análisis!#REF!</definedName>
    <definedName name="Edif.Serv.V9" localSheetId="0">[33]Análisis!#REF!</definedName>
    <definedName name="Edif.Serv.V9">[33]Análisis!#REF!</definedName>
    <definedName name="Edif.Serv.VA" localSheetId="0">[33]Análisis!#REF!</definedName>
    <definedName name="Edif.Serv.VA">[33]Análisis!#REF!</definedName>
    <definedName name="Edif.Serv.Zap.ZC" localSheetId="0">[33]Análisis!#REF!</definedName>
    <definedName name="Edif.Serv.Zap.ZC">[33]Análisis!#REF!</definedName>
    <definedName name="Edif.Serv.Zap.ZC1" localSheetId="0">[33]Análisis!#REF!</definedName>
    <definedName name="Edif.Serv.Zap.ZC1">[33]Análisis!#REF!</definedName>
    <definedName name="Edificio.Administracion">'[29]Edificio Administracion'!$G$112</definedName>
    <definedName name="Edificio.de.Entrada">'[29]Edificio de Entrada'!$G$77</definedName>
    <definedName name="EDIFICIO.DE.SERVICIOS" localSheetId="0">#REF!</definedName>
    <definedName name="EDIFICIO.DE.SERVICIOS">#REF!</definedName>
    <definedName name="EEEEEEEEEEEEEEEEEEEE" localSheetId="0">#REF!</definedName>
    <definedName name="EEEEEEEEEEEEEEEEEEEE">#REF!</definedName>
    <definedName name="ELECTRICAS" localSheetId="0">#REF!</definedName>
    <definedName name="ELECTRICAS">#REF!</definedName>
    <definedName name="ELECTRICIDAD" localSheetId="0">#REF!</definedName>
    <definedName name="ELECTRICIDAD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MPCOL" localSheetId="0">#REF!</definedName>
    <definedName name="EMPCOL">#REF!</definedName>
    <definedName name="EMPEXTMA" localSheetId="0">#REF!</definedName>
    <definedName name="EMPEXTMA">#REF!</definedName>
    <definedName name="EMPINTMA" localSheetId="0">#REF!</definedName>
    <definedName name="EMPINTMA">#REF!</definedName>
    <definedName name="EMPPULSCOL" localSheetId="0">#REF!</definedName>
    <definedName name="EMPPULSCOL">#REF!</definedName>
    <definedName name="EMPRAS" localSheetId="0">#REF!</definedName>
    <definedName name="EMPRAS">#REF!</definedName>
    <definedName name="EMPRUS" localSheetId="0">#REF!</definedName>
    <definedName name="EMPRUS">#REF!</definedName>
    <definedName name="EMPTECHO" localSheetId="0">#REF!</definedName>
    <definedName name="EMPTECHO">#REF!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erado.Marmol" localSheetId="0">#REF!</definedName>
    <definedName name="Encerado.Marmol">#REF!</definedName>
    <definedName name="ENCOF_COLS_1" localSheetId="0">#REF!</definedName>
    <definedName name="ENCOF_COLS_1">#REF!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.Batching.Plant.50yd3.hr" localSheetId="0">#REF!</definedName>
    <definedName name="EQ.Batching.Plant.50yd3.hr">#REF!</definedName>
    <definedName name="EQ.Camion.Trompo.Ligador.7m3" localSheetId="0">#REF!</definedName>
    <definedName name="EQ.Camion.Trompo.Ligador.7m3">#REF!</definedName>
    <definedName name="EQ.Grua.PH40.Boom80" localSheetId="0">#REF!</definedName>
    <definedName name="EQ.Grua.PH40.Boom80">#REF!</definedName>
    <definedName name="EQ.Pala.Cargadora.CAT930" localSheetId="0">#REF!</definedName>
    <definedName name="EQ.Pala.Cargadora.CAT930">#REF!</definedName>
    <definedName name="EQ.Planta.electrica50KVA" localSheetId="0">#REF!</definedName>
    <definedName name="EQ.Planta.electrica50KVA">#REF!</definedName>
    <definedName name="eqacero" localSheetId="0">'[20]Listado Equipos a utilizar'!#REF!</definedName>
    <definedName name="eqacero">'[20]Listado Equipos a utilizar'!#REF!</definedName>
    <definedName name="EQUIPOS" localSheetId="0">#REF!</definedName>
    <definedName name="EQUIPOS">#REF!</definedName>
    <definedName name="Escalera" localSheetId="0">#REF!</definedName>
    <definedName name="Escalera">#REF!</definedName>
    <definedName name="ESCALERAS" localSheetId="0">#REF!</definedName>
    <definedName name="ESCALERAS">#REF!</definedName>
    <definedName name="ESCALERAS_AN" localSheetId="0">#REF!</definedName>
    <definedName name="ESCALERAS_AN">#REF!</definedName>
    <definedName name="escalon.Ceramica" localSheetId="0">#REF!</definedName>
    <definedName name="escalon.Ceramica">#REF!</definedName>
    <definedName name="Escalón.Ceramica" localSheetId="0">#REF!</definedName>
    <definedName name="Escalón.Ceramica">#REF!</definedName>
    <definedName name="escalon.de1.0">[55]Análisis!$D$1354</definedName>
    <definedName name="escalon.de1.2">[55]Análisis!$D$1344</definedName>
    <definedName name="escalon.de1.6">[55]Análisis!$D$1334</definedName>
    <definedName name="escalon.de1.8">[55]Análisis!$D$1324</definedName>
    <definedName name="escalon.de2.0">[55]Análisis!$D$1314</definedName>
    <definedName name="escalon.de30">[55]Análisis!$D$1293</definedName>
    <definedName name="escalon.de60">[55]Análisis!$D$1304</definedName>
    <definedName name="Escalón.Marmol" localSheetId="0">#REF!</definedName>
    <definedName name="Escalón.Marmol">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lone.antideslizante" localSheetId="0">#REF!</definedName>
    <definedName name="escalone.antideslizante">#REF!</definedName>
    <definedName name="ESCALONES" localSheetId="0">#REF!</definedName>
    <definedName name="ESCALONES">#REF!</definedName>
    <definedName name="escalones.ant.60cm">[55]Análisis!$D$1278</definedName>
    <definedName name="escalones.ceramica">[53]Análisis!$D$1340</definedName>
    <definedName name="Escalones.Hormigon" localSheetId="0">#REF!</definedName>
    <definedName name="Escalones.Hormigon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GRA23B" localSheetId="0">#REF!</definedName>
    <definedName name="ESCGRA23B">#REF!</definedName>
    <definedName name="ESCMARAGLPR" localSheetId="0">#REF!</definedName>
    <definedName name="ESCMARAGLPR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'[20]Listado Equipos a utilizar'!#REF!</definedName>
    <definedName name="escobillones">'[20]Listado Equipos a utilizar'!#REF!</definedName>
    <definedName name="ESCSUPCHAB" localSheetId="0">#REF!</definedName>
    <definedName name="ESCSUPCHAB">#REF!</definedName>
    <definedName name="ESCVIBG" localSheetId="0">#REF!</definedName>
    <definedName name="ESCVIBG">#REF!</definedName>
    <definedName name="Eslingas_3">#N/A</definedName>
    <definedName name="espejo.cristaluz" localSheetId="0">#REF!</definedName>
    <definedName name="espejo.cristaluz">#REF!</definedName>
    <definedName name="espejo.pulido" localSheetId="0">#REF!</definedName>
    <definedName name="espejo.pulido">#REF!</definedName>
    <definedName name="esquineros">[50]Insumos!$L$43</definedName>
    <definedName name="Est.terminal.patinillo" localSheetId="0">#REF!</definedName>
    <definedName name="Est.terminal.patinillo">#REF!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ANQUES" localSheetId="0">#REF!</definedName>
    <definedName name="ESTANQUES">#REF!</definedName>
    <definedName name="ESTMET" localSheetId="0">#REF!</definedName>
    <definedName name="ESTMET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STRIA" localSheetId="0">#REF!</definedName>
    <definedName name="ESTRIA">#REF!</definedName>
    <definedName name="ESTRIAS" localSheetId="0">#REF!</definedName>
    <definedName name="ESTRIAS">#REF!</definedName>
    <definedName name="Estrias.Villas" localSheetId="0">#REF!</definedName>
    <definedName name="Estrias.Villas">#REF!</definedName>
    <definedName name="ESTRUCTMET" localSheetId="0">#REF!</definedName>
    <definedName name="ESTRUCTMET">#REF!</definedName>
    <definedName name="Estucado" localSheetId="0">#REF!</definedName>
    <definedName name="Estucado">#REF!</definedName>
    <definedName name="ETAPA3" localSheetId="0">#REF!</definedName>
    <definedName name="ETAPA3">#REF!</definedName>
    <definedName name="EURO" localSheetId="0">#REF!</definedName>
    <definedName name="EURO">#REF!</definedName>
    <definedName name="ex320b" localSheetId="0">'[20]Listado Equipos a utilizar'!#REF!</definedName>
    <definedName name="ex320b">'[20]Listado Equipos a utilizar'!#REF!</definedName>
    <definedName name="Exc.Arena.Densa" localSheetId="0">#REF!</definedName>
    <definedName name="Exc.Arena.Densa">#REF!</definedName>
    <definedName name="EXC_NO_CLASIF" localSheetId="0">#REF!</definedName>
    <definedName name="EXC_NO_CLASIF">#REF!</definedName>
    <definedName name="Excav.Mecanic.Arena" localSheetId="0">#REF!</definedName>
    <definedName name="Excav.Mecanic.Arena">#REF!</definedName>
    <definedName name="Excav.Mecanic.Roca" localSheetId="0">#REF!</definedName>
    <definedName name="Excav.Mecanic.Roca">#REF!</definedName>
    <definedName name="Excav.Tierra" localSheetId="0">#REF!</definedName>
    <definedName name="Excav.Tierra">#REF!</definedName>
    <definedName name="EXCAVACION" localSheetId="0">#REF!</definedName>
    <definedName name="EXCAVACION">#REF!</definedName>
    <definedName name="Excavacion.en.Roca" localSheetId="0">#REF!</definedName>
    <definedName name="Excavacion.en.Roca">#REF!</definedName>
    <definedName name="excavadora" localSheetId="0">'[20]Listado Equipos a utilizar'!#REF!</definedName>
    <definedName name="excavadora">'[20]Listado Equipos a utilizar'!#REF!</definedName>
    <definedName name="excavadora235">[25]EQUIPOS!$I$16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ansiones.3.8">[50]Insumos!$L$35</definedName>
    <definedName name="expl" localSheetId="0">[37]ADDENDA!#REF!</definedName>
    <definedName name="expl">[37]ADDENDA!#REF!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eriores">[29]Resumen!$F$32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Extractores.de.Aire" localSheetId="0">#REF!</definedName>
    <definedName name="Extractores.de.Aire">#REF!</definedName>
    <definedName name="Fabricacion.Horm.Ind." localSheetId="0">#REF!</definedName>
    <definedName name="Fabricacion.Horm.Ind.">#REF!</definedName>
    <definedName name="Fac.optimi.obras.arte">'[58]ANALISIS A USAR'!$J$17</definedName>
    <definedName name="fachada.madera" localSheetId="0">#REF!</definedName>
    <definedName name="fachada.madera">#REF!</definedName>
    <definedName name="FALLEBA10" localSheetId="0">#REF!</definedName>
    <definedName name="FALLEBA10">#REF!</definedName>
    <definedName name="FALLEBA6" localSheetId="0">#REF!</definedName>
    <definedName name="FALLEBA6">#REF!</definedName>
    <definedName name="FE">'[59]med.mov.de tierras2'!$D$12</definedName>
    <definedName name="FECHACREACION" localSheetId="0">#REF!</definedName>
    <definedName name="FECHACREACION">#REF!</definedName>
    <definedName name="FF" localSheetId="0" hidden="1">#REF!</definedName>
    <definedName name="FF" hidden="1">#REF!</definedName>
    <definedName name="FFFFF" localSheetId="0">#REF!</definedName>
    <definedName name="FFFFF">#REF!</definedName>
    <definedName name="FFFFFFFFFFFFFFFFFFFF" localSheetId="0">#REF!</definedName>
    <definedName name="FFFFFFFFFFFFFFFFFFFF">#REF!</definedName>
    <definedName name="fino">[29]Insumos!$E$108</definedName>
    <definedName name="Fino.Inclinado" localSheetId="0">#REF!</definedName>
    <definedName name="Fino.Inclinado">#REF!</definedName>
    <definedName name="Fino.Normal" localSheetId="0">#REF!</definedName>
    <definedName name="Fino.Normal">#REF!</definedName>
    <definedName name="Fino.Techo.bermuda">[29]Análisis!$D$1202</definedName>
    <definedName name="fino.tipo.bermuda" localSheetId="0">#REF!</definedName>
    <definedName name="fino.tipo.bermuda">#REF!</definedName>
    <definedName name="FINOTECHOBER" localSheetId="0">#REF!</definedName>
    <definedName name="FINOTECHOBER">#REF!</definedName>
    <definedName name="FINOTECHOINCL" localSheetId="0">#REF!</definedName>
    <definedName name="FINOTECHOINCL">#REF!</definedName>
    <definedName name="FINOTECHOPLA" localSheetId="0">#REF!</definedName>
    <definedName name="FINOTECHOPLA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LUXOMETROINODORO" localSheetId="0">#REF!</definedName>
    <definedName name="FLUXOMETROINODORO">#REF!</definedName>
    <definedName name="FLUXOMETROORINAL" localSheetId="0">#REF!</definedName>
    <definedName name="FLUXOMETROORINAL">#REF!</definedName>
    <definedName name="fo" localSheetId="0">#REF!</definedName>
    <definedName name="fo">#REF!</definedName>
    <definedName name="FORMALETA" localSheetId="0">#REF!</definedName>
    <definedName name="FORMALETA">#REF!</definedName>
    <definedName name="FRAGUA" localSheetId="0">#REF!</definedName>
    <definedName name="FRAGUA">#REF!</definedName>
    <definedName name="fraguache">[53]Análisis!$D$1042</definedName>
    <definedName name="FREG1HG" localSheetId="0">#REF!</definedName>
    <definedName name="FREG1HG">#REF!</definedName>
    <definedName name="FREG2HG" localSheetId="0">#REF!</definedName>
    <definedName name="FREG2HG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REGDOBLE" localSheetId="0">[10]insumo!#REF!</definedName>
    <definedName name="FREGDOBLE">[10]insumo!#REF!</definedName>
    <definedName name="FREGRADERODOBLE">[8]insumo!$D$21</definedName>
    <definedName name="Fridel" localSheetId="0">#REF!</definedName>
    <definedName name="Fridel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ente.entrada">[29]Resumen!$D$21</definedName>
    <definedName name="FUNCION">[60]FUNCION!$C$16</definedName>
    <definedName name="FZ" localSheetId="0">#REF!</definedName>
    <definedName name="FZ">#REF!</definedName>
    <definedName name="g" localSheetId="0">#REF!</definedName>
    <definedName name="g">#REF!</definedName>
    <definedName name="GABCONINC01" localSheetId="0">#REF!</definedName>
    <definedName name="GABCONINC01">#REF!</definedName>
    <definedName name="Gabinete.pared.cocina.caoba" localSheetId="0">#REF!</definedName>
    <definedName name="Gabinete.pared.cocina.caoba">#REF!</definedName>
    <definedName name="Gabinete.piso.baño.caoba" localSheetId="0">#REF!</definedName>
    <definedName name="Gabinete.piso.baño.caoba">#REF!</definedName>
    <definedName name="Gabinete.piso.cocina.caoba" localSheetId="0">#REF!</definedName>
    <definedName name="Gabinete.piso.cocina.caoba">#REF!</definedName>
    <definedName name="gabinetesandiroba">[61]INSUMOS!$F$303</definedName>
    <definedName name="GABPARCA" localSheetId="0">#REF!</definedName>
    <definedName name="GABPARCA">#REF!</definedName>
    <definedName name="GABPARCAPLY" localSheetId="0">#REF!</definedName>
    <definedName name="GABPARCAPLY">#REF!</definedName>
    <definedName name="GABPARPI" localSheetId="0">#REF!</definedName>
    <definedName name="GABPARPI">#REF!</definedName>
    <definedName name="GABPARPIPLY" localSheetId="0">#REF!</definedName>
    <definedName name="GABPARPIPLY">#REF!</definedName>
    <definedName name="GABPISCA" localSheetId="0">#REF!</definedName>
    <definedName name="GABPISCA">#REF!</definedName>
    <definedName name="GABPISCAPLY" localSheetId="0">#REF!</definedName>
    <definedName name="GABPISCAPLY">#REF!</definedName>
    <definedName name="GABPISPI" localSheetId="0">#REF!</definedName>
    <definedName name="GABPISPI">#REF!</definedName>
    <definedName name="GABPISPIPLY" localSheetId="0">#REF!</definedName>
    <definedName name="GABPISPIPLY">#REF!</definedName>
    <definedName name="Garita" localSheetId="0">#REF!</definedName>
    <definedName name="Garita">#REF!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" localSheetId="0">[10]insumo!#REF!</definedName>
    <definedName name="GASOI">[10]insumo!#REF!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il_reg">'[24]ANALISIS PLANTA'!$F$32</definedName>
    <definedName name="GASOLINA">[26]INS!$D$561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CION" localSheetId="0">#REF!</definedName>
    <definedName name="GENERACION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'[46]Analisis Unit. '!$F$49</definedName>
    <definedName name="Gotero.Colgante" localSheetId="0">#REF!</definedName>
    <definedName name="Gotero.Colgante">#REF!</definedName>
    <definedName name="GOTEROCOL" localSheetId="0">#REF!</definedName>
    <definedName name="GOTEROCOL">#REF!</definedName>
    <definedName name="GOTERORAN" localSheetId="0">#REF!</definedName>
    <definedName name="GOTERORAN">#REF!</definedName>
    <definedName name="GRADER12G">[25]EQUIPOS!$I$11</definedName>
    <definedName name="graderm" localSheetId="0">'[20]Listado Equipos a utilizar'!#REF!</definedName>
    <definedName name="graderm">'[20]Listado Equipos a utilizar'!#REF!</definedName>
    <definedName name="granito.Blaco.piso" localSheetId="0">#REF!</definedName>
    <definedName name="granito.Blaco.piso">#REF!</definedName>
    <definedName name="Granito.Blanco" localSheetId="0">#REF!</definedName>
    <definedName name="Granito.Blanco">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nzote" localSheetId="0">#REF!</definedName>
    <definedName name="Granzote">#REF!</definedName>
    <definedName name="GRANZOTEF" localSheetId="0">#REF!</definedName>
    <definedName name="GRANZOTEF">#REF!</definedName>
    <definedName name="GRANZOTEG" localSheetId="0">#REF!</definedName>
    <definedName name="GRANZOTEG">#REF!</definedName>
    <definedName name="grava">'[24]ANALISIS PLANTA'!$F$18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AVAL">[8]insumo!$D$22</definedName>
    <definedName name="Gravilla3.8" localSheetId="0">#REF!</definedName>
    <definedName name="Gravilla3.8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[18]M.O.!#REF!</definedName>
    <definedName name="H">[18]M.O.!#REF!</definedName>
    <definedName name="HAANT4015124238" localSheetId="0">#REF!</definedName>
    <definedName name="HAANT4015124238">#REF!</definedName>
    <definedName name="HAANT4015180238" localSheetId="0">#REF!</definedName>
    <definedName name="HAANT4015180238">#REF!</definedName>
    <definedName name="HAANT4015210238" localSheetId="0">#REF!</definedName>
    <definedName name="HAANT4015210238">#REF!</definedName>
    <definedName name="HAANT4015240238" localSheetId="0">#REF!</definedName>
    <definedName name="HAANT4015240238">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COL20201244041238A20LIG" localSheetId="0">#REF!</definedName>
    <definedName name="HACOL20201244041238A20LIG">#REF!</definedName>
    <definedName name="HACOL20201244041238A20MANO" localSheetId="0">#REF!</definedName>
    <definedName name="HACOL20201244041238A20MANO">#REF!</definedName>
    <definedName name="HACOL20201244043814A20LIG" localSheetId="0">#REF!</definedName>
    <definedName name="HACOL20201244043814A20LIG">#REF!</definedName>
    <definedName name="HACOL20201244043814A20MANO" localSheetId="0">#REF!</definedName>
    <definedName name="HACOL20201244043814A20MANO">#REF!</definedName>
    <definedName name="HACOL2020180404122538A20" localSheetId="0">#REF!</definedName>
    <definedName name="HACOL2020180404122538A20">#REF!</definedName>
    <definedName name="HACOL20201804041238A20" localSheetId="0">#REF!</definedName>
    <definedName name="HACOL20201804041238A20">#REF!</definedName>
    <definedName name="HACOL2020180604122538A20" localSheetId="0">#REF!</definedName>
    <definedName name="HACOL2020180604122538A20">#REF!</definedName>
    <definedName name="HACOL20201806041238A20" localSheetId="0">#REF!</definedName>
    <definedName name="HACOL20201806041238A20">#REF!</definedName>
    <definedName name="HACOL20301244041238A20LIG" localSheetId="0">#REF!</definedName>
    <definedName name="HACOL20301244041238A20LIG">#REF!</definedName>
    <definedName name="HACOL20301244041238A20MANO" localSheetId="0">#REF!</definedName>
    <definedName name="HACOL20301244041238A20MANO">#REF!</definedName>
    <definedName name="HACOL2030180604122538A20" localSheetId="0">#REF!</definedName>
    <definedName name="HACOL2030180604122538A20">#REF!</definedName>
    <definedName name="HACOL20301806041238A20" localSheetId="0">#REF!</definedName>
    <definedName name="HACOL20301806041238A20">#REF!</definedName>
    <definedName name="HACOL30301244081238A20LIG" localSheetId="0">#REF!</definedName>
    <definedName name="HACOL30301244081238A20LIG">#REF!</definedName>
    <definedName name="HACOL30301244081238A20MANO" localSheetId="0">#REF!</definedName>
    <definedName name="HACOL30301244081238A20MANO">#REF!</definedName>
    <definedName name="HACOL3030180408122538A30" localSheetId="0">#REF!</definedName>
    <definedName name="HACOL3030180408122538A30">#REF!</definedName>
    <definedName name="HACOL3030180408122538A30PORT" localSheetId="0">#REF!</definedName>
    <definedName name="HACOL3030180408122538A30PORT">#REF!</definedName>
    <definedName name="HACOL30301804081238A30" localSheetId="0">#REF!</definedName>
    <definedName name="HACOL30301804081238A30">#REF!</definedName>
    <definedName name="HACOL30301804081238A30PORT" localSheetId="0">#REF!</definedName>
    <definedName name="HACOL30301804081238A30PORT">#REF!</definedName>
    <definedName name="HACOL3030180608122538A30" localSheetId="0">#REF!</definedName>
    <definedName name="HACOL3030180608122538A30">#REF!</definedName>
    <definedName name="HACOL3030180608122538A30PORT" localSheetId="0">#REF!</definedName>
    <definedName name="HACOL3030180608122538A30PORT">#REF!</definedName>
    <definedName name="HACOL30301806081238A30" localSheetId="0">#REF!</definedName>
    <definedName name="HACOL30301806081238A30">#REF!</definedName>
    <definedName name="HACOL30301806081238A30PORT" localSheetId="0">#REF!</definedName>
    <definedName name="HACOL30301806081238A30PORT">#REF!</definedName>
    <definedName name="HACOL30302104043438A30" localSheetId="0">#REF!</definedName>
    <definedName name="HACOL30302104043438A30">#REF!</definedName>
    <definedName name="HACOL30302104043438A30PORT" localSheetId="0">#REF!</definedName>
    <definedName name="HACOL30302104043438A30PORT">#REF!</definedName>
    <definedName name="HACOL30302106043438A30" localSheetId="0">#REF!</definedName>
    <definedName name="HACOL30302106043438A30">#REF!</definedName>
    <definedName name="HACOL30302106043438A30PORT" localSheetId="0">#REF!</definedName>
    <definedName name="HACOL30302106043438A30PORT">#REF!</definedName>
    <definedName name="HACOL30302404043438A30" localSheetId="0">#REF!</definedName>
    <definedName name="HACOL30302404043438A30">#REF!</definedName>
    <definedName name="HACOL30302404043438A30PORT" localSheetId="0">#REF!</definedName>
    <definedName name="HACOL30302404043438A30PORT">#REF!</definedName>
    <definedName name="HACOL30302406043438A30" localSheetId="0">#REF!</definedName>
    <definedName name="HACOL30302406043438A30">#REF!</definedName>
    <definedName name="HACOL30302406043438A30PORT" localSheetId="0">#REF!</definedName>
    <definedName name="HACOL30302406043438A30PORT">#REF!</definedName>
    <definedName name="HACOL30401244043438A30LIG" localSheetId="0">#REF!</definedName>
    <definedName name="HACOL30401244043438A30LIG">#REF!</definedName>
    <definedName name="HACOL30401244043438A30MANO" localSheetId="0">#REF!</definedName>
    <definedName name="HACOL30401244043438A30MANO">#REF!</definedName>
    <definedName name="HACOL30401804043438A30" localSheetId="0">#REF!</definedName>
    <definedName name="HACOL30401804043438A30">#REF!</definedName>
    <definedName name="HACOL30401804043438A30PORT" localSheetId="0">#REF!</definedName>
    <definedName name="HACOL30401804043438A30PORT">#REF!</definedName>
    <definedName name="HACOL30401806043438A30" localSheetId="0">#REF!</definedName>
    <definedName name="HACOL30401806043438A30">#REF!</definedName>
    <definedName name="HACOL30401806043438A30PORT" localSheetId="0">#REF!</definedName>
    <definedName name="HACOL30401806043438A30PORT">#REF!</definedName>
    <definedName name="HACOL30402104043438A30" localSheetId="0">#REF!</definedName>
    <definedName name="HACOL30402104043438A30">#REF!</definedName>
    <definedName name="HACOL30402104043438A30PORT" localSheetId="0">#REF!</definedName>
    <definedName name="HACOL30402104043438A30PORT">#REF!</definedName>
    <definedName name="HACOL30402106043438A30" localSheetId="0">#REF!</definedName>
    <definedName name="HACOL30402106043438A30">#REF!</definedName>
    <definedName name="HACOL30402106043438A30PORT" localSheetId="0">#REF!</definedName>
    <definedName name="HACOL30402106043438A30PORT">#REF!</definedName>
    <definedName name="HACOL30402404043438A30" localSheetId="0">#REF!</definedName>
    <definedName name="HACOL30402404043438A30">#REF!</definedName>
    <definedName name="HACOL30402404043438A30PORT" localSheetId="0">#REF!</definedName>
    <definedName name="HACOL30402404043438A30PORT">#REF!</definedName>
    <definedName name="HACOL30402406043438A30" localSheetId="0">#REF!</definedName>
    <definedName name="HACOL30402406043438A30">#REF!</definedName>
    <definedName name="HACOL30402406043438A30PORT" localSheetId="0">#REF!</definedName>
    <definedName name="HACOL30402406043438A30PORT">#REF!</definedName>
    <definedName name="HACOL40401244041243438A20LIG" localSheetId="0">#REF!</definedName>
    <definedName name="HACOL40401244041243438A20LIG">#REF!</definedName>
    <definedName name="HACOL40401244041243438A20MANO" localSheetId="0">#REF!</definedName>
    <definedName name="HACOL40401244041243438A20MANO">#REF!</definedName>
    <definedName name="HACOL4040180404124342538A20" localSheetId="0">#REF!</definedName>
    <definedName name="HACOL4040180404124342538A20">#REF!</definedName>
    <definedName name="HACOL4040180404124342538A20PORT" localSheetId="0">#REF!</definedName>
    <definedName name="HACOL4040180404124342538A20PORT">#REF!</definedName>
    <definedName name="HACOL40401804041243438A20" localSheetId="0">#REF!</definedName>
    <definedName name="HACOL40401804041243438A20">#REF!</definedName>
    <definedName name="HACOL40401804041243438A20PORT" localSheetId="0">#REF!</definedName>
    <definedName name="HACOL40401804041243438A20PORT">#REF!</definedName>
    <definedName name="HACOL4040180604124342538A30" localSheetId="0">#REF!</definedName>
    <definedName name="HACOL4040180604124342538A30">#REF!</definedName>
    <definedName name="HACOL4040180604124342538A30PORT" localSheetId="0">#REF!</definedName>
    <definedName name="HACOL4040180604124342538A30PORT">#REF!</definedName>
    <definedName name="HACOL40401806041243438A30" localSheetId="0">#REF!</definedName>
    <definedName name="HACOL40401806041243438A30">#REF!</definedName>
    <definedName name="HACOL40401806041243438A30PORT" localSheetId="0">#REF!</definedName>
    <definedName name="HACOL40401806041243438A30PORT">#REF!</definedName>
    <definedName name="HACOL4040210404122543438A20" localSheetId="0">#REF!</definedName>
    <definedName name="HACOL4040210404122543438A20">#REF!</definedName>
    <definedName name="HACOL4040210404122543438A20PORT" localSheetId="0">#REF!</definedName>
    <definedName name="HACOL4040210404122543438A20PORT">#REF!</definedName>
    <definedName name="HACOL40402104041243438A20" localSheetId="0">#REF!</definedName>
    <definedName name="HACOL40402104041243438A20">#REF!</definedName>
    <definedName name="HACOL40402104041243438A20PORT" localSheetId="0">#REF!</definedName>
    <definedName name="HACOL40402104041243438A20PORT">#REF!</definedName>
    <definedName name="HACOL4040210604122543438A30" localSheetId="0">#REF!</definedName>
    <definedName name="HACOL4040210604122543438A30">#REF!</definedName>
    <definedName name="HACOL4040210604122543438A30PORT" localSheetId="0">#REF!</definedName>
    <definedName name="HACOL4040210604122543438A30PORT">#REF!</definedName>
    <definedName name="HACOL40402106041243438A30" localSheetId="0">#REF!</definedName>
    <definedName name="HACOL40402106041243438A30">#REF!</definedName>
    <definedName name="HACOL40402106041243438A30PORT" localSheetId="0">#REF!</definedName>
    <definedName name="HACOL40402106041243438A30PORT">#REF!</definedName>
    <definedName name="HACOL4040240404122543438A20" localSheetId="0">#REF!</definedName>
    <definedName name="HACOL4040240404122543438A20">#REF!</definedName>
    <definedName name="HACOL4040240404122543438A20PORT" localSheetId="0">#REF!</definedName>
    <definedName name="HACOL4040240404122543438A20PORT">#REF!</definedName>
    <definedName name="HACOL40402404041243438A20" localSheetId="0">#REF!</definedName>
    <definedName name="HACOL40402404041243438A20">#REF!</definedName>
    <definedName name="HACOL40402404041243438A20PORT" localSheetId="0">#REF!</definedName>
    <definedName name="HACOL40402404041243438A20PORT">#REF!</definedName>
    <definedName name="HACOL4040240604122543438A30" localSheetId="0">#REF!</definedName>
    <definedName name="HACOL4040240604122543438A30">#REF!</definedName>
    <definedName name="HACOL4040240604122543438A30PORT" localSheetId="0">#REF!</definedName>
    <definedName name="HACOL4040240604122543438A30PORT">#REF!</definedName>
    <definedName name="HACOL40402406041243438A30" localSheetId="0">#REF!</definedName>
    <definedName name="HACOL40402406041243438A30">#REF!</definedName>
    <definedName name="HACOL40402406041243438A30PORT" localSheetId="0">#REF!</definedName>
    <definedName name="HACOL40402406041243438A30PORT">#REF!</definedName>
    <definedName name="HACOL5050124404344138A20LIG" localSheetId="0">#REF!</definedName>
    <definedName name="HACOL5050124404344138A20LIG">#REF!</definedName>
    <definedName name="HACOL5050124404344138A20MANO" localSheetId="0">#REF!</definedName>
    <definedName name="HACOL5050124404344138A20MANO">#REF!</definedName>
    <definedName name="HACOL5050180404344138A20" localSheetId="0">#REF!</definedName>
    <definedName name="HACOL5050180404344138A20">#REF!</definedName>
    <definedName name="HACOL5050180404344138A20PORT" localSheetId="0">#REF!</definedName>
    <definedName name="HACOL5050180404344138A20PORT">#REF!</definedName>
    <definedName name="HACOL5050180604344138A20" localSheetId="0">#REF!</definedName>
    <definedName name="HACOL5050180604344138A20">#REF!</definedName>
    <definedName name="HACOL5050180604344138A20PORT" localSheetId="0">#REF!</definedName>
    <definedName name="HACOL5050180604344138A20PORT">#REF!</definedName>
    <definedName name="HACOL5050210404344138A20" localSheetId="0">#REF!</definedName>
    <definedName name="HACOL5050210404344138A20">#REF!</definedName>
    <definedName name="HACOL5050210404344138A20PORT" localSheetId="0">#REF!</definedName>
    <definedName name="HACOL5050210404344138A20PORT">#REF!</definedName>
    <definedName name="HACOL5050210604344138A20" localSheetId="0">#REF!</definedName>
    <definedName name="HACOL5050210604344138A20">#REF!</definedName>
    <definedName name="HACOL5050210604344138A20PORT" localSheetId="0">#REF!</definedName>
    <definedName name="HACOL5050210604344138A20PORT">#REF!</definedName>
    <definedName name="HACOL5050240404344138A20" localSheetId="0">#REF!</definedName>
    <definedName name="HACOL5050240404344138A20">#REF!</definedName>
    <definedName name="HACOL5050240404344138A20PORT" localSheetId="0">#REF!</definedName>
    <definedName name="HACOL5050240404344138A20PORT">#REF!</definedName>
    <definedName name="HACOL5050240604344138A20" localSheetId="0">#REF!</definedName>
    <definedName name="HACOL5050240604344138A20">#REF!</definedName>
    <definedName name="HACOL5050240604344138A20PORT" localSheetId="0">#REF!</definedName>
    <definedName name="HACOL5050240604344138A20PORT">#REF!</definedName>
    <definedName name="HACOL60601244012138A20LIG" localSheetId="0">#REF!</definedName>
    <definedName name="HACOL60601244012138A20LIG">#REF!</definedName>
    <definedName name="HACOL60601244012138A20MANO" localSheetId="0">#REF!</definedName>
    <definedName name="HACOL60601244012138A20MANO">#REF!</definedName>
    <definedName name="HACOL60601804012138A20" localSheetId="0">#REF!</definedName>
    <definedName name="HACOL60601804012138A20">#REF!</definedName>
    <definedName name="HACOL60601804012138A30PORT" localSheetId="0">#REF!</definedName>
    <definedName name="HACOL60601804012138A30PORT">#REF!</definedName>
    <definedName name="HACOL60601806012138A30" localSheetId="0">#REF!</definedName>
    <definedName name="HACOL60601806012138A30">#REF!</definedName>
    <definedName name="HACOL60601806012138A30PORT" localSheetId="0">#REF!</definedName>
    <definedName name="HACOL60601806012138A30PORT">#REF!</definedName>
    <definedName name="HACOL60602104012138A20" localSheetId="0">#REF!</definedName>
    <definedName name="HACOL60602104012138A20">#REF!</definedName>
    <definedName name="HACOL60602104012138A30PORT" localSheetId="0">#REF!</definedName>
    <definedName name="HACOL60602104012138A30PORT">#REF!</definedName>
    <definedName name="HACOL60602106012138A30" localSheetId="0">#REF!</definedName>
    <definedName name="HACOL60602106012138A30">#REF!</definedName>
    <definedName name="HACOL60602106012138A30PORT" localSheetId="0">#REF!</definedName>
    <definedName name="HACOL60602106012138A30PORT">#REF!</definedName>
    <definedName name="HACOL60602404012138A20" localSheetId="0">#REF!</definedName>
    <definedName name="HACOL60602404012138A20">#REF!</definedName>
    <definedName name="HACOL60602404012138A20PORT" localSheetId="0">#REF!</definedName>
    <definedName name="HACOL60602404012138A20PORT">#REF!</definedName>
    <definedName name="HACOL60602406012138A20" localSheetId="0">#REF!</definedName>
    <definedName name="HACOL60602406012138A20">#REF!</definedName>
    <definedName name="HACOL60602406012138A20PORT" localSheetId="0">#REF!</definedName>
    <definedName name="HACOL60602406012138A20PORT">#REF!</definedName>
    <definedName name="HACOLA15201244043814A20LIG" localSheetId="0">#REF!</definedName>
    <definedName name="HACOLA15201244043814A20LIG">#REF!</definedName>
    <definedName name="HACOLA15201244043814A20MANO" localSheetId="0">#REF!</definedName>
    <definedName name="HACOLA15201244043814A20MANO">#REF!</definedName>
    <definedName name="HACOLA15201244043838A20LIG" localSheetId="0">#REF!</definedName>
    <definedName name="HACOLA15201244043838A20LIG">#REF!</definedName>
    <definedName name="HACOLA15201244043838A20MANO" localSheetId="0">#REF!</definedName>
    <definedName name="HACOLA15201244043838A20MANO">#REF!</definedName>
    <definedName name="HACOLA20201244043814A20LIG" localSheetId="0">#REF!</definedName>
    <definedName name="HACOLA20201244043814A20LIG">#REF!</definedName>
    <definedName name="HACOLA20201244043814A20MANO" localSheetId="0">#REF!</definedName>
    <definedName name="HACOLA20201244043814A20MANO">#REF!</definedName>
    <definedName name="HADIN10201244023821214A20LIG" localSheetId="0">#REF!</definedName>
    <definedName name="HADIN10201244023821214A20LIG">#REF!</definedName>
    <definedName name="HADIN10201244023821214A20MANO" localSheetId="0">#REF!</definedName>
    <definedName name="HADIN10201244023821214A20MANO">#REF!</definedName>
    <definedName name="HADIN10201804023821214A20" localSheetId="0">#REF!</definedName>
    <definedName name="HADIN10201804023821214A20">#REF!</definedName>
    <definedName name="HADIN15201244023831214A20LIG" localSheetId="0">#REF!</definedName>
    <definedName name="HADIN15201244023831214A20LIG">#REF!</definedName>
    <definedName name="HADIN15201244023831214A20MANO" localSheetId="0">#REF!</definedName>
    <definedName name="HADIN15201244023831214A20MANO">#REF!</definedName>
    <definedName name="HADIN15201244023831238A20LIG" localSheetId="0">#REF!</definedName>
    <definedName name="HADIN15201244023831238A20LIG">#REF!</definedName>
    <definedName name="HADIN15201244023831238A20MANO" localSheetId="0">#REF!</definedName>
    <definedName name="HADIN15201244023831238A20MANO">#REF!</definedName>
    <definedName name="HADIN15201804023831214A20" localSheetId="0">#REF!</definedName>
    <definedName name="HADIN15201804023831214A20">#REF!</definedName>
    <definedName name="HADIN20201244023831238A20LIG" localSheetId="0">#REF!</definedName>
    <definedName name="HADIN20201244023831238A20LIG">#REF!</definedName>
    <definedName name="HADIN20201244023831238A20MANO" localSheetId="0">#REF!</definedName>
    <definedName name="HADIN20201244023831238A20MANO">#REF!</definedName>
    <definedName name="HADIN20201804023831238A20" localSheetId="0">#REF!</definedName>
    <definedName name="HADIN20201804023831238A20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ALOS10124403825A25LIGW" localSheetId="0">#REF!</definedName>
    <definedName name="HALOS10124403825A25LIGW">#REF!</definedName>
    <definedName name="HALOS101244038A25LIGW" localSheetId="0">#REF!</definedName>
    <definedName name="HALOS101244038A25LIGW">#REF!</definedName>
    <definedName name="HALOS10124603825A25LIGW" localSheetId="0">#REF!</definedName>
    <definedName name="HALOS10124603825A25LIGW">#REF!</definedName>
    <definedName name="HALOS101246038A25LIGW" localSheetId="0">#REF!</definedName>
    <definedName name="HALOS101246038A25LIGW">#REF!</definedName>
    <definedName name="HALOS10180403825A25" localSheetId="0">#REF!</definedName>
    <definedName name="HALOS10180403825A25">#REF!</definedName>
    <definedName name="HALOS101804038A25" localSheetId="0">#REF!</definedName>
    <definedName name="HALOS101804038A25">#REF!</definedName>
    <definedName name="HALOS10180603825A25" localSheetId="0">#REF!</definedName>
    <definedName name="HALOS10180603825A25">#REF!</definedName>
    <definedName name="HALOS101806038A25" localSheetId="0">#REF!</definedName>
    <definedName name="HALOS101806038A25">#REF!</definedName>
    <definedName name="HALOS12124403825A25LIGW" localSheetId="0">#REF!</definedName>
    <definedName name="HALOS12124403825A25LIGW">#REF!</definedName>
    <definedName name="HALOS121244038A25LIGW" localSheetId="0">#REF!</definedName>
    <definedName name="HALOS121244038A25LIGW">#REF!</definedName>
    <definedName name="HALOS12124603825A25LIGW" localSheetId="0">#REF!</definedName>
    <definedName name="HALOS12124603825A25LIGW">#REF!</definedName>
    <definedName name="HALOS121246038A25LIGW" localSheetId="0">#REF!</definedName>
    <definedName name="HALOS121246038A25LIGW">#REF!</definedName>
    <definedName name="HALOS12180403825A25" localSheetId="0">#REF!</definedName>
    <definedName name="HALOS12180403825A25">#REF!</definedName>
    <definedName name="HALOS121804038A25" localSheetId="0">#REF!</definedName>
    <definedName name="HALOS121804038A25">#REF!</definedName>
    <definedName name="HALOS12180603825A25" localSheetId="0">#REF!</definedName>
    <definedName name="HALOS12180603825A25">#REF!</definedName>
    <definedName name="HALOS121806038A25" localSheetId="0">#REF!</definedName>
    <definedName name="HALOS121806038A25">#REF!</definedName>
    <definedName name="HAMUR15180403825A20X202CAR" localSheetId="0">#REF!</definedName>
    <definedName name="HAMUR15180403825A20X202CAR">#REF!</definedName>
    <definedName name="HAMUR151804038A20X202CAR" localSheetId="0">#REF!</definedName>
    <definedName name="HAMUR151804038A20X202CAR">#REF!</definedName>
    <definedName name="HAMUR15180603825A20X202CAR" localSheetId="0">#REF!</definedName>
    <definedName name="HAMUR15180603825A20X202CAR">#REF!</definedName>
    <definedName name="HAMUR151806038A20X202CAR" localSheetId="0">#REF!</definedName>
    <definedName name="HAMUR151806038A20X202CAR">#REF!</definedName>
    <definedName name="HAMUR15210403825A20X202CAR" localSheetId="0">#REF!</definedName>
    <definedName name="HAMUR15210403825A20X202CAR">#REF!</definedName>
    <definedName name="HAMUR152104038A20X202CAR" localSheetId="0">#REF!</definedName>
    <definedName name="HAMUR152104038A20X202CAR">#REF!</definedName>
    <definedName name="HAMUR15210603825A20X202CAR" localSheetId="0">#REF!</definedName>
    <definedName name="HAMUR15210603825A20X202CAR">#REF!</definedName>
    <definedName name="HAMUR152106038A20X202CAR" localSheetId="0">#REF!</definedName>
    <definedName name="HAMUR152106038A20X202CAR">#REF!</definedName>
    <definedName name="HAMUR15240403825A20X202CAR" localSheetId="0">#REF!</definedName>
    <definedName name="HAMUR15240403825A20X202CAR">#REF!</definedName>
    <definedName name="HAMUR152404038A20X202CAR" localSheetId="0">#REF!</definedName>
    <definedName name="HAMUR152404038A20X202CAR">#REF!</definedName>
    <definedName name="HAMUR15240603825A20X202CAR" localSheetId="0">#REF!</definedName>
    <definedName name="HAMUR15240603825A20X202CAR">#REF!</definedName>
    <definedName name="HAMUR152406038A20X202CAR" localSheetId="0">#REF!</definedName>
    <definedName name="HAMUR152406038A20X202CAR">#REF!</definedName>
    <definedName name="HAMUR20180403825A20X202CAR" localSheetId="0">#REF!</definedName>
    <definedName name="HAMUR20180403825A20X202CAR">#REF!</definedName>
    <definedName name="HAMUR201804038A20X202CAR" localSheetId="0">#REF!</definedName>
    <definedName name="HAMUR201804038A20X202CAR">#REF!</definedName>
    <definedName name="HAMUR20180603825A20X202CAR" localSheetId="0">#REF!</definedName>
    <definedName name="HAMUR20180603825A20X202CAR">#REF!</definedName>
    <definedName name="HAMUR201806038A20X202CAR" localSheetId="0">#REF!</definedName>
    <definedName name="HAMUR201806038A20X202CAR">#REF!</definedName>
    <definedName name="HAMUR20210401225A10X102CAR" localSheetId="0">#REF!</definedName>
    <definedName name="HAMUR20210401225A10X102CAR">#REF!</definedName>
    <definedName name="HAMUR20210401225A20X202CAR" localSheetId="0">#REF!</definedName>
    <definedName name="HAMUR20210401225A20X202CAR">#REF!</definedName>
    <definedName name="HAMUR202104012A10X102CAR" localSheetId="0">#REF!</definedName>
    <definedName name="HAMUR202104012A10X102CAR">#REF!</definedName>
    <definedName name="HAMUR202104012A20X202CAR" localSheetId="0">#REF!</definedName>
    <definedName name="HAMUR202104012A20X202CAR">#REF!</definedName>
    <definedName name="HAMUR20210403825A20X202CAR" localSheetId="0">#REF!</definedName>
    <definedName name="HAMUR20210403825A20X202CAR">#REF!</definedName>
    <definedName name="HAMUR202104038A20X202CAR" localSheetId="0">#REF!</definedName>
    <definedName name="HAMUR202104038A20X202CAR">#REF!</definedName>
    <definedName name="HAMUR20210601225A10X102CAR" localSheetId="0">#REF!</definedName>
    <definedName name="HAMUR20210601225A10X102CAR">#REF!</definedName>
    <definedName name="HAMUR20210601225A20X202CAR" localSheetId="0">#REF!</definedName>
    <definedName name="HAMUR20210601225A20X202CAR">#REF!</definedName>
    <definedName name="HAMUR202106012A10X102CAR" localSheetId="0">#REF!</definedName>
    <definedName name="HAMUR202106012A10X102CAR">#REF!</definedName>
    <definedName name="HAMUR202106012A20X202CAR" localSheetId="0">#REF!</definedName>
    <definedName name="HAMUR202106012A20X202CAR">#REF!</definedName>
    <definedName name="HAMUR20210603825A20X202CAR" localSheetId="0">#REF!</definedName>
    <definedName name="HAMUR20210603825A20X202CAR">#REF!</definedName>
    <definedName name="HAMUR202106038A20X202CAR" localSheetId="0">#REF!</definedName>
    <definedName name="HAMUR202106038A20X202CAR">#REF!</definedName>
    <definedName name="HAMUR20240401225A10X102CAR" localSheetId="0">#REF!</definedName>
    <definedName name="HAMUR20240401225A10X102CAR">#REF!</definedName>
    <definedName name="HAMUR20240401225A20X202CAR" localSheetId="0">#REF!</definedName>
    <definedName name="HAMUR20240401225A20X202CAR">#REF!</definedName>
    <definedName name="HAMUR202404012A10X102CAR" localSheetId="0">#REF!</definedName>
    <definedName name="HAMUR202404012A10X102CAR">#REF!</definedName>
    <definedName name="HAMUR202404012A20X202CAR" localSheetId="0">#REF!</definedName>
    <definedName name="HAMUR202404012A20X202CAR">#REF!</definedName>
    <definedName name="HAMUR20240601225A10X102CAR" localSheetId="0">#REF!</definedName>
    <definedName name="HAMUR20240601225A10X102CAR">#REF!</definedName>
    <definedName name="HAMUR20240601225A20X202CAR" localSheetId="0">#REF!</definedName>
    <definedName name="HAMUR20240601225A20X202CAR">#REF!</definedName>
    <definedName name="HAMUR202406012A10X102CAR" localSheetId="0">#REF!</definedName>
    <definedName name="HAMUR202406012A10X102CAR">#REF!</definedName>
    <definedName name="HAMUR202406012A20X202CAR" localSheetId="0">#REF!</definedName>
    <definedName name="HAMUR202406012A20X202CAR">#REF!</definedName>
    <definedName name="HAPISO38A20AD124ESP10" localSheetId="0">#REF!</definedName>
    <definedName name="HAPISO38A20AD124ESP10">#REF!</definedName>
    <definedName name="HAPISO38A20AD124ESP12" localSheetId="0">#REF!</definedName>
    <definedName name="HAPISO38A20AD124ESP12">#REF!</definedName>
    <definedName name="HAPISO38A20AD124ESP15" localSheetId="0">#REF!</definedName>
    <definedName name="HAPISO38A20AD124ESP15">#REF!</definedName>
    <definedName name="HAPISO38A20AD124ESP20" localSheetId="0">#REF!</definedName>
    <definedName name="HAPISO38A20AD124ESP20">#REF!</definedName>
    <definedName name="HAPISO38A20AD140ESP10" localSheetId="0">#REF!</definedName>
    <definedName name="HAPISO38A20AD140ESP10">#REF!</definedName>
    <definedName name="HAPISO38A20AD140ESP12" localSheetId="0">#REF!</definedName>
    <definedName name="HAPISO38A20AD140ESP12">#REF!</definedName>
    <definedName name="HAPISO38A20AD140ESP15" localSheetId="0">#REF!</definedName>
    <definedName name="HAPISO38A20AD140ESP15">#REF!</definedName>
    <definedName name="HAPISO38A20AD140ESP20" localSheetId="0">#REF!</definedName>
    <definedName name="HAPISO38A20AD140ESP20">#REF!</definedName>
    <definedName name="HAPISO38A20AD180ESP10" localSheetId="0">#REF!</definedName>
    <definedName name="HAPISO38A20AD180ESP10">#REF!</definedName>
    <definedName name="HAPISO38A20AD180ESP12" localSheetId="0">#REF!</definedName>
    <definedName name="HAPISO38A20AD180ESP12">#REF!</definedName>
    <definedName name="HAPISO38A20AD180ESP15" localSheetId="0">#REF!</definedName>
    <definedName name="HAPISO38A20AD180ESP15">#REF!</definedName>
    <definedName name="HAPISO38A20AD180ESP20" localSheetId="0">#REF!</definedName>
    <definedName name="HAPISO38A20AD180ESP20">#REF!</definedName>
    <definedName name="HAPISO38A20AD210ESP10" localSheetId="0">#REF!</definedName>
    <definedName name="HAPISO38A20AD210ESP10">#REF!</definedName>
    <definedName name="HAPISO38A20AD210ESP12" localSheetId="0">#REF!</definedName>
    <definedName name="HAPISO38A20AD210ESP12">#REF!</definedName>
    <definedName name="HAPISO38A20AD210ESP15" localSheetId="0">#REF!</definedName>
    <definedName name="HAPISO38A20AD210ESP15">#REF!</definedName>
    <definedName name="HAPISO38A20AD210ESP20" localSheetId="0">#REF!</definedName>
    <definedName name="HAPISO38A20AD210ESP20">#REF!</definedName>
    <definedName name="HARAMPA12124401225A2038A20LIGWIN" localSheetId="0">#REF!</definedName>
    <definedName name="HARAMPA12124401225A2038A20LIGWIN">#REF!</definedName>
    <definedName name="HARAMPA12124401225A2038A20MANO" localSheetId="0">#REF!</definedName>
    <definedName name="HARAMPA12124401225A2038A20MANO">#REF!</definedName>
    <definedName name="HARAMPA121244012A2038A20LIGWIN" localSheetId="0">#REF!</definedName>
    <definedName name="HARAMPA121244012A2038A20LIGWIN">#REF!</definedName>
    <definedName name="HARAMPA121244012A2038A20MANO" localSheetId="0">#REF!</definedName>
    <definedName name="HARAMPA121244012A2038A20MANO">#REF!</definedName>
    <definedName name="HARAMPA12124601225A2038A20LIGWIN" localSheetId="0">#REF!</definedName>
    <definedName name="HARAMPA12124601225A2038A20LIGWIN">#REF!</definedName>
    <definedName name="HARAMPA12124601225A2038A20MANO" localSheetId="0">#REF!</definedName>
    <definedName name="HARAMPA12124601225A2038A20MANO">#REF!</definedName>
    <definedName name="HARAMPA121246012A2038A20LIGWIN" localSheetId="0">#REF!</definedName>
    <definedName name="HARAMPA121246012A2038A20LIGWIN">#REF!</definedName>
    <definedName name="HARAMPA121246012A2038A20MANO" localSheetId="0">#REF!</definedName>
    <definedName name="HARAMPA121246012A2038A20MANO">#REF!</definedName>
    <definedName name="HARAMPA12180401225A2038A20" localSheetId="0">#REF!</definedName>
    <definedName name="HARAMPA12180401225A2038A20">#REF!</definedName>
    <definedName name="HARAMPA121804012A2038A20" localSheetId="0">#REF!</definedName>
    <definedName name="HARAMPA121804012A2038A20">#REF!</definedName>
    <definedName name="HARAMPA12180601225A2038A20" localSheetId="0">#REF!</definedName>
    <definedName name="HARAMPA12180601225A2038A20">#REF!</definedName>
    <definedName name="HARAMPA121806012A2038A20" localSheetId="0">#REF!</definedName>
    <definedName name="HARAMPA121806012A2038A20">#REF!</definedName>
    <definedName name="HARAMPA12210401225A2038A20" localSheetId="0">#REF!</definedName>
    <definedName name="HARAMPA12210401225A2038A20">#REF!</definedName>
    <definedName name="HARAMPA122104012A2038A20" localSheetId="0">#REF!</definedName>
    <definedName name="HARAMPA122104012A2038A20">#REF!</definedName>
    <definedName name="HARAMPA12210601225A2038A20" localSheetId="0">#REF!</definedName>
    <definedName name="HARAMPA12210601225A2038A20">#REF!</definedName>
    <definedName name="HARAMPA122106012A2038A20" localSheetId="0">#REF!</definedName>
    <definedName name="HARAMPA122106012A2038A20">#REF!</definedName>
    <definedName name="HARAMPA12240401225A2038A20" localSheetId="0">#REF!</definedName>
    <definedName name="HARAMPA12240401225A2038A20">#REF!</definedName>
    <definedName name="HARAMPA122404012A2038A20" localSheetId="0">#REF!</definedName>
    <definedName name="HARAMPA122404012A2038A20">#REF!</definedName>
    <definedName name="HARAMPA12240601225A2038A20" localSheetId="0">#REF!</definedName>
    <definedName name="HARAMPA12240601225A2038A20">#REF!</definedName>
    <definedName name="HARAMPA122406012A2038A20" localSheetId="0">#REF!</definedName>
    <definedName name="HARAMPA122406012A2038A20">#REF!</definedName>
    <definedName name="HAVA15201244043814A20LIG" localSheetId="0">#REF!</definedName>
    <definedName name="HAVA15201244043814A20LIG">#REF!</definedName>
    <definedName name="HAVA15201244043814A20MANO" localSheetId="0">#REF!</definedName>
    <definedName name="HAVA15201244043814A20MANO">#REF!</definedName>
    <definedName name="HAVA20201244043838A20LIG" localSheetId="0">#REF!</definedName>
    <definedName name="HAVA20201244043838A20LIG">#REF!</definedName>
    <definedName name="HAVA20201244043838A20MANO" localSheetId="0">#REF!</definedName>
    <definedName name="HAVA20201244043838A20MANO">#REF!</definedName>
    <definedName name="HAVIGA20401244033423838A20LIGWIN" localSheetId="0">#REF!</definedName>
    <definedName name="HAVIGA20401244033423838A20LIGWIN">#REF!</definedName>
    <definedName name="HAVIGA20401246033423838A20LIGWIN" localSheetId="0">#REF!</definedName>
    <definedName name="HAVIGA20401246033423838A20LIGWIN">#REF!</definedName>
    <definedName name="HAVIGA20401804033423838A20" localSheetId="0">#REF!</definedName>
    <definedName name="HAVIGA20401804033423838A20">#REF!</definedName>
    <definedName name="HAVIGA20401804033423838A20POR" localSheetId="0">#REF!</definedName>
    <definedName name="HAVIGA20401804033423838A20POR">#REF!</definedName>
    <definedName name="HAVIGA20401806033423838A20" localSheetId="0">#REF!</definedName>
    <definedName name="HAVIGA20401806033423838A20">#REF!</definedName>
    <definedName name="HAVIGA20401806033423838A20POR" localSheetId="0">#REF!</definedName>
    <definedName name="HAVIGA20401806033423838A20POR">#REF!</definedName>
    <definedName name="HAVIGA20402104033423838A20" localSheetId="0">#REF!</definedName>
    <definedName name="HAVIGA20402104033423838A20">#REF!</definedName>
    <definedName name="HAVIGA20402104033423838A20POR" localSheetId="0">#REF!</definedName>
    <definedName name="HAVIGA20402104033423838A20POR">#REF!</definedName>
    <definedName name="HAVIGA20402106033423838A20" localSheetId="0">#REF!</definedName>
    <definedName name="HAVIGA20402106033423838A20">#REF!</definedName>
    <definedName name="HAVIGA20402106033423838A20POR" localSheetId="0">#REF!</definedName>
    <definedName name="HAVIGA20402106033423838A20POR">#REF!</definedName>
    <definedName name="HAVIGA20402404033423838A20" localSheetId="0">#REF!</definedName>
    <definedName name="HAVIGA20402404033423838A20">#REF!</definedName>
    <definedName name="HAVIGA20402404033423838A20POR" localSheetId="0">#REF!</definedName>
    <definedName name="HAVIGA20402404033423838A20POR">#REF!</definedName>
    <definedName name="HAVIGA20402406033423838A20" localSheetId="0">#REF!</definedName>
    <definedName name="HAVIGA20402406033423838A20">#REF!</definedName>
    <definedName name="HAVIGA20402406033423838A20POR" localSheetId="0">#REF!</definedName>
    <definedName name="HAVIGA20402406033423838A20POR">#REF!</definedName>
    <definedName name="HAVIGA25501244043423838A25LIGWIN" localSheetId="0">#REF!</definedName>
    <definedName name="HAVIGA25501244043423838A25LIGWIN">#REF!</definedName>
    <definedName name="HAVIGA25501246043423838A25LIGWIN" localSheetId="0">#REF!</definedName>
    <definedName name="HAVIGA25501246043423838A25LIGWIN">#REF!</definedName>
    <definedName name="HAVIGA25501804043423838A25" localSheetId="0">#REF!</definedName>
    <definedName name="HAVIGA25501804043423838A25">#REF!</definedName>
    <definedName name="HAVIGA25501804043423838A25POR" localSheetId="0">#REF!</definedName>
    <definedName name="HAVIGA25501804043423838A25POR">#REF!</definedName>
    <definedName name="HAVIGA25501806043423838A25" localSheetId="0">#REF!</definedName>
    <definedName name="HAVIGA25501806043423838A25">#REF!</definedName>
    <definedName name="HAVIGA25501806043423838A25POR" localSheetId="0">#REF!</definedName>
    <definedName name="HAVIGA25501806043423838A25POR">#REF!</definedName>
    <definedName name="HAVIGA25502104043423838A25" localSheetId="0">#REF!</definedName>
    <definedName name="HAVIGA25502104043423838A25">#REF!</definedName>
    <definedName name="HAVIGA25502104043423838A25POR" localSheetId="0">#REF!</definedName>
    <definedName name="HAVIGA25502104043423838A25POR">#REF!</definedName>
    <definedName name="HAVIGA25502106043423838A25" localSheetId="0">#REF!</definedName>
    <definedName name="HAVIGA25502106043423838A25">#REF!</definedName>
    <definedName name="HAVIGA25502106043423838A25POR" localSheetId="0">#REF!</definedName>
    <definedName name="HAVIGA25502106043423838A25POR">#REF!</definedName>
    <definedName name="HAVIGA25502404043423838A25" localSheetId="0">#REF!</definedName>
    <definedName name="HAVIGA25502404043423838A25">#REF!</definedName>
    <definedName name="HAVIGA25502404043423838A25POR" localSheetId="0">#REF!</definedName>
    <definedName name="HAVIGA25502404043423838A25POR">#REF!</definedName>
    <definedName name="HAVIGA25502406043423838A25" localSheetId="0">#REF!</definedName>
    <definedName name="HAVIGA25502406043423838A25">#REF!</definedName>
    <definedName name="HAVIGA25502406043423838A25POR" localSheetId="0">#REF!</definedName>
    <definedName name="HAVIGA25502406043423838A25POR">#REF!</definedName>
    <definedName name="HAVIGA3060124404123838A25LIGWIN" localSheetId="0">#REF!</definedName>
    <definedName name="HAVIGA3060124404123838A25LIGWIN">#REF!</definedName>
    <definedName name="HAVIGA3060124604123838A25LIGWIN" localSheetId="0">#REF!</definedName>
    <definedName name="HAVIGA3060124604123838A25LIGWIN">#REF!</definedName>
    <definedName name="HAVIGA3060180404123838A25" localSheetId="0">#REF!</definedName>
    <definedName name="HAVIGA3060180404123838A25">#REF!</definedName>
    <definedName name="HAVIGA3060180404123838A25POR" localSheetId="0">#REF!</definedName>
    <definedName name="HAVIGA3060180404123838A25POR">#REF!</definedName>
    <definedName name="HAVIGA3060180604123838A25" localSheetId="0">#REF!</definedName>
    <definedName name="HAVIGA3060180604123838A25">#REF!</definedName>
    <definedName name="HAVIGA3060180604123838A25POR" localSheetId="0">#REF!</definedName>
    <definedName name="HAVIGA3060180604123838A25POR">#REF!</definedName>
    <definedName name="HAVIGA3060210404123838A25" localSheetId="0">#REF!</definedName>
    <definedName name="HAVIGA3060210404123838A25">#REF!</definedName>
    <definedName name="HAVIGA3060210404123838A25POR" localSheetId="0">#REF!</definedName>
    <definedName name="HAVIGA3060210404123838A25POR">#REF!</definedName>
    <definedName name="HAVIGA3060210604123838A25" localSheetId="0">#REF!</definedName>
    <definedName name="HAVIGA3060210604123838A25">#REF!</definedName>
    <definedName name="HAVIGA3060210604123838A25POR" localSheetId="0">#REF!</definedName>
    <definedName name="HAVIGA3060210604123838A25POR">#REF!</definedName>
    <definedName name="HAVIGA3060240404123838A25" localSheetId="0">#REF!</definedName>
    <definedName name="HAVIGA3060240404123838A25">#REF!</definedName>
    <definedName name="HAVIGA3060240404123838A25POR" localSheetId="0">#REF!</definedName>
    <definedName name="HAVIGA3060240404123838A25POR">#REF!</definedName>
    <definedName name="HAVIGA3060240604123838A25" localSheetId="0">#REF!</definedName>
    <definedName name="HAVIGA3060240604123838A25">#REF!</definedName>
    <definedName name="HAVIGA3060240604123838A25POR" localSheetId="0">#REF!</definedName>
    <definedName name="HAVIGA3060240604123838A25POR">#REF!</definedName>
    <definedName name="HAVIGA408012440512122538A25LIGWIN" localSheetId="0">#REF!</definedName>
    <definedName name="HAVIGA408012440512122538A25LIGWIN">#REF!</definedName>
    <definedName name="HAVIGA4080124405121238A25LIGWIN" localSheetId="0">#REF!</definedName>
    <definedName name="HAVIGA4080124405121238A25LIGWIN">#REF!</definedName>
    <definedName name="HAVIGA4080124605121238A25LIGWIN" localSheetId="0">#REF!</definedName>
    <definedName name="HAVIGA4080124605121238A25LIGWIN">#REF!</definedName>
    <definedName name="HAVIGA4080180405121238A25" localSheetId="0">#REF!</definedName>
    <definedName name="HAVIGA4080180405121238A25">#REF!</definedName>
    <definedName name="HAVIGA4080180405121238A25POR" localSheetId="0">#REF!</definedName>
    <definedName name="HAVIGA4080180405121238A25POR">#REF!</definedName>
    <definedName name="HAVIGA408018060512122538A25" localSheetId="0">#REF!</definedName>
    <definedName name="HAVIGA408018060512122538A25">#REF!</definedName>
    <definedName name="HAVIGA408018060512122538A25POR" localSheetId="0">#REF!</definedName>
    <definedName name="HAVIGA408018060512122538A25POR">#REF!</definedName>
    <definedName name="HAVIGA4080180605121238A25" localSheetId="0">#REF!</definedName>
    <definedName name="HAVIGA4080180605121238A25">#REF!</definedName>
    <definedName name="HAVIGA4080180605121238A25POR" localSheetId="0">#REF!</definedName>
    <definedName name="HAVIGA4080180605121238A25POR">#REF!</definedName>
    <definedName name="HAVIGA4080210405121238A25" localSheetId="0">#REF!</definedName>
    <definedName name="HAVIGA4080210405121238A25">#REF!</definedName>
    <definedName name="HAVIGA4080210405121238A25por" localSheetId="0">#REF!</definedName>
    <definedName name="HAVIGA4080210405121238A25por">#REF!</definedName>
    <definedName name="HAVIGA408021060512122538A25" localSheetId="0">#REF!</definedName>
    <definedName name="HAVIGA408021060512122538A25">#REF!</definedName>
    <definedName name="HAVIGA408021060512122538A25POR" localSheetId="0">#REF!</definedName>
    <definedName name="HAVIGA408021060512122538A25POR">#REF!</definedName>
    <definedName name="HAVIGA4080210605121238A25" localSheetId="0">#REF!</definedName>
    <definedName name="HAVIGA4080210605121238A25">#REF!</definedName>
    <definedName name="HAVIGA4080210605121238A25POR" localSheetId="0">#REF!</definedName>
    <definedName name="HAVIGA4080210605121238A25POR">#REF!</definedName>
    <definedName name="HAVIGA4080240405121238A25" localSheetId="0">#REF!</definedName>
    <definedName name="HAVIGA4080240405121238A25">#REF!</definedName>
    <definedName name="HAVIGA4080240405121238A25POR" localSheetId="0">#REF!</definedName>
    <definedName name="HAVIGA4080240405121238A25POR">#REF!</definedName>
    <definedName name="HAVIGA408024060512122538A25" localSheetId="0">#REF!</definedName>
    <definedName name="HAVIGA408024060512122538A25">#REF!</definedName>
    <definedName name="HAVIGA408024060512122538A25PORT" localSheetId="0">#REF!</definedName>
    <definedName name="HAVIGA408024060512122538A25PORT">#REF!</definedName>
    <definedName name="HAVIGA4080240605121238A25" localSheetId="0">#REF!</definedName>
    <definedName name="HAVIGA4080240605121238A25">#REF!</definedName>
    <definedName name="HAVIGA4080240605121238A25POR" localSheetId="0">#REF!</definedName>
    <definedName name="HAVIGA4080240605121238A25POR">#REF!</definedName>
    <definedName name="HAVUE4010124402383825A20LIGWIN" localSheetId="0">#REF!</definedName>
    <definedName name="HAVUE4010124402383825A20LIGWIN">#REF!</definedName>
    <definedName name="HAVUE40101244023838A20LIGWIN" localSheetId="0">#REF!</definedName>
    <definedName name="HAVUE40101244023838A20LIGWIN">#REF!</definedName>
    <definedName name="HAVUE4010124602383825A20LIGWIN" localSheetId="0">#REF!</definedName>
    <definedName name="HAVUE4010124602383825A20LIGWIN">#REF!</definedName>
    <definedName name="HAVUE40101246023838A20LIGWIN" localSheetId="0">#REF!</definedName>
    <definedName name="HAVUE40101246023838A20LIGWIN">#REF!</definedName>
    <definedName name="HAVUE4010180402383825A20" localSheetId="0">#REF!</definedName>
    <definedName name="HAVUE4010180402383825A20">#REF!</definedName>
    <definedName name="HAVUE40101804023838A20" localSheetId="0">#REF!</definedName>
    <definedName name="HAVUE40101804023838A20">#REF!</definedName>
    <definedName name="HAVUE40101806023838A20" localSheetId="0">#REF!</definedName>
    <definedName name="HAVUE40101806023838A20">#REF!</definedName>
    <definedName name="HAVUE4012124402383825A20LIGWIN" localSheetId="0">#REF!</definedName>
    <definedName name="HAVUE4012124402383825A20LIGWIN">#REF!</definedName>
    <definedName name="HAVUE40121244023838A20LIGWIN" localSheetId="0">#REF!</definedName>
    <definedName name="HAVUE40121244023838A20LIGWIN">#REF!</definedName>
    <definedName name="HAVUE4012124602383825A20LIGWIN" localSheetId="0">#REF!</definedName>
    <definedName name="HAVUE4012124602383825A20LIGWIN">#REF!</definedName>
    <definedName name="HAVUE40121246023838A20LIGWIN" localSheetId="0">#REF!</definedName>
    <definedName name="HAVUE40121246023838A20LIGWIN">#REF!</definedName>
    <definedName name="HAVUE4012180402383825A20" localSheetId="0">#REF!</definedName>
    <definedName name="HAVUE4012180402383825A20">#REF!</definedName>
    <definedName name="HAVUE40121804023838A20" localSheetId="0">#REF!</definedName>
    <definedName name="HAVUE40121804023838A20">#REF!</definedName>
    <definedName name="HAVUE4012180602383825A20" localSheetId="0">#REF!</definedName>
    <definedName name="HAVUE4012180602383825A20">#REF!</definedName>
    <definedName name="HAVUE40121806023838A20" localSheetId="0">#REF!</definedName>
    <definedName name="HAVUE40121806023838A20">#REF!</definedName>
    <definedName name="HAZCH301354081225C634ADLIG" localSheetId="0">#REF!</definedName>
    <definedName name="HAZCH301354081225C634ADLIG">#REF!</definedName>
    <definedName name="HAZCH3013540812C634ADLIG" localSheetId="0">#REF!</definedName>
    <definedName name="HAZCH3013540812C634ADLIG">#REF!</definedName>
    <definedName name="HAZCH301356081225C634ADLIG" localSheetId="0">#REF!</definedName>
    <definedName name="HAZCH301356081225C634ADLIG">#REF!</definedName>
    <definedName name="HAZCH3013560812C634ADLIG" localSheetId="0">#REF!</definedName>
    <definedName name="HAZCH3013560812C634ADLIG">#REF!</definedName>
    <definedName name="HAZCH301404081225C634AD" localSheetId="0">#REF!</definedName>
    <definedName name="HAZCH301404081225C634AD">#REF!</definedName>
    <definedName name="HAZCH3014040812C634AD" localSheetId="0">#REF!</definedName>
    <definedName name="HAZCH3014040812C634AD">#REF!</definedName>
    <definedName name="HAZCH301406081225C634AD" localSheetId="0">#REF!</definedName>
    <definedName name="HAZCH301406081225C634AD">#REF!</definedName>
    <definedName name="HAZCH3014060812C634AD" localSheetId="0">#REF!</definedName>
    <definedName name="HAZCH3014060812C634AD">#REF!</definedName>
    <definedName name="HAZCH301804081225C634AD" localSheetId="0">#REF!</definedName>
    <definedName name="HAZCH301804081225C634AD">#REF!</definedName>
    <definedName name="HAZCH3018040812C634AD" localSheetId="0">#REF!</definedName>
    <definedName name="HAZCH3018040812C634AD">#REF!</definedName>
    <definedName name="HAZCH301806081225C634AD" localSheetId="0">#REF!</definedName>
    <definedName name="HAZCH301806081225C634AD">#REF!</definedName>
    <definedName name="HAZCH3018060812C634AD" localSheetId="0">#REF!</definedName>
    <definedName name="HAZCH3018060812C634AD">#REF!</definedName>
    <definedName name="HAZCH302104081225C634AD" localSheetId="0">#REF!</definedName>
    <definedName name="HAZCH302104081225C634AD">#REF!</definedName>
    <definedName name="HAZCH3021040812C634AD" localSheetId="0">#REF!</definedName>
    <definedName name="HAZCH3021040812C634AD">#REF!</definedName>
    <definedName name="HAZCH302106081225C634AD" localSheetId="0">#REF!</definedName>
    <definedName name="HAZCH302106081225C634AD">#REF!</definedName>
    <definedName name="HAZCH3021060812C634AD" localSheetId="0">#REF!</definedName>
    <definedName name="HAZCH3021060812C634AD">#REF!</definedName>
    <definedName name="HAZCH302404081225C634AD" localSheetId="0">#REF!</definedName>
    <definedName name="HAZCH302404081225C634AD">#REF!</definedName>
    <definedName name="HAZCH3024040812C634AD" localSheetId="0">#REF!</definedName>
    <definedName name="HAZCH3024040812C634AD">#REF!</definedName>
    <definedName name="HAZCH302406081225C634AD" localSheetId="0">#REF!</definedName>
    <definedName name="HAZCH302406081225C634AD">#REF!</definedName>
    <definedName name="HAZCH3024060812C634AD" localSheetId="0">#REF!</definedName>
    <definedName name="HAZCH3024060812C634AD">#REF!</definedName>
    <definedName name="HAZCH35180401225A15ADC18342CAM" localSheetId="0">#REF!</definedName>
    <definedName name="HAZCH35180401225A15ADC18342CAM">#REF!</definedName>
    <definedName name="HAZCH351804012A15ADC18342CAM" localSheetId="0">#REF!</definedName>
    <definedName name="HAZCH351804012A15ADC18342CAM">#REF!</definedName>
    <definedName name="HAZCH35180601225A15ADC18342CAM" localSheetId="0">#REF!</definedName>
    <definedName name="HAZCH35180601225A15ADC18342CAM">#REF!</definedName>
    <definedName name="HAZCH351806012A15ADC18342CAM" localSheetId="0">#REF!</definedName>
    <definedName name="HAZCH351806012A15ADC18342CAM">#REF!</definedName>
    <definedName name="HAZCH35210401225A15ADC18342CAM" localSheetId="0">#REF!</definedName>
    <definedName name="HAZCH35210401225A15ADC18342CAM">#REF!</definedName>
    <definedName name="HAZCH352104012A15ADC18342CAM" localSheetId="0">#REF!</definedName>
    <definedName name="HAZCH352104012A15ADC18342CAM">#REF!</definedName>
    <definedName name="HAZCH35210601225A15ADC18342CAM" localSheetId="0">#REF!</definedName>
    <definedName name="HAZCH35210601225A15ADC18342CAM">#REF!</definedName>
    <definedName name="HAZCH352106012A15ADC18342CAM" localSheetId="0">#REF!</definedName>
    <definedName name="HAZCH352106012A15ADC18342CAM">#REF!</definedName>
    <definedName name="HAZCH35240401225A15ADC18342CAM" localSheetId="0">#REF!</definedName>
    <definedName name="HAZCH35240401225A15ADC18342CAM">#REF!</definedName>
    <definedName name="HAZCH352404012A15ADC18342CAM" localSheetId="0">#REF!</definedName>
    <definedName name="HAZCH352404012A15ADC18342CAM">#REF!</definedName>
    <definedName name="HAZCH35240601225A15ADC18342CAM" localSheetId="0">#REF!</definedName>
    <definedName name="HAZCH35240601225A15ADC18342CAM">#REF!</definedName>
    <definedName name="HAZCH352406012A15ADC18342CAM" localSheetId="0">#REF!</definedName>
    <definedName name="HAZCH352406012A15ADC18342CAM">#REF!</definedName>
    <definedName name="HAZCH4013540812C634ADLIG" localSheetId="0">#REF!</definedName>
    <definedName name="HAZCH4013540812C634ADLIG">#REF!</definedName>
    <definedName name="HAZCH4013560812C634ADLIG" localSheetId="0">#REF!</definedName>
    <definedName name="HAZCH4013560812C634ADLIG">#REF!</definedName>
    <definedName name="HAZCH401404081225C634AD" localSheetId="0">#REF!</definedName>
    <definedName name="HAZCH401404081225C634AD">#REF!</definedName>
    <definedName name="HAZCH4014040812C634AD" localSheetId="0">#REF!</definedName>
    <definedName name="HAZCH4014040812C634AD">#REF!</definedName>
    <definedName name="HAZCH401804081225C634AD" localSheetId="0">#REF!</definedName>
    <definedName name="HAZCH401804081225C634AD">#REF!</definedName>
    <definedName name="HAZCH4018040812C634AD" localSheetId="0">#REF!</definedName>
    <definedName name="HAZCH4018040812C634AD">#REF!</definedName>
    <definedName name="HAZCH402104081225C634AD" localSheetId="0">#REF!</definedName>
    <definedName name="HAZCH402104081225C634AD">#REF!</definedName>
    <definedName name="HAZCH4021040812C634AD" localSheetId="0">#REF!</definedName>
    <definedName name="HAZCH4021040812C634AD">#REF!</definedName>
    <definedName name="HAZCH402404081225C634AD" localSheetId="0">#REF!</definedName>
    <definedName name="HAZCH402404081225C634AD">#REF!</definedName>
    <definedName name="HAZCH4024040812C634AD" localSheetId="0">#REF!</definedName>
    <definedName name="HAZCH4024040812C634AD">#REF!</definedName>
    <definedName name="HAZCH402406081225C634AD" localSheetId="0">#REF!</definedName>
    <definedName name="HAZCH402406081225C634AD">#REF!</definedName>
    <definedName name="HAZCH4024060812C634AD" localSheetId="0">#REF!</definedName>
    <definedName name="HAZCH4024060812C634AD">#REF!</definedName>
    <definedName name="HAZCH601356081225C634ADLIG" localSheetId="0">#REF!</definedName>
    <definedName name="HAZCH601356081225C634ADLIG">#REF!</definedName>
    <definedName name="HAZCH6013560812C634ADLIG" localSheetId="0">#REF!</definedName>
    <definedName name="HAZCH6013560812C634ADLIG">#REF!</definedName>
    <definedName name="HAZCH601406081225C634AD" localSheetId="0">#REF!</definedName>
    <definedName name="HAZCH601406081225C634AD">#REF!</definedName>
    <definedName name="HAZCH6014060812C634AD" localSheetId="0">#REF!</definedName>
    <definedName name="HAZCH6014060812C634AD">#REF!</definedName>
    <definedName name="HAZCH601806081225C634AD" localSheetId="0">#REF!</definedName>
    <definedName name="HAZCH601806081225C634AD">#REF!</definedName>
    <definedName name="HAZCH6018060812C634AD" localSheetId="0">#REF!</definedName>
    <definedName name="HAZCH6018060812C634AD">#REF!</definedName>
    <definedName name="HAZCH602106081225C634AD" localSheetId="0">#REF!</definedName>
    <definedName name="HAZCH602106081225C634AD">#REF!</definedName>
    <definedName name="HAZCH6021060812C634AD" localSheetId="0">#REF!</definedName>
    <definedName name="HAZCH6021060812C634AD">#REF!</definedName>
    <definedName name="HAZM201512423838A30LIG" localSheetId="0">#REF!</definedName>
    <definedName name="HAZM201512423838A30LIG">#REF!</definedName>
    <definedName name="HAZM301512423838A30LIG" localSheetId="0">#REF!</definedName>
    <definedName name="HAZM301512423838A30LIG">#REF!</definedName>
    <definedName name="HAZM302012423838A25LIG" localSheetId="0">#REF!</definedName>
    <definedName name="HAZM302012423838A25LIG">#REF!</definedName>
    <definedName name="HAZM302013523838A25LIG" localSheetId="0">#REF!</definedName>
    <definedName name="HAZM302013523838A25LIG">#REF!</definedName>
    <definedName name="HAZM302014023838A25" localSheetId="0">#REF!</definedName>
    <definedName name="HAZM302014023838A25">#REF!</definedName>
    <definedName name="HAZM30X20180" localSheetId="0">#REF!</definedName>
    <definedName name="HAZM30X20180">#REF!</definedName>
    <definedName name="HAZM401512423838A30LIG" localSheetId="0">#REF!</definedName>
    <definedName name="HAZM401512423838A30LIG">#REF!</definedName>
    <definedName name="HAZM452012433838A25LIG" localSheetId="0">#REF!</definedName>
    <definedName name="HAZM452012433838A25LIG">#REF!</definedName>
    <definedName name="HAZM452013533838A25LIG" localSheetId="0">#REF!</definedName>
    <definedName name="HAZM452013533838A25LIG">#REF!</definedName>
    <definedName name="HAZM452014033838A25" localSheetId="0">#REF!</definedName>
    <definedName name="HAZM452014033838A25">#REF!</definedName>
    <definedName name="HAZM452018033838A25" localSheetId="0">#REF!</definedName>
    <definedName name="HAZM452018033838A25">#REF!</definedName>
    <definedName name="HAZM452512433838A25LIG" localSheetId="0">#REF!</definedName>
    <definedName name="HAZM452512433838A25LIG">#REF!</definedName>
    <definedName name="HAZM452513533838A25LIG" localSheetId="0">#REF!</definedName>
    <definedName name="HAZM452513533838A25LIG">#REF!</definedName>
    <definedName name="HAZM452514033838A25" localSheetId="0">#REF!</definedName>
    <definedName name="HAZM452514033838A25">#REF!</definedName>
    <definedName name="HAZM452521033838A25" localSheetId="0">#REF!</definedName>
    <definedName name="HAZM452521033838A25">#REF!</definedName>
    <definedName name="HAZM452524033838A25" localSheetId="0">#REF!</definedName>
    <definedName name="HAZM452524033838A25">#REF!</definedName>
    <definedName name="HAZM45X25180" localSheetId="0">#REF!</definedName>
    <definedName name="HAZM45X25180">#REF!</definedName>
    <definedName name="HAZM602512433838A25LIG" localSheetId="0">#REF!</definedName>
    <definedName name="HAZM602512433838A25LIG">#REF!</definedName>
    <definedName name="HAZM602513533838A25LIG" localSheetId="0">#REF!</definedName>
    <definedName name="HAZM602513533838A25LIG">#REF!</definedName>
    <definedName name="HAZM602514033838A25" localSheetId="0">#REF!</definedName>
    <definedName name="HAZM602514033838A25">#REF!</definedName>
    <definedName name="HAZM602521033838A25" localSheetId="0">#REF!</definedName>
    <definedName name="HAZM602521033838A25">#REF!</definedName>
    <definedName name="HAZM602524033838A25" localSheetId="0">#REF!</definedName>
    <definedName name="HAZM602524033838A25">#REF!</definedName>
    <definedName name="HAZM60X25180" localSheetId="0">#REF!</definedName>
    <definedName name="HAZM60X25180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ERRERIA" localSheetId="0">#REF!</definedName>
    <definedName name="HERRERIA">#REF!</definedName>
    <definedName name="HGON100">[62]Mezcla!$G$81</definedName>
    <definedName name="HGON140">[62]Mezcla!$G$106</definedName>
    <definedName name="HGON180">[62]Mezcla!$G$131</definedName>
    <definedName name="HGON210">[62]Mezcla!$G$156</definedName>
    <definedName name="HidrofugoSXPEL.32oz" localSheetId="0">#REF!</definedName>
    <definedName name="HidrofugoSXPEL.32oz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100">[8]insumo!$D$33</definedName>
    <definedName name="HINDUSTRIAL210">[8]insumo!$D$36</definedName>
    <definedName name="hligadora" localSheetId="0">#REF!</definedName>
    <definedName name="hligadora">#REF!</definedName>
    <definedName name="HOJASEGUETA" localSheetId="0">#REF!</definedName>
    <definedName name="HOJASEGUETA">#REF!</definedName>
    <definedName name="HORACIO_3">"$#REF!.$L$66:$W$66"</definedName>
    <definedName name="horind100" localSheetId="0">[10]insumo!#REF!</definedName>
    <definedName name="horind100">[10]insumo!#REF!</definedName>
    <definedName name="horind140" localSheetId="0">[10]insumo!#REF!</definedName>
    <definedName name="horind140">[10]insumo!#REF!</definedName>
    <definedName name="horind180" localSheetId="0">[10]insumo!#REF!</definedName>
    <definedName name="horind180">[10]insumo!#REF!</definedName>
    <definedName name="horind210" localSheetId="0">[10]insumo!#REF!</definedName>
    <definedName name="horind210">[10]insumo!#REF!</definedName>
    <definedName name="horm.1.3">'[46]Analisis Unit. '!$F$74</definedName>
    <definedName name="horm.1.3.5">'[46]Analisis Unit. '!$F$64</definedName>
    <definedName name="Horm.1.3.5.llenado.Bloques" localSheetId="0">#REF!</definedName>
    <definedName name="Horm.1.3.5.llenado.Bloques">#REF!</definedName>
    <definedName name="Horm.100" localSheetId="0">#REF!</definedName>
    <definedName name="Horm.100">#REF!</definedName>
    <definedName name="Horm.140" localSheetId="0">#REF!</definedName>
    <definedName name="Horm.140">#REF!</definedName>
    <definedName name="Horm.180" localSheetId="0">#REF!</definedName>
    <definedName name="Horm.180">#REF!</definedName>
    <definedName name="Horm.180.Aditivo" localSheetId="0">#REF!</definedName>
    <definedName name="Horm.180.Aditivo">#REF!</definedName>
    <definedName name="Horm.210" localSheetId="0">#REF!</definedName>
    <definedName name="Horm.210">#REF!</definedName>
    <definedName name="Horm.210.Adit." localSheetId="0">#REF!</definedName>
    <definedName name="Horm.210.Adit.">#REF!</definedName>
    <definedName name="Horm.210.Aditivos" localSheetId="0">#REF!</definedName>
    <definedName name="Horm.210.Aditivos">#REF!</definedName>
    <definedName name="Horm.210.Visto.Aditivos" localSheetId="0">#REF!</definedName>
    <definedName name="Horm.210.Visto.Aditivos">#REF!</definedName>
    <definedName name="Horm.280" localSheetId="0">#REF!</definedName>
    <definedName name="Horm.280">#REF!</definedName>
    <definedName name="Horm.Ind.100" localSheetId="0">#REF!</definedName>
    <definedName name="Horm.Ind.100">#REF!</definedName>
    <definedName name="Horm.Ind.140" localSheetId="0">#REF!</definedName>
    <definedName name="Horm.Ind.140">#REF!</definedName>
    <definedName name="Horm.Ind.140.Sin.Bomba">[29]Insumos!$E$35</definedName>
    <definedName name="Horm.Ind.160" localSheetId="0">#REF!</definedName>
    <definedName name="Horm.Ind.160">#REF!</definedName>
    <definedName name="Horm.Ind.180" localSheetId="0">#REF!</definedName>
    <definedName name="Horm.Ind.180">#REF!</definedName>
    <definedName name="Horm.Ind.180.Sin.Bomba">[29]Insumos!$E$37</definedName>
    <definedName name="Horm.Ind.210" localSheetId="0">#REF!</definedName>
    <definedName name="Horm.Ind.210">#REF!</definedName>
    <definedName name="Horm.Ind.210.Sin.Bomba">[29]Insumos!$E$39</definedName>
    <definedName name="Horm.Ind.240" localSheetId="0">#REF!</definedName>
    <definedName name="Horm.Ind.240">#REF!</definedName>
    <definedName name="Horm.Ind.250" localSheetId="0">#REF!</definedName>
    <definedName name="Horm.Ind.250">#REF!</definedName>
    <definedName name="Horm.Visto.Blanco.Aditivos" localSheetId="0">#REF!</definedName>
    <definedName name="Horm.Visto.Blanco.Aditivos">#REF!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140" localSheetId="0">#REF!</definedName>
    <definedName name="HORM_140">#REF!</definedName>
    <definedName name="HORM_180" localSheetId="0">#REF!</definedName>
    <definedName name="HORM_180">#REF!</definedName>
    <definedName name="HORM_210" localSheetId="0">#REF!</definedName>
    <definedName name="HORM_210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24" localSheetId="0">#REF!</definedName>
    <definedName name="HORM124">#REF!</definedName>
    <definedName name="HORM124LIGADORA" localSheetId="0">#REF!</definedName>
    <definedName name="HORM124LIGADORA">#REF!</definedName>
    <definedName name="HORM124LIGAWINCHE" localSheetId="0">#REF!</definedName>
    <definedName name="HORM124LIGAWINCHE">#REF!</definedName>
    <definedName name="HORM135" localSheetId="0">#REF!</definedName>
    <definedName name="HORM135">#REF!</definedName>
    <definedName name="HORM135_MANUAL">'[51]HORM. Y MORTEROS.'!$H$212</definedName>
    <definedName name="HORM135LIGADORA" localSheetId="0">#REF!</definedName>
    <definedName name="HORM135LIGADORA">#REF!</definedName>
    <definedName name="HORM135LIGAWINCHE" localSheetId="0">#REF!</definedName>
    <definedName name="HORM135LIGAWINCHE">#REF!</definedName>
    <definedName name="HORM140" localSheetId="0">#REF!</definedName>
    <definedName name="HORM140">#REF!</definedName>
    <definedName name="HORM160" localSheetId="0">#REF!</definedName>
    <definedName name="HORM160">#REF!</definedName>
    <definedName name="HORM180" localSheetId="0">#REF!</definedName>
    <definedName name="HORM180">#REF!</definedName>
    <definedName name="HORM210" localSheetId="0">#REF!</definedName>
    <definedName name="HORM210">#REF!</definedName>
    <definedName name="HORM240" localSheetId="0">#REF!</definedName>
    <definedName name="HORM240">#REF!</definedName>
    <definedName name="HORM250" localSheetId="0">#REF!</definedName>
    <definedName name="HORM250">#REF!</definedName>
    <definedName name="HORM260" localSheetId="0">#REF!</definedName>
    <definedName name="HORM260">#REF!</definedName>
    <definedName name="HORM280" localSheetId="0">#REF!</definedName>
    <definedName name="HORM280">#REF!</definedName>
    <definedName name="HORM300" localSheetId="0">#REF!</definedName>
    <definedName name="HORM300">#REF!</definedName>
    <definedName name="HORM315" localSheetId="0">[63]Ana!#REF!</definedName>
    <definedName name="HORM315">[63]Ana!#REF!</definedName>
    <definedName name="HORM350" localSheetId="0">#REF!</definedName>
    <definedName name="HORM350">#REF!</definedName>
    <definedName name="HORM400" localSheetId="0">#REF!</definedName>
    <definedName name="HORM400">#REF!</definedName>
    <definedName name="HORMFROT" localSheetId="0">#REF!</definedName>
    <definedName name="HORMFROT">#REF!</definedName>
    <definedName name="Hormigon" localSheetId="0">#REF!</definedName>
    <definedName name="Hormigon">#REF!</definedName>
    <definedName name="Hormigón_210_kg_cm2_con_aditivos">'[23]LISTA DE PRECIO'!$C$10</definedName>
    <definedName name="HORMIGON_AN" localSheetId="0">#REF!</definedName>
    <definedName name="HORMIGON_AN">#REF!</definedName>
    <definedName name="Hormigón_Industrial_210_Kg_cm2">[64]Insumos!$B$71:$D$71</definedName>
    <definedName name="Hormigón_Industrial_210_Kg_cm2_1">[64]Insumos!$B$71:$D$71</definedName>
    <definedName name="Hormigón_Industrial_210_Kg_cm2_2">[64]Insumos!$B$71:$D$71</definedName>
    <definedName name="Hormigón_Industrial_210_Kg_cm2_3">[64]Insumos!$B$71:$D$71</definedName>
    <definedName name="hormigon1.3.5" localSheetId="0">#REF!</definedName>
    <definedName name="hormigon1.3.5">#REF!</definedName>
    <definedName name="HORMIGON100" localSheetId="0">#REF!</definedName>
    <definedName name="HORMIGON100">#REF!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10V" localSheetId="0">#REF!</definedName>
    <definedName name="HORMIGON210V">#REF!</definedName>
    <definedName name="HORMIGON210VSC" localSheetId="0">#REF!</definedName>
    <definedName name="HORMIGON210VSC">#REF!</definedName>
    <definedName name="Hormigon240i" localSheetId="0">[25]MATERIALES!#REF!</definedName>
    <definedName name="Hormigon240i">[25]MATERIALES!#REF!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INDUS" localSheetId="0">#REF!</definedName>
    <definedName name="HORMINDUS">#REF!</definedName>
    <definedName name="Hormsimple" localSheetId="0">#REF!</definedName>
    <definedName name="Hormsimple">#REF!</definedName>
    <definedName name="HS210_Manual">'[24]ANALISIS PLANTA'!$G$111</definedName>
    <definedName name="Hs280_Manual">'[24]ANALISIS PLANTA'!$G$1484</definedName>
    <definedName name="HuellaMarmol" localSheetId="0">#REF!</definedName>
    <definedName name="HuellaMarmol">#REF!</definedName>
    <definedName name="hwinche" localSheetId="0">#REF!</definedName>
    <definedName name="hwinche">#REF!</definedName>
    <definedName name="ilma" localSheetId="0">[30]M.O.!#REF!</definedName>
    <definedName name="ilma">[30]M.O.!#REF!</definedName>
    <definedName name="imocolocjuntas">[61]INSUMOS!$F$261</definedName>
    <definedName name="Impermeabilizante">[29]Insumos!$E$48</definedName>
    <definedName name="Impermeabilizante.Fibra.Vidrio.Siliconizer" localSheetId="0">#REF!</definedName>
    <definedName name="Impermeabilizante.Fibra.Vidrio.Siliconizer">#REF!</definedName>
    <definedName name="impermeabilizante.impertecho" localSheetId="0">#REF!</definedName>
    <definedName name="impermeabilizante.impertecho">#REF!</definedName>
    <definedName name="IMPERMEABILIZANTES" localSheetId="0">#REF!</definedName>
    <definedName name="IMPERMEABILIZANTES">#REF!</definedName>
    <definedName name="IMPEST" localSheetId="0">#REF!</definedName>
    <definedName name="IMPEST">#REF!</definedName>
    <definedName name="impresion_2" localSheetId="0">[65]Directos!#REF!</definedName>
    <definedName name="impresion_2">[65]Directos!#REF!</definedName>
    <definedName name="IMPREV" localSheetId="0">#REF!</definedName>
    <definedName name="IMPREV">#REF!</definedName>
    <definedName name="IMPREVISTO" localSheetId="0">#REF!</definedName>
    <definedName name="IMPREVISTO">#REF!</definedName>
    <definedName name="Imprimir_área_IM">[32]PRESUPUESTO!$A$1763:$L$1796</definedName>
    <definedName name="Imprimir_área_IM_6" localSheetId="0">#REF!</definedName>
    <definedName name="Imprimir_área_IM_6">#REF!</definedName>
    <definedName name="INCREM" localSheetId="0">#REF!</definedName>
    <definedName name="INCREM">#REF!</definedName>
    <definedName name="INCREMENTO" localSheetId="0">#REF!</definedName>
    <definedName name="INCREMENTO">#REF!</definedName>
    <definedName name="INCREMENTO_GRAL" localSheetId="0">#REF!</definedName>
    <definedName name="INCREMENTO_GRAL">#REF!</definedName>
    <definedName name="INCREMENTO1" localSheetId="0">#REF!</definedName>
    <definedName name="INCREMENTO1">#REF!</definedName>
    <definedName name="INCREMENTO2" localSheetId="0">#REF!</definedName>
    <definedName name="INCREMENTO2">#REF!</definedName>
    <definedName name="INCREMENTO3" localSheetId="0">#REF!</definedName>
    <definedName name="INCREMENTO3">#REF!</definedName>
    <definedName name="INDIRECTOS" localSheetId="0">#REF!</definedName>
    <definedName name="INDIRECTOS">#REF!</definedName>
    <definedName name="ingeniera">[36]M.O.!$C$10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ALARBCO" localSheetId="0">#REF!</definedName>
    <definedName name="INOALARBCO">#REF!</definedName>
    <definedName name="INOALARCOL" localSheetId="0">#REF!</definedName>
    <definedName name="INOALARCOL">#REF!</definedName>
    <definedName name="INOBCOSER" localSheetId="0">#REF!</definedName>
    <definedName name="INOBCOSER">#REF!</definedName>
    <definedName name="INOBCOTAPASER" localSheetId="0">#REF!</definedName>
    <definedName name="INOBCOTAPASER">#REF!</definedName>
    <definedName name="inodoro" localSheetId="0">#REF!</definedName>
    <definedName name="inodoro">#REF!</definedName>
    <definedName name="Inodoro.Royal.Alargado" localSheetId="0">#REF!</definedName>
    <definedName name="Inodoro.Royal.Alargado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odorosimplex" localSheetId="0">[10]insumo!#REF!</definedName>
    <definedName name="inodorosimplex">[10]insumo!#REF!</definedName>
    <definedName name="INS_HORMIGON_124">[66]HORM_MOR!$A$7:$D$7</definedName>
    <definedName name="INST.ELECTRICA.EXTERIOR" localSheetId="0">#REF!</definedName>
    <definedName name="INST.ELECTRICA.EXTERIOR">#REF!</definedName>
    <definedName name="Inst.Sanitaria.1erN" localSheetId="0">#REF!</definedName>
    <definedName name="Inst.Sanitaria.1erN">#REF!</definedName>
    <definedName name="Inst.Sanitaria.1erN." localSheetId="0">#REF!</definedName>
    <definedName name="Inst.Sanitaria.1erN.">#REF!</definedName>
    <definedName name="Inst.Sanitaria.2do.3ery4toN" localSheetId="0">#REF!</definedName>
    <definedName name="Inst.Sanitaria.2do.3ery4toN">#REF!</definedName>
    <definedName name="Inst.sanitaria3er.4toy5toN" localSheetId="0">#REF!</definedName>
    <definedName name="Inst.sanitaria3er.4toy5toN">#REF!</definedName>
    <definedName name="instalacion.electrica.principal">[29]Resumen!$D$23</definedName>
    <definedName name="Instalacion.sanitaria.Entrepiso" localSheetId="0">#REF!</definedName>
    <definedName name="Instalacion.sanitaria.Entrepiso">#REF!</definedName>
    <definedName name="INSUMO_1">'[67]AC. LOS LIMONES ACERO '!$D$2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SUMOS" localSheetId="0">#REF!</definedName>
    <definedName name="INSUMOS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NTERRUPTOR3VIAS" localSheetId="0">#REF!</definedName>
    <definedName name="INTERRUPTOR3VIAS">#REF!</definedName>
    <definedName name="INTERRUPTOR4VIAS" localSheetId="0">#REF!</definedName>
    <definedName name="INTERRUPTOR4VIAS">#REF!</definedName>
    <definedName name="INTERRUPTORDOBLE" localSheetId="0">#REF!</definedName>
    <definedName name="INTERRUPTORDOBLE">#REF!</definedName>
    <definedName name="INTERRUPTORPILOTO" localSheetId="0">#REF!</definedName>
    <definedName name="INTERRUPTORPILOTO">#REF!</definedName>
    <definedName name="INTERRUPTORSENCILLO" localSheetId="0">#REF!</definedName>
    <definedName name="INTERRUPTORSENCILLO">#REF!</definedName>
    <definedName name="INTERRUPTORTRIPLE" localSheetId="0">#REF!</definedName>
    <definedName name="INTERRUPTORTRIPLE">#REF!</definedName>
    <definedName name="itabo" localSheetId="0">#REF!</definedName>
    <definedName name="itabo">#REF!</definedName>
    <definedName name="ITBIS">[68]Insumos!$G$2</definedName>
    <definedName name="ITBS" localSheetId="0">#REF!</definedName>
    <definedName name="ITBS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amba.caoba" localSheetId="0">#REF!</definedName>
    <definedName name="Jamba.caoba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.water.stop">[55]Análisis!$D$1570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JUNTACERA" localSheetId="0">#REF!</definedName>
    <definedName name="JUNTACERA">#REF!</definedName>
    <definedName name="k" localSheetId="0">[30]M.O.!#REF!</definedName>
    <definedName name="k">[30]M.O.!#REF!</definedName>
    <definedName name="kerosene" localSheetId="0">#REF!</definedName>
    <definedName name="kerosene">#REF!</definedName>
    <definedName name="Kilometro">[25]EQUIPOS!$I$25</definedName>
    <definedName name="komatsu" localSheetId="0">'[20]Listado Equipos a utilizar'!#REF!</definedName>
    <definedName name="komatsu">'[20]Listado Equipos a utilizar'!#REF!</definedName>
    <definedName name="Kurt" localSheetId="0">#REF!</definedName>
    <definedName name="Kurt">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BORATORIO" localSheetId="0">#REF!</definedName>
    <definedName name="LABORATORIO">#REF!</definedName>
    <definedName name="Ladrillos.2x4x8pulg.">[29]Insumos!$E$112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" localSheetId="0">#REF!</definedName>
    <definedName name="LAMPARAS">#REF!</definedName>
    <definedName name="LAMPARAS_DE_1500W_220V">[39]INSU!$B$41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TEX" localSheetId="0">#REF!</definedName>
    <definedName name="LATEX">#REF!</definedName>
    <definedName name="Lav.American.Standar.Saona" localSheetId="0">#REF!</definedName>
    <definedName name="Lav.American.Standar.Saona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DEROS" localSheetId="0">#REF!</definedName>
    <definedName name="LAVADEROS">#REF!</definedName>
    <definedName name="LAVADEROSENCILLO" localSheetId="0">[10]insumo!#REF!</definedName>
    <definedName name="LAVADEROSENCILLO">[10]insumo!#REF!</definedName>
    <definedName name="Lavado.Marmol" localSheetId="0">#REF!</definedName>
    <definedName name="Lavado.Marmol">#REF!</definedName>
    <definedName name="lavamano.rondalyn" localSheetId="0">#REF!</definedName>
    <definedName name="lavamano.rondalyn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AVGRA1BCO" localSheetId="0">#REF!</definedName>
    <definedName name="LAVGRA1BCO">#REF!</definedName>
    <definedName name="LAVGRA2BCO" localSheetId="0">#REF!</definedName>
    <definedName name="LAVGRA2BCO">#REF!</definedName>
    <definedName name="LAVM1917BCO" localSheetId="0">#REF!</definedName>
    <definedName name="LAVM1917BCO">#REF!</definedName>
    <definedName name="LAVM1917COL" localSheetId="0">#REF!</definedName>
    <definedName name="LAVM1917COL">#REF!</definedName>
    <definedName name="LAVMOVABCO" localSheetId="0">#REF!</definedName>
    <definedName name="LAVMOVABCO">#REF!</definedName>
    <definedName name="LAVMOVACOL" localSheetId="0">#REF!</definedName>
    <definedName name="LAVMOVACOL">#REF!</definedName>
    <definedName name="LAVMSERBCO" localSheetId="0">#REF!</definedName>
    <definedName name="LAVMSERBCO">#REF!</definedName>
    <definedName name="Liga_y_Vac_manual" localSheetId="0">#REF!</definedName>
    <definedName name="Liga_y_Vac_manual">#REF!</definedName>
    <definedName name="Liga_y_Vac_Trompo" localSheetId="0">#REF!</definedName>
    <definedName name="Liga_y_Vac_Trompo">#REF!</definedName>
    <definedName name="ligado_vaciado">'[24]ANALISIS PLANTA'!$G$92</definedName>
    <definedName name="Ligado_y_vaciado_3">#N/A</definedName>
    <definedName name="Ligado_y_Vaciado_a_Mano">[22]Insumos!$B$136:$D$136</definedName>
    <definedName name="ligadohormigon" localSheetId="0">[25]OBRAMANO!#REF!</definedName>
    <definedName name="ligadohormigon">[25]OBRAMANO!#REF!</definedName>
    <definedName name="ligadora" localSheetId="0">'[20]Listado Equipos a utilizar'!#REF!</definedName>
    <definedName name="ligadora">'[20]Listado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GALIGA" localSheetId="0">#REF!</definedName>
    <definedName name="LIGALIGA">#REF!</definedName>
    <definedName name="ligawinche" localSheetId="0">#REF!</definedName>
    <definedName name="ligawinche">#REF!</definedName>
    <definedName name="limpi" localSheetId="0">#REF!</definedName>
    <definedName name="limpi">#REF!</definedName>
    <definedName name="Limpieza" localSheetId="0">#REF!</definedName>
    <definedName name="Limpieza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MPTUBOCPVC14" localSheetId="0">#REF!</definedName>
    <definedName name="LIMPTUBOCPVC14">#REF!</definedName>
    <definedName name="LIMPTUBOCPVCPINTA" localSheetId="0">#REF!</definedName>
    <definedName name="LIMPTUBOCPVCPINTA">#REF!</definedName>
    <definedName name="Linea.Conex.Acueducto" localSheetId="0">#REF!</definedName>
    <definedName name="Linea.Conex.Acueducto">#REF!</definedName>
    <definedName name="linea.impulsion.drenaje.sanitario">[29]Resumen!$D$29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ANGULAR" localSheetId="0">#REF!</definedName>
    <definedName name="LLAVEANGULAR">#REF!</definedName>
    <definedName name="LLAVEEMPOTRAR12" localSheetId="0">#REF!</definedName>
    <definedName name="LLAVEEMPOTRAR12">#REF!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ORINALPEQ" localSheetId="0">#REF!</definedName>
    <definedName name="LLAVEORINALPEQ">#REF!</definedName>
    <definedName name="LLAVES" localSheetId="0">#REF!</definedName>
    <definedName name="LLAVES">#REF!</definedName>
    <definedName name="LLAVESENCCROM" localSheetId="0">#REF!</definedName>
    <definedName name="LLAVESENCCROM">#REF!</definedName>
    <definedName name="llavetratamientomoldes_3">#N/A</definedName>
    <definedName name="LLAVIN" localSheetId="0">#REF!</definedName>
    <definedName name="LLAVIN">#REF!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AVINCOR" localSheetId="0">#REF!</definedName>
    <definedName name="LLAVINCOR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MEMBAJADOR" localSheetId="0">[10]insumo!#REF!</definedName>
    <definedName name="LMEMBAJADOR">[10]insumo!#REF!</definedName>
    <definedName name="LOBBY" localSheetId="0">#REF!</definedName>
    <definedName name="LOBBY">#REF!</definedName>
    <definedName name="Lobby.Col.C1" localSheetId="0">[33]Análisis!#REF!</definedName>
    <definedName name="Lobby.Col.C1">[33]Análisis!#REF!</definedName>
    <definedName name="Lobby.Col.C2" localSheetId="0">[33]Análisis!#REF!</definedName>
    <definedName name="Lobby.Col.C2">[33]Análisis!#REF!</definedName>
    <definedName name="Lobby.Col.C3" localSheetId="0">[33]Análisis!#REF!</definedName>
    <definedName name="Lobby.Col.C3">[33]Análisis!#REF!</definedName>
    <definedName name="Lobby.Col.C4" localSheetId="0">[33]Análisis!#REF!</definedName>
    <definedName name="Lobby.Col.C4">[33]Análisis!#REF!</definedName>
    <definedName name="Lobby.losa.estrepiso" localSheetId="0">[33]Análisis!#REF!</definedName>
    <definedName name="Lobby.losa.estrepiso">[33]Análisis!#REF!</definedName>
    <definedName name="Lobby.Viga.V1" localSheetId="0">[33]Análisis!#REF!</definedName>
    <definedName name="Lobby.Viga.V1">[33]Análisis!#REF!</definedName>
    <definedName name="Lobby.Viga.V10" localSheetId="0">[33]Análisis!#REF!</definedName>
    <definedName name="Lobby.Viga.V10">[33]Análisis!#REF!</definedName>
    <definedName name="Lobby.Viga.V11" localSheetId="0">[33]Análisis!#REF!</definedName>
    <definedName name="Lobby.Viga.V11">[33]Análisis!#REF!</definedName>
    <definedName name="Lobby.Viga.V1A" localSheetId="0">[33]Análisis!#REF!</definedName>
    <definedName name="Lobby.Viga.V1A">[33]Análisis!#REF!</definedName>
    <definedName name="Lobby.Viga.V2." localSheetId="0">[33]Análisis!#REF!</definedName>
    <definedName name="Lobby.Viga.V2.">[33]Análisis!#REF!</definedName>
    <definedName name="Lobby.Viga.V3" localSheetId="0">[33]Análisis!#REF!</definedName>
    <definedName name="Lobby.Viga.V3">[33]Análisis!#REF!</definedName>
    <definedName name="Lobby.viga.V4" localSheetId="0">[33]Análisis!#REF!</definedName>
    <definedName name="Lobby.viga.V4">[33]Análisis!#REF!</definedName>
    <definedName name="Lobby.Viga.V4A" localSheetId="0">[33]Análisis!#REF!</definedName>
    <definedName name="Lobby.Viga.V4A">[33]Análisis!#REF!</definedName>
    <definedName name="Lobby.Viga.V6" localSheetId="0">[33]Análisis!#REF!</definedName>
    <definedName name="Lobby.Viga.V6">[33]Análisis!#REF!</definedName>
    <definedName name="Lobby.Viga.V7" localSheetId="0">[33]Análisis!#REF!</definedName>
    <definedName name="Lobby.Viga.V7">[33]Análisis!#REF!</definedName>
    <definedName name="Lobby.Viga.V8" localSheetId="0">[33]Análisis!#REF!</definedName>
    <definedName name="Lobby.Viga.V8">[33]Análisis!#REF!</definedName>
    <definedName name="Lobby.Viga.V9" localSheetId="0">[33]Análisis!#REF!</definedName>
    <definedName name="Lobby.Viga.V9">[33]Análisis!#REF!</definedName>
    <definedName name="Lobby.Viga.V9A" localSheetId="0">[33]Análisis!#REF!</definedName>
    <definedName name="Lobby.Viga.V9A">[33]Análisis!#REF!</definedName>
    <definedName name="Lobby.Zap.Zc1" localSheetId="0">[33]Análisis!#REF!</definedName>
    <definedName name="Lobby.Zap.Zc1">[33]Análisis!#REF!</definedName>
    <definedName name="Lobby.Zap.Zc2" localSheetId="0">[33]Análisis!#REF!</definedName>
    <definedName name="Lobby.Zap.Zc2">[33]Análisis!#REF!</definedName>
    <definedName name="Lobby.Zap.Zc3" localSheetId="0">[33]Análisis!#REF!</definedName>
    <definedName name="Lobby.Zap.Zc3">[33]Análisis!#REF!</definedName>
    <definedName name="Lobby.Zap.Zc4" localSheetId="0">[33]Análisis!#REF!</definedName>
    <definedName name="Lobby.Zap.Zc4">[33]Análisis!#REF!</definedName>
    <definedName name="Lobby.Zap.Zc9" localSheetId="0">[33]Análisis!#REF!</definedName>
    <definedName name="Lobby.Zap.Zc9">[33]Análisis!#REF!</definedName>
    <definedName name="Losa.1er.Entrepiso.Villas" localSheetId="0">#REF!</definedName>
    <definedName name="Losa.1er.Entrepiso.Villas">#REF!</definedName>
    <definedName name="Losa.1erN" localSheetId="0">#REF!</definedName>
    <definedName name="Losa.1erN">#REF!</definedName>
    <definedName name="Losa.1erN.Mod.I" localSheetId="0">#REF!</definedName>
    <definedName name="Losa.1erN.Mod.I">#REF!</definedName>
    <definedName name="Losa.2do.Entrepiso.Villas" localSheetId="0">#REF!</definedName>
    <definedName name="Losa.2do.Entrepiso.Villas">#REF!</definedName>
    <definedName name="Losa.2doN" localSheetId="0">#REF!</definedName>
    <definedName name="Losa.2doN">#REF!</definedName>
    <definedName name="Losa.2doN.Mod.I" localSheetId="0">#REF!</definedName>
    <definedName name="Losa.2doN.Mod.I">#REF!</definedName>
    <definedName name="Losa.3erN" localSheetId="0">#REF!</definedName>
    <definedName name="Losa.3erN">#REF!</definedName>
    <definedName name="Losa.3erN.Mod.I" localSheetId="0">#REF!</definedName>
    <definedName name="Losa.3erN.Mod.I">#REF!</definedName>
    <definedName name="Losa.4toN.Mod.I" localSheetId="0">#REF!</definedName>
    <definedName name="Losa.4toN.Mod.I">#REF!</definedName>
    <definedName name="Losa.Aligerada" localSheetId="0">#REF!</definedName>
    <definedName name="Losa.Aligerada">#REF!</definedName>
    <definedName name="losa.Cierre.Columnas.Villas" localSheetId="0">#REF!</definedName>
    <definedName name="losa.Cierre.Columnas.Villas">#REF!</definedName>
    <definedName name="Losa.Cierre.encimeras.Villas" localSheetId="0">#REF!</definedName>
    <definedName name="Losa.Cierre.encimeras.Villas">#REF!</definedName>
    <definedName name="losa.de.piso.10cm.m2">[53]Análisis!$D$242</definedName>
    <definedName name="losa.edif.Oficinas" localSheetId="0">#REF!</definedName>
    <definedName name="losa.edif.Oficinas">#REF!</definedName>
    <definedName name="losa.edif.parqueo" localSheetId="0">#REF!</definedName>
    <definedName name="losa.edif.parqueo">#REF!</definedName>
    <definedName name="losa.entrepiso.villas" localSheetId="0">#REF!</definedName>
    <definedName name="losa.entrepiso.villas">#REF!</definedName>
    <definedName name="Losa.Fondo">[29]Análisis!$D$241</definedName>
    <definedName name="losa.fundacion.15cm" localSheetId="0">#REF!</definedName>
    <definedName name="losa.fundacion.15cm">#REF!</definedName>
    <definedName name="losa.fundacion.20cm">[53]Análisis!$D$503</definedName>
    <definedName name="Losa.Horm.Arm.Administracion" localSheetId="0">#REF!</definedName>
    <definedName name="Losa.Horm.Arm.Administracion">#REF!</definedName>
    <definedName name="Losa.Horm.Arm.Piso.Estanque" localSheetId="0">#REF!</definedName>
    <definedName name="Losa.Horm.Arm.Piso.Estanque">#REF!</definedName>
    <definedName name="Losa.horm.Visto.Area.Noble" localSheetId="0">#REF!</definedName>
    <definedName name="Losa.horm.Visto.Area.Noble">#REF!</definedName>
    <definedName name="Losa.Horm.Visto.Comedor" localSheetId="0">#REF!</definedName>
    <definedName name="Losa.Horm.Visto.Comedor">#REF!</definedName>
    <definedName name="Losa.Horm.Visto.Espectaculos" localSheetId="0">#REF!</definedName>
    <definedName name="Losa.Horm.Visto.Espectaculos">#REF!</definedName>
    <definedName name="Losa.Maciza.12cm.3.8a25AD" localSheetId="0">#REF!</definedName>
    <definedName name="Losa.Maciza.12cm.3.8a25AD">#REF!</definedName>
    <definedName name="Losa.Piso.0.08">[29]Análisis!$D$274</definedName>
    <definedName name="Losa.Piso.10cm" localSheetId="0">#REF!</definedName>
    <definedName name="Losa.Piso.10cm">#REF!</definedName>
    <definedName name="Losa.Piso.15cm.Cocina" localSheetId="0">#REF!</definedName>
    <definedName name="Losa.Piso.15cm.Cocina">#REF!</definedName>
    <definedName name="Losa.piso.8cm">[45]Análisis!$N$439</definedName>
    <definedName name="Losa.plana.12cm" localSheetId="0">[33]Análisis!#REF!</definedName>
    <definedName name="Losa.plana.12cm">[33]Análisis!#REF!</definedName>
    <definedName name="losa.plasbau.panel10.8" localSheetId="0">#REF!</definedName>
    <definedName name="losa.plasbau.panel10.8">#REF!</definedName>
    <definedName name="losa.plasbau.panel10.8.sin.malla" localSheetId="0">#REF!</definedName>
    <definedName name="losa.plasbau.panel10.8.sin.malla">#REF!</definedName>
    <definedName name="losa.plasbau.panel10.8.sin.malla.en.techo.incl" localSheetId="0">#REF!</definedName>
    <definedName name="losa.plasbau.panel10.8.sin.malla.en.techo.incl">#REF!</definedName>
    <definedName name="losa.plasbau.panel14.4" localSheetId="0">#REF!</definedName>
    <definedName name="losa.plasbau.panel14.4">#REF!</definedName>
    <definedName name="losa.plasbau.panel14.4sin.malla" localSheetId="0">#REF!</definedName>
    <definedName name="losa.plasbau.panel14.4sin.malla">#REF!</definedName>
    <definedName name="Losa.techo.Cocina" localSheetId="0">#REF!</definedName>
    <definedName name="Losa.techo.Cocina">#REF!</definedName>
    <definedName name="Losa.techo.Inclinada">[29]Análisis!$D$256</definedName>
    <definedName name="losa.techo.Villa" localSheetId="0">#REF!</definedName>
    <definedName name="losa.techo.Villa">#REF!</definedName>
    <definedName name="Losa.Techo.Villas" localSheetId="0">#REF!</definedName>
    <definedName name="Losa.Techo.Villas">#REF!</definedName>
    <definedName name="losa.vuelo" localSheetId="0">#REF!</definedName>
    <definedName name="losa.vuelo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1erN.Mod.II" localSheetId="0">#REF!</definedName>
    <definedName name="Losa1erN.Mod.II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2doN.Mod.II" localSheetId="0">#REF!</definedName>
    <definedName name="Losa2doN.Mod.II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osa3erN.Mod.II" localSheetId="0">#REF!</definedName>
    <definedName name="Losa3erN.Mod.II">#REF!</definedName>
    <definedName name="Losa4toN.Mod.II" localSheetId="0">#REF!</definedName>
    <definedName name="Losa4toN.Mod.II">#REF!</definedName>
    <definedName name="Loseta.cemento.25x25" localSheetId="0">#REF!</definedName>
    <definedName name="Loseta.cemento.25x25">#REF!</definedName>
    <definedName name="Loseta.Quary.Tile" localSheetId="0">#REF!</definedName>
    <definedName name="Loseta.Quary.Tile">#REF!</definedName>
    <definedName name="LUBRICANTE" localSheetId="0">#REF!</definedName>
    <definedName name="LUBRICANTE">#REF!</definedName>
    <definedName name="lubricantes">[69]Materiales!$K$15</definedName>
    <definedName name="Luces.Camino" localSheetId="0">#REF!</definedName>
    <definedName name="Luces.Camino">#REF!</definedName>
    <definedName name="LUZCENITAL" localSheetId="0">#REF!</definedName>
    <definedName name="LUZCENITAL">#REF!</definedName>
    <definedName name="M.O._acero">'[23]LISTA DE PRECIO'!$C$12</definedName>
    <definedName name="M.O._acero_malla">'[23]LISTA DE PRECIO'!$C$13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Acero.Escalera" localSheetId="0">#REF!</definedName>
    <definedName name="M.O.Acero.Escalera">#REF!</definedName>
    <definedName name="M.O.Acero.losa.Aligerada" localSheetId="0">#REF!</definedName>
    <definedName name="M.O.Acero.losa.Aligerada">#REF!</definedName>
    <definedName name="M.O.acero.Viga.Amarre" localSheetId="0">#REF!</definedName>
    <definedName name="M.O.acero.Viga.Amarre">#REF!</definedName>
    <definedName name="M.O.acero.vigasydinteles" localSheetId="0">#REF!</definedName>
    <definedName name="M.O.acero.vigasydinteles">#REF!</definedName>
    <definedName name="M.O.acero.zap.Muro" localSheetId="0">#REF!</definedName>
    <definedName name="M.O.acero.zap.Muro">#REF!</definedName>
    <definedName name="M.O.Colc.Mármol30x60" localSheetId="0">#REF!</definedName>
    <definedName name="M.O.Colc.Mármol30x60">#REF!</definedName>
    <definedName name="M.O.colo.Malla" localSheetId="0">#REF!</definedName>
    <definedName name="M.O.colo.Malla">#REF!</definedName>
    <definedName name="M.O.Coloc.Piso.cemento25x25" localSheetId="0">#REF!</definedName>
    <definedName name="M.O.Coloc.Piso.cemento25x25">#REF!</definedName>
    <definedName name="M.O.Coloc.Zocalo.cem.7x25cem." localSheetId="0">#REF!</definedName>
    <definedName name="M.O.Coloc.Zocalo.cem.7x25cem.">#REF!</definedName>
    <definedName name="M.O.Colocacion_de_Panel_Plastbau">'[23]LISTA DE PRECIO'!$C$14</definedName>
    <definedName name="M.O.Estrias" localSheetId="0">#REF!</definedName>
    <definedName name="M.O.Estrias">#REF!</definedName>
    <definedName name="M.O.Excavación.en.cal." localSheetId="0">#REF!</definedName>
    <definedName name="M.O.Excavación.en.cal.">#REF!</definedName>
    <definedName name="M.o.granito.en.piso">[29]Insumos!$E$91</definedName>
    <definedName name="M.O.Panete.pared.exterior" localSheetId="0">#REF!</definedName>
    <definedName name="M.O.Panete.pared.exterior">#REF!</definedName>
    <definedName name="M.O.Panete.techo.inclinado" localSheetId="0">#REF!</definedName>
    <definedName name="M.O.Panete.techo.inclinado">#REF!</definedName>
    <definedName name="M.O.Pañete.exterior" localSheetId="0">#REF!</definedName>
    <definedName name="M.O.Pañete.exterior">#REF!</definedName>
    <definedName name="M.O.Pintura.Exteriores" localSheetId="0">#REF!</definedName>
    <definedName name="M.O.Pintura.Exteriores">#REF!</definedName>
    <definedName name="M.O.Pintura.Int.">'[54]Costos Mano de Obra'!$O$52</definedName>
    <definedName name="M.O.Quicio.cem.7x25cm" localSheetId="0">#REF!</definedName>
    <definedName name="M.O.Quicio.cem.7x25cm">#REF!</definedName>
    <definedName name="M.O.vaciado.columnas" localSheetId="0">#REF!</definedName>
    <definedName name="M.O.vaciado.columnas">#REF!</definedName>
    <definedName name="M.O.vaciado.dinteles" localSheetId="0">#REF!</definedName>
    <definedName name="M.O.vaciado.dinteles">#REF!</definedName>
    <definedName name="M.O.vaciado.vigas" localSheetId="0">#REF!</definedName>
    <definedName name="M.O.vaciado.vigas">#REF!</definedName>
    <definedName name="M.O.vaciado.zapata" localSheetId="0">#REF!</definedName>
    <definedName name="M.O.vaciado.zapata">#REF!</definedName>
    <definedName name="M_O_Armadura_Columna">[22]Insumos!$B$78:$D$78</definedName>
    <definedName name="M_O_Armadura_Dintel_y_Viga">[22]Insumos!$B$79:$D$79</definedName>
    <definedName name="M_O_Cantos">[22]Insumos!$B$99:$D$99</definedName>
    <definedName name="M_O_Carpintero_2da._Categoría">[22]Insumos!$B$96:$D$96</definedName>
    <definedName name="M_O_Cerámica_Italiana_en_Pared">[22]Insumos!$B$102:$D$102</definedName>
    <definedName name="M_O_Colocación_Adoquines">[22]Insumos!$B$104:$D$104</definedName>
    <definedName name="M_O_Colocación_de_Bloques_de_4">[22]Insumos!$B$105:$D$105</definedName>
    <definedName name="M_O_Colocación_de_Bloques_de_6">[22]Insumos!$B$106:$D$106</definedName>
    <definedName name="M_O_Colocación_de_Bloques_de_8">[22]Insumos!$B$107:$D$107</definedName>
    <definedName name="M_O_Colocación_Listelos">[22]Insumos!$B$114:$D$114</definedName>
    <definedName name="M_O_Colocación_Piso_Cerámica_Criolla">[22]Insumos!$B$108:$D$108</definedName>
    <definedName name="M_O_Colocación_Piso_de_Granito_40_X_40">[22]Insumos!$B$111:$D$111</definedName>
    <definedName name="M_O_Colocación_Zócalos_de_Cerámica">[22]Insumos!$B$113:$D$113</definedName>
    <definedName name="M_O_Confección_de_Andamios">[22]Insumos!$B$115:$D$115</definedName>
    <definedName name="M_O_Construcción_Acera_Frotada_y_Violinada">[22]Insumos!$B$116:$D$116</definedName>
    <definedName name="M_O_Corte_y_Amarre_de_Varilla">[22]Insumos!$B$119:$D$119</definedName>
    <definedName name="M_O_Elaboración_Trampa_de_Grasa">[22]Insumos!$B$121:$D$121</definedName>
    <definedName name="M_O_Fino_de_Techo_Inclinado">[22]Insumos!$B$83:$D$83</definedName>
    <definedName name="M_O_Fino_de_Techo_Plano">[22]Insumos!$B$84:$D$84</definedName>
    <definedName name="M_O_Llenado_de_huecos">[22]Insumos!$B$86:$D$86</definedName>
    <definedName name="M_O_Maestro">[22]Insumos!$B$87:$D$87</definedName>
    <definedName name="M_O_Pañete_Maestreado_Exterior">[22]Insumos!$B$91:$D$91</definedName>
    <definedName name="M_O_Pañete_Maestreado_Interior">[22]Insumos!$B$92:$D$92</definedName>
    <definedName name="M_O_Preparación_del_Terreno">[22]Insumos!$B$94:$D$94</definedName>
    <definedName name="M_O_Quintal_Trabajado">[22]Insumos!$B$77:$D$77</definedName>
    <definedName name="M_O_Regado__Compactación__Mojado__Trasl.Mat.__A_M">[22]Insumos!$B$132:$D$132</definedName>
    <definedName name="M_O_Subida_de_Materiales">[22]Insumos!$B$95:$D$95</definedName>
    <definedName name="M_O_Técnico_Calificado">[22]Insumos!$B$149:$D$149</definedName>
    <definedName name="M_O_Zabaletas">[22]Insumos!$B$98:$D$98</definedName>
    <definedName name="M2.Carp.Viga.Horm.Visto" localSheetId="0">#REF!</definedName>
    <definedName name="M2.Carp.Viga.Horm.Visto">#REF!</definedName>
    <definedName name="M2.Carpint.Columna.Conven." localSheetId="0">#REF!</definedName>
    <definedName name="M2.Carpint.Columna.Conven.">#REF!</definedName>
    <definedName name="M2.carpint.Columna.Horm.Visto" localSheetId="0">#REF!</definedName>
    <definedName name="M2.carpint.Columna.Horm.Visto">#REF!</definedName>
    <definedName name="M2.Carpint.Viga.Conven." localSheetId="0">#REF!</definedName>
    <definedName name="M2.Carpint.Viga.Conven.">#REF!</definedName>
    <definedName name="m2ceramica">'[46]Analisis Unit. '!$F$47</definedName>
    <definedName name="m3arena">'[46]Analisis Unit. '!$F$41</definedName>
    <definedName name="m3arepanete">'[46]Analisis Unit. '!$F$44</definedName>
    <definedName name="m3grava">'[46]Analisis Unit. '!$F$42</definedName>
    <definedName name="MA">[30]M.O.!$C$10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[11]MOJornal!$D$31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" localSheetId="0">[10]insumo!#REF!</definedName>
    <definedName name="MADERA">[10]insumo!#REF!</definedName>
    <definedName name="Madera_3">#N/A</definedName>
    <definedName name="Madera_P2" localSheetId="0">#REF!</definedName>
    <definedName name="Madera_P2">#REF!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DERAC">[8]insumo!$D$28</definedName>
    <definedName name="MADERAS" localSheetId="0">#REF!</definedName>
    <definedName name="MADERAS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[26]INS!#REF!</definedName>
    <definedName name="MAESTROCARP">[26]INS!#REF!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" localSheetId="0">#REF!</definedName>
    <definedName name="MALLA">#REF!</definedName>
    <definedName name="malla.elec.2.3x2.3.20x20" localSheetId="0">#REF!</definedName>
    <definedName name="malla.elec.2.3x2.3.20x20">#REF!</definedName>
    <definedName name="malla.elec.2.3x2.3.20x20.m2" localSheetId="0">#REF!</definedName>
    <definedName name="malla.elec.2.3x2.3.20x20.m2">#REF!</definedName>
    <definedName name="Malla.Elect.W2.3.15x15" localSheetId="0">#REF!</definedName>
    <definedName name="Malla.Elect.W2.3.15x15">#REF!</definedName>
    <definedName name="Malla.Elect.W2.3.15x15m2" localSheetId="0">#REF!</definedName>
    <definedName name="Malla.Elect.W2.3.15x15m2">#REF!</definedName>
    <definedName name="Malla.Elect.W2.5x20" localSheetId="0">#REF!</definedName>
    <definedName name="Malla.Elect.W2.5x20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electrosoldada_15x15___W2.9x2.9">'[23]LISTA DE PRECIO'!$C$8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LLACICL6HG" localSheetId="0">#REF!</definedName>
    <definedName name="MALLACICL6HG">#REF!</definedName>
    <definedName name="MALLAS" localSheetId="0">#REF!</definedName>
    <definedName name="MALLAS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G34NEGRACALENT" localSheetId="0">#REF!</definedName>
    <definedName name="MANG34NEGRACALENT">#REF!</definedName>
    <definedName name="Mano_de_Obra_Acero_3">#N/A</definedName>
    <definedName name="Mano_de_Obra_Madera_3">#N/A</definedName>
    <definedName name="MANOBRA" localSheetId="0">#REF!</definedName>
    <definedName name="MANOBRA">#REF!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'[20]Listado Equipos a utilizar'!#REF!</definedName>
    <definedName name="maquito">'[20]Listado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COCA" localSheetId="0">#REF!</definedName>
    <definedName name="MARCOCA">#REF!</definedName>
    <definedName name="MARCOPI" localSheetId="0">#REF!</definedName>
    <definedName name="MARCOPI">#REF!</definedName>
    <definedName name="Marmol" localSheetId="0">#REF!</definedName>
    <definedName name="Marmol">#REF!</definedName>
    <definedName name="Mármol.30x60" localSheetId="0">#REF!</definedName>
    <definedName name="Mármol.30x60">#REF!</definedName>
    <definedName name="Marmol.30x60.pared" localSheetId="0">#REF!</definedName>
    <definedName name="Marmol.30x60.pared">#REF!</definedName>
    <definedName name="Marmol.A.20x40" localSheetId="0">#REF!</definedName>
    <definedName name="Marmol.A.20x40">#REF!</definedName>
    <definedName name="marmol.A.40x40" localSheetId="0">#REF!</definedName>
    <definedName name="marmol.A.40x40">#REF!</definedName>
    <definedName name="marmol.B.40x40" localSheetId="0">#REF!</definedName>
    <definedName name="marmol.B.40x40">#REF!</definedName>
    <definedName name="Marmolina" localSheetId="0">#REF!</definedName>
    <definedName name="Marmolina">#REF!</definedName>
    <definedName name="marmolpiso" localSheetId="0">[10]insumo!#REF!</definedName>
    <definedName name="marmolpiso">[10]insumo!#REF!</definedName>
    <definedName name="martillo" localSheetId="0">#REF!</definedName>
    <definedName name="martillo">#REF!</definedName>
    <definedName name="masilla.sheetrock">[50]Insumos!$L$40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ATINST" localSheetId="0">#REF!</definedName>
    <definedName name="MATINST">#REF!</definedName>
    <definedName name="MATOCO" localSheetId="0">#REF!</definedName>
    <definedName name="MATOCO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énsula.2doN" localSheetId="0">#REF!</definedName>
    <definedName name="Ménsula.2doN">#REF!</definedName>
    <definedName name="Ménsula.3er.nivel" localSheetId="0">#REF!</definedName>
    <definedName name="Ménsula.3er.nivel">#REF!</definedName>
    <definedName name="Ménsula.piso" localSheetId="0">#REF!</definedName>
    <definedName name="Ménsula.piso">#REF!</definedName>
    <definedName name="Meseta.10cm" localSheetId="0">#REF!</definedName>
    <definedName name="Meseta.10cm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.Antillana.bloques">[38]Insumos!$E$30</definedName>
    <definedName name="Mez.Antillana.Pañete">[38]Insumos!$E$31</definedName>
    <definedName name="Mez.Antillana.Pisos">[38]Insumos!$E$32</definedName>
    <definedName name="MEZCALAREPMOR" localSheetId="0">#REF!</definedName>
    <definedName name="MEZCALAREPMOR">#REF!</definedName>
    <definedName name="MEZCBAN" localSheetId="0">#REF!</definedName>
    <definedName name="MEZCBAN">#REF!</definedName>
    <definedName name="MEZCBIDET" localSheetId="0">#REF!</definedName>
    <definedName name="MEZCBIDET">#REF!</definedName>
    <definedName name="MEZCFREG" localSheetId="0">#REF!</definedName>
    <definedName name="MEZCFREG">#REF!</definedName>
    <definedName name="Mezcla.1.4.Pisos" localSheetId="0">#REF!</definedName>
    <definedName name="Mezcla.1.4.Pisos">#REF!</definedName>
    <definedName name="Mezcla.Careteo" localSheetId="0">#REF!</definedName>
    <definedName name="Mezcla.Careteo">#REF!</definedName>
    <definedName name="Mezcla.Marmolina" localSheetId="0">#REF!</definedName>
    <definedName name="Mezcla.Marmolina">#REF!</definedName>
    <definedName name="mezcla.Panete" localSheetId="0">#REF!</definedName>
    <definedName name="mezcla.Panete">#REF!</definedName>
    <definedName name="MEZCLA_1a3" localSheetId="0">#REF!</definedName>
    <definedName name="MEZCLA_1a3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.3.Bloque.panete" localSheetId="0">#REF!</definedName>
    <definedName name="Mezcla1.3.Bloque.panete">#REF!</definedName>
    <definedName name="MEZCLA125">[8]Mezcla!$G$45</definedName>
    <definedName name="MEZCLA13">[8]Mezcla!$G$10</definedName>
    <definedName name="MEZCLA14">[8]Mezcla!$G$17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EZCLANATILLA">[8]Mezcla!$G$29</definedName>
    <definedName name="MEZCLAV" localSheetId="0">#REF!</definedName>
    <definedName name="MEZCLAV">#REF!</definedName>
    <definedName name="MEZEMP" localSheetId="0">#REF!</definedName>
    <definedName name="MEZEMP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.Acero.Col.Vig.Horm.Visto" localSheetId="0">#REF!</definedName>
    <definedName name="MO.Acero.Col.Vig.Horm.Visto">#REF!</definedName>
    <definedName name="MO.Acero.General" localSheetId="0">#REF!</definedName>
    <definedName name="MO.Acero.General">#REF!</definedName>
    <definedName name="MO.Acero.Zap.Colum.Vigas" localSheetId="0">#REF!</definedName>
    <definedName name="MO.Acero.Zap.Colum.Vigas">#REF!</definedName>
    <definedName name="MO.Ayudante" localSheetId="0">#REF!</definedName>
    <definedName name="MO.Ayudante">#REF!</definedName>
    <definedName name="MO.Cantos" localSheetId="0">#REF!</definedName>
    <definedName name="MO.Cantos">#REF!</definedName>
    <definedName name="MO.Careteo.Fraguache" localSheetId="0">#REF!</definedName>
    <definedName name="MO.Careteo.Fraguache">#REF!</definedName>
    <definedName name="MO.ceram.Pisos" localSheetId="0">#REF!</definedName>
    <definedName name="MO.ceram.Pisos">#REF!</definedName>
    <definedName name="MO.Col.Bloques" localSheetId="0">#REF!</definedName>
    <definedName name="MO.Col.Bloques">#REF!</definedName>
    <definedName name="MO.Col.Horm" localSheetId="0">#REF!</definedName>
    <definedName name="MO.Col.Horm">#REF!</definedName>
    <definedName name="MO.Compactacion.material" localSheetId="0">#REF!</definedName>
    <definedName name="MO.Compactacion.material">#REF!</definedName>
    <definedName name="MO.Deck.Madera" localSheetId="0">#REF!</definedName>
    <definedName name="MO.Deck.Madera">#REF!</definedName>
    <definedName name="MO.Escalon.Ceramica" localSheetId="0">#REF!</definedName>
    <definedName name="MO.Escalon.Ceramica">#REF!</definedName>
    <definedName name="MO.Escalon.Madera" localSheetId="0">#REF!</definedName>
    <definedName name="MO.Escalon.Madera">#REF!</definedName>
    <definedName name="MO.Fino.Bermuda" localSheetId="0">#REF!</definedName>
    <definedName name="MO.Fino.Bermuda">#REF!</definedName>
    <definedName name="MO.Fino.Normal" localSheetId="0">#REF!</definedName>
    <definedName name="MO.Fino.Normal">#REF!</definedName>
    <definedName name="MO.Gotero.Colgante" localSheetId="0">#REF!</definedName>
    <definedName name="MO.Gotero.Colgante">#REF!</definedName>
    <definedName name="MO.Horm.Estampado" localSheetId="0">#REF!</definedName>
    <definedName name="MO.Horm.Estampado">#REF!</definedName>
    <definedName name="MO.Malla.Electrosoldada" localSheetId="0">#REF!</definedName>
    <definedName name="MO.Malla.Electrosoldada">#REF!</definedName>
    <definedName name="MO.Mochetas" localSheetId="0">#REF!</definedName>
    <definedName name="MO.Mochetas">#REF!</definedName>
    <definedName name="MO.Muro.Piedra" localSheetId="0">#REF!</definedName>
    <definedName name="MO.Muro.Piedra">#REF!</definedName>
    <definedName name="MO.Panete.Paredes" localSheetId="0">#REF!</definedName>
    <definedName name="MO.Panete.Paredes">#REF!</definedName>
    <definedName name="MO.Panete.Techo.Horizontal" localSheetId="0">#REF!</definedName>
    <definedName name="MO.Panete.Techo.Horizontal">#REF!</definedName>
    <definedName name="MO.Pintura.2manos" localSheetId="0">#REF!</definedName>
    <definedName name="MO.Pintura.2manos">#REF!</definedName>
    <definedName name="MO.Piso.Cem.Pulido" localSheetId="0">#REF!</definedName>
    <definedName name="MO.Piso.Cem.Pulido">#REF!</definedName>
    <definedName name="MO.Violines" localSheetId="0">#REF!</definedName>
    <definedName name="MO.Violines">#REF!</definedName>
    <definedName name="MO.Zabaletas" localSheetId="0">#REF!</definedName>
    <definedName name="MO.Zabaletas">#REF!</definedName>
    <definedName name="MO.Zoc.Ceramica" localSheetId="0">#REF!</definedName>
    <definedName name="MO.Zoc.Ceramica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#REF!</definedName>
    <definedName name="MO_ColAcero_QQ">#REF!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[48]M.O.!$C$203</definedName>
    <definedName name="MOCeram.Paredes" localSheetId="0">#REF!</definedName>
    <definedName name="MOCeram.Paredes">#REF!</definedName>
    <definedName name="Mocheta" localSheetId="0">#REF!</definedName>
    <definedName name="Mocheta">#REF!</definedName>
    <definedName name="Mocheta.95x.65.h.a" localSheetId="0">#REF!</definedName>
    <definedName name="Mocheta.95x.65.h.a">#REF!</definedName>
    <definedName name="Mocheta.caoba" localSheetId="0">#REF!</definedName>
    <definedName name="Mocheta.caoba">#REF!</definedName>
    <definedName name="Mocheta.Mezcla.Antillana" localSheetId="0">[33]Análisis!#REF!</definedName>
    <definedName name="Mocheta.Mezcla.Antillana">[33]Análisis!#REF!</definedName>
    <definedName name="mochetas" localSheetId="0">#REF!</definedName>
    <definedName name="mochetas">#REF!</definedName>
    <definedName name="mochetas.8cm.h.a" localSheetId="0">#REF!</definedName>
    <definedName name="mochetas.8cm.h.a">#REF!</definedName>
    <definedName name="MOCONTEN553015">[48]M.O.!$C$216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ldura.caoba" localSheetId="0">#REF!</definedName>
    <definedName name="Moldura.caoba">#REF!</definedName>
    <definedName name="MOPISOCERAMICA" localSheetId="0">[26]INS!#REF!</definedName>
    <definedName name="MOPISOCERAMICA">[26]INS!#REF!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'[46]Analisis Unit. '!$F$85</definedName>
    <definedName name="Mortero.1.2.Impermeabilizante" localSheetId="0">#REF!</definedName>
    <definedName name="Mortero.1.2.Impermeabilizante">#REF!</definedName>
    <definedName name="mortero.1.4.pañete">'[54]Ana. Horm mexc mort'!$D$85</definedName>
    <definedName name="Mortero.Marmolina" localSheetId="0">#REF!</definedName>
    <definedName name="Mortero.Marmolina">#REF!</definedName>
    <definedName name="mortero.para.piso" localSheetId="0">#REF!</definedName>
    <definedName name="mortero.para.piso">#REF!</definedName>
    <definedName name="Mortero.Pulido" localSheetId="0">#REF!</definedName>
    <definedName name="Mortero.Pulido">#REF!</definedName>
    <definedName name="Mortero1.4Panete" localSheetId="0">#REF!</definedName>
    <definedName name="Mortero1.4Panete">#REF!</definedName>
    <definedName name="MORTERO110" localSheetId="0">#REF!</definedName>
    <definedName name="MORTERO110">#REF!</definedName>
    <definedName name="MORTERO12" localSheetId="0">#REF!</definedName>
    <definedName name="MORTERO12">#REF!</definedName>
    <definedName name="MORTERO13" localSheetId="0">#REF!</definedName>
    <definedName name="MORTERO13">#REF!</definedName>
    <definedName name="MORTERO14" localSheetId="0">#REF!</definedName>
    <definedName name="MORTERO14">#REF!</definedName>
    <definedName name="mosbotichinorojo" localSheetId="0">[10]insumo!#REF!</definedName>
    <definedName name="mosbotichinorojo">[10]insumo!#REF!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ozaicoFG" localSheetId="0">[10]insumo!#REF!</definedName>
    <definedName name="mozaicoFG">[10]insumo!#REF!</definedName>
    <definedName name="Muro.6.4toN" localSheetId="0">#REF!</definedName>
    <definedName name="Muro.6.4toN">#REF!</definedName>
    <definedName name="Muro.8.3erN" localSheetId="0">#REF!</definedName>
    <definedName name="Muro.8.3erN">#REF!</definedName>
    <definedName name="Muro.Bloq.4.BNP.Cocina" localSheetId="0">#REF!</definedName>
    <definedName name="Muro.Bloq.4.BNP.Cocina">#REF!</definedName>
    <definedName name="Muro.Bloq.4.SNP.Cocina" localSheetId="0">#REF!</definedName>
    <definedName name="Muro.Bloq.4.SNP.Cocina">#REF!</definedName>
    <definedName name="Muro.Bloq.6.BNP.Cocina" localSheetId="0">#REF!</definedName>
    <definedName name="Muro.Bloq.6.BNP.Cocina">#REF!</definedName>
    <definedName name="Muro.Bloq.6.SNP.Cocina" localSheetId="0">#REF!</definedName>
    <definedName name="Muro.Bloq.6.SNP.Cocina">#REF!</definedName>
    <definedName name="Muro.Bloqe.4.2doN" localSheetId="0">#REF!</definedName>
    <definedName name="Muro.Bloqe.4.2doN">#REF!</definedName>
    <definedName name="Muro.bloqu.8.SNP.Cocina" localSheetId="0">#REF!</definedName>
    <definedName name="Muro.bloqu.8.SNP.Cocina">#REF!</definedName>
    <definedName name="Muro.bloque.2doN" localSheetId="0">#REF!</definedName>
    <definedName name="Muro.bloque.2doN">#REF!</definedName>
    <definedName name="Muro.Bloque.4.1erN" localSheetId="0">#REF!</definedName>
    <definedName name="Muro.Bloque.4.1erN">#REF!</definedName>
    <definedName name="Muro.Bloque.4.3erN" localSheetId="0">#REF!</definedName>
    <definedName name="Muro.Bloque.4.3erN">#REF!</definedName>
    <definedName name="Muro.Bloque.4.4toN" localSheetId="0">#REF!</definedName>
    <definedName name="Muro.Bloque.4.4toN">#REF!</definedName>
    <definedName name="Muro.Bloque.4cm.SNP">[45]Análisis!$N$845</definedName>
    <definedName name="Muro.Bloque.6cm.BNP">[45]Análisis!$N$821</definedName>
    <definedName name="Muro.Bloque.6cm.SNPT">[45]Análisis!$N$808</definedName>
    <definedName name="Muro.Bloque.8.1erN" localSheetId="0">#REF!</definedName>
    <definedName name="Muro.Bloque.8.1erN">#REF!</definedName>
    <definedName name="Muro.Bloque.8.BNP.Cocina" localSheetId="0">#REF!</definedName>
    <definedName name="Muro.Bloque.8.BNP.Cocina">#REF!</definedName>
    <definedName name="Muro.Bloque.8.SNPT.40" localSheetId="0">#REF!</definedName>
    <definedName name="Muro.Bloque.8.SNPT.40">#REF!</definedName>
    <definedName name="Muro.Bloque.8.SNPT.80" localSheetId="0">#REF!</definedName>
    <definedName name="Muro.Bloque.8.SNPT.80">#REF!</definedName>
    <definedName name="Muro.Bloque.8BNP.Comedor" localSheetId="0">#REF!</definedName>
    <definedName name="Muro.Bloque.8BNP.Comedor">#REF!</definedName>
    <definedName name="Muro.Bloque.Vidrio.Area.Noble" localSheetId="0">#REF!</definedName>
    <definedName name="Muro.Bloque.Vidrio.Area.Noble">#REF!</definedName>
    <definedName name="Muro.bloque8.2doN" localSheetId="0">#REF!</definedName>
    <definedName name="Muro.bloque8.2doN">#REF!</definedName>
    <definedName name="Muro.Bloques.10cm" localSheetId="0">#REF!</definedName>
    <definedName name="Muro.Bloques.10cm">#REF!</definedName>
    <definedName name="Muro.Bloques.20cm.40" localSheetId="0">#REF!</definedName>
    <definedName name="Muro.Bloques.20cm.40">#REF!</definedName>
    <definedName name="muro.h.a.20cm">[55]Análisis!$D$729</definedName>
    <definedName name="Muro.Hor.Arm.Inclinado" localSheetId="0">#REF!</definedName>
    <definedName name="Muro.Hor.Arm.Inclinado">#REF!</definedName>
    <definedName name="Muro.Horm.Arm.edif.oficina" localSheetId="0">#REF!</definedName>
    <definedName name="Muro.Horm.Arm.edif.oficina">#REF!</definedName>
    <definedName name="Muro.Horm.Arm.Edif.Parqueo" localSheetId="0">#REF!</definedName>
    <definedName name="Muro.Horm.Arm.Edif.Parqueo">#REF!</definedName>
    <definedName name="Muro.Hormigon.Armado.de20">[29]Análisis!$D$286</definedName>
    <definedName name="Muro.Hormigón.Estanque" localSheetId="0">#REF!</definedName>
    <definedName name="Muro.Hormigón.Estanque">#REF!</definedName>
    <definedName name="Muro.protector.parqueo" localSheetId="0">#REF!</definedName>
    <definedName name="Muro.protector.parqueo">#REF!</definedName>
    <definedName name="muro.shee.ambas.caras">'[56]Muros Interiores h=2.8 m '!$E$64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MUROS" localSheetId="0">#REF!</definedName>
    <definedName name="MUROS">#REF!</definedName>
    <definedName name="muros.plycem.ambas.caras">'[56]MurosInt.h=2.8 m Plycem 2 lados'!$E$64</definedName>
    <definedName name="muros.una.cshee.plycem">'[56]MurosInt.h=2.8 m U C con plycem'!$E$64</definedName>
    <definedName name="MUROS_AN" localSheetId="0">#REF!</definedName>
    <definedName name="MUROS_AN">#REF!</definedName>
    <definedName name="NADA" localSheetId="0">[70]Insumos!#REF!</definedName>
    <definedName name="NADA">[70]Insumos!#REF!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ATILLA" localSheetId="0">#REF!</definedName>
    <definedName name="NATILLA">#REF!</definedName>
    <definedName name="Nave" localSheetId="0">#REF!</definedName>
    <definedName name="Nave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[70]Insumos!#REF!</definedName>
    <definedName name="NINGUNA">[70]Insumos!#REF!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PLE112X4HG" localSheetId="0">#REF!</definedName>
    <definedName name="NIPLE112X4HG">#REF!</definedName>
    <definedName name="NIPLE112X6HG" localSheetId="0">#REF!</definedName>
    <definedName name="NIPLE112X6HG">#REF!</definedName>
    <definedName name="NIPLE112X8HG" localSheetId="0">#REF!</definedName>
    <definedName name="NIPLE112X8HG">#REF!</definedName>
    <definedName name="NIPLE125X4HG" localSheetId="0">#REF!</definedName>
    <definedName name="NIPLE125X4HG">#REF!</definedName>
    <definedName name="NIPLE12X4HG" localSheetId="0">#REF!</definedName>
    <definedName name="NIPLE12X4HG">#REF!</definedName>
    <definedName name="NIPLE1X4HG" localSheetId="0">#REF!</definedName>
    <definedName name="NIPLE1X4HG">#REF!</definedName>
    <definedName name="NIPLE212X4HG" localSheetId="0">#REF!</definedName>
    <definedName name="NIPLE212X4HG">#REF!</definedName>
    <definedName name="NIPLE2X4HG" localSheetId="0">#REF!</definedName>
    <definedName name="NIPLE2X4HG">#REF!</definedName>
    <definedName name="NIPLE2X6HG" localSheetId="0">#REF!</definedName>
    <definedName name="NIPLE2X6HG">#REF!</definedName>
    <definedName name="NIPLE34X4HG" localSheetId="0">#REF!</definedName>
    <definedName name="NIPLE34X4HG">#REF!</definedName>
    <definedName name="NIPLE3X12HG" localSheetId="0">#REF!</definedName>
    <definedName name="NIPLE3X12HG">#REF!</definedName>
    <definedName name="NIPLE3X312HG" localSheetId="0">#REF!</definedName>
    <definedName name="NIPLE3X312HG">#REF!</definedName>
    <definedName name="NIPLE3X4HG" localSheetId="0">#REF!</definedName>
    <definedName name="NIPLE3X4HG">#REF!</definedName>
    <definedName name="NIPLE3X6HG" localSheetId="0">#REF!</definedName>
    <definedName name="NIPLE3X6HG">#REF!</definedName>
    <definedName name="NIPLE4X4HG" localSheetId="0">#REF!</definedName>
    <definedName name="NIPLE4X4HG">#REF!</definedName>
    <definedName name="NIPLECROM38X212" localSheetId="0">#REF!</definedName>
    <definedName name="NIPLECROM38X212">#REF!</definedName>
    <definedName name="nissan" localSheetId="0">'[20]Listado Equipos a utilizar'!#REF!</definedName>
    <definedName name="nissan">'[20]Listado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bra.Civil.Ext." localSheetId="0">#REF!</definedName>
    <definedName name="Obra.Civil.Ext.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'[28]O.M. y Salarios'!#REF!</definedName>
    <definedName name="omencofrado">'[28]O.M. y Salarios'!#REF!</definedName>
    <definedName name="opala">[69]Salarios!$D$16</definedName>
    <definedName name="Opc.2" localSheetId="0">#REF!</definedName>
    <definedName name="Opc.2">#REF!</definedName>
    <definedName name="Operador.Tipo.1" localSheetId="0">#REF!</definedName>
    <definedName name="Operador.Tipo.1">#REF!</definedName>
    <definedName name="Operador.Tipo.2" localSheetId="0">#REF!</definedName>
    <definedName name="Operador.Tipo.2">#REF!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[25]OBRAMANO!$F$74</definedName>
    <definedName name="operadorpala">[25]OBRAMANO!$F$72</definedName>
    <definedName name="operadorretro">[25]OBRAMANO!$F$77</definedName>
    <definedName name="operadorrodillo">[25]OBRAMANO!$F$75</definedName>
    <definedName name="operadortractor">[25]OBRAMANO!$F$76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[51]SALARIOS!$C$10</definedName>
    <definedName name="OPERMAN" localSheetId="0">#REF!</definedName>
    <definedName name="OPERMAN">#REF!</definedName>
    <definedName name="OPERPAL" localSheetId="0">#REF!</definedName>
    <definedName name="OPERPAL">#REF!</definedName>
    <definedName name="ORI12FBCO" localSheetId="0">#REF!</definedName>
    <definedName name="ORI12FBCO">#REF!</definedName>
    <definedName name="ORI12FBCOFLUX" localSheetId="0">#REF!</definedName>
    <definedName name="ORI12FBCOFLUX">#REF!</definedName>
    <definedName name="ORI1FBCO" localSheetId="0">#REF!</definedName>
    <definedName name="ORI1FBCO">#REF!</definedName>
    <definedName name="ORI1FBCOFLUX" localSheetId="0">#REF!</definedName>
    <definedName name="ORI1FBCOFLUX">#REF!</definedName>
    <definedName name="ORINAL12" localSheetId="0">#REF!</definedName>
    <definedName name="ORINAL12">#REF!</definedName>
    <definedName name="ORINALFALDA" localSheetId="0">#REF!</definedName>
    <definedName name="ORINALFALDA">#REF!</definedName>
    <definedName name="ORINALPEQ" localSheetId="0">#REF!</definedName>
    <definedName name="ORINALPEQ">#REF!</definedName>
    <definedName name="ORINALSENCILLO" localSheetId="0">[10]insumo!#REF!</definedName>
    <definedName name="ORINALSENCILLO">[10]insumo!#REF!</definedName>
    <definedName name="ORIPEQBCO" localSheetId="0">#REF!</definedName>
    <definedName name="ORIPEQBCO">#REF!</definedName>
    <definedName name="otractor">[69]Salarios!$D$14</definedName>
    <definedName name="OXIDOROJO" localSheetId="0">#REF!</definedName>
    <definedName name="OXIDOROJO">#REF!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[71]peso!#REF!</definedName>
    <definedName name="p">[71]peso!#REF!</definedName>
    <definedName name="P.U.Amercoat_385ASA_2">#N/A</definedName>
    <definedName name="P.U.Amercoat_385ASA_3">#N/A</definedName>
    <definedName name="P.U.Dimecote9">[72]Insumos!$E$13</definedName>
    <definedName name="P.U.Dimecote9_2">#N/A</definedName>
    <definedName name="P.U.Dimecote9_3">#N/A</definedName>
    <definedName name="P.U.Thinner1000">[72]Insumos!$E$12</definedName>
    <definedName name="P.U.Thinner1000_2">#N/A</definedName>
    <definedName name="P.U.Thinner1000_3">#N/A</definedName>
    <definedName name="P.U.Urethane_Acrilico">[72]Insumos!$E$17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_CAL">[9]Ins!$E$337</definedName>
    <definedName name="P_CLAVO">[9]Ins!$E$909</definedName>
    <definedName name="P_HILO">[9]Herram!$E$24</definedName>
    <definedName name="P_PINO1x4x12BR">[9]Ins!$E$917</definedName>
    <definedName name="P12BLOCK12" localSheetId="0">#REF!</definedName>
    <definedName name="P12BLOCK12">#REF!</definedName>
    <definedName name="P12BLOCK6" localSheetId="0">#REF!</definedName>
    <definedName name="P12BLOCK6">#REF!</definedName>
    <definedName name="P12BLOCK8" localSheetId="0">#REF!</definedName>
    <definedName name="P12BLOCK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BR112EMT" localSheetId="0">#REF!</definedName>
    <definedName name="PABR112EMT">#REF!</definedName>
    <definedName name="PABR1HG" localSheetId="0">#REF!</definedName>
    <definedName name="PABR1HG">#REF!</definedName>
    <definedName name="PABR212HG" localSheetId="0">#REF!</definedName>
    <definedName name="PABR212HG">#REF!</definedName>
    <definedName name="PABR2HG" localSheetId="0">#REF!</definedName>
    <definedName name="PABR2HG">#REF!</definedName>
    <definedName name="PABR34HG" localSheetId="0">#REF!</definedName>
    <definedName name="PABR34HG">#REF!</definedName>
    <definedName name="PABR3HG" localSheetId="0">#REF!</definedName>
    <definedName name="PABR3HG">#REF!</definedName>
    <definedName name="PABR58PER" localSheetId="0">#REF!</definedName>
    <definedName name="PABR58PER">#REF!</definedName>
    <definedName name="PACERO1" localSheetId="0">#REF!</definedName>
    <definedName name="PACERO1">#REF!</definedName>
    <definedName name="PACERO12" localSheetId="0">#REF!</definedName>
    <definedName name="PACERO12">#REF!</definedName>
    <definedName name="PACERO1225" localSheetId="0">#REF!</definedName>
    <definedName name="PACERO1225">#REF!</definedName>
    <definedName name="PACERO14" localSheetId="0">#REF!</definedName>
    <definedName name="PACERO14">#REF!</definedName>
    <definedName name="PACERO34" localSheetId="0">#REF!</definedName>
    <definedName name="PACERO34">#REF!</definedName>
    <definedName name="PACERO38" localSheetId="0">#REF!</definedName>
    <definedName name="PACERO38">#REF!</definedName>
    <definedName name="PACERO3825" localSheetId="0">#REF!</definedName>
    <definedName name="PACERO3825">#REF!</definedName>
    <definedName name="PACERO601" localSheetId="0">#REF!</definedName>
    <definedName name="PACERO601">#REF!</definedName>
    <definedName name="PACERO6012" localSheetId="0">#REF!</definedName>
    <definedName name="PACERO6012">#REF!</definedName>
    <definedName name="PACERO601225" localSheetId="0">#REF!</definedName>
    <definedName name="PACERO601225">#REF!</definedName>
    <definedName name="PACERO6034" localSheetId="0">#REF!</definedName>
    <definedName name="PACERO6034">#REF!</definedName>
    <definedName name="PACERO6038" localSheetId="0">#REF!</definedName>
    <definedName name="PACERO6038">#REF!</definedName>
    <definedName name="PACERO603825" localSheetId="0">#REF!</definedName>
    <definedName name="PACERO603825">#REF!</definedName>
    <definedName name="PACEROMALLA" localSheetId="0">#REF!</definedName>
    <definedName name="PACEROMALLA">#REF!</definedName>
    <definedName name="PACEROMALLA23150" localSheetId="0">#REF!</definedName>
    <definedName name="PACEROMALLA23150">#REF!</definedName>
    <definedName name="PACEROMALLA23200" localSheetId="0">#REF!</definedName>
    <definedName name="PACEROMALLA23200">#REF!</definedName>
    <definedName name="PADO50080G" localSheetId="0">#REF!</definedName>
    <definedName name="PADO50080G">#REF!</definedName>
    <definedName name="PADO50080R" localSheetId="0">#REF!</definedName>
    <definedName name="PADO50080R">#REF!</definedName>
    <definedName name="PADO511G" localSheetId="0">#REF!</definedName>
    <definedName name="PADO511G">#REF!</definedName>
    <definedName name="PADO511R" localSheetId="0">#REF!</definedName>
    <definedName name="PADO511R">#REF!</definedName>
    <definedName name="PADO604G" localSheetId="0">#REF!</definedName>
    <definedName name="PADO604G">#REF!</definedName>
    <definedName name="PADO604R" localSheetId="0">#REF!</definedName>
    <definedName name="PADO604R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LM" localSheetId="0">#REF!</definedName>
    <definedName name="PALM">#REF!</definedName>
    <definedName name="PALPUA14" localSheetId="0">#REF!</definedName>
    <definedName name="PALPUA14">#REF!</definedName>
    <definedName name="PALPUA16" localSheetId="0">#REF!</definedName>
    <definedName name="PALPUA16">#REF!</definedName>
    <definedName name="PANBN" localSheetId="0">#REF!</definedName>
    <definedName name="PANBN">#REF!</definedName>
    <definedName name="PANBN03" localSheetId="0">#REF!</definedName>
    <definedName name="PANBN03">#REF!</definedName>
    <definedName name="PANBN11" localSheetId="0">#REF!</definedName>
    <definedName name="PANBN11">#REF!</definedName>
    <definedName name="PANBN17" localSheetId="0">#REF!</definedName>
    <definedName name="PANBN17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_Plastbau">'[23]LISTA DE PRECIO'!$C$9</definedName>
    <definedName name="PANEL12CIR" localSheetId="0">#REF!</definedName>
    <definedName name="PANEL12CIR">#REF!</definedName>
    <definedName name="PANEL16CIR" localSheetId="0">#REF!</definedName>
    <definedName name="PANEL16CIR">#REF!</definedName>
    <definedName name="PANEL24CIR" localSheetId="0">#REF!</definedName>
    <definedName name="PANEL24CIR">#REF!</definedName>
    <definedName name="PANEL2CIR" localSheetId="0">#REF!</definedName>
    <definedName name="PANEL2CIR">#REF!</definedName>
    <definedName name="PANEL4CIR" localSheetId="0">#REF!</definedName>
    <definedName name="PANEL4CIR">#REF!</definedName>
    <definedName name="PANEL6CIR" localSheetId="0">#REF!</definedName>
    <definedName name="PANEL6CIR">#REF!</definedName>
    <definedName name="PANEL8CIR" localSheetId="0">#REF!</definedName>
    <definedName name="PANEL8CIR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nete.Coloreado" localSheetId="0">#REF!</definedName>
    <definedName name="Panete.Coloreado">#REF!</definedName>
    <definedName name="Panete.Marmolina" localSheetId="0">#REF!</definedName>
    <definedName name="Panete.Marmolina">#REF!</definedName>
    <definedName name="Panete.Pared.Ext.Villas" localSheetId="0">#REF!</definedName>
    <definedName name="Panete.Pared.Ext.Villas">#REF!</definedName>
    <definedName name="panete.Pared.Int.para.estucar" localSheetId="0">#REF!</definedName>
    <definedName name="panete.Pared.Int.para.estucar">#REF!</definedName>
    <definedName name="Panete.Pared.Int.Villas" localSheetId="0">#REF!</definedName>
    <definedName name="Panete.Pared.Int.Villas">#REF!</definedName>
    <definedName name="Panete.patinillo" localSheetId="0">#REF!</definedName>
    <definedName name="Panete.patinillo">#REF!</definedName>
    <definedName name="Panete.rugoso" localSheetId="0">#REF!</definedName>
    <definedName name="Panete.rugoso">#REF!</definedName>
    <definedName name="panete.techo.horizontal" localSheetId="0">#REF!</definedName>
    <definedName name="panete.techo.horizontal">#REF!</definedName>
    <definedName name="Panete.techo.Inclinado" localSheetId="0">#REF!</definedName>
    <definedName name="Panete.techo.Inclinado">#REF!</definedName>
    <definedName name="PANETES_AN" localSheetId="0">#REF!</definedName>
    <definedName name="PANETES_AN">#REF!</definedName>
    <definedName name="PANGULAR12X18" localSheetId="0">#REF!</definedName>
    <definedName name="PANGULAR12X18">#REF!</definedName>
    <definedName name="PANGULAR12X316" localSheetId="0">#REF!</definedName>
    <definedName name="PANGULAR12X316">#REF!</definedName>
    <definedName name="PANGULAR15X14" localSheetId="0">#REF!</definedName>
    <definedName name="PANGULAR15X14">#REF!</definedName>
    <definedName name="PANGULAR1X14" localSheetId="0">#REF!</definedName>
    <definedName name="PANGULAR1X14">#REF!</definedName>
    <definedName name="PANGULAR1X18" localSheetId="0">#REF!</definedName>
    <definedName name="PANGULAR1X18">#REF!</definedName>
    <definedName name="PANGULAR25X14" localSheetId="0">#REF!</definedName>
    <definedName name="PANGULAR25X14">#REF!</definedName>
    <definedName name="PANGULAR2X14" localSheetId="0">#REF!</definedName>
    <definedName name="PANGULAR2X14">#REF!</definedName>
    <definedName name="PANGULAR34X316" localSheetId="0">#REF!</definedName>
    <definedName name="PANGULAR34X316">#REF!</definedName>
    <definedName name="PANGULAR3X14" localSheetId="0">#REF!</definedName>
    <definedName name="PANGULAR3X14">#REF!</definedName>
    <definedName name="pañete.col.ml" localSheetId="0">#REF!</definedName>
    <definedName name="pañete.col.ml">#REF!</definedName>
    <definedName name="Pañete.Exterior.Antillano" localSheetId="0">[33]Análisis!#REF!</definedName>
    <definedName name="Pañete.Exterior.Antillano">[33]Análisis!#REF!</definedName>
    <definedName name="Pañete.Int.1erN" localSheetId="0">#REF!</definedName>
    <definedName name="Pañete.Int.1erN">#REF!</definedName>
    <definedName name="Pañete.int.2doN" localSheetId="0">#REF!</definedName>
    <definedName name="Pañete.int.2doN">#REF!</definedName>
    <definedName name="Pañete.int.3erN" localSheetId="0">#REF!</definedName>
    <definedName name="Pañete.int.3erN">#REF!</definedName>
    <definedName name="Pañete.int.4toN" localSheetId="0">#REF!</definedName>
    <definedName name="Pañete.int.4toN">#REF!</definedName>
    <definedName name="Pañete.Interior.Antillano" localSheetId="0">[33]Análisis!#REF!</definedName>
    <definedName name="Pañete.Interior.Antillano">[33]Análisis!#REF!</definedName>
    <definedName name="Pañete.Paredes">[45]Análisis!$N$906</definedName>
    <definedName name="Pañete.Techo.1erN" localSheetId="0">#REF!</definedName>
    <definedName name="Pañete.Techo.1erN">#REF!</definedName>
    <definedName name="Pañete.Techo.2doN" localSheetId="0">#REF!</definedName>
    <definedName name="Pañete.Techo.2doN">#REF!</definedName>
    <definedName name="Pañete.Techo.3erN" localSheetId="0">#REF!</definedName>
    <definedName name="Pañete.Techo.3erN">#REF!</definedName>
    <definedName name="Pañete.Techo.4toN" localSheetId="0">#REF!</definedName>
    <definedName name="Pañete.Techo.4toN">#REF!</definedName>
    <definedName name="Pañete.Techo.Horiz.Mezcla.Antillana" localSheetId="0">[33]Análisis!#REF!</definedName>
    <definedName name="Pañete.Techo.Horiz.Mezcla.Antillana">[33]Análisis!#REF!</definedName>
    <definedName name="Pañete.Techo.Horizontal" localSheetId="0">#REF!</definedName>
    <definedName name="Pañete.Techo.Horizontal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arque.Infantil" localSheetId="0">#REF!</definedName>
    <definedName name="Parque.Infantil">#REF!</definedName>
    <definedName name="parte.electrica" localSheetId="0">#REF!</definedName>
    <definedName name="parte.electrica">#REF!</definedName>
    <definedName name="PASAJES" localSheetId="0">#REF!</definedName>
    <definedName name="PASAJES">#REF!</definedName>
    <definedName name="PASC8" localSheetId="0">#REF!</definedName>
    <definedName name="PASC8">#REF!</definedName>
    <definedName name="PBANERAHFBCA" localSheetId="0">#REF!</definedName>
    <definedName name="PBANERAHFBCA">#REF!</definedName>
    <definedName name="PBANERAHFCOL" localSheetId="0">#REF!</definedName>
    <definedName name="PBANERAHFCOL">#REF!</definedName>
    <definedName name="PBANERALIVBCA" localSheetId="0">#REF!</definedName>
    <definedName name="PBANERALIVBCA">#REF!</definedName>
    <definedName name="PBANERALIVCOL" localSheetId="0">#REF!</definedName>
    <definedName name="PBANERALIVCOL">#REF!</definedName>
    <definedName name="PBANERAPVCBCA" localSheetId="0">#REF!</definedName>
    <definedName name="PBANERAPVCBCA">#REF!</definedName>
    <definedName name="PBANERAPVCCOL" localSheetId="0">#REF!</definedName>
    <definedName name="PBANERAPVCCOL">#REF!</definedName>
    <definedName name="PBARRAC12" localSheetId="0">#REF!</definedName>
    <definedName name="PBARRAC12">#REF!</definedName>
    <definedName name="PBARRAC34" localSheetId="0">#REF!</definedName>
    <definedName name="PBARRAC34">#REF!</definedName>
    <definedName name="PBARRAC58" localSheetId="0">#REF!</definedName>
    <definedName name="PBARRAC58">#REF!</definedName>
    <definedName name="PBARRAT10" localSheetId="0">#REF!</definedName>
    <definedName name="PBARRAT10">#REF!</definedName>
    <definedName name="PBARRAT4" localSheetId="0">#REF!</definedName>
    <definedName name="PBARRAT4">#REF!</definedName>
    <definedName name="PBARRAT6" localSheetId="0">#REF!</definedName>
    <definedName name="PBARRAT6">#REF!</definedName>
    <definedName name="PBARRAT7" localSheetId="0">#REF!</definedName>
    <definedName name="PBARRAT7">#REF!</definedName>
    <definedName name="PBIDETBCO" localSheetId="0">#REF!</definedName>
    <definedName name="PBIDETBCO">#REF!</definedName>
    <definedName name="PBIDETCOL" localSheetId="0">#REF!</definedName>
    <definedName name="PBIDETCOL">#REF!</definedName>
    <definedName name="PBITUPOL25MM5" localSheetId="0">#REF!</definedName>
    <definedName name="PBITUPOL25MM5">#REF!</definedName>
    <definedName name="PBITUPOL3MM10" localSheetId="0">#REF!</definedName>
    <definedName name="PBITUPOL3MM10">#REF!</definedName>
    <definedName name="PBITUPOL4MM510" localSheetId="0">#REF!</definedName>
    <definedName name="PBITUPOL4MM510">#REF!</definedName>
    <definedName name="PBLINTEL6X8X8" localSheetId="0">#REF!</definedName>
    <definedName name="PBLINTEL6X8X8">#REF!</definedName>
    <definedName name="PBLINTEL8X8X8" localSheetId="0">#REF!</definedName>
    <definedName name="PBLINTEL8X8X8">#REF!</definedName>
    <definedName name="PBLOCALPER" localSheetId="0">#REF!</definedName>
    <definedName name="PBLOCALPER">#REF!</definedName>
    <definedName name="PBLOCK12" localSheetId="0">#REF!</definedName>
    <definedName name="PBLOCK12">#REF!</definedName>
    <definedName name="PBLOCK4" localSheetId="0">#REF!</definedName>
    <definedName name="PBLOCK4">#REF!</definedName>
    <definedName name="PBLOCK4BARRO" localSheetId="0">#REF!</definedName>
    <definedName name="PBLOCK4BARRO">#REF!</definedName>
    <definedName name="PBLOCK5" localSheetId="0">#REF!</definedName>
    <definedName name="PBLOCK5">#REF!</definedName>
    <definedName name="PBLOCK6" localSheetId="0">#REF!</definedName>
    <definedName name="PBLOCK6">#REF!</definedName>
    <definedName name="PBLOCK6BARRO" localSheetId="0">#REF!</definedName>
    <definedName name="PBLOCK6BARRO">#REF!</definedName>
    <definedName name="PBLOCK6DEC" localSheetId="0">#REF!</definedName>
    <definedName name="PBLOCK6DEC">#REF!</definedName>
    <definedName name="PBLOCK6TEX" localSheetId="0">#REF!</definedName>
    <definedName name="PBLOCK6TEX">#REF!</definedName>
    <definedName name="PBLOCK8" localSheetId="0">#REF!</definedName>
    <definedName name="PBLOCK8">#REF!</definedName>
    <definedName name="PBLOCK8BARRO" localSheetId="0">#REF!</definedName>
    <definedName name="PBLOCK8BARRO">#REF!</definedName>
    <definedName name="PBLOCK8DEC" localSheetId="0">#REF!</definedName>
    <definedName name="PBLOCK8DEC">#REF!</definedName>
    <definedName name="PBLOCK8TEX" localSheetId="0">#REF!</definedName>
    <definedName name="PBLOCK8TEX">#REF!</definedName>
    <definedName name="PBLOVIGA6" localSheetId="0">#REF!</definedName>
    <definedName name="PBLOVIGA6">#REF!</definedName>
    <definedName name="PBLOVIGA8" localSheetId="0">#REF!</definedName>
    <definedName name="PBLOVIGA8">#REF!</definedName>
    <definedName name="PBORPAVGPVT" localSheetId="0">#REF!</definedName>
    <definedName name="PBORPAVGPVT">#REF!</definedName>
    <definedName name="PBOTONTIMBRE" localSheetId="0">#REF!</definedName>
    <definedName name="PBOTONTIMBRE">#REF!</definedName>
    <definedName name="PCABASBACANOR" localSheetId="0">#REF!</definedName>
    <definedName name="PCABASBACANOR">#REF!</definedName>
    <definedName name="PCARRETILLA" localSheetId="0">#REF!</definedName>
    <definedName name="PCARRETILLA">#REF!</definedName>
    <definedName name="PCER01" localSheetId="0">#REF!</definedName>
    <definedName name="PCER01">#REF!</definedName>
    <definedName name="PCER02" localSheetId="0">#REF!</definedName>
    <definedName name="PCER02">#REF!</definedName>
    <definedName name="PCER03" localSheetId="0">#REF!</definedName>
    <definedName name="PCER03">#REF!</definedName>
    <definedName name="PCER04" localSheetId="0">#REF!</definedName>
    <definedName name="PCER04">#REF!</definedName>
    <definedName name="PCER05" localSheetId="0">#REF!</definedName>
    <definedName name="PCER05">#REF!</definedName>
    <definedName name="PCER06" localSheetId="0">#REF!</definedName>
    <definedName name="PCER06">#REF!</definedName>
    <definedName name="PCER07" localSheetId="0">#REF!</definedName>
    <definedName name="PCER07">#REF!</definedName>
    <definedName name="PCER08" localSheetId="0">#REF!</definedName>
    <definedName name="PCER08">#REF!</definedName>
    <definedName name="PCER09" localSheetId="0">#REF!</definedName>
    <definedName name="PCER09">#REF!</definedName>
    <definedName name="PCER10" localSheetId="0">#REF!</definedName>
    <definedName name="PCER10">#REF!</definedName>
    <definedName name="PCER11" localSheetId="0">#REF!</definedName>
    <definedName name="PCER11">#REF!</definedName>
    <definedName name="PCER12" localSheetId="0">#REF!</definedName>
    <definedName name="PCER12">#REF!</definedName>
    <definedName name="PCONVARTIE58" localSheetId="0">#REF!</definedName>
    <definedName name="PCONVARTIE58">#REF!</definedName>
    <definedName name="PCOPAF212" localSheetId="0">#REF!</definedName>
    <definedName name="PCOPAF212">#REF!</definedName>
    <definedName name="PCUBO10" localSheetId="0">#REF!</definedName>
    <definedName name="PCUBO10">#REF!</definedName>
    <definedName name="PCUBO8" localSheetId="0">#REF!</definedName>
    <definedName name="PCUBO8">#REF!</definedName>
    <definedName name="pd" localSheetId="0">#REF!</definedName>
    <definedName name="pd">#REF!</definedName>
    <definedName name="PDUCHA" localSheetId="0">#REF!</definedName>
    <definedName name="PDUCHA">#REF!</definedName>
    <definedName name="Pedestal.H.V." localSheetId="0">#REF!</definedName>
    <definedName name="Pedestal.H.V.">#REF!</definedName>
    <definedName name="PEON" localSheetId="0">#REF!</definedName>
    <definedName name="PEON">#REF!</definedName>
    <definedName name="Peon.dia" localSheetId="0">#REF!</definedName>
    <definedName name="Peon.dia">#REF!</definedName>
    <definedName name="Peon_1" localSheetId="0">#REF!</definedName>
    <definedName name="Peon_1">#REF!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[39]MO!$B$11</definedName>
    <definedName name="PEONCARP" localSheetId="0">[26]INS!#REF!</definedName>
    <definedName name="PEONCARP">[26]INS!#REF!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[39]INSU!$B$91</definedName>
    <definedName name="Pergolado.9pies" localSheetId="0">[33]Análisis!#REF!</definedName>
    <definedName name="Pergolado.9pies">[33]Análisis!#REF!</definedName>
    <definedName name="pergolado.area.piscina">[55]Análisis!$D$1633</definedName>
    <definedName name="Pergolado.Madera" localSheetId="0">[33]Análisis!#REF!</definedName>
    <definedName name="Pergolado.Madera">[33]Análisis!#REF!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ESCOBAPLASTICA" localSheetId="0">#REF!</definedName>
    <definedName name="PESCOBAPLASTICA">#REF!</definedName>
    <definedName name="PESTILLO" localSheetId="0">#REF!</definedName>
    <definedName name="PESTILLO">#REF!</definedName>
    <definedName name="PFREGADERO1" localSheetId="0">#REF!</definedName>
    <definedName name="PFREGADERO1">#REF!</definedName>
    <definedName name="PFREGADERO2" localSheetId="0">#REF!</definedName>
    <definedName name="PFREGADERO2">#REF!</definedName>
    <definedName name="PGLOBO6" localSheetId="0">#REF!</definedName>
    <definedName name="PGLOBO6">#REF!</definedName>
    <definedName name="PGRAMAR3030" localSheetId="0">#REF!</definedName>
    <definedName name="PGRAMAR3030">#REF!</definedName>
    <definedName name="PGRAMAR4040" localSheetId="0">#REF!</definedName>
    <definedName name="PGRAMAR4040">#REF!</definedName>
    <definedName name="PGRANITO30BCO" localSheetId="0">#REF!</definedName>
    <definedName name="PGRANITO30BCO">#REF!</definedName>
    <definedName name="PGRANITO30GRIS" localSheetId="0">#REF!</definedName>
    <definedName name="PGRANITO30GRIS">#REF!</definedName>
    <definedName name="PGRANITO40BCO" localSheetId="0">#REF!</definedName>
    <definedName name="PGRANITO40BCO">#REF!</definedName>
    <definedName name="PGRANITO40GRIS" localSheetId="0">#REF!</definedName>
    <definedName name="PGRANITO40GRIS">#REF!</definedName>
    <definedName name="PGRANITOPERROY40" localSheetId="0">#REF!</definedName>
    <definedName name="PGRANITOPERROY40">#REF!</definedName>
    <definedName name="PGRAPA1" localSheetId="0">#REF!</definedName>
    <definedName name="PGRAPA1">#REF!</definedName>
    <definedName name="PHCH23BCO" localSheetId="0">#REF!</definedName>
    <definedName name="PHCH23BCO">#REF!</definedName>
    <definedName name="PHCHGRAMAR" localSheetId="0">#REF!</definedName>
    <definedName name="PHCHGRAMAR">#REF!</definedName>
    <definedName name="PHCHMARAGLPR" localSheetId="0">#REF!</definedName>
    <definedName name="PHCHMARAGLPR">#REF!</definedName>
    <definedName name="PHCHSUPERBCO" localSheetId="0">#REF!</definedName>
    <definedName name="PHCHSUPERBCO">#REF!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EDRAS" localSheetId="0">#REF!</definedName>
    <definedName name="PIEDRAS">#REF!</definedName>
    <definedName name="PINO">[51]INS!$D$770</definedName>
    <definedName name="Pino.Americano" localSheetId="0">#REF!</definedName>
    <definedName name="Pino.Americano">#REF!</definedName>
    <definedName name="pino.tratado">[73]Insumos!$C$35</definedName>
    <definedName name="pino1x10bruto" localSheetId="0">#REF!</definedName>
    <definedName name="pino1x10bruto">#REF!</definedName>
    <definedName name="pino1x12bruto" localSheetId="0">#REF!</definedName>
    <definedName name="pino1x12bruto">#REF!</definedName>
    <definedName name="PINO1X12BRUTOTRAT" localSheetId="0">#REF!</definedName>
    <definedName name="PINO1X12BRUTOTRAT">#REF!</definedName>
    <definedName name="PINO2X12BRUTO" localSheetId="0">#REF!</definedName>
    <definedName name="PINO2X12BRUTO">#REF!</definedName>
    <definedName name="PINO4X4BRUTO" localSheetId="0">#REF!</definedName>
    <definedName name="PINO4X4BRUTO">#REF!</definedName>
    <definedName name="pinobruto">[25]MATERIALES!$G$33</definedName>
    <definedName name="PINOBRUTO4x4x12" localSheetId="0">#REF!</definedName>
    <definedName name="PINOBRUTO4x4x12">#REF!</definedName>
    <definedName name="PINOBRUTOTRAT4x4x12" localSheetId="0">#REF!</definedName>
    <definedName name="PINOBRUTOTRAT4x4x12">#REF!</definedName>
    <definedName name="PINODOROBCOALA" localSheetId="0">#REF!</definedName>
    <definedName name="PINODOROBCOALA">#REF!</definedName>
    <definedName name="PINODOROBCOCORR" localSheetId="0">#REF!</definedName>
    <definedName name="PINODOROBCOCORR">#REF!</definedName>
    <definedName name="PINODOROBCOST" localSheetId="0">#REF!</definedName>
    <definedName name="PINODOROBCOST">#REF!</definedName>
    <definedName name="PINODOROCOLALA" localSheetId="0">#REF!</definedName>
    <definedName name="PINODOROCOLALA">#REF!</definedName>
    <definedName name="PINODOROFLUX" localSheetId="0">#REF!</definedName>
    <definedName name="PINODOROFLUX">#REF!</definedName>
    <definedName name="PINTACRIEXT" localSheetId="0">#REF!</definedName>
    <definedName name="PINTACRIEXT">#REF!</definedName>
    <definedName name="PINTACRIEXTAND" localSheetId="0">#REF!</definedName>
    <definedName name="PINTACRIEXTAND">#REF!</definedName>
    <definedName name="PINTACRIINT" localSheetId="0">#REF!</definedName>
    <definedName name="PINTACRIINT">#REF!</definedName>
    <definedName name="PINTECO" localSheetId="0">#REF!</definedName>
    <definedName name="PINTECO">#REF!</definedName>
    <definedName name="PINTEPOX" localSheetId="0">#REF!</definedName>
    <definedName name="PINTEPOX">#REF!</definedName>
    <definedName name="PINTERRUPOR1" localSheetId="0">#REF!</definedName>
    <definedName name="PINTERRUPOR1">#REF!</definedName>
    <definedName name="PINTERRUPTOR2" localSheetId="0">#REF!</definedName>
    <definedName name="PINTERRUPTOR2">#REF!</definedName>
    <definedName name="PINTERRUPTOR3" localSheetId="0">#REF!</definedName>
    <definedName name="PINTERRUPTOR3">#REF!</definedName>
    <definedName name="PINTERRUPTOR3VIAS" localSheetId="0">#REF!</definedName>
    <definedName name="PINTERRUPTOR3VIAS">#REF!</definedName>
    <definedName name="PINTERRUPTOR4VIAS" localSheetId="0">#REF!</definedName>
    <definedName name="PINTERRUPTOR4VIAS">#REF!</definedName>
    <definedName name="PINTERRUPTORPILOTO" localSheetId="0">#REF!</definedName>
    <definedName name="PINTERRUPTORPILOTO">#REF!</definedName>
    <definedName name="PINTERRUPTORSEG100A2P" localSheetId="0">#REF!</definedName>
    <definedName name="PINTERRUPTORSEG100A2P">#REF!</definedName>
    <definedName name="PINTERRUPTORSEG30A2P" localSheetId="0">#REF!</definedName>
    <definedName name="PINTERRUPTORSEG30A2P">#REF!</definedName>
    <definedName name="PINTERRUPTORSEG60A2P" localSheetId="0">#REF!</definedName>
    <definedName name="PINTERRUPTORSEG60A2P">#REF!</definedName>
    <definedName name="PINTLACA" localSheetId="0">#REF!</definedName>
    <definedName name="PINTLACA">#REF!</definedName>
    <definedName name="PINTMAN" localSheetId="0">#REF!</definedName>
    <definedName name="PINTMAN">#REF!</definedName>
    <definedName name="PINTMANAND" localSheetId="0">#REF!</definedName>
    <definedName name="PINTMANAND">#REF!</definedName>
    <definedName name="PINTURA" localSheetId="0">#REF!</definedName>
    <definedName name="PINTURA">#REF!</definedName>
    <definedName name="Pintura.Aceite" localSheetId="0">#REF!</definedName>
    <definedName name="Pintura.Aceite">#REF!</definedName>
    <definedName name="Pintura.aceite.pared" localSheetId="0">#REF!</definedName>
    <definedName name="Pintura.aceite.pared">#REF!</definedName>
    <definedName name="Pintura.Acrilica.Bca.MA" localSheetId="0">#REF!</definedName>
    <definedName name="Pintura.Acrilica.Bca.MA">#REF!</definedName>
    <definedName name="Pintura.Acrilica.Ma" localSheetId="0">#REF!</definedName>
    <definedName name="Pintura.Acrilica.Ma">#REF!</definedName>
    <definedName name="Pintura.Acrilica.preparada.MA" localSheetId="0">#REF!</definedName>
    <definedName name="Pintura.Acrilica.preparada.MA">#REF!</definedName>
    <definedName name="Pintura.Eco.Pupolar" localSheetId="0">#REF!</definedName>
    <definedName name="Pintura.Eco.Pupolar">#REF!</definedName>
    <definedName name="Pintura.Epóxica" localSheetId="0">#REF!</definedName>
    <definedName name="Pintura.Epóxica">#REF!</definedName>
    <definedName name="Pintura.epoxica.piscina">[55]Análisis!$D$1562</definedName>
    <definedName name="Pintura.Epoxica.Popular.MA" localSheetId="0">#REF!</definedName>
    <definedName name="Pintura.Epoxica.Popular.MA">#REF!</definedName>
    <definedName name="pintura.man.puertas">[53]Análisis!$D$1549</definedName>
    <definedName name="pintura.mant.puertas">[52]Análisis!$D$1164</definedName>
    <definedName name="Pintura.Pared.Exteriores" localSheetId="0">#REF!</definedName>
    <definedName name="Pintura.Pared.Exteriores">#REF!</definedName>
    <definedName name="Pintura.pared.Interior" localSheetId="0">#REF!</definedName>
    <definedName name="Pintura.pared.Interior">#REF!</definedName>
    <definedName name="pintura.sobre.clavot">[53]Análisis!$D$1556</definedName>
    <definedName name="Pintura.techo" localSheetId="0">#REF!</definedName>
    <definedName name="Pintura.techo">#REF!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cina" localSheetId="0">#REF!</definedName>
    <definedName name="Piscina">#REF!</definedName>
    <definedName name="Piscina.Crhist" localSheetId="0">[33]Análisis!#REF!</definedName>
    <definedName name="Piscina.Crhist">[33]Análisis!#REF!</definedName>
    <definedName name="Piscina.Losa.Fondo" localSheetId="0">[33]Análisis!#REF!</definedName>
    <definedName name="Piscina.Losa.Fondo">[33]Análisis!#REF!</definedName>
    <definedName name="Piscina.Muro" localSheetId="0">[33]Análisis!#REF!</definedName>
    <definedName name="Piscina.Muro">[33]Análisis!#REF!</definedName>
    <definedName name="PiscinaKurt" localSheetId="0">[33]Análisis!#REF!</definedName>
    <definedName name="PiscinaKurt">[33]Análisis!#REF!</definedName>
    <definedName name="Pisntura.Piscina" localSheetId="0">[33]Análisis!#REF!</definedName>
    <definedName name="Pisntura.Piscina">[33]Análisis!#REF!</definedName>
    <definedName name="Piso.Baldosin30x60" localSheetId="0">[33]Análisis!#REF!</definedName>
    <definedName name="Piso.Baldosin30x60">[33]Análisis!#REF!</definedName>
    <definedName name="Piso.Ceram" localSheetId="0">#REF!</definedName>
    <definedName name="Piso.Ceram">#REF!</definedName>
    <definedName name="Piso.Ceram.Blanca.20x20" localSheetId="0">#REF!</definedName>
    <definedName name="Piso.Ceram.Blanca.20x20">#REF!</definedName>
    <definedName name="Piso.Ceram.Boston" localSheetId="0">[74]Análisis!#REF!</definedName>
    <definedName name="Piso.Ceram.Boston">[74]Análisis!#REF!</definedName>
    <definedName name="Piso.Ceram.Etrusco.30x30" localSheetId="0">#REF!</definedName>
    <definedName name="Piso.Ceram.Etrusco.30x30">#REF!</definedName>
    <definedName name="Piso.Ceram.Gres.Piso.Mezc.Antillana" localSheetId="0">[33]Análisis!#REF!</definedName>
    <definedName name="Piso.Ceram.Gres.Piso.Mezc.Antillana">[33]Análisis!#REF!</definedName>
    <definedName name="Piso.Ceram.Imperial.Gris" localSheetId="0">#REF!</definedName>
    <definedName name="Piso.Ceram.Imperial.Gris">#REF!</definedName>
    <definedName name="Piso.Ceram.Ines.Gris" localSheetId="0">#REF!</definedName>
    <definedName name="Piso.Ceram.Ines.Gris">#REF!</definedName>
    <definedName name="Piso.Ceram.Nevada.33x33" localSheetId="0">#REF!</definedName>
    <definedName name="Piso.Ceram.Nevada.33x33">#REF!</definedName>
    <definedName name="Piso.Ceram.Serv.">[29]Análisis!$D$580</definedName>
    <definedName name="Piso.Ceram.Ultra.Bco." localSheetId="0">#REF!</definedName>
    <definedName name="Piso.Ceram.Ultra.Bco.">#REF!</definedName>
    <definedName name="Piso.Cerámica" localSheetId="0">[33]Análisis!#REF!</definedName>
    <definedName name="Piso.Cerámica">[33]Análisis!#REF!</definedName>
    <definedName name="Piso.Ceramica.A">[29]Análisis!$D$522</definedName>
    <definedName name="piso.ceramica.antideslizante" localSheetId="0">#REF!</definedName>
    <definedName name="piso.ceramica.antideslizante">#REF!</definedName>
    <definedName name="Piso.Ceramica.B">[29]Análisis!$D$541</definedName>
    <definedName name="Piso.Ceramica.C">[29]Análisis!$D$560</definedName>
    <definedName name="Piso.Cerámica.Importada" localSheetId="0">#REF!</definedName>
    <definedName name="Piso.Cerámica.Importada">#REF!</definedName>
    <definedName name="Piso.Cerámica.Mezc.Antillana" localSheetId="0">[33]Análisis!#REF!</definedName>
    <definedName name="Piso.Cerámica.Mezc.Antillana">[33]Análisis!#REF!</definedName>
    <definedName name="piso.de.marmol" localSheetId="0">#REF!</definedName>
    <definedName name="piso.de.marmol">#REF!</definedName>
    <definedName name="Piso.Granimarmol" localSheetId="0">#REF!</definedName>
    <definedName name="Piso.Granimarmol">#REF!</definedName>
    <definedName name="Piso.Granito.Blanco" localSheetId="0">#REF!</definedName>
    <definedName name="Piso.Granito.Blanco">#REF!</definedName>
    <definedName name="piso.granito.ext.crema">[29]Análisis!$D$415</definedName>
    <definedName name="piso.granito.ext.rosado">[29]Análisis!$D$427</definedName>
    <definedName name="piso.granito.ext.rozado">[29]Análisis!$D$427</definedName>
    <definedName name="Piso.granito.fondo.blanco">[29]Análisis!$D$449</definedName>
    <definedName name="Piso.granito.fondo.gris">[29]Análisis!$D$460</definedName>
    <definedName name="piso.granito.p.exterior.rojo">[29]Análisis!$D$438</definedName>
    <definedName name="piso.granito.p.exterior.rosado">[29]Análisis!$D$438</definedName>
    <definedName name="Piso.Horm.10cm.Sin.Malla" localSheetId="0">#REF!</definedName>
    <definedName name="Piso.Horm.10cm.Sin.Malla">#REF!</definedName>
    <definedName name="Piso.Horm.Estampado" localSheetId="0">#REF!</definedName>
    <definedName name="Piso.Horm.Estampado">#REF!</definedName>
    <definedName name="Piso.loseta.cemento.25x25" localSheetId="0">#REF!</definedName>
    <definedName name="Piso.loseta.cemento.25x25">#REF!</definedName>
    <definedName name="Piso.Madera.Teka" localSheetId="0">#REF!</definedName>
    <definedName name="Piso.Madera.Teka">#REF!</definedName>
    <definedName name="Piso.marmol.A.20x40" localSheetId="0">#REF!</definedName>
    <definedName name="Piso.marmol.A.20x40">#REF!</definedName>
    <definedName name="Piso.marmol.A.40x40" localSheetId="0">#REF!</definedName>
    <definedName name="Piso.marmol.A.40x40">#REF!</definedName>
    <definedName name="Piso.Marmol.B.40x40" localSheetId="0">#REF!</definedName>
    <definedName name="Piso.Marmol.B.40x40">#REF!</definedName>
    <definedName name="piso.marmol.crema" localSheetId="0">#REF!</definedName>
    <definedName name="piso.marmol.crema">#REF!</definedName>
    <definedName name="Piso.Mármol.crema" localSheetId="0">[33]Análisis!#REF!</definedName>
    <definedName name="Piso.Mármol.crema">[33]Análisis!#REF!</definedName>
    <definedName name="Piso.marmol.Tipo.B" localSheetId="0">#REF!</definedName>
    <definedName name="Piso.marmol.Tipo.B">#REF!</definedName>
    <definedName name="piso.mosaico.25x25">[53]Análisis!$D$1256</definedName>
    <definedName name="piso.porcelanato.40x40">[29]Análisis!$D$491</definedName>
    <definedName name="Piso.Quary.Tile" localSheetId="0">#REF!</definedName>
    <definedName name="Piso.Quary.Tile">#REF!</definedName>
    <definedName name="Piso.Vibrazo.Blanco30x30" localSheetId="0">#REF!</definedName>
    <definedName name="Piso.Vibrazo.Blanco30x30">#REF!</definedName>
    <definedName name="PISO_GRANITO_FONDO_BCO">[39]INSU!$B$103</definedName>
    <definedName name="PISO01" localSheetId="0">#REF!</definedName>
    <definedName name="PISO01">#REF!</definedName>
    <definedName name="PISO09" localSheetId="0">#REF!</definedName>
    <definedName name="PISO09">#REF!</definedName>
    <definedName name="PISOADO50080G" localSheetId="0">#REF!</definedName>
    <definedName name="PISOADO50080G">#REF!</definedName>
    <definedName name="PISOADO50080R" localSheetId="0">#REF!</definedName>
    <definedName name="PISOADO50080R">#REF!</definedName>
    <definedName name="PISOADO511G" localSheetId="0">#REF!</definedName>
    <definedName name="PISOADO511G">#REF!</definedName>
    <definedName name="PISOADO511R" localSheetId="0">#REF!</definedName>
    <definedName name="PISOADO511R">#REF!</definedName>
    <definedName name="PISOADO604G" localSheetId="0">#REF!</definedName>
    <definedName name="PISOADO604G">#REF!</definedName>
    <definedName name="PISOADO604R" localSheetId="0">#REF!</definedName>
    <definedName name="PISOADO604R">#REF!</definedName>
    <definedName name="PISOGRA1233030BCO" localSheetId="0">#REF!</definedName>
    <definedName name="PISOGRA1233030BCO">#REF!</definedName>
    <definedName name="PISOGRA1233030GRIS" localSheetId="0">#REF!</definedName>
    <definedName name="PISOGRA1233030GRIS">#REF!</definedName>
    <definedName name="PISOGRA1234040BCO" localSheetId="0">#REF!</definedName>
    <definedName name="PISOGRA1234040BCO">#REF!</definedName>
    <definedName name="PISOGRAPROY4040" localSheetId="0">#REF!</definedName>
    <definedName name="PISOGRAPROY4040">#REF!</definedName>
    <definedName name="PISOHFV10" localSheetId="0">#REF!</definedName>
    <definedName name="PISOHFV10">#REF!</definedName>
    <definedName name="PISOLADEXAPEQ" localSheetId="0">#REF!</definedName>
    <definedName name="PISOLADEXAPEQ">#REF!</definedName>
    <definedName name="PISOLADFERIAPEQ" localSheetId="0">#REF!</definedName>
    <definedName name="PISOLADFERIAPEQ">#REF!</definedName>
    <definedName name="PISOMOSROJ2525" localSheetId="0">#REF!</definedName>
    <definedName name="PISOMOSROJ2525">#REF!</definedName>
    <definedName name="PISOPUL10" localSheetId="0">#REF!</definedName>
    <definedName name="PISOPUL10">#REF!</definedName>
    <definedName name="PISOS" localSheetId="0">#REF!</definedName>
    <definedName name="PISOS">#REF!</definedName>
    <definedName name="PISOS_AN" localSheetId="0">#REF!</definedName>
    <definedName name="PISOS_AN">#REF!</definedName>
    <definedName name="PITACRILLICA" localSheetId="0">[10]insumo!#REF!</definedName>
    <definedName name="PITACRILLICA">[10]insumo!#REF!</definedName>
    <definedName name="PITECONOMICA" localSheetId="0">[10]insumo!#REF!</definedName>
    <definedName name="PITECONOMICA">[10]insumo!#REF!</definedName>
    <definedName name="pitesmalte" localSheetId="0">[10]insumo!#REF!</definedName>
    <definedName name="pitesmalte">[10]insumo!#REF!</definedName>
    <definedName name="PITMANTENIMIENTO" localSheetId="0">[10]insumo!#REF!</definedName>
    <definedName name="PITMANTENIMIENTO">[10]insumo!#REF!</definedName>
    <definedName name="pitoxidoverde" localSheetId="0">[10]insumo!#REF!</definedName>
    <definedName name="pitoxidoverde">[10]insumo!#REF!</definedName>
    <definedName name="PITSATINADA" localSheetId="0">[10]insumo!#REF!</definedName>
    <definedName name="PITSATINADA">[10]insumo!#REF!</definedName>
    <definedName name="pitsemiglos" localSheetId="0">[10]insumo!#REF!</definedName>
    <definedName name="pitsemiglos">[10]insumo!#REF!</definedName>
    <definedName name="PLADRILLO2X2X8" localSheetId="0">#REF!</definedName>
    <definedName name="PLADRILLO2X2X8">#REF!</definedName>
    <definedName name="PLADRILLO2X4X8" localSheetId="0">#REF!</definedName>
    <definedName name="PLADRILLO2X4X8">#REF!</definedName>
    <definedName name="plafon.pvc.hache" localSheetId="0">#REF!</definedName>
    <definedName name="plafon.pvc.hache">#REF!</definedName>
    <definedName name="plafon.pvc.varece" localSheetId="0">#REF!</definedName>
    <definedName name="plafon.pvc.varece">#REF!</definedName>
    <definedName name="plafond.antihumeda" localSheetId="0">#REF!</definedName>
    <definedName name="plafond.antihumeda">#REF!</definedName>
    <definedName name="Plafond.PVC" localSheetId="0">#REF!</definedName>
    <definedName name="Plafond.PVC">#REF!</definedName>
    <definedName name="plafond.sheetrock">'[56]Plafond Sheetrock'!$E$54</definedName>
    <definedName name="PLAJ4040GRI" localSheetId="0">#REF!</definedName>
    <definedName name="PLAJ4040GRI">#REF!</definedName>
    <definedName name="PLAMPARAFLUORES24" localSheetId="0">#REF!</definedName>
    <definedName name="PLAMPARAFLUORES24">#REF!</definedName>
    <definedName name="PLAMPARAFLUORESSUP2TDIFTRANS" localSheetId="0">#REF!</definedName>
    <definedName name="PLAMPARAFLUORESSUP2TDIFTRANS">#REF!</definedName>
    <definedName name="Plancha_de_Plywood_4_x8_x3_4_3">#N/A</definedName>
    <definedName name="planta.electrica500w">[29]Resumen!$D$25</definedName>
    <definedName name="Planta.Tratamiento" localSheetId="0">#REF!</definedName>
    <definedName name="Planta.Tratamiento">#REF!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NTASELECT" localSheetId="0">#REF!</definedName>
    <definedName name="PLANTASELECT">#REF!</definedName>
    <definedName name="PLASFONES" localSheetId="0">#REF!</definedName>
    <definedName name="PLASFONES">#REF!</definedName>
    <definedName name="PLASTICO">[39]INSU!$B$90</definedName>
    <definedName name="Platea.Fundación.Villa" localSheetId="0">#REF!</definedName>
    <definedName name="Platea.Fundación.Villa">#REF!</definedName>
    <definedName name="platea.piscina">[55]Análisis!$D$200</definedName>
    <definedName name="Plato.Acrilico" localSheetId="0">#REF!</definedName>
    <definedName name="Plato.Acrilico">#REF!</definedName>
    <definedName name="PLAVADERO1" localSheetId="0">#REF!</definedName>
    <definedName name="PLAVADERO1">#REF!</definedName>
    <definedName name="PLAVADERO2" localSheetId="0">#REF!</definedName>
    <definedName name="PLAVADERO2">#REF!</definedName>
    <definedName name="PLAVBCO" localSheetId="0">#REF!</definedName>
    <definedName name="PLAVBCO">#REF!</definedName>
    <definedName name="PLAVBCOPEQ" localSheetId="0">#REF!</definedName>
    <definedName name="PLAVBCOPEQ">#REF!</definedName>
    <definedName name="PLAVCOL" localSheetId="0">#REF!</definedName>
    <definedName name="PLAVCOL">#REF!</definedName>
    <definedName name="PLAVOVABCO" localSheetId="0">#REF!</definedName>
    <definedName name="PLAVOVABCO">#REF!</definedName>
    <definedName name="PLAVOVACOL" localSheetId="0">#REF!</definedName>
    <definedName name="PLAVOVACOL">#REF!</definedName>
    <definedName name="PLAVPEDCOL" localSheetId="0">#REF!</definedName>
    <definedName name="PLAVPEDCOL">#REF!</definedName>
    <definedName name="PLIGADORA2">[26]INS!$D$563</definedName>
    <definedName name="PLIGADORA2_6" localSheetId="0">#REF!</definedName>
    <definedName name="PLIGADORA2_6">#REF!</definedName>
    <definedName name="PLLAVECHORRO12" localSheetId="0">#REF!</definedName>
    <definedName name="PLLAVECHORRO12">#REF!</definedName>
    <definedName name="PLLAVECHORRO34" localSheetId="0">#REF!</definedName>
    <definedName name="PLLAVECHORRO34">#REF!</definedName>
    <definedName name="PLLAVEPASOBOLA1" localSheetId="0">#REF!</definedName>
    <definedName name="PLLAVEPASOBOLA1">#REF!</definedName>
    <definedName name="PLLAVEPASOBOLA112" localSheetId="0">#REF!</definedName>
    <definedName name="PLLAVEPASOBOLA112">#REF!</definedName>
    <definedName name="PLLAVEPASOBOLA12" localSheetId="0">#REF!</definedName>
    <definedName name="PLLAVEPASOBOLA12">#REF!</definedName>
    <definedName name="PLLAVEPASOBOLA2" localSheetId="0">#REF!</definedName>
    <definedName name="PLLAVEPASOBOLA2">#REF!</definedName>
    <definedName name="PLLAVEPASOBOLA212" localSheetId="0">#REF!</definedName>
    <definedName name="PLLAVEPASOBOLA212">#REF!</definedName>
    <definedName name="PLLAVEPASOBOLA3" localSheetId="0">#REF!</definedName>
    <definedName name="PLLAVEPASOBOLA3">#REF!</definedName>
    <definedName name="PLLAVEPASOBOLA34" localSheetId="0">#REF!</definedName>
    <definedName name="PLLAVEPASOBOLA34">#REF!</definedName>
    <definedName name="PLOMERIA.GENERAL" localSheetId="0">#REF!</definedName>
    <definedName name="PLOMERIA.GENERAL">#REF!</definedName>
    <definedName name="PLOMERO" localSheetId="0">[26]INS!#REF!</definedName>
    <definedName name="PLOMERO">[26]INS!#REF!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[26]INS!#REF!</definedName>
    <definedName name="PLOMEROAYUDANTE">[26]INS!#REF!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[26]INS!#REF!</definedName>
    <definedName name="PLOMEROOFICIAL">[26]INS!#REF!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OSABARROEXAGDE" localSheetId="0">#REF!</definedName>
    <definedName name="PLOSABARROEXAGDE">#REF!</definedName>
    <definedName name="PLOSABARROEXAGONALPEQUEÑA" localSheetId="0">#REF!</definedName>
    <definedName name="PLOSABARROEXAGONALPEQUEÑA">#REF!</definedName>
    <definedName name="PLOSABARROFERIAGDE" localSheetId="0">#REF!</definedName>
    <definedName name="PLOSABARROFERIAGDE">#REF!</definedName>
    <definedName name="PLOSABARROFERIAPEQ" localSheetId="0">#REF!</definedName>
    <definedName name="PLOSABARROFERIAPEQ">#REF!</definedName>
    <definedName name="PLYWOOD" localSheetId="0">[10]insumo!#REF!</definedName>
    <definedName name="PLYWOOD">[10]insumo!#REF!</definedName>
    <definedName name="PLYWOOD_34_2CARAS" localSheetId="0">#REF!</definedName>
    <definedName name="PLYWOOD_34_2CARAS">#REF!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lywood3.4" localSheetId="0">#REF!</definedName>
    <definedName name="Plywood3.4">#REF!</definedName>
    <definedName name="pmadera2162" localSheetId="0">[44]precios!#REF!</definedName>
    <definedName name="pmadera2162">[44]precios!#REF!</definedName>
    <definedName name="pmadera2162_8" localSheetId="0">#REF!</definedName>
    <definedName name="pmadera2162_8">#REF!</definedName>
    <definedName name="PMALLA38" localSheetId="0">#REF!</definedName>
    <definedName name="PMALLA38">#REF!</definedName>
    <definedName name="PMALLACAL9HG6" localSheetId="0">#REF!</definedName>
    <definedName name="PMALLACAL9HG6">#REF!</definedName>
    <definedName name="PMALLACAL9HG7" localSheetId="0">#REF!</definedName>
    <definedName name="PMALLACAL9HG7">#REF!</definedName>
    <definedName name="PMES23BCO" localSheetId="0">#REF!</definedName>
    <definedName name="PMES23BCO">#REF!</definedName>
    <definedName name="PMESSUPBCO" localSheetId="0">#REF!</definedName>
    <definedName name="PMESSUPBCO">#REF!</definedName>
    <definedName name="PMOSAICO25X25ROJO" localSheetId="0">#REF!</definedName>
    <definedName name="PMOSAICO25X25ROJO">#REF!</definedName>
    <definedName name="po">[75]PRESUPUESTO!$O$9:$O$236</definedName>
    <definedName name="Poblado.Columnas" localSheetId="0">[33]Análisis!#REF!</definedName>
    <definedName name="Poblado.Columnas">[33]Análisis!#REF!</definedName>
    <definedName name="Poblado.Comercial" localSheetId="0">#REF!</definedName>
    <definedName name="Poblado.Comercial">#REF!</definedName>
    <definedName name="Poblado.Zap.Columna" localSheetId="0">[33]Análisis!#REF!</definedName>
    <definedName name="Poblado.Zap.Columna">[33]Análisis!#REF!</definedName>
    <definedName name="Porcelanato30x60">[29]Análisis!$D$512</definedName>
    <definedName name="porcentaje_3">"$#REF!.$J$12"</definedName>
    <definedName name="PORTACANDADO" localSheetId="0">#REF!</definedName>
    <definedName name="PORTACANDADO">#REF!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OZO10" localSheetId="0">#REF!</definedName>
    <definedName name="POZO10">#REF!</definedName>
    <definedName name="POZO8" localSheetId="0">#REF!</definedName>
    <definedName name="POZO8">#REF!</definedName>
    <definedName name="POZOS" localSheetId="0">#REF!</definedName>
    <definedName name="POZOS">#REF!</definedName>
    <definedName name="PPAL1123CDOB" localSheetId="0">#REF!</definedName>
    <definedName name="PPAL1123CDOB">#REF!</definedName>
    <definedName name="PPAL1123CSENC" localSheetId="0">#REF!</definedName>
    <definedName name="PPAL1123CSENC">#REF!</definedName>
    <definedName name="PPALACUADRADA" localSheetId="0">#REF!</definedName>
    <definedName name="PPALACUADRADA">#REF!</definedName>
    <definedName name="PPALAREDONDA" localSheetId="0">#REF!</definedName>
    <definedName name="PPALAREDONDA">#REF!</definedName>
    <definedName name="PPANEL12A24" localSheetId="0">#REF!</definedName>
    <definedName name="PPANEL12A24">#REF!</definedName>
    <definedName name="PPANEL2A4" localSheetId="0">#REF!</definedName>
    <definedName name="PPANEL2A4">#REF!</definedName>
    <definedName name="PPANEL4A8" localSheetId="0">#REF!</definedName>
    <definedName name="PPANEL4A8">#REF!</definedName>
    <definedName name="PPANEL6A12" localSheetId="0">#REF!</definedName>
    <definedName name="PPANEL6A12">#REF!</definedName>
    <definedName name="PPANEL8A16" localSheetId="0">#REF!</definedName>
    <definedName name="PPANEL8A16">#REF!</definedName>
    <definedName name="PPANRLCON100" localSheetId="0">#REF!</definedName>
    <definedName name="PPANRLCON100">#REF!</definedName>
    <definedName name="PPANRLCON60" localSheetId="0">#REF!</definedName>
    <definedName name="PPANRLCON60">#REF!</definedName>
    <definedName name="PPARAGOMA" localSheetId="0">#REF!</definedName>
    <definedName name="PPARAGOMA">#REF!</definedName>
    <definedName name="PPD">'[76]med.mov.de tierras'!$D$6</definedName>
    <definedName name="PPERFIL112X112" localSheetId="0">#REF!</definedName>
    <definedName name="PPERFIL112X112">#REF!</definedName>
    <definedName name="PPERFIL1X1" localSheetId="0">#REF!</definedName>
    <definedName name="PPERFIL1X1">#REF!</definedName>
    <definedName name="PPERFIL1X2" localSheetId="0">#REF!</definedName>
    <definedName name="PPERFIL1X2">#REF!</definedName>
    <definedName name="PPERFIL2X2" localSheetId="0">#REF!</definedName>
    <definedName name="PPERFIL2X2">#REF!</definedName>
    <definedName name="PPERFIL2X3" localSheetId="0">#REF!</definedName>
    <definedName name="PPERFIL2X3">#REF!</definedName>
    <definedName name="PPERFIL2X4" localSheetId="0">#REF!</definedName>
    <definedName name="PPERFIL2X4">#REF!</definedName>
    <definedName name="PPERFIL3X3" localSheetId="0">#REF!</definedName>
    <definedName name="PPERFIL3X3">#REF!</definedName>
    <definedName name="PPERFIL4X4" localSheetId="0">#REF!</definedName>
    <definedName name="PPERFIL4X4">#REF!</definedName>
    <definedName name="PPERFILHG112X112" localSheetId="0">#REF!</definedName>
    <definedName name="PPERFILHG112X112">#REF!</definedName>
    <definedName name="PPERFILHG2X2" localSheetId="0">#REF!</definedName>
    <definedName name="PPERFILHG2X2">#REF!</definedName>
    <definedName name="PPERFILHG2X3" localSheetId="0">#REF!</definedName>
    <definedName name="PPERFILHG2X3">#REF!</definedName>
    <definedName name="PPERFILHG34X34" localSheetId="0">#REF!</definedName>
    <definedName name="PPERFILHG34X34">#REF!</definedName>
    <definedName name="PPIEPAVDGVE25" localSheetId="0">#REF!</definedName>
    <definedName name="PPIEPAVDGVE25">#REF!</definedName>
    <definedName name="PPIEPAVG15" localSheetId="0">#REF!</definedName>
    <definedName name="PPIEPAVG15">#REF!</definedName>
    <definedName name="PPIEPAVG3" localSheetId="0">#REF!</definedName>
    <definedName name="PPIEPAVG3">#REF!</definedName>
    <definedName name="PPINTACRIBCO" localSheetId="0">#REF!</definedName>
    <definedName name="PPINTACRIBCO">#REF!</definedName>
    <definedName name="PPINTACRIEXT" localSheetId="0">#REF!</definedName>
    <definedName name="PPINTACRIEXT">#REF!</definedName>
    <definedName name="PPINTEPOX" localSheetId="0">#REF!</definedName>
    <definedName name="PPINTEPOX">#REF!</definedName>
    <definedName name="PPINTMAN" localSheetId="0">#REF!</definedName>
    <definedName name="PPINTMAN">#REF!</definedName>
    <definedName name="PPLA112X14" localSheetId="0">#REF!</definedName>
    <definedName name="PPLA112X14">#REF!</definedName>
    <definedName name="PPLA12X18" localSheetId="0">#REF!</definedName>
    <definedName name="PPLA12X18">#REF!</definedName>
    <definedName name="PPLA12X316" localSheetId="0">#REF!</definedName>
    <definedName name="PPLA12X316">#REF!</definedName>
    <definedName name="PPLA2X14" localSheetId="0">#REF!</definedName>
    <definedName name="PPLA2X14">#REF!</definedName>
    <definedName name="PPLA34X14" localSheetId="0">#REF!</definedName>
    <definedName name="PPLA34X14">#REF!</definedName>
    <definedName name="PPLA34X316" localSheetId="0">#REF!</definedName>
    <definedName name="PPLA34X316">#REF!</definedName>
    <definedName name="PPLA3X14" localSheetId="0">#REF!</definedName>
    <definedName name="PPLA3X14">#REF!</definedName>
    <definedName name="PPLA4X14" localSheetId="0">#REF!</definedName>
    <definedName name="PPLA4X14">#REF!</definedName>
    <definedName name="PPUERTAENR" localSheetId="0">#REF!</definedName>
    <definedName name="PPUERTAENR">#REF!</definedName>
    <definedName name="PRASTRILLO" localSheetId="0">#REF!</definedName>
    <definedName name="PRASTRILLO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[77]Precios!$A$4:$F$1576</definedName>
    <definedName name="PREJASLIV" localSheetId="0">#REF!</definedName>
    <definedName name="PREJASLIV">#REF!</definedName>
    <definedName name="PREJASREF" localSheetId="0">#REF!</definedName>
    <definedName name="PREJASREF">#REF!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imer.Biocida.Popular" localSheetId="0">#REF!</definedName>
    <definedName name="Primer.Biocida.Popular">#REF!</definedName>
    <definedName name="PRINT_AREA_MI" localSheetId="0">#REF!</definedName>
    <definedName name="PRINT_AREA_MI">#REF!</definedName>
    <definedName name="PRINT_TITLES_MI" localSheetId="0">#REF!</definedName>
    <definedName name="PRINT_TITLES_MI">#REF!</definedName>
    <definedName name="PROMEDIO" localSheetId="0">#REF!</definedName>
    <definedName name="PROMEDIO">#REF!</definedName>
    <definedName name="prticos_3">#N/A</definedName>
    <definedName name="PSILICOOLCRI" localSheetId="0">#REF!</definedName>
    <definedName name="PSILICOOLCRI">#REF!</definedName>
    <definedName name="PSOLDADURA" localSheetId="0">#REF!</definedName>
    <definedName name="PSOLDADURA">#REF!</definedName>
    <definedName name="PTABLETAGRIS" localSheetId="0">#REF!</definedName>
    <definedName name="PTABLETAGRIS">#REF!</definedName>
    <definedName name="PTABLETAROJA" localSheetId="0">#REF!</definedName>
    <definedName name="PTABLETAROJA">#REF!</definedName>
    <definedName name="PTAFRANCAOBA" localSheetId="0">#REF!</definedName>
    <definedName name="PTAFRANCAOBA">#REF!</definedName>
    <definedName name="PTAFRANCAOBAM2" localSheetId="0">#REF!</definedName>
    <definedName name="PTAFRANCAOBAM2">#REF!</definedName>
    <definedName name="PTAPAC24INTPVC" localSheetId="0">#REF!</definedName>
    <definedName name="PTAPAC24INTPVC">#REF!</definedName>
    <definedName name="PTAPAC24MET" localSheetId="0">#REF!</definedName>
    <definedName name="PTAPAC24MET">#REF!</definedName>
    <definedName name="PTAPAC24TCMET" localSheetId="0">#REF!</definedName>
    <definedName name="PTAPAC24TCMET">#REF!</definedName>
    <definedName name="PTAPAC24TCPVC" localSheetId="0">#REF!</definedName>
    <definedName name="PTAPAC24TCPVC">#REF!</definedName>
    <definedName name="PTAPANCORCAOBA" localSheetId="0">#REF!</definedName>
    <definedName name="PTAPANCORCAOBA">#REF!</definedName>
    <definedName name="PTAPANCORCAOBAM2" localSheetId="0">#REF!</definedName>
    <definedName name="PTAPANCORCAOBAM2">#REF!</definedName>
    <definedName name="PTAPANCORPINO" localSheetId="0">#REF!</definedName>
    <definedName name="PTAPANCORPINO">#REF!</definedName>
    <definedName name="PTAPANCORPINOM2" localSheetId="0">#REF!</definedName>
    <definedName name="PTAPANCORPINOM2">#REF!</definedName>
    <definedName name="PTAPANESPCAOBA" localSheetId="0">#REF!</definedName>
    <definedName name="PTAPANESPCAOBA">#REF!</definedName>
    <definedName name="PTAPANESPCAOBAM2" localSheetId="0">#REF!</definedName>
    <definedName name="PTAPANESPCAOBAM2">#REF!</definedName>
    <definedName name="PTAPANVAIVENCAOBA" localSheetId="0">#REF!</definedName>
    <definedName name="PTAPANVAIVENCAOBA">#REF!</definedName>
    <definedName name="PTAPANVAIVENCAOBAM2" localSheetId="0">#REF!</definedName>
    <definedName name="PTAPANVAIVENCAOBAM2">#REF!</definedName>
    <definedName name="PTAPLY" localSheetId="0">#REF!</definedName>
    <definedName name="PTAPLY">#REF!</definedName>
    <definedName name="PTAPLYM2" localSheetId="0">#REF!</definedName>
    <definedName name="PTAPLYM2">#REF!</definedName>
    <definedName name="PTC110PISO" localSheetId="0">#REF!</definedName>
    <definedName name="PTC110PISO">#REF!</definedName>
    <definedName name="PTEJA16" localSheetId="0">#REF!</definedName>
    <definedName name="PTEJA16">#REF!</definedName>
    <definedName name="PTEJA16ESP" localSheetId="0">#REF!</definedName>
    <definedName name="PTEJA16ESP">#REF!</definedName>
    <definedName name="PTEJA18" localSheetId="0">#REF!</definedName>
    <definedName name="PTEJA18">#REF!</definedName>
    <definedName name="PTEJA18ESP" localSheetId="0">#REF!</definedName>
    <definedName name="PTEJA18ESP">#REF!</definedName>
    <definedName name="PTEJATIPOS" localSheetId="0">#REF!</definedName>
    <definedName name="PTEJATIPOS">#REF!</definedName>
    <definedName name="PTERM114" localSheetId="0">#REF!</definedName>
    <definedName name="PTERM114">#REF!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TIMBRECORRIENTE" localSheetId="0">#REF!</definedName>
    <definedName name="PTIMBRECORRIENTE">#REF!</definedName>
    <definedName name="PTINA" localSheetId="0">#REF!</definedName>
    <definedName name="PTINA">#REF!</definedName>
    <definedName name="PTOREXAASB" localSheetId="0">#REF!</definedName>
    <definedName name="PTOREXAASB">#REF!</definedName>
    <definedName name="PTPACISAL2424" localSheetId="0">#REF!</definedName>
    <definedName name="PTPACISAL2424">#REF!</definedName>
    <definedName name="PTPACISTOLA3030" localSheetId="0">#REF!</definedName>
    <definedName name="PTPACISTOLA3030">#REF!</definedName>
    <definedName name="PTUBOHG112X15" localSheetId="0">#REF!</definedName>
    <definedName name="PTUBOHG112X15">#REF!</definedName>
    <definedName name="PTUBOHG114X20" localSheetId="0">#REF!</definedName>
    <definedName name="PTUBOHG114X20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.Apanelada.Pino" localSheetId="0">[33]Análisis!#REF!</definedName>
    <definedName name="Puerta.Apanelada.Pino">[33]Análisis!#REF!</definedName>
    <definedName name="Puerta.Caoba.Vidrio" localSheetId="0">[33]Análisis!#REF!</definedName>
    <definedName name="Puerta.Caoba.Vidrio">[33]Análisis!#REF!</definedName>
    <definedName name="Puerta.Closet" localSheetId="0">[33]Análisis!#REF!</definedName>
    <definedName name="Puerta.Closet">[33]Análisis!#REF!</definedName>
    <definedName name="Puerta.closet.caoba" localSheetId="0">#REF!</definedName>
    <definedName name="Puerta.closet.caoba">#REF!</definedName>
    <definedName name="puerta.enrollable.p.moteles">[29]Insumos!$E$42</definedName>
    <definedName name="Puerta.entrada.caoba" localSheetId="0">#REF!</definedName>
    <definedName name="Puerta.entrada.caoba">#REF!</definedName>
    <definedName name="Puerta.interior.caoba" localSheetId="0">#REF!</definedName>
    <definedName name="Puerta.interior.caoba">#REF!</definedName>
    <definedName name="Puerta.Pino.Vidrio" localSheetId="0">[33]Análisis!#REF!</definedName>
    <definedName name="Puerta.Pino.Vidrio">[33]Análisis!#REF!</definedName>
    <definedName name="Puerta.Plywood" localSheetId="0">[33]Análisis!#REF!</definedName>
    <definedName name="Puerta.Plywood">[33]Análisis!#REF!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ERTACA" localSheetId="0">#REF!</definedName>
    <definedName name="PUERTACA">#REF!</definedName>
    <definedName name="PUERTACAESP" localSheetId="0">#REF!</definedName>
    <definedName name="PUERTACAESP">#REF!</definedName>
    <definedName name="PUERTACAFRAN" localSheetId="0">#REF!</definedName>
    <definedName name="PUERTACAFRAN">#REF!</definedName>
    <definedName name="PUERTAPI" localSheetId="0">#REF!</definedName>
    <definedName name="PUERTAPI">#REF!</definedName>
    <definedName name="PUERTAPI802102PAN" localSheetId="0">#REF!</definedName>
    <definedName name="PUERTAPI802102PAN">#REF!</definedName>
    <definedName name="PUERTAPI8021046PAN" localSheetId="0">#REF!</definedName>
    <definedName name="PUERTAPI8021046PAN">#REF!</definedName>
    <definedName name="PUERTAPLE86210CRIS" localSheetId="0">#REF!</definedName>
    <definedName name="PUERTAPLE86210CRIS">#REF!</definedName>
    <definedName name="PUERTAPLY" localSheetId="0">#REF!</definedName>
    <definedName name="PUERTAPLY">#REF!</definedName>
    <definedName name="PuertaPVC.1.50" localSheetId="0">#REF!</definedName>
    <definedName name="PuertaPVC.1.50">#REF!</definedName>
    <definedName name="PuertaPVC.180" localSheetId="0">#REF!</definedName>
    <definedName name="PuertaPVC.180">#REF!</definedName>
    <definedName name="PUERTAS" localSheetId="0">#REF!</definedName>
    <definedName name="PUERTAS">#REF!</definedName>
    <definedName name="Puertas.comerciales" localSheetId="0">#REF!</definedName>
    <definedName name="Puertas.comerciales">#REF!</definedName>
    <definedName name="Puertas.Corredizas" localSheetId="0">#REF!</definedName>
    <definedName name="Puertas.Corredizas">#REF!</definedName>
    <definedName name="PULESC">[48]M.O.!$C$970</definedName>
    <definedName name="Pulido.Mrmol" localSheetId="0">#REF!</definedName>
    <definedName name="Pulido.Mrmol">#REF!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'[22]Análisis de Precios'!$F$201</definedName>
    <definedName name="PVALVCIST1" localSheetId="0">#REF!</definedName>
    <definedName name="PVALVCIST1">#REF!</definedName>
    <definedName name="PVALVCIST12" localSheetId="0">#REF!</definedName>
    <definedName name="PVALVCIST12">#REF!</definedName>
    <definedName name="PVALVCIST34" localSheetId="0">#REF!</definedName>
    <definedName name="PVALVCIST34">#REF!</definedName>
    <definedName name="PVALVSEG34" localSheetId="0">#REF!</definedName>
    <definedName name="PVALVSEG34">#REF!</definedName>
    <definedName name="PVARTIE586" localSheetId="0">#REF!</definedName>
    <definedName name="PVARTIE586">#REF!</definedName>
    <definedName name="PVENTAABCO" localSheetId="0">#REF!</definedName>
    <definedName name="PVENTAABCO">#REF!</definedName>
    <definedName name="PVENTAABRONCE" localSheetId="0">#REF!</definedName>
    <definedName name="PVENTAABRONCE">#REF!</definedName>
    <definedName name="PVENTAAVIDRIOB" localSheetId="0">#REF!</definedName>
    <definedName name="PVENTAAVIDRIOB">#REF!</definedName>
    <definedName name="PVENTBBVIDRIO" localSheetId="0">#REF!</definedName>
    <definedName name="PVENTBBVIDRIO">#REF!</definedName>
    <definedName name="PVENTBBVIDRIOB" localSheetId="0">#REF!</definedName>
    <definedName name="PVENTBBVIDRIOB">#REF!</definedName>
    <definedName name="PVENTBCO" localSheetId="0">#REF!</definedName>
    <definedName name="PVENTBCO">#REF!</definedName>
    <definedName name="PVENTSALAAMALUNATVC" localSheetId="0">#REF!</definedName>
    <definedName name="PVENTSALAAMALUNATVC">#REF!</definedName>
    <definedName name="PVIB3030CRE" localSheetId="0">#REF!</definedName>
    <definedName name="PVIB3030CRE">#REF!</definedName>
    <definedName name="PVIB3030GRI" localSheetId="0">#REF!</definedName>
    <definedName name="PVIB3030GRI">#REF!</definedName>
    <definedName name="PVIB3030VER" localSheetId="0">#REF!</definedName>
    <definedName name="PVIB3030VER">#REF!</definedName>
    <definedName name="PWINCHE2000K">[26]INS!$D$568</definedName>
    <definedName name="PWINCHE2000K_6" localSheetId="0">#REF!</definedName>
    <definedName name="PWINCHE2000K_6">#REF!</definedName>
    <definedName name="PZ" localSheetId="0">#REF!</definedName>
    <definedName name="PZ">#REF!</definedName>
    <definedName name="PZGRANITO30BCO" localSheetId="0">#REF!</definedName>
    <definedName name="PZGRANITO30BCO">#REF!</definedName>
    <definedName name="PZGRANITO30GRIS" localSheetId="0">#REF!</definedName>
    <definedName name="PZGRANITO30GRIS">#REF!</definedName>
    <definedName name="PZGRANITO40BCO" localSheetId="0">#REF!</definedName>
    <definedName name="PZGRANITO40BCO">#REF!</definedName>
    <definedName name="PZGRANITOPERROY40" localSheetId="0">#REF!</definedName>
    <definedName name="PZGRANITOPERROY40">#REF!</definedName>
    <definedName name="PZMOSAICO25ROJ" localSheetId="0">#REF!</definedName>
    <definedName name="PZMOSAICO25ROJ">#REF!</definedName>
    <definedName name="PZOCALOBARRO10X3" localSheetId="0">#REF!</definedName>
    <definedName name="PZOCALOBARRO10X3">#REF!</definedName>
    <definedName name="PZOCESC23BCO" localSheetId="0">#REF!</definedName>
    <definedName name="PZOCESC23BCO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[78]INS!#REF!</definedName>
    <definedName name="QQ">[78]INS!#REF!</definedName>
    <definedName name="QQQ" localSheetId="0">[18]M.O.!#REF!</definedName>
    <definedName name="QQQ">[18]M.O.!#REF!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uicio.de.marmol" localSheetId="0">#REF!</definedName>
    <definedName name="quicio.de.marmol">#REF!</definedName>
    <definedName name="Quicio.loceta.cemento" localSheetId="0">#REF!</definedName>
    <definedName name="Quicio.loceta.cemento">#REF!</definedName>
    <definedName name="quicio.Marmol" localSheetId="0">#REF!</definedName>
    <definedName name="quicio.Marmol">#REF!</definedName>
    <definedName name="quicio.y.entrepuerta" localSheetId="0">#REF!</definedName>
    <definedName name="quicio.y.entrepuerta">#REF!</definedName>
    <definedName name="QUICIOGRA30BCO" localSheetId="0">#REF!</definedName>
    <definedName name="QUICIOGRA30BCO">#REF!</definedName>
    <definedName name="QUICIOGRA40BCO" localSheetId="0">#REF!</definedName>
    <definedName name="QUICIOGRA40BCO">#REF!</definedName>
    <definedName name="QUICIOGRABOTI40COL" localSheetId="0">[63]Ana!#REF!</definedName>
    <definedName name="QUICIOGRABOTI40COL">[63]Ana!#REF!</definedName>
    <definedName name="QUICIOLAD" localSheetId="0">#REF!</definedName>
    <definedName name="QUICIOLAD">#REF!</definedName>
    <definedName name="QUICIOMOS25ROJ" localSheetId="0">#REF!</definedName>
    <definedName name="QUICIOMOS25ROJ">#REF!</definedName>
    <definedName name="qw">[75]PRESUPUESTO!$M$10:$AH$731</definedName>
    <definedName name="qwe">[32]PRESUPUESTO!$D$133</definedName>
    <definedName name="qwe_6" localSheetId="0">#REF!</definedName>
    <definedName name="qwe_6">#REF!</definedName>
    <definedName name="Rampa.2da" localSheetId="0">#REF!</definedName>
    <definedName name="Rampa.2da">#REF!</definedName>
    <definedName name="Rampa.escalera.Villas" localSheetId="0">#REF!</definedName>
    <definedName name="Rampa.escalera.Villas">#REF!</definedName>
    <definedName name="rastra" localSheetId="0">'[20]Listado Equipos a utilizar'!#REF!</definedName>
    <definedName name="rastra">'[20]Listado Equipos a utilizar'!#REF!</definedName>
    <definedName name="rastrapuas" localSheetId="0">'[20]Listado Equipos a utilizar'!#REF!</definedName>
    <definedName name="rastrapuas">'[20]Listado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ata" localSheetId="0">#REF!</definedName>
    <definedName name="Rata">#REF!</definedName>
    <definedName name="REAL" localSheetId="0">#REF!</definedName>
    <definedName name="REAL">#REF!</definedName>
    <definedName name="rec.ceram.criolla" localSheetId="0">#REF!</definedName>
    <definedName name="rec.ceram.criolla">#REF!</definedName>
    <definedName name="Recreación">'[29]Hoja de presupuesto'!$G$173</definedName>
    <definedName name="REDBUSHG112X1" localSheetId="0">#REF!</definedName>
    <definedName name="REDBUSHG112X1">#REF!</definedName>
    <definedName name="REDBUSHG12X38" localSheetId="0">#REF!</definedName>
    <definedName name="REDBUSHG12X38">#REF!</definedName>
    <definedName name="REDBUSHG1X34" localSheetId="0">#REF!</definedName>
    <definedName name="REDBUSHG1X34">#REF!</definedName>
    <definedName name="REDBUSHG212X1" localSheetId="0">#REF!</definedName>
    <definedName name="REDBUSHG212X1">#REF!</definedName>
    <definedName name="REDBUSHG2X1" localSheetId="0">#REF!</definedName>
    <definedName name="REDBUSHG2X1">#REF!</definedName>
    <definedName name="REDBUSHG2X34" localSheetId="0">#REF!</definedName>
    <definedName name="REDBUSHG2X34">#REF!</definedName>
    <definedName name="REDBUSHG34X12" localSheetId="0">#REF!</definedName>
    <definedName name="REDBUSHG34X12">#REF!</definedName>
    <definedName name="REDBUSHG3X212" localSheetId="0">#REF!</definedName>
    <definedName name="REDBUSHG3X212">#REF!</definedName>
    <definedName name="REDCOPAHG12X38" localSheetId="0">#REF!</definedName>
    <definedName name="REDCOPAHG12X38">#REF!</definedName>
    <definedName name="REDCOPAHG1X34" localSheetId="0">#REF!</definedName>
    <definedName name="REDCOPAHG1X34">#REF!</definedName>
    <definedName name="REDCOPAHG212X1" localSheetId="0">#REF!</definedName>
    <definedName name="REDCOPAHG212X1">#REF!</definedName>
    <definedName name="REDCOPAHG2X112" localSheetId="0">#REF!</definedName>
    <definedName name="REDCOPAHG2X112">#REF!</definedName>
    <definedName name="REDCOPAHG2X34" localSheetId="0">#REF!</definedName>
    <definedName name="REDCOPAHG2X34">#REF!</definedName>
    <definedName name="REDCOPAHG34X12" localSheetId="0">#REF!</definedName>
    <definedName name="REDCOPAHG34X12">#REF!</definedName>
    <definedName name="REDCPVC1X34" localSheetId="0">#REF!</definedName>
    <definedName name="REDCPVC1X34">#REF!</definedName>
    <definedName name="REDCPVC34X12" localSheetId="0">#REF!</definedName>
    <definedName name="REDCPVC34X12">#REF!</definedName>
    <definedName name="REDPVCDREN3X112" localSheetId="0">#REF!</definedName>
    <definedName name="REDPVCDREN3X112">#REF!</definedName>
    <definedName name="REDPVCDREN3X2" localSheetId="0">#REF!</definedName>
    <definedName name="REDPVCDREN3X2">#REF!</definedName>
    <definedName name="REDPVCDREN4X2" localSheetId="0">#REF!</definedName>
    <definedName name="REDPVCDREN4X2">#REF!</definedName>
    <definedName name="REDPVCDREN4X3" localSheetId="0">#REF!</definedName>
    <definedName name="REDPVCDREN4X3">#REF!</definedName>
    <definedName name="REDPVCDREN6X4" localSheetId="0">#REF!</definedName>
    <definedName name="REDPVCDREN6X4">#REF!</definedName>
    <definedName name="REDPVCPRES112X1" localSheetId="0">#REF!</definedName>
    <definedName name="REDPVCPRES112X1">#REF!</definedName>
    <definedName name="REDPVCPRES1X34" localSheetId="0">#REF!</definedName>
    <definedName name="REDPVCPRES1X34">#REF!</definedName>
    <definedName name="REDPVCPRES2X1" localSheetId="0">#REF!</definedName>
    <definedName name="REDPVCPRES2X1">#REF!</definedName>
    <definedName name="REDPVCPRES34X12" localSheetId="0">#REF!</definedName>
    <definedName name="REDPVCPRES34X12">#REF!</definedName>
    <definedName name="REDPVCPRES4X2" localSheetId="0">#REF!</definedName>
    <definedName name="REDPVCPRES4X2">#REF!</definedName>
    <definedName name="REDPVCPRES4X3" localSheetId="0">#REF!</definedName>
    <definedName name="REDPVCPRES4X3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[79]COF!$G$733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fuerzo.plano" localSheetId="0">#REF!</definedName>
    <definedName name="refuerzo.plano">#REF!</definedName>
    <definedName name="REG10104CRIOLLO" localSheetId="0">#REF!</definedName>
    <definedName name="REG10104CRIOLLO">#REF!</definedName>
    <definedName name="REG12124CRIOLLO" localSheetId="0">#REF!</definedName>
    <definedName name="REG12124CRIOLLO">#REF!</definedName>
    <definedName name="REG44USA" localSheetId="0">#REF!</definedName>
    <definedName name="REG44USA">#REF!</definedName>
    <definedName name="REG55USA" localSheetId="0">#REF!</definedName>
    <definedName name="REG55USA">#REF!</definedName>
    <definedName name="REG664CRIOLLO" localSheetId="0">#REF!</definedName>
    <definedName name="REG664CRIOLLO">#REF!</definedName>
    <definedName name="REG884CRIOLLO" localSheetId="0">#REF!</definedName>
    <definedName name="REG884CRIOLLO">#REF!</definedName>
    <definedName name="Regado.y.Compactado" localSheetId="0">#REF!</definedName>
    <definedName name="Regado.y.Compactado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istros" localSheetId="0">#REF!</definedName>
    <definedName name="registros">#REF!</definedName>
    <definedName name="REGLA" localSheetId="0">#REF!</definedName>
    <definedName name="REGLA">#REF!</definedName>
    <definedName name="Regla.pañete" localSheetId="0">#REF!</definedName>
    <definedName name="Regla.pañete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PISO" localSheetId="0">#REF!</definedName>
    <definedName name="REJILLAPISO">#REF!</definedName>
    <definedName name="REJILLAPISOALUM" localSheetId="0">#REF!</definedName>
    <definedName name="REJILLAPISOALUM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lleno.caliche" localSheetId="0">#REF!</definedName>
    <definedName name="Relleno.caliche">#REF!</definedName>
    <definedName name="RELLENOCAL" localSheetId="0">#REF!</definedName>
    <definedName name="RELLENOCAL">#REF!</definedName>
    <definedName name="RELLENOCALEQ" localSheetId="0">#REF!</definedName>
    <definedName name="RELLENOCALEQ">#REF!</definedName>
    <definedName name="RELLENOCALGRAN" localSheetId="0">#REF!</definedName>
    <definedName name="RELLENOCALGRAN">#REF!</definedName>
    <definedName name="RELLENOCALGRANEQ" localSheetId="0">#REF!</definedName>
    <definedName name="RELLENOCALGRANEQ">#REF!</definedName>
    <definedName name="RELLENOGRAN" localSheetId="0">#REF!</definedName>
    <definedName name="RELLENOGRAN">#REF!</definedName>
    <definedName name="RELLENOGRANEQ" localSheetId="0">#REF!</definedName>
    <definedName name="RELLENOGRANEQ">#REF!</definedName>
    <definedName name="RELLENOREP" localSheetId="0">#REF!</definedName>
    <definedName name="RELLENOREP">#REF!</definedName>
    <definedName name="RELLENOREPEQ" localSheetId="0">#REF!</definedName>
    <definedName name="RELLENOREPEQ">#REF!</definedName>
    <definedName name="REMOCIONCVMANO" localSheetId="0">#REF!</definedName>
    <definedName name="REMOCIONCVMANO">#REF!</definedName>
    <definedName name="REPELLOTECHO" localSheetId="0">#REF!</definedName>
    <definedName name="REPELLOTECHO">#REF!</definedName>
    <definedName name="REPLANTEO" localSheetId="0">#REF!</definedName>
    <definedName name="REPLANTEO">#REF!</definedName>
    <definedName name="REPLANTEOM" localSheetId="0">#REF!</definedName>
    <definedName name="REPLANTEOM">#REF!</definedName>
    <definedName name="REPLANTEOM2" localSheetId="0">#REF!</definedName>
    <definedName name="REPLANTEOM2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posicion.Material.Excavado" localSheetId="0">#REF!</definedName>
    <definedName name="Reposicion.Material.Excavado">#REF!</definedName>
    <definedName name="RESANE" localSheetId="0">#REF!</definedName>
    <definedName name="RESANE">#REF!</definedName>
    <definedName name="RESISADO" localSheetId="0">[80]M.O.!#REF!</definedName>
    <definedName name="RESISADO">[80]M.O.!#REF!</definedName>
    <definedName name="REST.BUFFET.Y.COCINA" localSheetId="0">#REF!</definedName>
    <definedName name="REST.BUFFET.Y.COCINA">#REF!</definedName>
    <definedName name="Rest.Coc.C" localSheetId="0">[33]Análisis!#REF!</definedName>
    <definedName name="Rest.Coc.C">[33]Análisis!#REF!</definedName>
    <definedName name="Rest.Coc.C1.3.5" localSheetId="0">[33]Análisis!#REF!</definedName>
    <definedName name="Rest.Coc.C1.3.5">[33]Análisis!#REF!</definedName>
    <definedName name="Rest.Coc.C2" localSheetId="0">[33]Análisis!#REF!</definedName>
    <definedName name="Rest.Coc.C2">[33]Análisis!#REF!</definedName>
    <definedName name="Rest.Coc.C4" localSheetId="0">[33]Análisis!#REF!</definedName>
    <definedName name="Rest.Coc.C4">[33]Análisis!#REF!</definedName>
    <definedName name="Rest.Coc.C6" localSheetId="0">[33]Análisis!#REF!</definedName>
    <definedName name="Rest.Coc.C6">[33]Análisis!#REF!</definedName>
    <definedName name="Rest.Coc.C7" localSheetId="0">[33]Análisis!#REF!</definedName>
    <definedName name="Rest.Coc.C7">[33]Análisis!#REF!</definedName>
    <definedName name="Rest.Coc.CA" localSheetId="0">[33]Análisis!#REF!</definedName>
    <definedName name="Rest.Coc.CA">[33]Análisis!#REF!</definedName>
    <definedName name="Rest.Coc.Techo.Cocina" localSheetId="0">[33]Análisis!#REF!</definedName>
    <definedName name="Rest.Coc.Techo.Cocina">[33]Análisis!#REF!</definedName>
    <definedName name="Rest.Coc.V1" localSheetId="0">[33]Análisis!#REF!</definedName>
    <definedName name="Rest.Coc.V1">[33]Análisis!#REF!</definedName>
    <definedName name="Rest.Coc.V12" localSheetId="0">[33]Análisis!#REF!</definedName>
    <definedName name="Rest.Coc.V12">[33]Análisis!#REF!</definedName>
    <definedName name="Rest.Coc.V13" localSheetId="0">[33]Análisis!#REF!</definedName>
    <definedName name="Rest.Coc.V13">[33]Análisis!#REF!</definedName>
    <definedName name="Rest.Coc.V14" localSheetId="0">[33]Análisis!#REF!</definedName>
    <definedName name="Rest.Coc.V14">[33]Análisis!#REF!</definedName>
    <definedName name="Rest.Coc.V2" localSheetId="0">[33]Análisis!#REF!</definedName>
    <definedName name="Rest.Coc.V2">[33]Análisis!#REF!</definedName>
    <definedName name="Rest.Coc.V3" localSheetId="0">[33]Análisis!#REF!</definedName>
    <definedName name="Rest.Coc.V3">[33]Análisis!#REF!</definedName>
    <definedName name="Rest.Coc.V4" localSheetId="0">[33]Análisis!#REF!</definedName>
    <definedName name="Rest.Coc.V4">[33]Análisis!#REF!</definedName>
    <definedName name="Rest.Coc.V5" localSheetId="0">[33]Análisis!#REF!</definedName>
    <definedName name="Rest.Coc.V5">[33]Análisis!#REF!</definedName>
    <definedName name="Rest.Coc.V6" localSheetId="0">[33]Análisis!#REF!</definedName>
    <definedName name="Rest.Coc.V6">[33]Análisis!#REF!</definedName>
    <definedName name="Rest.Coc.V7" localSheetId="0">[33]Análisis!#REF!</definedName>
    <definedName name="Rest.Coc.V7">[33]Análisis!#REF!</definedName>
    <definedName name="Rest.Coc.Zc" localSheetId="0">[33]Análisis!#REF!</definedName>
    <definedName name="Rest.Coc.Zc">[33]Análisis!#REF!</definedName>
    <definedName name="Rest.Coc.Zc1" localSheetId="0">[33]Análisis!#REF!</definedName>
    <definedName name="Rest.Coc.Zc1">[33]Análisis!#REF!</definedName>
    <definedName name="Rest.Coc.Zc2" localSheetId="0">[33]Análisis!#REF!</definedName>
    <definedName name="Rest.Coc.Zc2">[33]Análisis!#REF!</definedName>
    <definedName name="Rest.Coc.Zc3" localSheetId="0">[33]Análisis!#REF!</definedName>
    <definedName name="Rest.Coc.Zc3">[33]Análisis!#REF!</definedName>
    <definedName name="Rest.Coc.Zc4" localSheetId="0">[33]Análisis!#REF!</definedName>
    <definedName name="Rest.Coc.Zc4">[33]Análisis!#REF!</definedName>
    <definedName name="Rest.Coc.Zc5" localSheetId="0">[33]Análisis!#REF!</definedName>
    <definedName name="Rest.Coc.Zc5">[33]Análisis!#REF!</definedName>
    <definedName name="Rest.Coc.Zc6" localSheetId="0">[33]Análisis!#REF!</definedName>
    <definedName name="Rest.Coc.Zc6">[33]Análisis!#REF!</definedName>
    <definedName name="Rest.Coc.Zc7" localSheetId="0">[33]Análisis!#REF!</definedName>
    <definedName name="Rest.Coc.Zc7">[33]Análisis!#REF!</definedName>
    <definedName name="Rest.Esp.Col.C1" localSheetId="0">[33]Análisis!#REF!</definedName>
    <definedName name="Rest.Esp.Col.C1">[33]Análisis!#REF!</definedName>
    <definedName name="Rest.Esp.Col.C2" localSheetId="0">[33]Análisis!#REF!</definedName>
    <definedName name="Rest.Esp.Col.C2">[33]Análisis!#REF!</definedName>
    <definedName name="Rest.Esp.Col.C3" localSheetId="0">[33]Análisis!#REF!</definedName>
    <definedName name="Rest.Esp.Col.C3">[33]Análisis!#REF!</definedName>
    <definedName name="Rest.Esp.Col.C4" localSheetId="0">[33]Análisis!#REF!</definedName>
    <definedName name="Rest.Esp.Col.C4">[33]Análisis!#REF!</definedName>
    <definedName name="Rest.Esp.Col.Cc" localSheetId="0">[33]Análisis!#REF!</definedName>
    <definedName name="Rest.Esp.Col.Cc">[33]Análisis!#REF!</definedName>
    <definedName name="Rest.Esp.Losa.Techo" localSheetId="0">[33]Análisis!#REF!</definedName>
    <definedName name="Rest.Esp.Losa.Techo">[33]Análisis!#REF!</definedName>
    <definedName name="Rest.Esp.Viga.V1" localSheetId="0">[33]Análisis!#REF!</definedName>
    <definedName name="Rest.Esp.Viga.V1">[33]Análisis!#REF!</definedName>
    <definedName name="Rest.Esp.Viga.V2" localSheetId="0">[33]Análisis!#REF!</definedName>
    <definedName name="Rest.Esp.Viga.V2">[33]Análisis!#REF!</definedName>
    <definedName name="Rest.Esp.Viga.V3" localSheetId="0">[33]Análisis!#REF!</definedName>
    <definedName name="Rest.Esp.Viga.V3">[33]Análisis!#REF!</definedName>
    <definedName name="Rest.Esp.Viga.V4R" localSheetId="0">[33]Análisis!#REF!</definedName>
    <definedName name="Rest.Esp.Viga.V4R">[33]Análisis!#REF!</definedName>
    <definedName name="Rest.Esp.Viga.V5" localSheetId="0">[33]Análisis!#REF!</definedName>
    <definedName name="Rest.Esp.Viga.V5">[33]Análisis!#REF!</definedName>
    <definedName name="Rest.Esp.Viga.V6R" localSheetId="0">[33]Análisis!#REF!</definedName>
    <definedName name="Rest.Esp.Viga.V6R">[33]Análisis!#REF!</definedName>
    <definedName name="Rest.Esp.Viga.V7R" localSheetId="0">[33]Análisis!#REF!</definedName>
    <definedName name="Rest.Esp.Viga.V7R">[33]Análisis!#REF!</definedName>
    <definedName name="Rest.Esp.Viga.V8R" localSheetId="0">[33]Análisis!#REF!</definedName>
    <definedName name="Rest.Esp.Viga.V8R">[33]Análisis!#REF!</definedName>
    <definedName name="Rest.Tematico" localSheetId="0">#REF!</definedName>
    <definedName name="Rest.Tematico">#REF!</definedName>
    <definedName name="RESTAURANT.ESPECIALIDADES" localSheetId="0">#REF!</definedName>
    <definedName name="RESTAURANT.ESPECIALIDADES">#REF!</definedName>
    <definedName name="RESU" localSheetId="0">#REF!</definedName>
    <definedName name="RESU">#REF!</definedName>
    <definedName name="Retardante.SX400R.4oz." localSheetId="0">#REF!</definedName>
    <definedName name="Retardante.SX400R.4oz.">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.Baldosines" localSheetId="0">#REF!</definedName>
    <definedName name="Rev.Baldosines">#REF!</definedName>
    <definedName name="Rev.ceram.15x15.serv.">[29]Análisis!$D$620</definedName>
    <definedName name="Rev.ceram.cocina.bano">[29]Análisis!$D$601</definedName>
    <definedName name="Rev.ceram.fachada.Asumido" localSheetId="0">#REF!</definedName>
    <definedName name="Rev.ceram.fachada.Asumido">#REF!</definedName>
    <definedName name="Rev.Cerámica" localSheetId="0">#REF!</definedName>
    <definedName name="Rev.Cerámica">#REF!</definedName>
    <definedName name="Rev.Gres" localSheetId="0">#REF!</definedName>
    <definedName name="Rev.Gres">#REF!</definedName>
    <definedName name="Rev.Marmol.Antillano" localSheetId="0">[33]Análisis!#REF!</definedName>
    <definedName name="Rev.Marmol.Antillano">[33]Análisis!#REF!</definedName>
    <definedName name="Rev.Piedra" localSheetId="0">#REF!</definedName>
    <definedName name="Rev.Piedra">#REF!</definedName>
    <definedName name="REVCER01" localSheetId="0">#REF!</definedName>
    <definedName name="REVCER01">#REF!</definedName>
    <definedName name="REVCER09" localSheetId="0">#REF!</definedName>
    <definedName name="REVCER09">#REF!</definedName>
    <definedName name="Reves.de.ladrillo.2x4x8">[29]Análisis!$D$629</definedName>
    <definedName name="reves.marmol" localSheetId="0">#REF!</definedName>
    <definedName name="reves.marmol">#REF!</definedName>
    <definedName name="Reves.Piedra.caliza">[29]Análisis!$D$645</definedName>
    <definedName name="Revest.Ceram.Importada" localSheetId="0">#REF!</definedName>
    <definedName name="Revest.Ceram.Importada">#REF!</definedName>
    <definedName name="Revest.Cerám.Mezc.Antillana" localSheetId="0">[33]Análisis!#REF!</definedName>
    <definedName name="Revest.Cerám.Mezc.Antillana">[33]Análisis!#REF!</definedName>
    <definedName name="Revest.Ceramica.15x15" localSheetId="0">#REF!</definedName>
    <definedName name="Revest.Ceramica.15x15">#REF!</definedName>
    <definedName name="revest.clavot" localSheetId="0">#REF!</definedName>
    <definedName name="revest.clavot">#REF!</definedName>
    <definedName name="Revest.en.piedra.coralina">[29]Análisis!$D$638</definedName>
    <definedName name="Revest.Loseta.cem.Pulido" localSheetId="0">#REF!</definedName>
    <definedName name="Revest.Loseta.cem.Pulido">#REF!</definedName>
    <definedName name="Revest.marmol">[29]Análisis!$D$591</definedName>
    <definedName name="Revest.Mármol.Tipo.B.30x60" localSheetId="0">#REF!</definedName>
    <definedName name="Revest.Mármol.Tipo.B.30x60">#REF!</definedName>
    <definedName name="Revest.Porcelanato30x60">[29]Análisis!$D$610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ESTIMIENTOS" localSheetId="0">#REF!</definedName>
    <definedName name="REVESTIMIENTOS">#REF!</definedName>
    <definedName name="REVISADO" localSheetId="0">#REF!</definedName>
    <definedName name="REVISADO">#REF!</definedName>
    <definedName name="REVLAD248" localSheetId="0">#REF!</definedName>
    <definedName name="REVLAD248">#REF!</definedName>
    <definedName name="REVLADBIS228" localSheetId="0">#REF!</definedName>
    <definedName name="REVLADBIS228">#REF!</definedName>
    <definedName name="ROBLEBRA" localSheetId="0">#REF!</definedName>
    <definedName name="ROBLEBRA">#REF!</definedName>
    <definedName name="rodillo" localSheetId="0">'[20]Listado Equipos a utilizar'!#REF!</definedName>
    <definedName name="rodillo">'[20]Listado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'[20]Listado Equipos a utilizar'!#REF!</definedName>
    <definedName name="rodneu">'[20]Listado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UEDACAJABOLA3" localSheetId="0">#REF!</definedName>
    <definedName name="RUEDACAJABOLA3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CAL" localSheetId="0">#REF!</definedName>
    <definedName name="SALCAL">#REF!</definedName>
    <definedName name="SALIDA">#N/A</definedName>
    <definedName name="SALIDA_6">NA()</definedName>
    <definedName name="SALON.CONVENCIONES" localSheetId="0">#REF!</definedName>
    <definedName name="SALON.CONVENCIONES">#REF!</definedName>
    <definedName name="SALTEL" localSheetId="0">#REF!</definedName>
    <definedName name="SALTEL">#REF!</definedName>
    <definedName name="SANITARIAS" localSheetId="0">#REF!</definedName>
    <definedName name="SANITARIAS">#REF!</definedName>
    <definedName name="sardinel" localSheetId="0">#REF!</definedName>
    <definedName name="sardinel">#REF!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aler" localSheetId="0">#REF!</definedName>
    <definedName name="Sealer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EPTICOCAL" localSheetId="0">#REF!</definedName>
    <definedName name="SEPTICOCAL">#REF!</definedName>
    <definedName name="SEPTICOROC" localSheetId="0">#REF!</definedName>
    <definedName name="SEPTICOROC">#REF!</definedName>
    <definedName name="SEPTICOTIE" localSheetId="0">#REF!</definedName>
    <definedName name="SEPTICOTIE">#REF!</definedName>
    <definedName name="Sheetrock.antihumedad" localSheetId="0">#REF!</definedName>
    <definedName name="Sheetrock.antihumedad">#REF!</definedName>
    <definedName name="Sheetrock.en.plastbau" localSheetId="0">#REF!</definedName>
    <definedName name="Sheetrock.en.plastbau">#REF!</definedName>
    <definedName name="sheetrock.media">[50]Insumos!$L$38</definedName>
    <definedName name="shingle.asfaltico" localSheetId="0">#REF!</definedName>
    <definedName name="shingle.asfaltico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FONFREGPVC" localSheetId="0">#REF!</definedName>
    <definedName name="SIFONFREGPVC">#REF!</definedName>
    <definedName name="SIFONLAVCROM" localSheetId="0">#REF!</definedName>
    <definedName name="SIFONLAVCROM">#REF!</definedName>
    <definedName name="SIFONLAVPVC" localSheetId="0">#REF!</definedName>
    <definedName name="SIFONLAVPVC">#REF!</definedName>
    <definedName name="SIFONPVC112" localSheetId="0">#REF!</definedName>
    <definedName name="SIFONPVC112">#REF!</definedName>
    <definedName name="SIFONPVC2" localSheetId="0">#REF!</definedName>
    <definedName name="SIFONPVC2">#REF!</definedName>
    <definedName name="SIFONPVC3" localSheetId="0">#REF!</definedName>
    <definedName name="SIFONPVC3">#REF!</definedName>
    <definedName name="SIFONPVC4" localSheetId="0">#REF!</definedName>
    <definedName name="SIFONPVC4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ILICOOL" localSheetId="0">#REF!</definedName>
    <definedName name="SILICOOL">#REF!</definedName>
    <definedName name="Sistema.Agua.Potable.Entrepiso" localSheetId="0">#REF!</definedName>
    <definedName name="Sistema.Agua.Potable.Entrepiso">#REF!</definedName>
    <definedName name="sistema.aire.acondicionado">[29]Resumen!$D$24</definedName>
    <definedName name="Sistema.contra.incendio" localSheetId="0">#REF!</definedName>
    <definedName name="Sistema.contra.incendio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[30]M.O.!$C$12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tain" localSheetId="0">#REF!</definedName>
    <definedName name="Stain">#REF!</definedName>
    <definedName name="stud2.5.s22">[50]Insumos!$L$30</definedName>
    <definedName name="SUB" localSheetId="0">[81]presupuesto!#REF!</definedName>
    <definedName name="SUB">[81]presupuesto!#REF!</definedName>
    <definedName name="SUB.1.ExteriorA.N." localSheetId="0">#REF!</definedName>
    <definedName name="SUB.1.ExteriorA.N.">#REF!</definedName>
    <definedName name="Sub.Ext.Gral." localSheetId="0">#REF!</definedName>
    <definedName name="Sub.Ext.Gral.">#REF!</definedName>
    <definedName name="Sub.Mat.Losa.Aligerada" localSheetId="0">#REF!</definedName>
    <definedName name="Sub.Mat.Losa.Aligerada">#REF!</definedName>
    <definedName name="Sub.Total.1" localSheetId="0">#REF!</definedName>
    <definedName name="Sub.Total.1">#REF!</definedName>
    <definedName name="SUB.TOTAL.Prelim.A.N." localSheetId="0">#REF!</definedName>
    <definedName name="SUB.TOTAL.Prelim.A.N.">#REF!</definedName>
    <definedName name="SUB.VILLA1" localSheetId="0">#REF!</definedName>
    <definedName name="SUB.VILLA1">#REF!</definedName>
    <definedName name="SUB_3">#N/A</definedName>
    <definedName name="SUB_TOTAL" localSheetId="0">#REF!</definedName>
    <definedName name="SUB_TOTAL">#REF!</definedName>
    <definedName name="SUB_TOTAL.Prelim.FaseI" localSheetId="0">#REF!</definedName>
    <definedName name="SUB_TOTAL.Prelim.FaseI">#REF!</definedName>
    <definedName name="Sub_Total_1.Cocina" localSheetId="0">#REF!</definedName>
    <definedName name="Sub_Total_1.Cocina">#REF!</definedName>
    <definedName name="SUB_TOTAL_1.Lav." localSheetId="0">#REF!</definedName>
    <definedName name="SUB_TOTAL_1.Lav.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_TOTAL_EN_RD">'[82]Laurel(OBINSA)'!$H$107</definedName>
    <definedName name="subbase" localSheetId="0">#REF!</definedName>
    <definedName name="subbase">#REF!</definedName>
    <definedName name="Subida.mat.Fino" localSheetId="0">#REF!</definedName>
    <definedName name="Subida.mat.Fino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a1" localSheetId="0">#REF!</definedName>
    <definedName name="Tabla1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NQUEAGUA" localSheetId="0">#REF!</definedName>
    <definedName name="TANQUEAGUA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ACISALUM2727" localSheetId="0">#REF!</definedName>
    <definedName name="TAPACISALUM2727">#REF!</definedName>
    <definedName name="TAPAINODNAT" localSheetId="0">#REF!</definedName>
    <definedName name="TAPAINODNAT">#REF!</definedName>
    <definedName name="TAPE" localSheetId="0">#REF!</definedName>
    <definedName name="TAPE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APE23" localSheetId="0">#REF!</definedName>
    <definedName name="TAPE23">#REF!</definedName>
    <definedName name="Tapete.2.1x0.8.habit." localSheetId="0">#REF!</definedName>
    <definedName name="Tapete.2.1x0.8.habit.">#REF!</definedName>
    <definedName name="tapetes.1.8x1.1.habit." localSheetId="0">#REF!</definedName>
    <definedName name="tapetes.1.8x1.1.habit.">#REF!</definedName>
    <definedName name="Tapetes.4.2x2.hall" localSheetId="0">#REF!</definedName>
    <definedName name="Tapetes.4.2x2.hall">#REF!</definedName>
    <definedName name="TAPONHHG1" localSheetId="0">#REF!</definedName>
    <definedName name="TAPONHHG1">#REF!</definedName>
    <definedName name="TAPONHHG112" localSheetId="0">#REF!</definedName>
    <definedName name="TAPONHHG112">#REF!</definedName>
    <definedName name="TAPONHHG12" localSheetId="0">#REF!</definedName>
    <definedName name="TAPONHHG12">#REF!</definedName>
    <definedName name="TAPONHHG2" localSheetId="0">#REF!</definedName>
    <definedName name="TAPONHHG2">#REF!</definedName>
    <definedName name="TAPONHHG2112" localSheetId="0">#REF!</definedName>
    <definedName name="TAPONHHG2112">#REF!</definedName>
    <definedName name="TAPONHHG3" localSheetId="0">#REF!</definedName>
    <definedName name="TAPONHHG3">#REF!</definedName>
    <definedName name="TAPONHHG34" localSheetId="0">#REF!</definedName>
    <definedName name="TAPONHHG34">#REF!</definedName>
    <definedName name="TAPONHHG4" localSheetId="0">#REF!</definedName>
    <definedName name="TAPONHHG4">#REF!</definedName>
    <definedName name="TAPONMHG1" localSheetId="0">#REF!</definedName>
    <definedName name="TAPONMHG1">#REF!</definedName>
    <definedName name="TAPONMHG112" localSheetId="0">#REF!</definedName>
    <definedName name="TAPONMHG112">#REF!</definedName>
    <definedName name="TAPONMHG12" localSheetId="0">#REF!</definedName>
    <definedName name="TAPONMHG12">#REF!</definedName>
    <definedName name="TAPONMHG2" localSheetId="0">#REF!</definedName>
    <definedName name="TAPONMHG2">#REF!</definedName>
    <definedName name="TAPONMHG212" localSheetId="0">#REF!</definedName>
    <definedName name="TAPONMHG212">#REF!</definedName>
    <definedName name="TAPONMHG3" localSheetId="0">#REF!</definedName>
    <definedName name="TAPONMHG3">#REF!</definedName>
    <definedName name="TAPONMHG34" localSheetId="0">#REF!</definedName>
    <definedName name="TAPONMHG34">#REF!</definedName>
    <definedName name="TAPONMHG4" localSheetId="0">#REF!</definedName>
    <definedName name="TAPONMHG4">#REF!</definedName>
    <definedName name="TAPONREG2" localSheetId="0">#REF!</definedName>
    <definedName name="TAPONREG2">#REF!</definedName>
    <definedName name="TAPONREG3" localSheetId="0">#REF!</definedName>
    <definedName name="TAPONREG3">#REF!</definedName>
    <definedName name="TAPONREG4" localSheetId="0">#REF!</definedName>
    <definedName name="TAPONREG4">#REF!</definedName>
    <definedName name="TARUGO" localSheetId="0">#REF!</definedName>
    <definedName name="TARUGO">#REF!</definedName>
    <definedName name="TASA">[68]Insumos!$H$2</definedName>
    <definedName name="tasa.del.dolar" localSheetId="0">#REF!</definedName>
    <definedName name="tasa.del.dolar">#REF!</definedName>
    <definedName name="TC" localSheetId="0">#REF!</definedName>
    <definedName name="TC">#REF!</definedName>
    <definedName name="TCAL">[11]MOJornal!$D$63</definedName>
    <definedName name="techo.madera" localSheetId="0">#REF!</definedName>
    <definedName name="techo.madera">#REF!</definedName>
    <definedName name="Techo.Madera.Cana" localSheetId="0">#REF!</definedName>
    <definedName name="Techo.Madera.Cana">#REF!</definedName>
    <definedName name="Techo.madera.ondulina" localSheetId="0">#REF!</definedName>
    <definedName name="Techo.madera.ondulina">#REF!</definedName>
    <definedName name="Techo.Madera.Shingle">[45]Análisis!$N$1024</definedName>
    <definedName name="Techo.MaderayCana" localSheetId="0">#REF!</definedName>
    <definedName name="Techo.MaderayCana">#REF!</definedName>
    <definedName name="Techo.MaderayShingels" localSheetId="0">#REF!</definedName>
    <definedName name="Techo.MaderayShingels">#REF!</definedName>
    <definedName name="TECHOS" localSheetId="0">#REF!</definedName>
    <definedName name="TECHOS">#REF!</definedName>
    <definedName name="TECHOS_AN" localSheetId="0">#REF!</definedName>
    <definedName name="TECHOS_AN">#REF!</definedName>
    <definedName name="TECHOTEJASFFORROCAO" localSheetId="0">#REF!</definedName>
    <definedName name="TECHOTEJASFFORROCAO">#REF!</definedName>
    <definedName name="TECHOTEJASFFORROCED" localSheetId="0">#REF!</definedName>
    <definedName name="TECHOTEJASFFORROCED">#REF!</definedName>
    <definedName name="TECHOTEJASFFORROPINTRA" localSheetId="0">#REF!</definedName>
    <definedName name="TECHOTEJASFFORROPINTRA">#REF!</definedName>
    <definedName name="TECHOTEJASFFORROROBBRA" localSheetId="0">#REF!</definedName>
    <definedName name="TECHOTEJASFFORROROBBRA">#REF!</definedName>
    <definedName name="TECHOTEJCURVFORROCAO" localSheetId="0">#REF!</definedName>
    <definedName name="TECHOTEJCURVFORROCAO">#REF!</definedName>
    <definedName name="TECHOTEJCURVFORROCED" localSheetId="0">#REF!</definedName>
    <definedName name="TECHOTEJCURVFORROCED">#REF!</definedName>
    <definedName name="TECHOTEJCURVFORROPINTRA" localSheetId="0">#REF!</definedName>
    <definedName name="TECHOTEJCURVFORROPINTRA">#REF!</definedName>
    <definedName name="TECHOTEJCURVFORROROBBRA" localSheetId="0">#REF!</definedName>
    <definedName name="TECHOTEJCURVFORROROBBRA">#REF!</definedName>
    <definedName name="TECHOTEJCURVSOBREFINO" localSheetId="0">#REF!</definedName>
    <definedName name="TECHOTEJCURVSOBREFINO">#REF!</definedName>
    <definedName name="TECHOTEJCURVTIJPIN" localSheetId="0">#REF!</definedName>
    <definedName name="TECHOTEJCURVTIJPIN">#REF!</definedName>
    <definedName name="TECHOZIN26TIJPIN" localSheetId="0">#REF!</definedName>
    <definedName name="TECHOZIN26TIJPIN">#REF!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ECPVC12" localSheetId="0">#REF!</definedName>
    <definedName name="TEECPVC12">#REF!</definedName>
    <definedName name="TEECPVC34" localSheetId="0">#REF!</definedName>
    <definedName name="TEECPVC34">#REF!</definedName>
    <definedName name="TEEHG1" localSheetId="0">#REF!</definedName>
    <definedName name="TEEHG1">#REF!</definedName>
    <definedName name="TEEHG112" localSheetId="0">#REF!</definedName>
    <definedName name="TEEHG112">#REF!</definedName>
    <definedName name="TEEHG12" localSheetId="0">#REF!</definedName>
    <definedName name="TEEHG12">#REF!</definedName>
    <definedName name="TEEHG125" localSheetId="0">#REF!</definedName>
    <definedName name="TEEHG125">#REF!</definedName>
    <definedName name="TEEHG2" localSheetId="0">#REF!</definedName>
    <definedName name="TEEHG2">#REF!</definedName>
    <definedName name="TEEHG212" localSheetId="0">#REF!</definedName>
    <definedName name="TEEHG212">#REF!</definedName>
    <definedName name="TEEHG3" localSheetId="0">#REF!</definedName>
    <definedName name="TEEHG3">#REF!</definedName>
    <definedName name="TEEHG34" localSheetId="0">#REF!</definedName>
    <definedName name="TEEHG34">#REF!</definedName>
    <definedName name="TEEHG4" localSheetId="0">#REF!</definedName>
    <definedName name="TEEHG4">#REF!</definedName>
    <definedName name="TEEPVCDREN2X2" localSheetId="0">#REF!</definedName>
    <definedName name="TEEPVCDREN2X2">#REF!</definedName>
    <definedName name="TEEPVCDREN3X2" localSheetId="0">#REF!</definedName>
    <definedName name="TEEPVCDREN3X2">#REF!</definedName>
    <definedName name="TEEPVCDREN3X3" localSheetId="0">#REF!</definedName>
    <definedName name="TEEPVCDREN3X3">#REF!</definedName>
    <definedName name="TEEPVCDREN4X2" localSheetId="0">#REF!</definedName>
    <definedName name="TEEPVCDREN4X2">#REF!</definedName>
    <definedName name="TEEPVCDREN4X3" localSheetId="0">#REF!</definedName>
    <definedName name="TEEPVCDREN4X3">#REF!</definedName>
    <definedName name="TEEPVCDREN4X4" localSheetId="0">#REF!</definedName>
    <definedName name="TEEPVCDREN4X4">#REF!</definedName>
    <definedName name="TEEPVCDREN6X3" localSheetId="0">#REF!</definedName>
    <definedName name="TEEPVCDREN6X3">#REF!</definedName>
    <definedName name="TEEPVCDREN6X4" localSheetId="0">#REF!</definedName>
    <definedName name="TEEPVCDREN6X4">#REF!</definedName>
    <definedName name="TEEPVCDREN6X6" localSheetId="0">#REF!</definedName>
    <definedName name="TEEPVCDREN6X6">#REF!</definedName>
    <definedName name="TEEPVCPRES1" localSheetId="0">#REF!</definedName>
    <definedName name="TEEPVCPRES1">#REF!</definedName>
    <definedName name="TEEPVCPRES112" localSheetId="0">#REF!</definedName>
    <definedName name="TEEPVCPRES112">#REF!</definedName>
    <definedName name="TEEPVCPRES12" localSheetId="0">#REF!</definedName>
    <definedName name="TEEPVCPRES12">#REF!</definedName>
    <definedName name="TEEPVCPRES2" localSheetId="0">#REF!</definedName>
    <definedName name="TEEPVCPRES2">#REF!</definedName>
    <definedName name="TEEPVCPRES3" localSheetId="0">#REF!</definedName>
    <definedName name="TEEPVCPRES3">#REF!</definedName>
    <definedName name="TEEPVCPRES34" localSheetId="0">#REF!</definedName>
    <definedName name="TEEPVCPRES34">#REF!</definedName>
    <definedName name="TEEPVCPRES4" localSheetId="0">#REF!</definedName>
    <definedName name="TEEPVCPRES4">#REF!</definedName>
    <definedName name="TEEPVCPRES6" localSheetId="0">#REF!</definedName>
    <definedName name="TEEPVCPRES6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JAASFINST" localSheetId="0">#REF!</definedName>
    <definedName name="TEJAASFINST">#REF!</definedName>
    <definedName name="Tejas.en.techo">[29]Análisis!$D$365</definedName>
    <definedName name="tejas.hispaniola" localSheetId="0">#REF!</definedName>
    <definedName name="tejas.hispaniola">#REF!</definedName>
    <definedName name="Term.Superficie.Horm." localSheetId="0">#REF!</definedName>
    <definedName name="Term.Superficie.Horm.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TIERRAS" localSheetId="0">#REF!</definedName>
    <definedName name="TIERRAS">#REF!</definedName>
    <definedName name="TINACOS" localSheetId="0">#REF!</definedName>
    <definedName name="TINACOS">#REF!</definedName>
    <definedName name="_xlnm.Print_Titles" localSheetId="0">'Lista de partidas'!$6:$12</definedName>
    <definedName name="_xlnm.Print_Titles">#N/A</definedName>
    <definedName name="tiza" localSheetId="0">#REF!</definedName>
    <definedName name="tiza">#REF!</definedName>
    <definedName name="TL_TABLE" localSheetId="0">#REF!</definedName>
    <definedName name="TL_TABLE">#REF!</definedName>
    <definedName name="TNC" localSheetId="0">#REF!</definedName>
    <definedName name="TNC">#REF!</definedName>
    <definedName name="TNCAL">[11]MOJornal!$D$73</definedName>
    <definedName name="Toallero" localSheetId="0">#REF!</definedName>
    <definedName name="Toallero">#REF!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e.marmol" localSheetId="0">#REF!</definedName>
    <definedName name="tope.marmol">#REF!</definedName>
    <definedName name="tope.marmol.p2">[53]Insumos!$C$207</definedName>
    <definedName name="TOPEMARMOLITE" localSheetId="0">#REF!</definedName>
    <definedName name="TOPEMARMOLITE">#REF!</definedName>
    <definedName name="Topes.Asumido" localSheetId="0">#REF!</definedName>
    <definedName name="Topes.Asumido">#REF!</definedName>
    <definedName name="Topes.Baños" localSheetId="0">#REF!</definedName>
    <definedName name="Topes.Baños">#REF!</definedName>
    <definedName name="Topes.bar" localSheetId="0">#REF!</definedName>
    <definedName name="Topes.bar">#REF!</definedName>
    <definedName name="toping.5cm" localSheetId="0">#REF!</definedName>
    <definedName name="toping.5cm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3X38" localSheetId="0">#REF!</definedName>
    <definedName name="TORN3X38">#REF!</definedName>
    <definedName name="TORNILLO" localSheetId="0">#REF!</definedName>
    <definedName name="TORNILLO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RNILLOSFIJARARAN" localSheetId="0">#REF!</definedName>
    <definedName name="TORNILLOSFIJARARAN">#REF!</definedName>
    <definedName name="torta.de.piso.7cm" localSheetId="0">#REF!</definedName>
    <definedName name="torta.de.piso.7cm">#REF!</definedName>
    <definedName name="torta.piso.10cm" localSheetId="0">#REF!</definedName>
    <definedName name="torta.piso.10cm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" localSheetId="0">[14]Factura!#REF!</definedName>
    <definedName name="TOT">[14]Factura!#REF!</definedName>
    <definedName name="Total.Administración" localSheetId="0">#REF!</definedName>
    <definedName name="Total.Administración">#REF!</definedName>
    <definedName name="Total.Cocina" localSheetId="0">#REF!</definedName>
    <definedName name="Total.Cocina">#REF!</definedName>
    <definedName name="Total.Comedor" localSheetId="0">#REF!</definedName>
    <definedName name="Total.Comedor">#REF!</definedName>
    <definedName name="Total.Espectáculos" localSheetId="0">#REF!</definedName>
    <definedName name="Total.Espectáculos">#REF!</definedName>
    <definedName name="Total.Ext.Area.Noble" localSheetId="0">#REF!</definedName>
    <definedName name="Total.Ext.Area.Noble">#REF!</definedName>
    <definedName name="Total.Ext.Generales" localSheetId="0">#REF!</definedName>
    <definedName name="Total.Ext.Generales">#REF!</definedName>
    <definedName name="Total.Lavandería" localSheetId="0">#REF!</definedName>
    <definedName name="Total.Lavandería">#REF!</definedName>
    <definedName name="Total.Lobby" localSheetId="0">#REF!</definedName>
    <definedName name="Total.Lobby">#REF!</definedName>
    <definedName name="Total.Prelim.A.N." localSheetId="0">#REF!</definedName>
    <definedName name="Total.Prelim.A.N.">#REF!</definedName>
    <definedName name="Total.Prelim.FaseI" localSheetId="0">#REF!</definedName>
    <definedName name="Total.Prelim.FaseI">#REF!</definedName>
    <definedName name="Total.Villa1" localSheetId="0">#REF!</definedName>
    <definedName name="Total.Villa1">#REF!</definedName>
    <definedName name="Total.Villa1.Baldosín" localSheetId="0">#REF!</definedName>
    <definedName name="Total.Villa1.Baldosín">#REF!</definedName>
    <definedName name="Total.Villa2" localSheetId="0">#REF!</definedName>
    <definedName name="Total.Villa2">#REF!</definedName>
    <definedName name="Total.Villa2.Baldosín" localSheetId="0">#REF!</definedName>
    <definedName name="Total.Villa2.Baldosín">#REF!</definedName>
    <definedName name="totalgeneral_3">"$#REF!.$M$56"</definedName>
    <definedName name="trac2.5.t.22">[50]Insumos!$L$31</definedName>
    <definedName name="track" localSheetId="0">#REF!</definedName>
    <definedName name="track">#REF!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[47]EQUIPOS!$D$14</definedName>
    <definedName name="tractorm" localSheetId="0">'[20]Listado Equipos a utilizar'!#REF!</definedName>
    <definedName name="tractorm">'[20]Listado Equipos a utilizar'!#REF!</definedName>
    <definedName name="TRAGRACAL" localSheetId="0">#REF!</definedName>
    <definedName name="TRAGRACAL">#REF!</definedName>
    <definedName name="TRAGRAROC" localSheetId="0">#REF!</definedName>
    <definedName name="TRAGRAROC">#REF!</definedName>
    <definedName name="TRAGRATIE" localSheetId="0">#REF!</definedName>
    <definedName name="TRAGRATIE">#REF!</definedName>
    <definedName name="TRANINSTVENTYPTA" localSheetId="0">#REF!</definedName>
    <definedName name="TRANINSTVENTYPTA">#REF!</definedName>
    <definedName name="TRANSESC">[48]Ins!$E$660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MINBARRO" localSheetId="0">#REF!</definedName>
    <definedName name="TRANSMINBARRO">#REF!</definedName>
    <definedName name="transpasf" localSheetId="0">'[20]Listado Equipos a utilizar'!#REF!</definedName>
    <definedName name="transpasf">'[20]Listado Equipos a utilizar'!#REF!</definedName>
    <definedName name="transporte">'[28]Resumen Precio Equipos'!$C$30</definedName>
    <definedName name="Transporte.Interno" localSheetId="0">#REF!</definedName>
    <definedName name="Transporte.Interno">#REF!</definedName>
    <definedName name="TRANSTEJA165000" localSheetId="0">#REF!</definedName>
    <definedName name="TRANSTEJA165000">#REF!</definedName>
    <definedName name="TRANSTEJA16INT" localSheetId="0">#REF!</definedName>
    <definedName name="TRANSTEJA16INT">#REF!</definedName>
    <definedName name="Tratamiento_Moldes_para_Barandilla_3">#N/A</definedName>
    <definedName name="TRATARMADERA" localSheetId="0">#REF!</definedName>
    <definedName name="TRATARMADERA">#REF!</definedName>
    <definedName name="TRIPLESEAL" localSheetId="0">#REF!</definedName>
    <definedName name="TRIPLESEAL">#REF!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[28]Materiales!#REF!</definedName>
    <definedName name="truct">[28]Materiales!#REF!</definedName>
    <definedName name="Tub.Telf.TV" localSheetId="0">#REF!</definedName>
    <definedName name="Tub.Telf.TV">#REF!</definedName>
    <definedName name="tub8x12">[12]analisis!$G$2313</definedName>
    <definedName name="tub8x516">[12]analisis!$G$2322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CPVC" localSheetId="0">#REF!</definedName>
    <definedName name="TUBCPVC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HG" localSheetId="0">#REF!</definedName>
    <definedName name="TUBHG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CPVC12" localSheetId="0">#REF!</definedName>
    <definedName name="TUBOCPVC12">#REF!</definedName>
    <definedName name="TUBOCPVC34" localSheetId="0">#REF!</definedName>
    <definedName name="TUBOCPVC34">#REF!</definedName>
    <definedName name="TUBOFLEXC" localSheetId="0">#REF!</definedName>
    <definedName name="TUBOFLEXC">#REF!</definedName>
    <definedName name="TUBOFLEXCINO" localSheetId="0">#REF!</definedName>
    <definedName name="TUBOFLEXCINO">#REF!</definedName>
    <definedName name="TUBOFLEXCLAV" localSheetId="0">#REF!</definedName>
    <definedName name="TUBOFLEXCLAV">#REF!</definedName>
    <definedName name="TUBOFLEXI" localSheetId="0">#REF!</definedName>
    <definedName name="TUBOFLEXI">#REF!</definedName>
    <definedName name="TUBOFLEXL" localSheetId="0">#REF!</definedName>
    <definedName name="TUBOFLEXL">#REF!</definedName>
    <definedName name="TUBOFLEXP" localSheetId="0">#REF!</definedName>
    <definedName name="TUBOFLEXP">#REF!</definedName>
    <definedName name="TUBOFLUO4" localSheetId="0">#REF!</definedName>
    <definedName name="TUBOFLUO4">#REF!</definedName>
    <definedName name="TUBOHG1" localSheetId="0">#REF!</definedName>
    <definedName name="TUBOHG1">#REF!</definedName>
    <definedName name="TUBOHG112" localSheetId="0">#REF!</definedName>
    <definedName name="TUBOHG112">#REF!</definedName>
    <definedName name="TUBOHG12" localSheetId="0">#REF!</definedName>
    <definedName name="TUBOHG12">#REF!</definedName>
    <definedName name="TUBOHG125" localSheetId="0">#REF!</definedName>
    <definedName name="TUBOHG125">#REF!</definedName>
    <definedName name="TUBOHG2" localSheetId="0">#REF!</definedName>
    <definedName name="TUBOHG2">#REF!</definedName>
    <definedName name="TUBOHG212" localSheetId="0">#REF!</definedName>
    <definedName name="TUBOHG212">#REF!</definedName>
    <definedName name="TUBOHG3" localSheetId="0">#REF!</definedName>
    <definedName name="TUBOHG3">#REF!</definedName>
    <definedName name="TUBOHG34" localSheetId="0">#REF!</definedName>
    <definedName name="TUBOHG34">#REF!</definedName>
    <definedName name="TUBOHG4" localSheetId="0">#REF!</definedName>
    <definedName name="TUBOHG4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OPVCDREN112" localSheetId="0">#REF!</definedName>
    <definedName name="TUBOPVCDREN112">#REF!</definedName>
    <definedName name="TUBOPVCDREN2" localSheetId="0">#REF!</definedName>
    <definedName name="TUBOPVCDREN2">#REF!</definedName>
    <definedName name="TUBOPVCDREN3" localSheetId="0">#REF!</definedName>
    <definedName name="TUBOPVCDREN3">#REF!</definedName>
    <definedName name="TUBOPVCDREN4" localSheetId="0">#REF!</definedName>
    <definedName name="TUBOPVCDREN4">#REF!</definedName>
    <definedName name="TUBOPVCDREN6" localSheetId="0">#REF!</definedName>
    <definedName name="TUBOPVCDREN6">#REF!</definedName>
    <definedName name="TUBOPVCDREN8" localSheetId="0">#REF!</definedName>
    <definedName name="TUBOPVCDREN8">#REF!</definedName>
    <definedName name="TUBOPVCPRES1" localSheetId="0">#REF!</definedName>
    <definedName name="TUBOPVCPRES1">#REF!</definedName>
    <definedName name="TUBOPVCPRES112" localSheetId="0">#REF!</definedName>
    <definedName name="TUBOPVCPRES112">#REF!</definedName>
    <definedName name="TUBOPVCPRES12" localSheetId="0">#REF!</definedName>
    <definedName name="TUBOPVCPRES12">#REF!</definedName>
    <definedName name="TUBOPVCPRES2" localSheetId="0">#REF!</definedName>
    <definedName name="TUBOPVCPRES2">#REF!</definedName>
    <definedName name="TUBOPVCPRES3" localSheetId="0">#REF!</definedName>
    <definedName name="TUBOPVCPRES3">#REF!</definedName>
    <definedName name="TUBOPVCPRES34" localSheetId="0">#REF!</definedName>
    <definedName name="TUBOPVCPRES34">#REF!</definedName>
    <definedName name="TUBOPVCPRES4" localSheetId="0">#REF!</definedName>
    <definedName name="TUBOPVCPRES4">#REF!</definedName>
    <definedName name="TUBOPVCPRES6" localSheetId="0">#REF!</definedName>
    <definedName name="TUBOPVCPRES6">#REF!</definedName>
    <definedName name="TUBOPVCSDR21X2" localSheetId="0">#REF!</definedName>
    <definedName name="TUBOPVCSDR21X2">#REF!</definedName>
    <definedName name="TUBOPVCSDR21X3" localSheetId="0">#REF!</definedName>
    <definedName name="TUBOPVCSDR21X3">#REF!</definedName>
    <definedName name="TUBOPVCSDR21X4" localSheetId="0">#REF!</definedName>
    <definedName name="TUBOPVCSDR21X4">#REF!</definedName>
    <definedName name="TUBOPVCSDR21X6" localSheetId="0">#REF!</definedName>
    <definedName name="TUBOPVCSDR21X6">#REF!</definedName>
    <definedName name="TUBOPVCSDR21X8" localSheetId="0">#REF!</definedName>
    <definedName name="TUBOPVCSDR21X8">#REF!</definedName>
    <definedName name="TUBOPVCSDR26X1" localSheetId="0">#REF!</definedName>
    <definedName name="TUBOPVCSDR26X1">#REF!</definedName>
    <definedName name="TUBOPVCSDR26X112" localSheetId="0">#REF!</definedName>
    <definedName name="TUBOPVCSDR26X112">#REF!</definedName>
    <definedName name="TUBOPVCSDR26X12" localSheetId="0">#REF!</definedName>
    <definedName name="TUBOPVCSDR26X12">#REF!</definedName>
    <definedName name="TUBOPVCSDR26X2" localSheetId="0">#REF!</definedName>
    <definedName name="TUBOPVCSDR26X2">#REF!</definedName>
    <definedName name="TUBOPVCSDR26X3" localSheetId="0">#REF!</definedName>
    <definedName name="TUBOPVCSDR26X3">#REF!</definedName>
    <definedName name="TUBOPVCSDR26X34" localSheetId="0">#REF!</definedName>
    <definedName name="TUBOPVCSDR26X34">#REF!</definedName>
    <definedName name="TUBOPVCSDR26X4" localSheetId="0">#REF!</definedName>
    <definedName name="TUBOPVCSDR26X4">#REF!</definedName>
    <definedName name="TUBOPVCSDR26X6" localSheetId="0">#REF!</definedName>
    <definedName name="TUBOPVCSDR26X6">#REF!</definedName>
    <definedName name="TUBOPVCSDR26X8" localSheetId="0">#REF!</definedName>
    <definedName name="TUBOPVCSDR26X8">#REF!</definedName>
    <definedName name="TUBOPVCSDR41X2" localSheetId="0">#REF!</definedName>
    <definedName name="TUBOPVCSDR41X2">#REF!</definedName>
    <definedName name="TUBOPVCSDR41X3" localSheetId="0">#REF!</definedName>
    <definedName name="TUBOPVCSDR41X3">#REF!</definedName>
    <definedName name="TUBOPVCSDR41X4" localSheetId="0">#REF!</definedName>
    <definedName name="TUBOPVCSDR41X4">#REF!</definedName>
    <definedName name="TUBOPVCSDR41X6" localSheetId="0">#REF!</definedName>
    <definedName name="TUBOPVCSDR41X6">#REF!</definedName>
    <definedName name="TUBOPVCSDR41X8" localSheetId="0">#REF!</definedName>
    <definedName name="TUBOPVCSDR41X8">#REF!</definedName>
    <definedName name="TUBPVCDRE" localSheetId="0">#REF!</definedName>
    <definedName name="TUBPVCDRE">#REF!</definedName>
    <definedName name="TUBPVCPRE" localSheetId="0">#REF!</definedName>
    <definedName name="TUBPVCPRE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d">[8]exteriores!$D$66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NIONPVCPRES1" localSheetId="0">#REF!</definedName>
    <definedName name="UNIONPVCPRES1">#REF!</definedName>
    <definedName name="UNIONPVCPRES112" localSheetId="0">#REF!</definedName>
    <definedName name="UNIONPVCPRES112">#REF!</definedName>
    <definedName name="UNIONPVCPRES12" localSheetId="0">#REF!</definedName>
    <definedName name="UNIONPVCPRES12">#REF!</definedName>
    <definedName name="UNIONPVCPRES2" localSheetId="0">#REF!</definedName>
    <definedName name="UNIONPVCPRES2">#REF!</definedName>
    <definedName name="UNIONPVCPRES3" localSheetId="0">#REF!</definedName>
    <definedName name="UNIONPVCPRES3">#REF!</definedName>
    <definedName name="UNIONPVCPRES34" localSheetId="0">#REF!</definedName>
    <definedName name="UNIONPVCPRES34">#REF!</definedName>
    <definedName name="UNIONPVCPRES4" localSheetId="0">#REF!</definedName>
    <definedName name="UNIONPVCPRES4">#REF!</definedName>
    <definedName name="UNIONUNI112HG" localSheetId="0">#REF!</definedName>
    <definedName name="UNIONUNI112HG">#REF!</definedName>
    <definedName name="UNIONUNI125HG" localSheetId="0">#REF!</definedName>
    <definedName name="UNIONUNI125HG">#REF!</definedName>
    <definedName name="UNIONUNI12HG" localSheetId="0">#REF!</definedName>
    <definedName name="UNIONUNI12HG">#REF!</definedName>
    <definedName name="UNIONUNI1HG" localSheetId="0">#REF!</definedName>
    <definedName name="UNIONUNI1HG">#REF!</definedName>
    <definedName name="UNIONUNI212HG" localSheetId="0">#REF!</definedName>
    <definedName name="UNIONUNI212HG">#REF!</definedName>
    <definedName name="UNIONUNI2HG" localSheetId="0">#REF!</definedName>
    <definedName name="UNIONUNI2HG">#REF!</definedName>
    <definedName name="UNIONUNI34HG" localSheetId="0">#REF!</definedName>
    <definedName name="UNIONUNI34HG">#REF!</definedName>
    <definedName name="UNIONUNI3HG" localSheetId="0">#REF!</definedName>
    <definedName name="UNIONUNI3HG">#REF!</definedName>
    <definedName name="UNIONUNI4HG" localSheetId="0">#REF!</definedName>
    <definedName name="UNIONUNI4HG">#REF!</definedName>
    <definedName name="UoM" localSheetId="0">#REF!</definedName>
    <definedName name="UoM">#REF!</definedName>
    <definedName name="USDOLAR" localSheetId="0">#REF!</definedName>
    <definedName name="USDOLAR">#REF!</definedName>
    <definedName name="uso.vibrador">'[54]Costos Mano de Obra'!$O$42</definedName>
    <definedName name="USOSMADERA" localSheetId="0">#REF!</definedName>
    <definedName name="USOSMADERA">#REF!</definedName>
    <definedName name="v.c.fs.villa.1" localSheetId="0">[83]Cubicación!#REF!</definedName>
    <definedName name="v.c.fs.villa.1">[83]Cubicación!#REF!</definedName>
    <definedName name="v.c.fs.villa.10" localSheetId="0">[83]Cubicación!#REF!</definedName>
    <definedName name="v.c.fs.villa.10">[83]Cubicación!#REF!</definedName>
    <definedName name="v.c.fs.villa.11" localSheetId="0">[83]Cubicación!#REF!</definedName>
    <definedName name="v.c.fs.villa.11">[83]Cubicación!#REF!</definedName>
    <definedName name="v.c.fs.villa.12" localSheetId="0">[83]Cubicación!#REF!</definedName>
    <definedName name="v.c.fs.villa.12">[83]Cubicación!#REF!</definedName>
    <definedName name="v.c.fs.villa.13" localSheetId="0">[83]Cubicación!#REF!</definedName>
    <definedName name="v.c.fs.villa.13">[83]Cubicación!#REF!</definedName>
    <definedName name="v.c.fs.villa.14" localSheetId="0">[83]Cubicación!#REF!</definedName>
    <definedName name="v.c.fs.villa.14">[83]Cubicación!#REF!</definedName>
    <definedName name="v.c.fs.villa.15" localSheetId="0">[83]Cubicación!#REF!</definedName>
    <definedName name="v.c.fs.villa.15">[83]Cubicación!#REF!</definedName>
    <definedName name="v.c.fs.villa.16" localSheetId="0">[83]Cubicación!#REF!</definedName>
    <definedName name="v.c.fs.villa.16">[83]Cubicación!#REF!</definedName>
    <definedName name="v.c.fs.villa.17" localSheetId="0">[83]Cubicación!#REF!</definedName>
    <definedName name="v.c.fs.villa.17">[83]Cubicación!#REF!</definedName>
    <definedName name="v.c.fs.villa.18" localSheetId="0">[83]Cubicación!#REF!</definedName>
    <definedName name="v.c.fs.villa.18">[83]Cubicación!#REF!</definedName>
    <definedName name="v.c.fs.villa.2" localSheetId="0">[83]Cubicación!#REF!</definedName>
    <definedName name="v.c.fs.villa.2">[83]Cubicación!#REF!</definedName>
    <definedName name="v.c.fs.villa.3" localSheetId="0">[83]Cubicación!#REF!</definedName>
    <definedName name="v.c.fs.villa.3">[83]Cubicación!#REF!</definedName>
    <definedName name="v.c.fs.villa.4" localSheetId="0">[83]Cubicación!#REF!</definedName>
    <definedName name="v.c.fs.villa.4">[83]Cubicación!#REF!</definedName>
    <definedName name="v.c.fs.villa.5" localSheetId="0">[83]Cubicación!#REF!</definedName>
    <definedName name="v.c.fs.villa.5">[83]Cubicación!#REF!</definedName>
    <definedName name="v.c.fs.villa.6" localSheetId="0">[83]Cubicación!#REF!</definedName>
    <definedName name="v.c.fs.villa.6">[83]Cubicación!#REF!</definedName>
    <definedName name="v.c.fs.villa.7" localSheetId="0">[83]Cubicación!#REF!</definedName>
    <definedName name="v.c.fs.villa.7">[83]Cubicación!#REF!</definedName>
    <definedName name="v.c.fs.villa.8" localSheetId="0">[83]Cubicación!#REF!</definedName>
    <definedName name="v.c.fs.villa.8">[83]Cubicación!#REF!</definedName>
    <definedName name="v.c.fs.villa.9" localSheetId="0">[83]Cubicación!#REF!</definedName>
    <definedName name="v.c.fs.villa.9">[83]Cubicación!#REF!</definedName>
    <definedName name="v.c.n1y2.villa1">[84]Cubicación!$P$2150</definedName>
    <definedName name="v.c.n1y2.villa10">[84]Cubicación!$P$1690</definedName>
    <definedName name="v.c.n1y2.villa11">[84]Cubicación!$P$998</definedName>
    <definedName name="v.c.n1y2.villa12">[84]Cubicación!$P$401</definedName>
    <definedName name="v.c.n1y2.villa13">[84]Cubicación!$P$535</definedName>
    <definedName name="v.c.n1y2.villa14">[84]Cubicación!$P$1461</definedName>
    <definedName name="v.c.n1y2.villa15">[84]Cubicación!$P$1576</definedName>
    <definedName name="v.c.n1y2.villa16">[84]Cubicación!$P$1805</definedName>
    <definedName name="v.c.n1y2.villa17">[84]Cubicación!$P$1920</definedName>
    <definedName name="v.c.n1y2.villa18">[84]Cubicación!$P$1113</definedName>
    <definedName name="v.c.n1y2.villa2">[84]Cubicación!$P$2037</definedName>
    <definedName name="v.c.n1y2.villa3">[84]Cubicación!$P$883</definedName>
    <definedName name="v.c.n1y2.villa4">[84]Cubicación!$P$768</definedName>
    <definedName name="v.c.n1y2.villa5">[84]Cubicación!$P$653</definedName>
    <definedName name="v.c.n1y2.villa6">[84]Cubicación!$P$138</definedName>
    <definedName name="v.c.n1y2.villa7">[84]Cubicación!$P$269</definedName>
    <definedName name="v.c.n1y2.villa8">[84]Cubicación!$P$1231</definedName>
    <definedName name="v.c.n1y2.villa9">[84]Cubicación!$P$1346</definedName>
    <definedName name="v.p.fs.villa.1" localSheetId="0">[83]Cubicación!#REF!</definedName>
    <definedName name="v.p.fs.villa.1">[83]Cubicación!#REF!</definedName>
    <definedName name="v.p.fs.villa.10" localSheetId="0">[83]Cubicación!#REF!</definedName>
    <definedName name="v.p.fs.villa.10">[83]Cubicación!#REF!</definedName>
    <definedName name="v.p.fs.villa.11" localSheetId="0">[83]Cubicación!#REF!</definedName>
    <definedName name="v.p.fs.villa.11">[83]Cubicación!#REF!</definedName>
    <definedName name="v.p.fs.villa.12" localSheetId="0">[83]Cubicación!#REF!</definedName>
    <definedName name="v.p.fs.villa.12">[83]Cubicación!#REF!</definedName>
    <definedName name="v.p.fs.villa.13" localSheetId="0">[83]Cubicación!#REF!</definedName>
    <definedName name="v.p.fs.villa.13">[83]Cubicación!#REF!</definedName>
    <definedName name="v.p.fs.villa.14" localSheetId="0">[83]Cubicación!#REF!</definedName>
    <definedName name="v.p.fs.villa.14">[83]Cubicación!#REF!</definedName>
    <definedName name="v.p.fs.villa.15" localSheetId="0">[83]Cubicación!#REF!</definedName>
    <definedName name="v.p.fs.villa.15">[83]Cubicación!#REF!</definedName>
    <definedName name="v.p.fs.villa.16" localSheetId="0">[83]Cubicación!#REF!</definedName>
    <definedName name="v.p.fs.villa.16">[83]Cubicación!#REF!</definedName>
    <definedName name="v.p.fs.villa.17" localSheetId="0">[83]Cubicación!#REF!</definedName>
    <definedName name="v.p.fs.villa.17">[83]Cubicación!#REF!</definedName>
    <definedName name="v.p.fs.villa.18" localSheetId="0">[83]Cubicación!#REF!</definedName>
    <definedName name="v.p.fs.villa.18">[83]Cubicación!#REF!</definedName>
    <definedName name="v.p.fs.villa.2" localSheetId="0">[83]Cubicación!#REF!</definedName>
    <definedName name="v.p.fs.villa.2">[83]Cubicación!#REF!</definedName>
    <definedName name="v.p.fs.villa.3" localSheetId="0">[83]Cubicación!#REF!</definedName>
    <definedName name="v.p.fs.villa.3">[83]Cubicación!#REF!</definedName>
    <definedName name="v.p.fs.villa.4" localSheetId="0">[83]Cubicación!#REF!</definedName>
    <definedName name="v.p.fs.villa.4">[83]Cubicación!#REF!</definedName>
    <definedName name="v.p.fs.villa.5" localSheetId="0">[83]Cubicación!#REF!</definedName>
    <definedName name="v.p.fs.villa.5">[83]Cubicación!#REF!</definedName>
    <definedName name="v.p.fs.villa.6" localSheetId="0">[83]Cubicación!#REF!</definedName>
    <definedName name="v.p.fs.villa.6">[83]Cubicación!#REF!</definedName>
    <definedName name="v.p.fs.villa.7" localSheetId="0">[83]Cubicación!#REF!</definedName>
    <definedName name="v.p.fs.villa.7">[83]Cubicación!#REF!</definedName>
    <definedName name="v.p.fs.villa.8" localSheetId="0">[83]Cubicación!#REF!</definedName>
    <definedName name="v.p.fs.villa.8">[83]Cubicación!#REF!</definedName>
    <definedName name="v.p.fs.villa.9" localSheetId="0">[83]Cubicación!#REF!</definedName>
    <definedName name="v.p.fs.villa.9">[83]Cubicación!#REF!</definedName>
    <definedName name="V1B.E" localSheetId="0">#REF!</definedName>
    <definedName name="V1B.E">#REF!</definedName>
    <definedName name="V3B.C" localSheetId="0">#REF!</definedName>
    <definedName name="V3B.C">#REF!</definedName>
    <definedName name="V4C.E" localSheetId="0">#REF!</definedName>
    <definedName name="V4C.E">#REF!</definedName>
    <definedName name="V7.8" localSheetId="0">#REF!</definedName>
    <definedName name="V7.8">#REF!</definedName>
    <definedName name="V7.9" localSheetId="0">#REF!</definedName>
    <definedName name="V7.9">#REF!</definedName>
    <definedName name="V78.CD" localSheetId="0">#REF!</definedName>
    <definedName name="V78.CD">#REF!</definedName>
    <definedName name="V7A.E" localSheetId="0">#REF!</definedName>
    <definedName name="V7A.E">#REF!</definedName>
    <definedName name="V9A.E" localSheetId="0">#REF!</definedName>
    <definedName name="V9A.E">#REF!</definedName>
    <definedName name="VA7.9" localSheetId="0">#REF!</definedName>
    <definedName name="VA7.9">#REF!</definedName>
    <definedName name="VACC">[15]Precio!$F$31</definedName>
    <definedName name="VACIADOAMANO" localSheetId="0">#REF!</definedName>
    <definedName name="VACIADOAMANO">#REF!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IVEN" localSheetId="0">#REF!</definedName>
    <definedName name="VAIVEN">#REF!</definedName>
    <definedName name="valor2_2">#N/A</definedName>
    <definedName name="valor2_3">#N/A</definedName>
    <definedName name="valora_3">"$#REF!.$I$1:$I$65534"</definedName>
    <definedName name="VALORM" localSheetId="0">#REF!</definedName>
    <definedName name="VALORM">#REF!</definedName>
    <definedName name="valorp_3">"$#REF!.$K$1:$K$65534"</definedName>
    <definedName name="VALORPRESUPUESTO_3">"$#REF!.$F$1:$F$65534"</definedName>
    <definedName name="VALORT" localSheetId="0">#REF!</definedName>
    <definedName name="VALORT">#REF!</definedName>
    <definedName name="VALORV" localSheetId="0">#REF!</definedName>
    <definedName name="VALORV">#REF!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ARIOS" localSheetId="0">#REF!</definedName>
    <definedName name="VARIOS">#REF!</definedName>
    <definedName name="VARIOS_AN" localSheetId="0">#REF!</definedName>
    <definedName name="VARIOS_AN">#REF!</definedName>
    <definedName name="VB1.9" localSheetId="0">#REF!</definedName>
    <definedName name="VB1.9">#REF!</definedName>
    <definedName name="VC.D7.8" localSheetId="0">#REF!</definedName>
    <definedName name="VC.D7.8">#REF!</definedName>
    <definedName name="VC1.3" localSheetId="0">#REF!</definedName>
    <definedName name="VC1.3">#REF!</definedName>
    <definedName name="VC3.5" localSheetId="0">#REF!</definedName>
    <definedName name="VC3.5">#REF!</definedName>
    <definedName name="VC5.9" localSheetId="0">#REF!</definedName>
    <definedName name="VC5.9">#REF!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D1.7" localSheetId="0">#REF!</definedName>
    <definedName name="VD1.7">#REF!</definedName>
    <definedName name="VE1.9" localSheetId="0">#REF!</definedName>
    <definedName name="VE1.9">#REF!</definedName>
    <definedName name="VENT2SDR41" localSheetId="0">#REF!</definedName>
    <definedName name="VENT2SDR41">#REF!</definedName>
    <definedName name="VENT3SDR41" localSheetId="0">#REF!</definedName>
    <definedName name="VENT3SDR41">#REF!</definedName>
    <definedName name="ventana.Francesa" localSheetId="0">[33]Análisis!#REF!</definedName>
    <definedName name="ventana.Francesa">[33]Análisis!#REF!</definedName>
    <definedName name="VENTANAS" localSheetId="0">#REF!</definedName>
    <definedName name="VENTANAS">#REF!</definedName>
    <definedName name="Ventanas.abizagradas" localSheetId="0">#REF!</definedName>
    <definedName name="Ventanas.abizagradas">#REF!</definedName>
    <definedName name="Ventanas.Corredizas" localSheetId="0">#REF!</definedName>
    <definedName name="Ventanas.Corredizas">#REF!</definedName>
    <definedName name="Ventanas.salomonicas" localSheetId="0">#REF!</definedName>
    <definedName name="Ventanas.salomonicas">#REF!</definedName>
    <definedName name="VERGRAGRI" localSheetId="0">#REF!</definedName>
    <definedName name="VERGRAGRI">#REF!</definedName>
    <definedName name="verja" localSheetId="0">#REF!</definedName>
    <definedName name="verja">#REF!</definedName>
    <definedName name="Vesc.1erN.Mod.II" localSheetId="0">#REF!</definedName>
    <definedName name="Vesc.1erN.Mod.II">#REF!</definedName>
    <definedName name="Vias" localSheetId="0">#REF!</definedName>
    <definedName name="Vias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brador" localSheetId="0">#REF!</definedName>
    <definedName name="Vibrador">#REF!</definedName>
    <definedName name="Vibrazo.Blanc.30x30" localSheetId="0">#REF!</definedName>
    <definedName name="Vibrazo.Blanc.30x30">#REF!</definedName>
    <definedName name="VidrioFijo.vent.proyectada" localSheetId="0">#REF!</definedName>
    <definedName name="VidrioFijo.vent.proyectada">#REF!</definedName>
    <definedName name="Vig.Amarre.Cierre.Cocina" localSheetId="0">#REF!</definedName>
    <definedName name="Vig.Amarre.Cierre.Cocina">#REF!</definedName>
    <definedName name="Viga" localSheetId="0">[33]Análisis!#REF!</definedName>
    <definedName name="Viga">[33]Análisis!#REF!</definedName>
    <definedName name="viga.20x30" localSheetId="0">#REF!</definedName>
    <definedName name="viga.20x30">#REF!</definedName>
    <definedName name="viga.20x40" localSheetId="0">#REF!</definedName>
    <definedName name="viga.20x40">#REF!</definedName>
    <definedName name="viga.30x40">[53]Análisis!$D$624</definedName>
    <definedName name="viga.30x60" localSheetId="0">#REF!</definedName>
    <definedName name="viga.30x60">#REF!</definedName>
    <definedName name="viga.30x60.np10.45" localSheetId="0">#REF!</definedName>
    <definedName name="viga.30x60.np10.45">#REF!</definedName>
    <definedName name="viga.30x80" localSheetId="0">#REF!</definedName>
    <definedName name="viga.30x80">#REF!</definedName>
    <definedName name="viga.amarre.15x.15" localSheetId="0">#REF!</definedName>
    <definedName name="viga.amarre.15x.15">#REF!</definedName>
    <definedName name="Viga.Amarre.15x20BNP" localSheetId="0">#REF!</definedName>
    <definedName name="Viga.Amarre.15x20BNP">#REF!</definedName>
    <definedName name="Viga.amarre.1erN" localSheetId="0">#REF!</definedName>
    <definedName name="Viga.amarre.1erN">#REF!</definedName>
    <definedName name="Viga.Amarre.1erN.Villas" localSheetId="0">#REF!</definedName>
    <definedName name="Viga.Amarre.1erN.Villas">#REF!</definedName>
    <definedName name="Viga.Amarre.20x.20">[52]Análisis!$D$525</definedName>
    <definedName name="Viga.Amarre.20x30" localSheetId="0">#REF!</definedName>
    <definedName name="Viga.Amarre.20x30">#REF!</definedName>
    <definedName name="Viga.amarre.2do.N">[53]Análisis!$D$653</definedName>
    <definedName name="Viga.Amarre.Comedor" localSheetId="0">#REF!</definedName>
    <definedName name="Viga.Amarre.Comedor">#REF!</definedName>
    <definedName name="Viga.Amarre.Dintel" localSheetId="0">[33]Análisis!#REF!</definedName>
    <definedName name="Viga.Amarre.Dintel">[33]Análisis!#REF!</definedName>
    <definedName name="Viga.Amarre.lavanderia" localSheetId="0">#REF!</definedName>
    <definedName name="Viga.Amarre.lavanderia">#REF!</definedName>
    <definedName name="Viga.amarre.N.Techo.Area.Noble" localSheetId="0">#REF!</definedName>
    <definedName name="Viga.amarre.N.Techo.Area.Noble">#REF!</definedName>
    <definedName name="Viga.amarre.nivel.piso" localSheetId="0">#REF!</definedName>
    <definedName name="Viga.amarre.nivel.piso">#REF!</definedName>
    <definedName name="Viga.Amarre.Piso.20x20">[29]Análisis!$D$138</definedName>
    <definedName name="Viga.Amarre.Piso.Casino" localSheetId="0">[33]Análisis!#REF!</definedName>
    <definedName name="Viga.Amarre.Piso.Casino">[33]Análisis!#REF!</definedName>
    <definedName name="Viga.Amarre.Piso.Cocina" localSheetId="0">#REF!</definedName>
    <definedName name="Viga.Amarre.Piso.Cocina">#REF!</definedName>
    <definedName name="Viga.Amarre.Piso.lavandería" localSheetId="0">#REF!</definedName>
    <definedName name="Viga.Amarre.Piso.lavandería">#REF!</definedName>
    <definedName name="viga.amarre.plastbau" localSheetId="0">#REF!</definedName>
    <definedName name="viga.amarre.plastbau">#REF!</definedName>
    <definedName name="viga.amarre.plastbau.15x23" localSheetId="0">#REF!</definedName>
    <definedName name="viga.amarre.plastbau.15x23">#REF!</definedName>
    <definedName name="Viga.Amarre.Techo.Administracion" localSheetId="0">#REF!</definedName>
    <definedName name="Viga.Amarre.Techo.Administracion">#REF!</definedName>
    <definedName name="Viga.Amarre20x28" localSheetId="0">[33]Análisis!#REF!</definedName>
    <definedName name="Viga.Amarre20x28">[33]Análisis!#REF!</definedName>
    <definedName name="Viga.Amarre2doN" localSheetId="0">#REF!</definedName>
    <definedName name="Viga.Amarre2doN">#REF!</definedName>
    <definedName name="Viga.Antep.Discoteca" localSheetId="0">[33]Análisis!#REF!</definedName>
    <definedName name="Viga.Antep.Discoteca">[33]Análisis!#REF!</definedName>
    <definedName name="Viga.Antep.Horm.Visto.Espectáculos" localSheetId="0">#REF!</definedName>
    <definedName name="Viga.Antep.Horm.Visto.Espectáculos">#REF!</definedName>
    <definedName name="Viga.Antepecho.H.Visto.Area.Noble" localSheetId="0">#REF!</definedName>
    <definedName name="Viga.Antepecho.H.Visto.Area.Noble">#REF!</definedName>
    <definedName name="Viga.antepecho.Horm.Visto.Comedor" localSheetId="0">#REF!</definedName>
    <definedName name="Viga.antepecho.Horm.Visto.Comedor">#REF!</definedName>
    <definedName name="Viga.Cocina" localSheetId="0">#REF!</definedName>
    <definedName name="Viga.Cocina">#REF!</definedName>
    <definedName name="Viga.Convenc.Entrepiso.Villas" localSheetId="0">#REF!</definedName>
    <definedName name="Viga.Convenc.Entrepiso.Villas">#REF!</definedName>
    <definedName name="Viga.Convenc.techo.Villas" localSheetId="0">#REF!</definedName>
    <definedName name="Viga.Convenc.techo.Villas">#REF!</definedName>
    <definedName name="Viga.Edif.oficinas" localSheetId="0">#REF!</definedName>
    <definedName name="Viga.Edif.oficinas">#REF!</definedName>
    <definedName name="Viga.Horm.20x6o.Espectáculos" localSheetId="0">#REF!</definedName>
    <definedName name="Viga.Horm.20x6o.Espectáculos">#REF!</definedName>
    <definedName name="Viga.Horm.Administracion" localSheetId="0">#REF!</definedName>
    <definedName name="Viga.Horm.Administracion">#REF!</definedName>
    <definedName name="Viga.Horm.Arm.edif.Parqueo" localSheetId="0">#REF!</definedName>
    <definedName name="Viga.Horm.Arm.edif.Parqueo">#REF!</definedName>
    <definedName name="Viga.Horm.conv.Entrep.Villas" localSheetId="0">#REF!</definedName>
    <definedName name="Viga.Horm.conv.Entrep.Villas">#REF!</definedName>
    <definedName name="Viga.horm.Conv.Techo.Villas" localSheetId="0">#REF!</definedName>
    <definedName name="Viga.horm.Conv.Techo.Villas">#REF!</definedName>
    <definedName name="Viga.Horm.visto.administracion" localSheetId="0">#REF!</definedName>
    <definedName name="Viga.Horm.visto.administracion">#REF!</definedName>
    <definedName name="Viga.horm.visto.Area.Noble" localSheetId="0">#REF!</definedName>
    <definedName name="Viga.horm.visto.Area.Noble">#REF!</definedName>
    <definedName name="Viga.Horm.Visto.Discoteca" localSheetId="0">[33]Análisis!#REF!</definedName>
    <definedName name="Viga.Horm.Visto.Discoteca">[33]Análisis!#REF!</definedName>
    <definedName name="Viga.Horm.Visto.Espectaculo" localSheetId="0">#REF!</definedName>
    <definedName name="Viga.Horm.Visto.Espectaculo">#REF!</definedName>
    <definedName name="Viga.Horm.Visto.Variable.Comedor" localSheetId="0">#REF!</definedName>
    <definedName name="Viga.Horm.Visto.Variable.Comedor">#REF!</definedName>
    <definedName name="Viga.Jard.Horm.Visto.80x100.Area.Noble" localSheetId="0">#REF!</definedName>
    <definedName name="Viga.Jard.Horm.Visto.80x100.Area.Noble">#REF!</definedName>
    <definedName name="Viga.Jardi.2Nivel.Comedor" localSheetId="0">#REF!</definedName>
    <definedName name="Viga.Jardi.2Nivel.Comedor">#REF!</definedName>
    <definedName name="Viga.Jardi.3erNivel.Comedor" localSheetId="0">#REF!</definedName>
    <definedName name="Viga.Jardi.3erNivel.Comedor">#REF!</definedName>
    <definedName name="Viga.Jardinera.1.Comedor" localSheetId="0">#REF!</definedName>
    <definedName name="Viga.Jardinera.1.Comedor">#REF!</definedName>
    <definedName name="Viga.Jardinera.80x70Lobby" localSheetId="0">#REF!</definedName>
    <definedName name="Viga.Jardinera.80x70Lobby">#REF!</definedName>
    <definedName name="Viga.lavanderia" localSheetId="0">#REF!</definedName>
    <definedName name="Viga.lavanderia">#REF!</definedName>
    <definedName name="Viga.Nivel.inferior" localSheetId="0">#REF!</definedName>
    <definedName name="Viga.Nivel.inferior">#REF!</definedName>
    <definedName name="viga.riostra.20x60" localSheetId="0">#REF!</definedName>
    <definedName name="viga.riostra.20x60">#REF!</definedName>
    <definedName name="viga.sobretecho.cuchilla" localSheetId="0">#REF!</definedName>
    <definedName name="viga.sobretecho.cuchilla">#REF!</definedName>
    <definedName name="Viga.T.Horm.Visto.Area.Noble" localSheetId="0">#REF!</definedName>
    <definedName name="Viga.T.Horm.Visto.Area.Noble">#REF!</definedName>
    <definedName name="viga.torre" localSheetId="0">#REF!</definedName>
    <definedName name="viga.torre">#REF!</definedName>
    <definedName name="Viga.V.2" localSheetId="0">#REF!</definedName>
    <definedName name="Viga.V.2">#REF!</definedName>
    <definedName name="Viga.V.A" localSheetId="0">#REF!</definedName>
    <definedName name="Viga.V.A">#REF!</definedName>
    <definedName name="Viga.V1">[29]Análisis!$D$200</definedName>
    <definedName name="Viga.V1.1erN.mod.I" localSheetId="0">#REF!</definedName>
    <definedName name="Viga.V1.1erN.mod.I">#REF!</definedName>
    <definedName name="Viga.V1.1erN.mod.II" localSheetId="0">#REF!</definedName>
    <definedName name="Viga.V1.1erN.mod.II">#REF!</definedName>
    <definedName name="Viga.V1.2doN.Mod.I" localSheetId="0">#REF!</definedName>
    <definedName name="Viga.V1.2doN.Mod.I">#REF!</definedName>
    <definedName name="Viga.V1.2doN.Mod.II" localSheetId="0">#REF!</definedName>
    <definedName name="Viga.V1.2doN.Mod.II">#REF!</definedName>
    <definedName name="Viga.V1.3erN.mod.I" localSheetId="0">#REF!</definedName>
    <definedName name="Viga.V1.3erN.mod.I">#REF!</definedName>
    <definedName name="Viga.V1.3erN.Mod.II" localSheetId="0">#REF!</definedName>
    <definedName name="Viga.V1.3erN.Mod.II">#REF!</definedName>
    <definedName name="Viga.V1.4toN.Mod.I" localSheetId="0">#REF!</definedName>
    <definedName name="Viga.V1.4toN.Mod.I">#REF!</definedName>
    <definedName name="Viga.V1.4toN.Mod.II" localSheetId="0">#REF!</definedName>
    <definedName name="Viga.V1.4toN.Mod.II">#REF!</definedName>
    <definedName name="Viga.V1.esc.2doN" localSheetId="0">#REF!</definedName>
    <definedName name="Viga.V1.esc.2doN">#REF!</definedName>
    <definedName name="Viga.V1.esc.3erN" localSheetId="0">#REF!</definedName>
    <definedName name="Viga.V1.esc.3erN">#REF!</definedName>
    <definedName name="Viga.V1.escalera" localSheetId="0">#REF!</definedName>
    <definedName name="Viga.V1.escalera">#REF!</definedName>
    <definedName name="Viga.V1e.Villas" localSheetId="0">#REF!</definedName>
    <definedName name="Viga.V1e.Villas">#REF!</definedName>
    <definedName name="Viga.V1T.Villas" localSheetId="0">#REF!</definedName>
    <definedName name="Viga.V1T.Villas">#REF!</definedName>
    <definedName name="Viga.V2.1erN.mod.I" localSheetId="0">#REF!</definedName>
    <definedName name="Viga.V2.1erN.mod.I">#REF!</definedName>
    <definedName name="Viga.V2.2doN.Mod.I" localSheetId="0">#REF!</definedName>
    <definedName name="Viga.V2.2doN.Mod.I">#REF!</definedName>
    <definedName name="Viga.V2.3erN.Mod.I" localSheetId="0">#REF!</definedName>
    <definedName name="Viga.V2.3erN.Mod.I">#REF!</definedName>
    <definedName name="Viga.V2.esc.1erN" localSheetId="0">#REF!</definedName>
    <definedName name="Viga.V2.esc.1erN">#REF!</definedName>
    <definedName name="Viga.V2.esc.2doN" localSheetId="0">#REF!</definedName>
    <definedName name="Viga.V2.esc.2doN">#REF!</definedName>
    <definedName name="Viga.V2.esc.3erN" localSheetId="0">#REF!</definedName>
    <definedName name="Viga.V2.esc.3erN">#REF!</definedName>
    <definedName name="Viga.V2T.Villas" localSheetId="0">#REF!</definedName>
    <definedName name="Viga.V2T.Villas">#REF!</definedName>
    <definedName name="Viga.V3.1erN.Mod.I" localSheetId="0">#REF!</definedName>
    <definedName name="Viga.V3.1erN.Mod.I">#REF!</definedName>
    <definedName name="Viga.V3.2doN.Mod.I" localSheetId="0">#REF!</definedName>
    <definedName name="Viga.V3.2doN.Mod.I">#REF!</definedName>
    <definedName name="Viga.V3.3erN.Mod.I" localSheetId="0">#REF!</definedName>
    <definedName name="Viga.V3.3erN.Mod.I">#REF!</definedName>
    <definedName name="Viga.V3.4toN.Mod.I" localSheetId="0">#REF!</definedName>
    <definedName name="Viga.V3.4toN.Mod.I">#REF!</definedName>
    <definedName name="Viga.V3T.Villas" localSheetId="0">#REF!</definedName>
    <definedName name="Viga.V3T.Villas">#REF!</definedName>
    <definedName name="Viga.V4.1erN.Mod.I" localSheetId="0">#REF!</definedName>
    <definedName name="Viga.V4.1erN.Mod.I">#REF!</definedName>
    <definedName name="Viga.V4.2doN.Mod.I" localSheetId="0">#REF!</definedName>
    <definedName name="Viga.V4.2doN.Mod.I">#REF!</definedName>
    <definedName name="Viga.V4.3erN.Mod.I" localSheetId="0">#REF!</definedName>
    <definedName name="Viga.V4.3erN.Mod.I">#REF!</definedName>
    <definedName name="Viga.V4.4toN.Mod.I" localSheetId="0">#REF!</definedName>
    <definedName name="Viga.V4.4toN.Mod.I">#REF!</definedName>
    <definedName name="Viga.V4E.Villas" localSheetId="0">#REF!</definedName>
    <definedName name="Viga.V4E.Villas">#REF!</definedName>
    <definedName name="Viga.V4T.Villas" localSheetId="0">#REF!</definedName>
    <definedName name="Viga.V4T.Villas">#REF!</definedName>
    <definedName name="Viga.V5.1erN.mod.I" localSheetId="0">#REF!</definedName>
    <definedName name="Viga.V5.1erN.mod.I">#REF!</definedName>
    <definedName name="Viga.V5.2doN.Mod.I" localSheetId="0">#REF!</definedName>
    <definedName name="Viga.V5.2doN.Mod.I">#REF!</definedName>
    <definedName name="Viga.V5.3erN.Mod.I" localSheetId="0">#REF!</definedName>
    <definedName name="Viga.V5.3erN.Mod.I">#REF!</definedName>
    <definedName name="Viga.V5.4toN.Mod.I" localSheetId="0">#REF!</definedName>
    <definedName name="Viga.V5.4toN.Mod.I">#REF!</definedName>
    <definedName name="Viga.V5E.Villas" localSheetId="0">#REF!</definedName>
    <definedName name="Viga.V5E.Villas">#REF!</definedName>
    <definedName name="Viga.V6.1erN.Mod.I" localSheetId="0">#REF!</definedName>
    <definedName name="Viga.V6.1erN.Mod.I">#REF!</definedName>
    <definedName name="Viga.V6.2doN.Mod.I" localSheetId="0">#REF!</definedName>
    <definedName name="Viga.V6.2doN.Mod.I">#REF!</definedName>
    <definedName name="Viga.V6.3erN.mod.I" localSheetId="0">#REF!</definedName>
    <definedName name="Viga.V6.3erN.mod.I">#REF!</definedName>
    <definedName name="Viga.V6.4toN.Mod.I" localSheetId="0">#REF!</definedName>
    <definedName name="Viga.V6.4toN.Mod.I">#REF!</definedName>
    <definedName name="Viga.V7.1erN.Mod.I" localSheetId="0">#REF!</definedName>
    <definedName name="Viga.V7.1erN.Mod.I">#REF!</definedName>
    <definedName name="Viga.V7.2doN.Mod.I" localSheetId="0">#REF!</definedName>
    <definedName name="Viga.V7.2doN.Mod.I">#REF!</definedName>
    <definedName name="Viga.V7.3erN.Mod.I" localSheetId="0">#REF!</definedName>
    <definedName name="Viga.V7.3erN.Mod.I">#REF!</definedName>
    <definedName name="Viga.V7.4toN.Mod.I" localSheetId="0">#REF!</definedName>
    <definedName name="Viga.V7.4toN.Mod.I">#REF!</definedName>
    <definedName name="Viga.VA.1erN.Mod.II" localSheetId="0">#REF!</definedName>
    <definedName name="Viga.VA.1erN.Mod.II">#REF!</definedName>
    <definedName name="Viga.Vac" localSheetId="0">#REF!</definedName>
    <definedName name="Viga.Vac">#REF!</definedName>
    <definedName name="Viga.Vac2" localSheetId="0">#REF!</definedName>
    <definedName name="Viga.Vac2">#REF!</definedName>
    <definedName name="Viga.Vam" localSheetId="0">#REF!</definedName>
    <definedName name="Viga.Vam">#REF!</definedName>
    <definedName name="Viga.Vesc.2doN.Mod.II" localSheetId="0">#REF!</definedName>
    <definedName name="Viga.Vesc.2doN.Mod.II">#REF!</definedName>
    <definedName name="Viga.Vesc.3erN.Mod.II" localSheetId="0">#REF!</definedName>
    <definedName name="Viga.Vesc.3erN.Mod.II">#REF!</definedName>
    <definedName name="Viga.Vesc.4toN.Mod.II" localSheetId="0">#REF!</definedName>
    <definedName name="Viga.Vesc.4toN.Mod.II">#REF!</definedName>
    <definedName name="Viga.VT1" localSheetId="0">#REF!</definedName>
    <definedName name="Viga.VT1">#REF!</definedName>
    <definedName name="viga25x40.palapa" localSheetId="0">[85]Análisis!#REF!</definedName>
    <definedName name="viga25x40.palapa">[85]Análisis!#REF!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gaV1.3.4.6.Presidenciales">[29]Análisis!$D$209</definedName>
    <definedName name="VigaV2.4toN.Mod.I" localSheetId="0">#REF!</definedName>
    <definedName name="VigaV2.4toN.Mod.I">#REF!</definedName>
    <definedName name="VigaV2.5.7.Presidenciales">[29]Análisis!$D$218</definedName>
    <definedName name="VigaV2E.Villas" localSheetId="0">#REF!</definedName>
    <definedName name="VigaV2E.Villas">#REF!</definedName>
    <definedName name="VigaV2T" localSheetId="0">#REF!</definedName>
    <definedName name="VigaV2T">#REF!</definedName>
    <definedName name="VigaV3E.Villas" localSheetId="0">#REF!</definedName>
    <definedName name="VigaV3E.Villas">#REF!</definedName>
    <definedName name="VigaVT2" localSheetId="0">#REF!</definedName>
    <definedName name="VigaVT2">#REF!</definedName>
    <definedName name="VigaVT3" localSheetId="0">#REF!</definedName>
    <definedName name="VigaVT3">#REF!</definedName>
    <definedName name="VigaVT4" localSheetId="0">#REF!</definedName>
    <definedName name="VigaVT4">#REF!</definedName>
    <definedName name="VigaVT5" localSheetId="0">#REF!</definedName>
    <definedName name="VigaVT5">#REF!</definedName>
    <definedName name="Villa.1.Zapata.Muros" localSheetId="0">#REF!</definedName>
    <definedName name="Villa.1.Zapata.Muros">#REF!</definedName>
    <definedName name="VILLA.BPB.PLASTBAU.RD" localSheetId="0">#REF!</definedName>
    <definedName name="VILLA.BPB.PLASTBAU.RD">#REF!</definedName>
    <definedName name="VILLA.BPB.PLASTBAU.US" localSheetId="0">#REF!</definedName>
    <definedName name="VILLA.BPB.PLASTBAU.US">#REF!</definedName>
    <definedName name="Villa1.Zap.Columna" localSheetId="0">#REF!</definedName>
    <definedName name="Villa1.Zap.Columna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ISTO1" localSheetId="0">#REF!</definedName>
    <definedName name="VISTO1">#REF!</definedName>
    <definedName name="VISTOC" localSheetId="0">#REF!</definedName>
    <definedName name="VISTOC">#REF!</definedName>
    <definedName name="VISTOV" localSheetId="0">#REF!</definedName>
    <definedName name="VISTOV">#REF!</definedName>
    <definedName name="volteobote" localSheetId="0">'[20]Listado Equipos a utilizar'!#REF!</definedName>
    <definedName name="volteobote">'[20]Listado Equipos a utilizar'!#REF!</definedName>
    <definedName name="volteobotela" localSheetId="0">'[20]Listado Equipos a utilizar'!#REF!</definedName>
    <definedName name="volteobotela">'[20]Listado Equipos a utilizar'!#REF!</definedName>
    <definedName name="volteobotelargo" localSheetId="0">'[20]Listado Equipos a utilizar'!#REF!</definedName>
    <definedName name="volteobotelargo">'[20]Listado Equipos a utilizar'!#REF!</definedName>
    <definedName name="VP" localSheetId="0">[59]analisis1!#REF!</definedName>
    <definedName name="VP">[59]analisis1!#REF!</definedName>
    <definedName name="VSALALUMBCOMAN" localSheetId="0">#REF!</definedName>
    <definedName name="VSALALUMBCOMAN">#REF!</definedName>
    <definedName name="VSALALUMBCOPAL" localSheetId="0">#REF!</definedName>
    <definedName name="VSALALUMBCOPAL">#REF!</definedName>
    <definedName name="VSALALUMBROMAN" localSheetId="0">#REF!</definedName>
    <definedName name="VSALALUMBROMAN">#REF!</definedName>
    <definedName name="VSALALUMBROVBROMAN" localSheetId="0">#REF!</definedName>
    <definedName name="VSALALUMBROVBROMAN">#REF!</definedName>
    <definedName name="VSALALUMNATVBROPAL" localSheetId="0">#REF!</definedName>
    <definedName name="VSALALUMNATVBROPAL">#REF!</definedName>
    <definedName name="VSALALUMNATVCMAN" localSheetId="0">#REF!</definedName>
    <definedName name="VSALALUMNATVCMAN">#REF!</definedName>
    <definedName name="VSALALUMNATVCPAL" localSheetId="0">#REF!</definedName>
    <definedName name="VSALALUMNATVCPAL">#REF!</definedName>
    <definedName name="Vuelo.Inclinado.4toN.Mod.II" localSheetId="0">#REF!</definedName>
    <definedName name="Vuelo.Inclinado.4toN.Mod.II">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[12]analisis!$G$1637</definedName>
    <definedName name="W16X26">[12]analisis!$G$1814</definedName>
    <definedName name="W18X40">[12]analisis!$G$1872</definedName>
    <definedName name="W27X84">[12]analisis!$G$1977</definedName>
    <definedName name="w6x9">[12]analisis!$G$1453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[78]INS!$D$561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EEPVCDREN2X2" localSheetId="0">#REF!</definedName>
    <definedName name="YEEPVCDREN2X2">#REF!</definedName>
    <definedName name="YEEPVCDREN3X2" localSheetId="0">#REF!</definedName>
    <definedName name="YEEPVCDREN3X2">#REF!</definedName>
    <definedName name="YEEPVCDREN3X3" localSheetId="0">#REF!</definedName>
    <definedName name="YEEPVCDREN3X3">#REF!</definedName>
    <definedName name="YEEPVCDREN4X2" localSheetId="0">#REF!</definedName>
    <definedName name="YEEPVCDREN4X2">#REF!</definedName>
    <definedName name="YEEPVCDREN4X3" localSheetId="0">#REF!</definedName>
    <definedName name="YEEPVCDREN4X3">#REF!</definedName>
    <definedName name="YEEPVCDREN4X4" localSheetId="0">#REF!</definedName>
    <definedName name="YEEPVCDREN4X4">#REF!</definedName>
    <definedName name="YEEPVCDREN6X4" localSheetId="0">#REF!</definedName>
    <definedName name="YEEPVCDREN6X4">#REF!</definedName>
    <definedName name="YEEPVCDREN6X6" localSheetId="0">#REF!</definedName>
    <definedName name="YEEPVCDREN6X6">#REF!</definedName>
    <definedName name="Yeso" localSheetId="0">#REF!</definedName>
    <definedName name="Yeso">#REF!</definedName>
    <definedName name="YYYY" localSheetId="0">#REF!</definedName>
    <definedName name="YYYY">#REF!</definedName>
    <definedName name="Z_43BC9397_3E8C_478C_B548_E4A845A7F82B_.wvu.FilterData" localSheetId="0" hidden="1">'Lista de partidas'!$A$11:$H$412</definedName>
    <definedName name="Z_43BC9397_3E8C_478C_B548_E4A845A7F82B_.wvu.PrintArea" localSheetId="0" hidden="1">'Lista de partidas'!$A$1:$F$412</definedName>
    <definedName name="Z_43BC9397_3E8C_478C_B548_E4A845A7F82B_.wvu.PrintTitles" localSheetId="0" hidden="1">'Lista de partidas'!$1:$11</definedName>
    <definedName name="Zabaleta">[45]Análisis!$N$988</definedName>
    <definedName name="Zabaleta.Villas" localSheetId="0">#REF!</definedName>
    <definedName name="Zabaleta.Villas">#REF!</definedName>
    <definedName name="ZABALETAPISO" localSheetId="0">#REF!</definedName>
    <definedName name="ZABALETAPISO">#REF!</definedName>
    <definedName name="zabaletas" localSheetId="0">#REF!</definedName>
    <definedName name="zabaletas">#REF!</definedName>
    <definedName name="zabaletas.jardineras" localSheetId="0">#REF!</definedName>
    <definedName name="zabaletas.jardineras">#REF!</definedName>
    <definedName name="ZABALETATECHO" localSheetId="0">#REF!</definedName>
    <definedName name="ZABALETATECHO">#REF!</definedName>
    <definedName name="Zap.Col.Administración" localSheetId="0">#REF!</definedName>
    <definedName name="Zap.Col.Administración">#REF!</definedName>
    <definedName name="Zap.Col.Discot." localSheetId="0">[33]Análisis!#REF!</definedName>
    <definedName name="Zap.Col.Discot.">[33]Análisis!#REF!</definedName>
    <definedName name="Zap.col.Z1.mod.I" localSheetId="0">#REF!</definedName>
    <definedName name="Zap.col.Z1.mod.I">#REF!</definedName>
    <definedName name="Zap.Col.Zc" localSheetId="0">#REF!</definedName>
    <definedName name="Zap.Col.Zc">#REF!</definedName>
    <definedName name="Zap.Columna" localSheetId="0">[33]Análisis!#REF!</definedName>
    <definedName name="Zap.Columna">[33]Análisis!#REF!</definedName>
    <definedName name="Zap.Columna.Area.Noble" localSheetId="0">#REF!</definedName>
    <definedName name="Zap.Columna.Area.Noble">#REF!</definedName>
    <definedName name="Zap.columna.Casino" localSheetId="0">[33]Análisis!#REF!</definedName>
    <definedName name="Zap.columna.Casino">[33]Análisis!#REF!</definedName>
    <definedName name="Zap.Columna.Comedor" localSheetId="0">#REF!</definedName>
    <definedName name="Zap.Columna.Comedor">#REF!</definedName>
    <definedName name="Zap.Columna.Lavandería" localSheetId="0">#REF!</definedName>
    <definedName name="Zap.Columna.Lavandería">#REF!</definedName>
    <definedName name="Zap.Columnas" localSheetId="0">#REF!</definedName>
    <definedName name="Zap.Columnas">#REF!</definedName>
    <definedName name="zap.Comb.ModuloII" localSheetId="0">#REF!</definedName>
    <definedName name="zap.Comb.ModuloII">#REF!</definedName>
    <definedName name="Zap.Edif.Oficinas" localSheetId="0">#REF!</definedName>
    <definedName name="Zap.Edif.Oficinas">#REF!</definedName>
    <definedName name="Zap.Edif.Parqueo">[29]Análisis!$D$105</definedName>
    <definedName name="Zap.Escalera" localSheetId="0">#REF!</definedName>
    <definedName name="Zap.Escalera">#REF!</definedName>
    <definedName name="zap.M.ha.40cm.esp">[55]Análisis!$D$192</definedName>
    <definedName name="Zap.mur.H.A.">[53]Análisis!$D$163</definedName>
    <definedName name="Zap.muro.10.30x20.General" localSheetId="0">[33]Análisis!#REF!</definedName>
    <definedName name="Zap.muro.10.30x20.General">[33]Análisis!#REF!</definedName>
    <definedName name="Zap.Muro.15cm" localSheetId="0">#REF!</definedName>
    <definedName name="Zap.Muro.15cm">#REF!</definedName>
    <definedName name="Zap.Muro.15cms" localSheetId="0">#REF!</definedName>
    <definedName name="Zap.Muro.15cms">#REF!</definedName>
    <definedName name="Zap.Muro.20cm" localSheetId="0">#REF!</definedName>
    <definedName name="Zap.Muro.20cm">#REF!</definedName>
    <definedName name="Zap.Muro.45x25.General" localSheetId="0">[33]Análisis!#REF!</definedName>
    <definedName name="Zap.Muro.45x25.General">[33]Análisis!#REF!</definedName>
    <definedName name="Zap.muro.55x25.General" localSheetId="0">[33]Análisis!#REF!</definedName>
    <definedName name="Zap.muro.55x25.General">[33]Análisis!#REF!</definedName>
    <definedName name="Zap.Muro.Area.Noble" localSheetId="0">#REF!</definedName>
    <definedName name="Zap.Muro.Area.Noble">#REF!</definedName>
    <definedName name="Zap.Muro.Ariostamiento.Comedor" localSheetId="0">#REF!</definedName>
    <definedName name="Zap.Muro.Ariostamiento.Comedor">#REF!</definedName>
    <definedName name="Zap.Muro.Cocina" localSheetId="0">#REF!</definedName>
    <definedName name="Zap.Muro.Cocina">#REF!</definedName>
    <definedName name="Zap.muro.contencion" localSheetId="0">#REF!</definedName>
    <definedName name="Zap.muro.contencion">#REF!</definedName>
    <definedName name="Zap.Muro.Espectaculo" localSheetId="0">#REF!</definedName>
    <definedName name="Zap.Muro.Espectaculo">#REF!</definedName>
    <definedName name="Zap.Muro.Lavanderia" localSheetId="0">#REF!</definedName>
    <definedName name="Zap.Muro.Lavanderia">#REF!</definedName>
    <definedName name="Zap.Muro.Villa.1" localSheetId="0">#REF!</definedName>
    <definedName name="Zap.Muro.Villa.1">#REF!</definedName>
    <definedName name="Zap.muro20General" localSheetId="0">[33]Análisis!#REF!</definedName>
    <definedName name="Zap.muro20General">[33]Análisis!#REF!</definedName>
    <definedName name="Zap.Muros.Cacino" localSheetId="0">[33]Análisis!#REF!</definedName>
    <definedName name="Zap.Muros.Cacino">[33]Análisis!#REF!</definedName>
    <definedName name="Zap.Z1" localSheetId="0">#REF!</definedName>
    <definedName name="Zap.Z1">#REF!</definedName>
    <definedName name="zap.Z1.mod.II" localSheetId="0">#REF!</definedName>
    <definedName name="zap.Z1.mod.II">#REF!</definedName>
    <definedName name="Zap.Z1.Villa1" localSheetId="0">#REF!</definedName>
    <definedName name="Zap.Z1.Villa1">#REF!</definedName>
    <definedName name="Zap.Z2" localSheetId="0">#REF!</definedName>
    <definedName name="Zap.Z2">#REF!</definedName>
    <definedName name="Zap.Z2.mod.I" localSheetId="0">#REF!</definedName>
    <definedName name="Zap.Z2.mod.I">#REF!</definedName>
    <definedName name="zap.Z2.moduloII" localSheetId="0">#REF!</definedName>
    <definedName name="zap.Z2.moduloII">#REF!</definedName>
    <definedName name="Zap.Z2.Villas1" localSheetId="0">#REF!</definedName>
    <definedName name="Zap.Z2.Villas1">#REF!</definedName>
    <definedName name="Zap.Z3" localSheetId="0">#REF!</definedName>
    <definedName name="Zap.Z3">#REF!</definedName>
    <definedName name="Zap.Z3.Mod.I" localSheetId="0">#REF!</definedName>
    <definedName name="Zap.Z3.Mod.I">#REF!</definedName>
    <definedName name="Zap.Z3.Villas1" localSheetId="0">#REF!</definedName>
    <definedName name="Zap.Z3.Villas1">#REF!</definedName>
    <definedName name="Zap.Z4.mod.I" localSheetId="0">#REF!</definedName>
    <definedName name="Zap.Z4.mod.I">#REF!</definedName>
    <definedName name="Zap.Z4.Villas.1" localSheetId="0">#REF!</definedName>
    <definedName name="Zap.Z4.Villas.1">#REF!</definedName>
    <definedName name="Zap.ZMB" localSheetId="0">#REF!</definedName>
    <definedName name="Zap.ZMB">#REF!</definedName>
    <definedName name="zapata">'[5]caseta de planta'!$C:$C</definedName>
    <definedName name="Zapata.Col.Espectaculos" localSheetId="0">#REF!</definedName>
    <definedName name="Zapata.Col.Espectaculos">#REF!</definedName>
    <definedName name="Zapata.Columna.Cocina" localSheetId="0">#REF!</definedName>
    <definedName name="Zapata.Columna.Cocina">#REF!</definedName>
    <definedName name="zapata.lobby" localSheetId="0">#REF!</definedName>
    <definedName name="zapata.lobby">#REF!</definedName>
    <definedName name="Zapata.Villas.1" localSheetId="0">#REF!</definedName>
    <definedName name="Zapata.Villas.1">#REF!</definedName>
    <definedName name="Zapata.Z1s.Z2s">[29]Análisis!$D$120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INC24" localSheetId="0">#REF!</definedName>
    <definedName name="ZINC24">#REF!</definedName>
    <definedName name="ZINC26" localSheetId="0">#REF!</definedName>
    <definedName name="ZINC26">#REF!</definedName>
    <definedName name="ZINC27" localSheetId="0">#REF!</definedName>
    <definedName name="ZINC27">#REF!</definedName>
    <definedName name="ZINC34" localSheetId="0">#REF!</definedName>
    <definedName name="ZINC34">#REF!</definedName>
    <definedName name="Zoc.baldosin">[38]Insumos!$E$91</definedName>
    <definedName name="Zoc.Marmol.Mezc.Antillana" localSheetId="0">[33]Análisis!#REF!</definedName>
    <definedName name="Zoc.Marmol.Mezc.Antillana">[33]Análisis!#REF!</definedName>
    <definedName name="Zoc.vibrazo.Blanco" localSheetId="0">#REF!</definedName>
    <definedName name="Zoc.vibrazo.Blanco">#REF!</definedName>
    <definedName name="Zocalo.Baldosin" localSheetId="0">[33]Análisis!#REF!</definedName>
    <definedName name="Zocalo.Baldosin">[33]Análisis!#REF!</definedName>
    <definedName name="Zocalo.bozel.marmol" localSheetId="0">#REF!</definedName>
    <definedName name="Zocalo.bozel.marmol">#REF!</definedName>
    <definedName name="Zocalo.cemento7x25cm" localSheetId="0">#REF!</definedName>
    <definedName name="Zocalo.cemento7x25cm">#REF!</definedName>
    <definedName name="Zocalo.Ceram.Mezc.Antillana" localSheetId="0">[33]Análisis!#REF!</definedName>
    <definedName name="Zocalo.Ceram.Mezc.Antillana">[33]Análisis!#REF!</definedName>
    <definedName name="zocalo.ceramica" localSheetId="0">#REF!</definedName>
    <definedName name="zocalo.ceramica">#REF!</definedName>
    <definedName name="Zócalo.Ceramica">[86]Insumos!$E$80</definedName>
    <definedName name="Zócalo.Cerámica" localSheetId="0">#REF!</definedName>
    <definedName name="Zócalo.Cerámica">#REF!</definedName>
    <definedName name="zocalo.ceramica.antideslizante" localSheetId="0">#REF!</definedName>
    <definedName name="zocalo.ceramica.antideslizante">#REF!</definedName>
    <definedName name="Zocalo.de.ceramica.A">[29]Análisis!$D$532</definedName>
    <definedName name="Zocalo.de.ceramica.B">[29]Análisis!$D$551</definedName>
    <definedName name="Zocalo.de.ceramica.C">[29]Análisis!$D$570</definedName>
    <definedName name="zocalo.de.mosaico">[53]Análisis!$D$1266</definedName>
    <definedName name="Zócalo.Granimármol" localSheetId="0">#REF!</definedName>
    <definedName name="Zócalo.Granimármol">#REF!</definedName>
    <definedName name="Zócalo.Granimarmol.MA" localSheetId="0">#REF!</definedName>
    <definedName name="Zócalo.Granimarmol.MA">#REF!</definedName>
    <definedName name="Zocalo.granito.fondo.blanco" localSheetId="0">#REF!</definedName>
    <definedName name="Zocalo.granito.fondo.blanco">#REF!</definedName>
    <definedName name="Zocalo.Granito.Fondo.blanco.MA" localSheetId="0">#REF!</definedName>
    <definedName name="Zocalo.Granito.Fondo.blanco.MA">#REF!</definedName>
    <definedName name="Zócalo.Gres" localSheetId="0">#REF!</definedName>
    <definedName name="Zócalo.Gres">#REF!</definedName>
    <definedName name="Zócalo.loseta.cemento" localSheetId="0">#REF!</definedName>
    <definedName name="Zócalo.loseta.cemento">#REF!</definedName>
    <definedName name="Zocalo.Marmol.A" localSheetId="0">#REF!</definedName>
    <definedName name="Zocalo.Marmol.A">#REF!</definedName>
    <definedName name="Zocalo.Marmol.A.ANA" localSheetId="0">#REF!</definedName>
    <definedName name="Zocalo.Marmol.A.ANA">#REF!</definedName>
    <definedName name="Zocalo.Marmol.Tipo.B" localSheetId="0">#REF!</definedName>
    <definedName name="Zocalo.Marmol.Tipo.B">#REF!</definedName>
    <definedName name="zocalo.porcelanato.40x40">[29]Análisis!$D$501</definedName>
    <definedName name="Zocalo.Vibrazo.Bco" localSheetId="0">#REF!</definedName>
    <definedName name="Zocalo.Vibrazo.Bco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  <definedName name="zocalobotichinorojo" localSheetId="0">[10]insumo!#REF!</definedName>
    <definedName name="zocalobotichinorojo">[10]insumo!#REF!</definedName>
    <definedName name="ZOCESCGRAPROYAL" localSheetId="0">#REF!</definedName>
    <definedName name="ZOCESCGRAPROYAL">#REF!</definedName>
    <definedName name="ZOCGRA30BCO" localSheetId="0">#REF!</definedName>
    <definedName name="ZOCGRA30BCO">#REF!</definedName>
    <definedName name="ZOCGRA30GRIS" localSheetId="0">#REF!</definedName>
    <definedName name="ZOCGRA30GRIS">#REF!</definedName>
    <definedName name="ZOCGRA40BCO" localSheetId="0">#REF!</definedName>
    <definedName name="ZOCGRA40BCO">#REF!</definedName>
    <definedName name="ZOCGRAPROYAL40" localSheetId="0">#REF!</definedName>
    <definedName name="ZOCGRAPROYAL40">#REF!</definedName>
    <definedName name="ZOCLAD28" localSheetId="0">#REF!</definedName>
    <definedName name="ZOCLAD28">#REF!</definedName>
    <definedName name="ZOCMOSROJ25" localSheetId="0">#REF!</definedName>
    <definedName name="ZOCMOSROJ25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5" i="2" l="1"/>
  <c r="F384" i="2"/>
  <c r="F383" i="2"/>
  <c r="F370" i="2"/>
  <c r="F365" i="2"/>
  <c r="F363" i="2"/>
  <c r="F358" i="2"/>
  <c r="F357" i="2"/>
  <c r="F356" i="2"/>
  <c r="F355" i="2"/>
  <c r="F354" i="2"/>
  <c r="F353" i="2"/>
  <c r="F352" i="2"/>
  <c r="F351" i="2"/>
  <c r="F350" i="2"/>
  <c r="F349" i="2"/>
  <c r="A349" i="2"/>
  <c r="A350" i="2" s="1"/>
  <c r="A351" i="2" s="1"/>
  <c r="A352" i="2" s="1"/>
  <c r="A353" i="2" s="1"/>
  <c r="A354" i="2" s="1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C328" i="2"/>
  <c r="F328" i="2" s="1"/>
  <c r="F327" i="2"/>
  <c r="F326" i="2"/>
  <c r="F325" i="2"/>
  <c r="F324" i="2"/>
  <c r="F323" i="2"/>
  <c r="F322" i="2"/>
  <c r="A322" i="2"/>
  <c r="A323" i="2" s="1"/>
  <c r="A324" i="2" s="1"/>
  <c r="A325" i="2" s="1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A298" i="2"/>
  <c r="A310" i="2" s="1"/>
  <c r="A320" i="2" s="1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A281" i="2"/>
  <c r="A288" i="2" s="1"/>
  <c r="A289" i="2" s="1"/>
  <c r="A290" i="2" s="1"/>
  <c r="F280" i="2"/>
  <c r="F279" i="2"/>
  <c r="C272" i="2"/>
  <c r="F272" i="2" s="1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A255" i="2"/>
  <c r="A259" i="2" s="1"/>
  <c r="F254" i="2"/>
  <c r="F253" i="2"/>
  <c r="F252" i="2"/>
  <c r="A252" i="2"/>
  <c r="A253" i="2" s="1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A220" i="2"/>
  <c r="A221" i="2" s="1"/>
  <c r="A222" i="2" s="1"/>
  <c r="A223" i="2" s="1"/>
  <c r="F219" i="2"/>
  <c r="F218" i="2"/>
  <c r="A218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C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A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A161" i="2"/>
  <c r="A162" i="2" s="1"/>
  <c r="A163" i="2" s="1"/>
  <c r="A164" i="2" s="1"/>
  <c r="A165" i="2" s="1"/>
  <c r="F160" i="2"/>
  <c r="F159" i="2"/>
  <c r="F157" i="2"/>
  <c r="F155" i="2"/>
  <c r="F154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A121" i="2"/>
  <c r="A122" i="2" s="1"/>
  <c r="A123" i="2" s="1"/>
  <c r="A124" i="2" s="1"/>
  <c r="A125" i="2" s="1"/>
  <c r="A126" i="2" s="1"/>
  <c r="F120" i="2"/>
  <c r="F119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0" i="2"/>
  <c r="F89" i="2"/>
  <c r="F88" i="2"/>
  <c r="F87" i="2"/>
  <c r="F86" i="2"/>
  <c r="F85" i="2"/>
  <c r="F84" i="2"/>
  <c r="F83" i="2"/>
  <c r="F82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A20" i="2"/>
  <c r="A21" i="2" s="1"/>
  <c r="A22" i="2" s="1"/>
  <c r="A23" i="2" s="1"/>
  <c r="F19" i="2"/>
  <c r="F18" i="2"/>
  <c r="A18" i="2"/>
  <c r="F17" i="2"/>
  <c r="F16" i="2"/>
  <c r="A327" i="2" l="1"/>
  <c r="A328" i="2" s="1"/>
  <c r="A329" i="2" s="1"/>
  <c r="A330" i="2" s="1"/>
  <c r="A331" i="2" s="1"/>
  <c r="A332" i="2" s="1"/>
  <c r="A333" i="2" s="1"/>
  <c r="A334" i="2" s="1"/>
  <c r="A335" i="2" s="1"/>
  <c r="A336" i="2" s="1"/>
  <c r="A282" i="2"/>
  <c r="A283" i="2" s="1"/>
  <c r="A284" i="2" s="1"/>
  <c r="A285" i="2" s="1"/>
  <c r="A286" i="2" s="1"/>
  <c r="F366" i="2"/>
  <c r="F247" i="2"/>
  <c r="F62" i="2"/>
  <c r="A128" i="2"/>
  <c r="A131" i="2" s="1"/>
  <c r="A134" i="2" s="1"/>
  <c r="A256" i="2"/>
  <c r="A257" i="2" s="1"/>
  <c r="F200" i="2"/>
  <c r="F213" i="2" s="1"/>
  <c r="F153" i="2"/>
  <c r="F273" i="2"/>
  <c r="F113" i="2"/>
  <c r="A225" i="2"/>
  <c r="A232" i="2" s="1"/>
  <c r="A233" i="2" s="1"/>
  <c r="A234" i="2" s="1"/>
  <c r="A260" i="2"/>
  <c r="A261" i="2" s="1"/>
  <c r="A262" i="2" s="1"/>
  <c r="A264" i="2"/>
  <c r="F359" i="2"/>
  <c r="A167" i="2"/>
  <c r="A25" i="2"/>
  <c r="A129" i="2" l="1"/>
  <c r="A132" i="2"/>
  <c r="F115" i="2"/>
  <c r="F275" i="2"/>
  <c r="A226" i="2"/>
  <c r="A227" i="2" s="1"/>
  <c r="A228" i="2" s="1"/>
  <c r="A229" i="2" s="1"/>
  <c r="A230" i="2" s="1"/>
  <c r="A236" i="2"/>
  <c r="A237" i="2"/>
  <c r="A238" i="2" s="1"/>
  <c r="A239" i="2" s="1"/>
  <c r="A241" i="2"/>
  <c r="A265" i="2"/>
  <c r="A266" i="2" s="1"/>
  <c r="A267" i="2" s="1"/>
  <c r="A269" i="2"/>
  <c r="A270" i="2" s="1"/>
  <c r="A271" i="2" s="1"/>
  <c r="A272" i="2" s="1"/>
  <c r="A26" i="2"/>
  <c r="A27" i="2" s="1"/>
  <c r="A28" i="2" s="1"/>
  <c r="A29" i="2" s="1"/>
  <c r="A30" i="2" s="1"/>
  <c r="A31" i="2" s="1"/>
  <c r="A33" i="2"/>
  <c r="A168" i="2"/>
  <c r="A169" i="2" s="1"/>
  <c r="A170" i="2" s="1"/>
  <c r="A171" i="2" s="1"/>
  <c r="A172" i="2" s="1"/>
  <c r="A173" i="2" s="1"/>
  <c r="A174" i="2" s="1"/>
  <c r="A175" i="2" s="1"/>
  <c r="A176" i="2" s="1"/>
  <c r="A180" i="2"/>
  <c r="A182" i="2" s="1"/>
  <c r="A184" i="2" s="1"/>
  <c r="A141" i="2"/>
  <c r="A135" i="2"/>
  <c r="A136" i="2" s="1"/>
  <c r="A137" i="2" s="1"/>
  <c r="A138" i="2" s="1"/>
  <c r="A139" i="2" s="1"/>
  <c r="F368" i="2" l="1"/>
  <c r="F375" i="2" s="1"/>
  <c r="A147" i="2"/>
  <c r="A142" i="2"/>
  <c r="A143" i="2" s="1"/>
  <c r="A144" i="2" s="1"/>
  <c r="A145" i="2" s="1"/>
  <c r="A185" i="2"/>
  <c r="A186" i="2" s="1"/>
  <c r="A187" i="2" s="1"/>
  <c r="A188" i="2" s="1"/>
  <c r="A189" i="2" s="1"/>
  <c r="A190" i="2" s="1"/>
  <c r="A191" i="2" s="1"/>
  <c r="A193" i="2"/>
  <c r="A244" i="2"/>
  <c r="A246" i="2" s="1"/>
  <c r="A242" i="2"/>
  <c r="F376" i="2" l="1"/>
  <c r="F377" i="2"/>
  <c r="F379" i="2"/>
  <c r="F380" i="2"/>
  <c r="F381" i="2"/>
  <c r="F382" i="2"/>
  <c r="F369" i="2"/>
  <c r="F372" i="2"/>
  <c r="F378" i="2" s="1"/>
  <c r="F373" i="2"/>
  <c r="F374" i="2"/>
  <c r="A150" i="2"/>
  <c r="A152" i="2" s="1"/>
  <c r="A148" i="2"/>
  <c r="A196" i="2"/>
  <c r="A194" i="2"/>
  <c r="F386" i="2" l="1"/>
  <c r="F388" i="2" s="1"/>
  <c r="A204" i="2"/>
  <c r="A197" i="2"/>
  <c r="A198" i="2" s="1"/>
  <c r="A199" i="2" s="1"/>
  <c r="A200" i="2" s="1"/>
  <c r="A201" i="2" s="1"/>
  <c r="A202" i="2" s="1"/>
  <c r="A210" i="2" l="1"/>
  <c r="A212" i="2" s="1"/>
  <c r="A205" i="2"/>
  <c r="A206" i="2" s="1"/>
  <c r="A207" i="2" s="1"/>
  <c r="A208" i="2" s="1"/>
</calcChain>
</file>

<file path=xl/sharedStrings.xml><?xml version="1.0" encoding="utf-8"?>
<sst xmlns="http://schemas.openxmlformats.org/spreadsheetml/2006/main" count="559" uniqueCount="321">
  <si>
    <t xml:space="preserve">Obra: </t>
  </si>
  <si>
    <t>AMPLIACIÓN DEL ACUEDUCTO MÚLTIPLE PERAVIA, EXTENSIÓN A VILLA GÜERA</t>
  </si>
  <si>
    <t>Ubicación: PROVINCIA PERAVIA</t>
  </si>
  <si>
    <t>Zona: IV</t>
  </si>
  <si>
    <t>Nº</t>
  </si>
  <si>
    <t>DESCRIPCIÓN</t>
  </si>
  <si>
    <t>CANTIDAD</t>
  </si>
  <si>
    <t>UD</t>
  </si>
  <si>
    <t>P.U. (RD$)</t>
  </si>
  <si>
    <t>MONTO (RD$)</t>
  </si>
  <si>
    <t>A</t>
  </si>
  <si>
    <t>ESTACIÓN DE BOMBEO</t>
  </si>
  <si>
    <t>A.1</t>
  </si>
  <si>
    <t>CONSTRUCCIÓN CASETA ESTACIÓN DE BOMBEO EN ÁREA DE DEPÓSITO EXISTENTE</t>
  </si>
  <si>
    <t/>
  </si>
  <si>
    <t>PRELIMINARES</t>
  </si>
  <si>
    <t>Replanteo</t>
  </si>
  <si>
    <t>P.A.</t>
  </si>
  <si>
    <t>MOVIMIENTO DE TIERRA</t>
  </si>
  <si>
    <t>Excavación zapata a mano</t>
  </si>
  <si>
    <t>M³</t>
  </si>
  <si>
    <t>Reposición con material excavación y compactado a mano</t>
  </si>
  <si>
    <t>M³C</t>
  </si>
  <si>
    <t>Bote de material In Situ</t>
  </si>
  <si>
    <t>M³E</t>
  </si>
  <si>
    <t>HORMIGÓN ARMADO F’c=210 KG/CM² EN:</t>
  </si>
  <si>
    <t>Zapata de muros (0.60m x 0.30m) - 0.62 qq/m³</t>
  </si>
  <si>
    <t>Columna CA (0.20m x 0.20m) - 4.12  qq/m³</t>
  </si>
  <si>
    <t>Viga de amarre B.N.P. (0.20m x 0.20m) - 4.12 qq/m³</t>
  </si>
  <si>
    <t>Viga dintel (0.20m x 0.40m) - 2.36 qq/m³</t>
  </si>
  <si>
    <t>Losa de techo, e= 0.12m - 1.09 qq/m³</t>
  </si>
  <si>
    <t>Losa de piso con malla electrosoldada D2.3 x D2.3, 15 x 15, e=0.10m, pulida a mano</t>
  </si>
  <si>
    <t>MURO DE BLOCKS:</t>
  </si>
  <si>
    <t>De 6" B.N.P. @3/8" @0.40 m (a cámaras llenas)</t>
  </si>
  <si>
    <t>M²</t>
  </si>
  <si>
    <t>De 6" S.N.P. @3/8" @0.60 m</t>
  </si>
  <si>
    <t>Calados tipo Ventana</t>
  </si>
  <si>
    <t>TERMINACIÓN DE SUPERFICIE</t>
  </si>
  <si>
    <t>Pañete interior</t>
  </si>
  <si>
    <t>Pañete exterior</t>
  </si>
  <si>
    <t>Fino de techo</t>
  </si>
  <si>
    <t>Fraguache (columnas, vigas y losa de techo)</t>
  </si>
  <si>
    <t>Cantos</t>
  </si>
  <si>
    <t>M</t>
  </si>
  <si>
    <t>Impermeabilizante en techo (tipo sellador)</t>
  </si>
  <si>
    <t>Pintura base blanca</t>
  </si>
  <si>
    <t>Pintura acrílica en general</t>
  </si>
  <si>
    <t>ACERA PERIMETRAL DE 0.80 M</t>
  </si>
  <si>
    <t>SUMINISTRO E INSTALACIÓN DE:</t>
  </si>
  <si>
    <t xml:space="preserve">Puerta Metálica Enrollable (1.50m x 2.10m) (incluye cerradura, cubre rollo e instalación) </t>
  </si>
  <si>
    <t>Ud</t>
  </si>
  <si>
    <t xml:space="preserve">ELECTRIFICACIÓN INTERIOR </t>
  </si>
  <si>
    <t>Panel de Distribución  2/4 Circuitos (incluye breakers)</t>
  </si>
  <si>
    <t>Salidas luces cenitales en tubería EMT</t>
  </si>
  <si>
    <t>Salidas tomacorrientes doble 120 V en tub. EMT</t>
  </si>
  <si>
    <t>Salidas interruptor sencillo en tubería EMT</t>
  </si>
  <si>
    <t>LOGO Y LETRERO DE INAPA</t>
  </si>
  <si>
    <t xml:space="preserve">LIMPIEZA FINAL </t>
  </si>
  <si>
    <t>SUB-TOTAL A.1</t>
  </si>
  <si>
    <t>A.2</t>
  </si>
  <si>
    <t xml:space="preserve"> ELECTRIFICACIÓN Y EQUIPAMIENTO A ESTACIÓN DE BOMBEO</t>
  </si>
  <si>
    <t xml:space="preserve"> ELECTRIFICACIÓN PRIMARIA </t>
  </si>
  <si>
    <t>Postes en H.A,V 40´ 800 daN</t>
  </si>
  <si>
    <t xml:space="preserve">Ud </t>
  </si>
  <si>
    <t>Postes en H.A,V 40´ 500 daN</t>
  </si>
  <si>
    <t>Estructura MT-301</t>
  </si>
  <si>
    <t>Estructura MT-302</t>
  </si>
  <si>
    <t>Estructura MT-307</t>
  </si>
  <si>
    <t>Estructura PR-101</t>
  </si>
  <si>
    <t>Estructura PR-208</t>
  </si>
  <si>
    <t>Estructura HA-100B</t>
  </si>
  <si>
    <t>Estructura TR-306 (Incluye Cut out 100 Amp 15KV / Apartarrayos 9KV / Transformador 15KVA, 460V, 1Ø, Tipo Poste)</t>
  </si>
  <si>
    <t>Conductor AAAC No 2/0</t>
  </si>
  <si>
    <t xml:space="preserve">Mano de obra eléctrica primaria </t>
  </si>
  <si>
    <t>Instalación de Postes</t>
  </si>
  <si>
    <t>Hoyo para Postes</t>
  </si>
  <si>
    <t>Hoyo para Vientos</t>
  </si>
  <si>
    <t xml:space="preserve">ELECTRIFICACIÓN SECUNDARIA </t>
  </si>
  <si>
    <t xml:space="preserve">Alimentador eléctrico desde transformadores hasta medicion de energia con main breaker y panel board compuesto por 3 conductores eléctricos THW No. 2 (f), 1 conductor eléctrico THW No. 4 (n) y 1 conductor eléctrico HDB No.4 a 7 hilos trenzados (t) en tubería IMC de Ø1 1/2", incluye accesorios.  </t>
  </si>
  <si>
    <t>Alimentador eléctrico desde panel board hasta los 2 arrancadores suaves y motores electricos de electrobombas, compuesto por 3 conductores eléctricos THW No. 6 (f), 1 conductor eléctrico THW No. 8 (t) en tubería EMT de Ø1", incluye accesorios.</t>
  </si>
  <si>
    <t>Alimentador electrico desde panel board hasta transformador seco y panel breaker en caseta de bombeo, compuesto C/U por 2 conductores THW No. 8 y Tuberia L.T 3/4.</t>
  </si>
  <si>
    <t>Alimentador electrico desde panel de breaker en caseta de bombeo a carga caseta de bombeo y luminarias exteriores compuesto por 2 conductor THW No. 10 y 2 tuberias PVC 3/4.</t>
  </si>
  <si>
    <t>Medidor de Energia con Main Breaker Enclosure 80A/3P</t>
  </si>
  <si>
    <t>Transformador Seco de 3 KVA</t>
  </si>
  <si>
    <t>Panel board con Main Breaker 80A/3P, inc. 2 breaker 70/3 amp. Y 1 breaker 30/2 amp.</t>
  </si>
  <si>
    <t xml:space="preserve">Lampara Led tipo Cobra de 100W </t>
  </si>
  <si>
    <t>Mano de Obra Eléctrica Secundaria (30%)</t>
  </si>
  <si>
    <t xml:space="preserve">EQUIPOS DE BOMBEO </t>
  </si>
  <si>
    <t>Suministro de Electrobomba Centrifuga en linea de 190 GPM vs 312' TDH con motor eléctrico de 25 HP, 460 VOLTS, 3Ø''.</t>
  </si>
  <si>
    <t xml:space="preserve">Instalación de Electrobomba </t>
  </si>
  <si>
    <t>Arrancador tipo Suave para 25 HP, NEMA 3R</t>
  </si>
  <si>
    <t>Niple de Ø3" x 12" Acero, Platillado</t>
  </si>
  <si>
    <t>Codo de Ø3" x 45º Acero, Soldado</t>
  </si>
  <si>
    <t>Junta mecánica tipo Dresser de Ø3''</t>
  </si>
  <si>
    <t>Válvula  Check Horizontal Ø3", 150 PSI</t>
  </si>
  <si>
    <t>Válvula de Compuerta  Ø3", Platillada, 150 PSI</t>
  </si>
  <si>
    <t>Válvula de Compuerta  Ø2", Platillada, 200 PSI</t>
  </si>
  <si>
    <t>Instalación Manométrica completa</t>
  </si>
  <si>
    <t>Anclaje para Zeta</t>
  </si>
  <si>
    <t>Soportes para Válvulas y Check</t>
  </si>
  <si>
    <t>Base para Electrobomba</t>
  </si>
  <si>
    <t>Zeta de Ø3" Acero (incluye 2 Codos de Ø3" x 45º Acero), Soldado</t>
  </si>
  <si>
    <t>Tee de Ø3" x Ø3" x Ø3'' Acero, Soldado</t>
  </si>
  <si>
    <t>Tee de Ø3" x Ø3" x Ø2'' Acero, Soldado</t>
  </si>
  <si>
    <t>Interruptor de baja presion</t>
  </si>
  <si>
    <t>Construcción de descarga de Ø3"</t>
  </si>
  <si>
    <t>Tubo en acero de Ø3" para succion y descarga</t>
  </si>
  <si>
    <t xml:space="preserve">Pintura de óxido azul para descargas </t>
  </si>
  <si>
    <t>SUB-TOTAL  A.2</t>
  </si>
  <si>
    <t>SUB-TOTAL  FASE A</t>
  </si>
  <si>
    <t>B</t>
  </si>
  <si>
    <t>LÍNEA DE IMPULSIÓN DESDE ESTACIÓN DE BOMBEO A DEPÓSITO REGULADOR (A CONSTRUIR)</t>
  </si>
  <si>
    <t>REPLANTEO</t>
  </si>
  <si>
    <t>MOVIMIENTO DE TIERRA:</t>
  </si>
  <si>
    <t>Excavación material compactado, con equipo CAT416 o similar</t>
  </si>
  <si>
    <t>M³N</t>
  </si>
  <si>
    <t>Nivelación fondo de zanja</t>
  </si>
  <si>
    <t>Asiento de arena (suministro y colocación)</t>
  </si>
  <si>
    <t>M³S</t>
  </si>
  <si>
    <t>Relleno compactado de reposición c/compactador mecánico en capa de 0.20 m</t>
  </si>
  <si>
    <t xml:space="preserve">Bote de material con camión d=5 km (incluye carguío y esparcimiento en botadero) </t>
  </si>
  <si>
    <t xml:space="preserve">SUMINISTRO DE TUBERÍA </t>
  </si>
  <si>
    <t>De Ø6" PVC (SDR-21) con J.G.  + 3% de pérdida por campana</t>
  </si>
  <si>
    <t>COLOCACIÓN DE TUBERÍA</t>
  </si>
  <si>
    <t>De Ø6" PVC (SDR-21) con J.G.</t>
  </si>
  <si>
    <t>SUMINISTRO Y COLOCACIÓN DE PIEZAS ESPECIALES  CON PROTECCIÓN ANTICORROSIVA</t>
  </si>
  <si>
    <t>Codo de Ø6"x 45° Acero SCH 40</t>
  </si>
  <si>
    <t>Codo de Ø6"x 25° Acero SCH 40</t>
  </si>
  <si>
    <t>Codo de Ø6"x 15° Acero SCH- 40</t>
  </si>
  <si>
    <t xml:space="preserve">Junta mecánica tipo Dresser Ø6" </t>
  </si>
  <si>
    <t>Anclaje en H.A. para piezas</t>
  </si>
  <si>
    <t>SUMINISTRO Y COLOCACIÓN DE VÁLVULAS</t>
  </si>
  <si>
    <t>Válvula de Aire Combinada de Ø1" H.F. de 150 PSI, Platillada, Completa (Incluye cuerpo de válvula, niple, tornillos, tuercas, juntas de goma y clamp)</t>
  </si>
  <si>
    <t>Válvula de Desagüe de Ø4" H.F. 150 PSI, Platillada (Completa), a colocar en tubería de Ø6" (Incluye cuerpo de válvula, niple, tee, codo, tornillos, tuercas, juntas de goma y juntas mecánico tipo Dresser)</t>
  </si>
  <si>
    <t>Caja telescópica para Válvula de Compuerta (Incluye anillo del cabezal, base apoyo de válvula, suministro y colocación de asiento de arena, suministro y colocación de caja telescópica) (Según diseño)</t>
  </si>
  <si>
    <t>Registro para Valvula de Aire (1.40x1.40x1.40)m, Según diseño</t>
  </si>
  <si>
    <t>PRUEBA HIDROSTÁTICA EN:</t>
  </si>
  <si>
    <t>Tubería de Ø6" PVC (SDR-21) con J.G.</t>
  </si>
  <si>
    <r>
      <rPr>
        <b/>
        <sz val="10"/>
        <color theme="1"/>
        <rFont val="Arial"/>
        <family val="2"/>
      </rPr>
      <t>SEÑALIZACIÓN CONTROL Y MANEJO DE TRÁNSITO (</t>
    </r>
    <r>
      <rPr>
        <sz val="10"/>
        <color theme="1"/>
        <rFont val="Arial"/>
        <family val="2"/>
      </rPr>
      <t>Incluye: letreros con base, conos refractorios, cinta de peligro, malla de seguridad naranja, tanques de 55 gls pintados amarillo trafico con cinta luminica, pasarelas de madera y hombres con banderola, chalecos y casco de seguridad)</t>
    </r>
  </si>
  <si>
    <r>
      <rPr>
        <b/>
        <sz val="10"/>
        <rFont val="Arial"/>
        <family val="2"/>
      </rPr>
      <t>LIMPIEZA CONTINUA Y FINAL</t>
    </r>
    <r>
      <rPr>
        <sz val="10"/>
        <rFont val="Arial"/>
        <family val="2"/>
      </rPr>
      <t xml:space="preserve"> de la Obra </t>
    </r>
  </si>
  <si>
    <t>SUB-TOTAL FASE B</t>
  </si>
  <si>
    <t>C</t>
  </si>
  <si>
    <t>DEPÓSITO REGULADOR H.A. SUPERFICIAL DE 250 M³ (66,043GL)</t>
  </si>
  <si>
    <t>C.1</t>
  </si>
  <si>
    <t>CONSTRUCCIÓN DEPÓSITO</t>
  </si>
  <si>
    <t>REPLANTEO Y CONTROL TOPOGRÁFICO</t>
  </si>
  <si>
    <t>Explanación terreno y corte capa vegetal</t>
  </si>
  <si>
    <t>Excavación material compacto c/retropala 416E o similar</t>
  </si>
  <si>
    <t>HORMIGÓN ARMADO F'c=280 KG/CM² EN:</t>
  </si>
  <si>
    <t>Zapata de Muro e=0.40m - 1.02  qq/m³</t>
  </si>
  <si>
    <t>Zapata de Columna Central e=0.40m - 2.07 qq/m³</t>
  </si>
  <si>
    <t>Losa de Fondo e=0.20m - 2.91 qq/m³</t>
  </si>
  <si>
    <t xml:space="preserve">Columna central C1 (0.40m x 0.40m) - 4.05 qq/m³ </t>
  </si>
  <si>
    <t>Columna perimetral C2 (0.40m x 0.40m) - 3.83 qq/m³</t>
  </si>
  <si>
    <t>Muros e=0.30m - 3.09 qq/m³</t>
  </si>
  <si>
    <t>Viga (0.30m x 0.35m) - 4.35 qq/m³</t>
  </si>
  <si>
    <t>Losa de Techo e=0.15m - 1.57 qq/m³</t>
  </si>
  <si>
    <t xml:space="preserve">Bordillo de H.S. en registro de techo e=0.15m, F´c=180 kg/cm²  </t>
  </si>
  <si>
    <t>Hormigón de limpieza  y nivelación e=0.05 m, F´c=100 kg/cm²</t>
  </si>
  <si>
    <t xml:space="preserve">Canaleta exterior en H.S. frotado, H=1.00 m, F´c=180 kg/cm²  </t>
  </si>
  <si>
    <r>
      <rPr>
        <b/>
        <sz val="10"/>
        <rFont val="Arial"/>
        <family val="2"/>
      </rPr>
      <t>SUMINISTRO Y COLOCACIÓN DE BANDA DE GOMA HIDROFÍLICA</t>
    </r>
    <r>
      <rPr>
        <sz val="10"/>
        <rFont val="Arial"/>
        <family val="2"/>
      </rPr>
      <t xml:space="preserve"> extensible p/construcción, impermeable 5mm x 20mm </t>
    </r>
  </si>
  <si>
    <r>
      <rPr>
        <b/>
        <sz val="10"/>
        <rFont val="Arial"/>
        <family val="2"/>
      </rPr>
      <t>IMPERMEABILIZANTE SELLADOR HIDRÓFUGO</t>
    </r>
    <r>
      <rPr>
        <sz val="10"/>
        <rFont val="Arial"/>
        <family val="2"/>
      </rPr>
      <t xml:space="preserve"> compatible con agua potable (incluye aplicación)</t>
    </r>
  </si>
  <si>
    <t xml:space="preserve">Fraguache </t>
  </si>
  <si>
    <t>Pañete interior pulido</t>
  </si>
  <si>
    <t>Fino de losa de fondo pulido</t>
  </si>
  <si>
    <t>Fino de losa de techo</t>
  </si>
  <si>
    <t>Zabaleta interior H.S. (0.15m x 0.15m)</t>
  </si>
  <si>
    <t>PINTURA</t>
  </si>
  <si>
    <t>Pintura acrílica (incluye base blanca) con andamios</t>
  </si>
  <si>
    <t>SUMINISTRO E INSTALACIÓN DE TUBERÍAS DE ENTRADA, SALIDA, BY-PASS, REBOSE Y DESAGÜE</t>
  </si>
  <si>
    <t>Tubería de Ø6" Acero SCH-40 sin costura c/protección anticorrosivo</t>
  </si>
  <si>
    <t>Codo de Ø6" x 90º Acero SCH-40, c/protección anticorrosiva soldado</t>
  </si>
  <si>
    <t>Tee de Ø6" x Ø6" Acero SCH-40, c/protección anticorrosiva soldado</t>
  </si>
  <si>
    <t>Anclaje de H.S. F'c=180 kg/cm² para piezas (según diseño)</t>
  </si>
  <si>
    <t>Válvula Compuerta Ø6" platillada H.F. 150 PSI</t>
  </si>
  <si>
    <t>Registro en bloques para Válvula de Compuerta (según diseño)</t>
  </si>
  <si>
    <t>SUMINISTRO E INSTALACIÓN DE ESCALERAS, TAPA Y VENTILACIÓN</t>
  </si>
  <si>
    <t>Escalera interior de Acero Inoxidable, H= 2.70 m (según detalle de diseño)</t>
  </si>
  <si>
    <t>Escalera exterior de Hierro Negro, H=2.00 m (según detalle de diseño)</t>
  </si>
  <si>
    <t>Tapa metálica en registro de techo (1.00m x 1.00m) (según detalle de diseño)</t>
  </si>
  <si>
    <t>Ventilación de techo en tubería acero Ø3" SCH-40 (según detalle de diseño)</t>
  </si>
  <si>
    <t>LIMPIEZA CONTINUA Y FINAL DE OBRA</t>
  </si>
  <si>
    <t>SUB-TOTAL C.1</t>
  </si>
  <si>
    <t>C.2</t>
  </si>
  <si>
    <t>VERJA PERIMETRAL EN BLOQUES DE 6" VIOLINADOS,  L=80.00M</t>
  </si>
  <si>
    <t>Excavación zapatas a mano</t>
  </si>
  <si>
    <t>Reposición material compactado  a mano</t>
  </si>
  <si>
    <t>HORMIGÓN ARMADO F'c=210 KG/CM² EN:</t>
  </si>
  <si>
    <t>Zapata de muros (0.45m x 0.25m) - 0.87 qq/m³</t>
  </si>
  <si>
    <t>Zapata de columnas (0.60m x 0.60m x 0.25m) - 2.08 qq/m³</t>
  </si>
  <si>
    <t>Columnas de amarre (0.20m x 0.20m) - 4.36 qq/m³</t>
  </si>
  <si>
    <t>Viga de amarre S.N.P. (0.20m x 0.20m) - 2.45 qq/m³</t>
  </si>
  <si>
    <t>Viga apoyo del riel puerta corrediza L=8.40 m - 2.32 qq/m³</t>
  </si>
  <si>
    <t>MUROS DE BLOQUES</t>
  </si>
  <si>
    <t>De 8" Ø3/8"@0.60m B.N.P.</t>
  </si>
  <si>
    <t>De 6" Ø3/8"@0.60 m S.N.P. violinado, a 2 caras</t>
  </si>
  <si>
    <t>Fraguache</t>
  </si>
  <si>
    <t>Pañete en vigas y columnas</t>
  </si>
  <si>
    <t>PINTURA EN VIGAS Y COLUMNAS</t>
  </si>
  <si>
    <t>Pintura acrílica (incluye base blanca)</t>
  </si>
  <si>
    <r>
      <rPr>
        <b/>
        <sz val="10"/>
        <rFont val="Arial"/>
        <family val="2"/>
      </rPr>
      <t xml:space="preserve">SUMINISTRO Y COLOCACIÓN ALAMBRE GALVANIZADO </t>
    </r>
    <r>
      <rPr>
        <sz val="10"/>
        <rFont val="Arial"/>
        <family val="2"/>
      </rPr>
      <t>tipo Trinchera (incluye  soportes de angulares de 1 1/2"x 3/16" con planchuela de anclaje , mano de obra de soldadura, alambre dulce para tensar y amarrar), según diseño</t>
    </r>
  </si>
  <si>
    <r>
      <rPr>
        <b/>
        <sz val="10"/>
        <rFont val="Arial"/>
        <family val="2"/>
      </rPr>
      <t>PUERTA CORREDIZA L=4.00 M (</t>
    </r>
    <r>
      <rPr>
        <sz val="10"/>
        <rFont val="Arial"/>
        <family val="2"/>
      </rPr>
      <t>Incluye angular del riel, rodamientos y demas accesorios de instalación), según diseño</t>
    </r>
  </si>
  <si>
    <t>SUB-TOTAL C.2</t>
  </si>
  <si>
    <t>C.3</t>
  </si>
  <si>
    <t>CAMINO DE ACCESO A DEPÓSITO REGULADOR, 370 M.</t>
  </si>
  <si>
    <t>TRABAJOS PRELIMINARES</t>
  </si>
  <si>
    <r>
      <t>Ingeniería</t>
    </r>
    <r>
      <rPr>
        <sz val="10"/>
        <color indexed="8"/>
        <rFont val="Arial"/>
        <family val="2"/>
      </rPr>
      <t xml:space="preserve"> y topografía de campo </t>
    </r>
  </si>
  <si>
    <t>Visita</t>
  </si>
  <si>
    <t>Desmonte y corte capa vegetal, e=0.30m con equipo CAT-D8 o similar</t>
  </si>
  <si>
    <t>Corte de material no clasificado con equipo CAT-D8 o similar</t>
  </si>
  <si>
    <t>RELLENO PARA CONFORMAR RASANTE DEL CAMINO</t>
  </si>
  <si>
    <t>Suministro de material de mina para conformación de base y sub-base (Distancia = 20 km)</t>
  </si>
  <si>
    <t>Regado, nivelado y perfilado con equipo</t>
  </si>
  <si>
    <t>Compactado y mojado con equipo, e=0.10m</t>
  </si>
  <si>
    <t xml:space="preserve">CONSTRUCCIÓN DE CUNETA ENCACHADA, e=0.20 m L= 370 m  </t>
  </si>
  <si>
    <t>Conformación de cunetas con equipo</t>
  </si>
  <si>
    <t>Encache en piedra en cuneta, e=0.20 m</t>
  </si>
  <si>
    <t>ASFALTADO VÍA DE ACCESO</t>
  </si>
  <si>
    <t xml:space="preserve">Imprimación sencilla </t>
  </si>
  <si>
    <t>Suministro y colocación Carpeta Asfáltica  e=2" (incluye Riego de Adherencia)</t>
  </si>
  <si>
    <t>Transporte de asfalto (Distancia= 50 km apróx.)</t>
  </si>
  <si>
    <t>M³/KM</t>
  </si>
  <si>
    <t>SUB-TOTAL C.3</t>
  </si>
  <si>
    <t>SUB-TOTAL FASE C</t>
  </si>
  <si>
    <t>D</t>
  </si>
  <si>
    <t>REDES DE DISTRIBUCIÓN</t>
  </si>
  <si>
    <t>MOVIMIENTO DE TIERRRA</t>
  </si>
  <si>
    <t>SUMINISTRO DE TUBERÍA</t>
  </si>
  <si>
    <t>De Ø4" PVC (SDR-26) con J.G. + 3% de pérdida por campana</t>
  </si>
  <si>
    <t>De Ø3" PVC (SDR-26) con J.G. + 2% de pérdida por campana</t>
  </si>
  <si>
    <t>De Ø4" PVC (SDR-26) con J.G.</t>
  </si>
  <si>
    <t>De Ø3" PVC (SDR-26) con J.G.</t>
  </si>
  <si>
    <t>SUMINISTRO Y COLOCACIÓN DE PIEZAS ESPECIALES DE:</t>
  </si>
  <si>
    <t>ACERO CON PROTECCIÓN ANTICORROSIVA:</t>
  </si>
  <si>
    <t>5.1.1</t>
  </si>
  <si>
    <t>Codo Ø6" x 30º  Acero SCH-40</t>
  </si>
  <si>
    <t>5.1.2</t>
  </si>
  <si>
    <t>Codo Ø6" x 25º  Acero SCH-40</t>
  </si>
  <si>
    <t>5.1.3</t>
  </si>
  <si>
    <t>Codo Ø6" x 20º  Acero SCH-40</t>
  </si>
  <si>
    <t>5.1.4</t>
  </si>
  <si>
    <t>Codo Ø6" x 15º  Acero SCH-40</t>
  </si>
  <si>
    <t>5.1.5</t>
  </si>
  <si>
    <t>Reducción Ø6" x Ø4" Acero SCH-40</t>
  </si>
  <si>
    <t>5.1.6</t>
  </si>
  <si>
    <t>Tee Ø6" x Ø4" Acero SCH-40</t>
  </si>
  <si>
    <t>5.1.7</t>
  </si>
  <si>
    <t>Junta Tapón Ø4"</t>
  </si>
  <si>
    <t>5.1.8</t>
  </si>
  <si>
    <t>Junta Tapón Ø3"</t>
  </si>
  <si>
    <t>5.1.9</t>
  </si>
  <si>
    <t>Junta Mecánica tipo Dresser Ø6" 150 PSI</t>
  </si>
  <si>
    <t>5.1.10</t>
  </si>
  <si>
    <t>Juntas Mecánicas tipo Dresser Ø4" 150PSI</t>
  </si>
  <si>
    <t>PVC CON CEMENTO SOLVENTE TIPO TANGIT O SIMILAR:</t>
  </si>
  <si>
    <t>5.2.1</t>
  </si>
  <si>
    <t>Codo Ø4" x 90º  PVC SCH-40</t>
  </si>
  <si>
    <t>5.2.2</t>
  </si>
  <si>
    <t>Codo Ø4" x 45º  PVC SCH-40</t>
  </si>
  <si>
    <t>5.2.3</t>
  </si>
  <si>
    <t>Codo Ø3" x 90º  PVC SCH-40</t>
  </si>
  <si>
    <t>5.2.4</t>
  </si>
  <si>
    <t>Codo Ø3" x 45º  PVC SCH-40</t>
  </si>
  <si>
    <t>5.2.5</t>
  </si>
  <si>
    <t>Cruz Ø4" x Ø4" PVC SCH-40</t>
  </si>
  <si>
    <t>5.2.6</t>
  </si>
  <si>
    <t>Tee Ø4" x Ø4"  PVC SCH-40</t>
  </si>
  <si>
    <t>5.2.7</t>
  </si>
  <si>
    <t>Tee Ø3" x Ø3" PVC SCH-40</t>
  </si>
  <si>
    <t>5.2.8</t>
  </si>
  <si>
    <t>Reducción Ø4" @ Ø3" PVC SCH-40</t>
  </si>
  <si>
    <t>ANCLAJE DE H.S F'c=180 Kg/cm² PARA PIEZAS ESPECIALES</t>
  </si>
  <si>
    <t>SUMINISTRO Y COLOCACIÓN DE VÁLVULAS. Incluye Junta de Goma, Tornillos, Niple platiillado en un extremo y Juntas mecánicas tipo Dresser)</t>
  </si>
  <si>
    <t>Válvula de Compuerta de Ø4" H.F. 150 PSI</t>
  </si>
  <si>
    <t>Válvula de Compuerta de Ø3" H.F. 150 PSI</t>
  </si>
  <si>
    <t>CRUCE RÍO TUB. Ø4" ACERO SCH-40  L=25 M</t>
  </si>
  <si>
    <t>Suministro de Tuberia Ø4" Acero SCH-40 c/protección anticorrosiva (Incluye brazos)</t>
  </si>
  <si>
    <t>Codo 4" x 45º Acero SCH-40 c/protección anticorrosiva</t>
  </si>
  <si>
    <t>Junta Mecanica Tipo Dresser 4"</t>
  </si>
  <si>
    <t>Anclaje H.A. Tipo I</t>
  </si>
  <si>
    <t>Anclaje H.A. Tipo II</t>
  </si>
  <si>
    <t>Válvula de Aire Simple Ø1" H.F.</t>
  </si>
  <si>
    <t>Excavación Material Compactado c/equipo</t>
  </si>
  <si>
    <t>Relleno Compactado C/Compactador Mecanico capas 0.20 M</t>
  </si>
  <si>
    <t>Mano de Obra Plomero y Soldador</t>
  </si>
  <si>
    <t>ACOMETIDAS</t>
  </si>
  <si>
    <t>Urbanas de Ø3"(según detalle de Planos)</t>
  </si>
  <si>
    <t>SUMINISTRO E INSTALACION DE HIDRANTE  Ø4"</t>
  </si>
  <si>
    <t>ASFALTO (L=1,950.13 M)</t>
  </si>
  <si>
    <t>Corte de carpeta asfáltica, e=2"</t>
  </si>
  <si>
    <t>Extracción de carpeta asfáltica</t>
  </si>
  <si>
    <t>Imprimación sencilla</t>
  </si>
  <si>
    <t>Suministro y colocación de Asfalto Caliente, e= 2" (Incluye Riego de Adherencia)</t>
  </si>
  <si>
    <r>
      <rPr>
        <b/>
        <sz val="10"/>
        <color theme="1"/>
        <rFont val="Arial"/>
        <family val="2"/>
      </rPr>
      <t xml:space="preserve">SEÑALIZACIÓN CONTROL Y MANEJO DE TRÁNSITO </t>
    </r>
    <r>
      <rPr>
        <sz val="10"/>
        <color theme="1"/>
        <rFont val="Arial"/>
        <family val="2"/>
      </rPr>
      <t>(Incluye: letreros con base, conos refractorios, cinta de peligro, malla de seguridad naranja, tanques de 55 gls pintados amarillo trafico con cinta luminica, pasarelas de madera y hombres con banderola, chalecos y casco de seguridad)</t>
    </r>
  </si>
  <si>
    <t>LIMPIEZA CONTINUA Y FINAL</t>
  </si>
  <si>
    <t>SUB-TOTAL FASE D</t>
  </si>
  <si>
    <t>Z</t>
  </si>
  <si>
    <t>VARIOS</t>
  </si>
  <si>
    <r>
      <rPr>
        <b/>
        <sz val="10"/>
        <rFont val="Arial"/>
        <family val="2"/>
      </rPr>
      <t xml:space="preserve">VALLA </t>
    </r>
    <r>
      <rPr>
        <sz val="10"/>
        <rFont val="Arial"/>
        <family val="2"/>
      </rPr>
      <t>anunciando obra 16" x 10" impresión Full Color conteniendo logo de INAPA, nombre de proyecto y contratista. Estructura en tubos galvanizados 1 1/2"x 1 1/2" y soportes en tubo cuadrado 4" x 4"</t>
    </r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</si>
  <si>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>(incluye alquiler de solar o casa  y caseta para materiales)</t>
    </r>
  </si>
  <si>
    <t>Meses</t>
  </si>
  <si>
    <t>SUBTOTAL Z</t>
  </si>
  <si>
    <t>SUB-TOTAL GENERAL</t>
  </si>
  <si>
    <t>GASTOS INDIRECTOS</t>
  </si>
  <si>
    <t>Honorarios Profesionales</t>
  </si>
  <si>
    <t xml:space="preserve"> Supervisión de INAPA</t>
  </si>
  <si>
    <t>Gastos Administrativos</t>
  </si>
  <si>
    <t>Seguros, Pólizas y Fianzas</t>
  </si>
  <si>
    <t>Gastos Transporte</t>
  </si>
  <si>
    <t>Ley 6-86</t>
  </si>
  <si>
    <t>ITBIS de Honorarios Profesionales (Ley 07-2007)</t>
  </si>
  <si>
    <t>Puesta en Marcha y Estabilización del Sistema INAPA</t>
  </si>
  <si>
    <t xml:space="preserve">Medida de Compensación Ambiental </t>
  </si>
  <si>
    <t xml:space="preserve">CODIA </t>
  </si>
  <si>
    <t>Imprevistos</t>
  </si>
  <si>
    <t>Completivo Transporte de Postes</t>
  </si>
  <si>
    <t>Tramitación de Planos Electricos</t>
  </si>
  <si>
    <t>Interconexión con EDESUR</t>
  </si>
  <si>
    <t>TOTAL GASTOS INDIRECTOS</t>
  </si>
  <si>
    <t>TOTAL GENERAL EN RD$</t>
  </si>
  <si>
    <t xml:space="preserve">SNIP NO.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</si>
</sst>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_-;\-* #,##0.00_-;_-* &quot;-&quot;??_-;_-@_-"/>
    <numFmt numFmtId="166" formatCode="[$$-409]#,##0.00"/>
    <numFmt numFmtId="167" formatCode="0.0"/>
    <numFmt numFmtId="168" formatCode="#,##0.00;[Red]#,##0.00"/>
    <numFmt numFmtId="169" formatCode="_-* #,##0.00\ _€_-;\-* #,##0.00\ _€_-;_-* &quot;-&quot;??\ _€_-;_-@_-"/>
    <numFmt numFmtId="170" formatCode="#,##0.0\ _€;\-#,##0.0\ _€"/>
    <numFmt numFmtId="171" formatCode="#,##0.00_ ;\-#,##0.00\ "/>
    <numFmt numFmtId="172" formatCode="#,##0.00\ _€;\-#,##0.00\ _€"/>
    <numFmt numFmtId="173" formatCode="0.00;[Red]0.00"/>
    <numFmt numFmtId="174" formatCode="#,##0.0_ ;\-#,##0.0\ "/>
    <numFmt numFmtId="175" formatCode="0.0%"/>
    <numFmt numFmtId="176" formatCode="#.00"/>
    <numFmt numFmtId="177" formatCode="0.000"/>
    <numFmt numFmtId="178" formatCode="#,##0.0;\-#,##0.0"/>
    <numFmt numFmtId="179" formatCode="General_)"/>
    <numFmt numFmtId="180" formatCode="#.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name val="Courier"/>
      <family val="3"/>
    </font>
    <font>
      <sz val="10"/>
      <name val="Courier"/>
      <family val="3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37">
    <xf numFmtId="0" fontId="0" fillId="0" borderId="0"/>
    <xf numFmtId="0" fontId="2" fillId="0" borderId="0"/>
    <xf numFmtId="0" fontId="3" fillId="0" borderId="0"/>
    <xf numFmtId="166" fontId="1" fillId="0" borderId="0"/>
    <xf numFmtId="165" fontId="3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9" fontId="11" fillId="0" borderId="0"/>
    <xf numFmtId="43" fontId="3" fillId="0" borderId="0" applyFont="0" applyFill="0" applyBorder="0" applyAlignment="0" applyProtection="0"/>
    <xf numFmtId="0" fontId="8" fillId="0" borderId="0"/>
    <xf numFmtId="165" fontId="3" fillId="0" borderId="0" applyFont="0" applyFill="0" applyBorder="0" applyAlignment="0" applyProtection="0"/>
    <xf numFmtId="0" fontId="3" fillId="0" borderId="0"/>
    <xf numFmtId="176" fontId="12" fillId="0" borderId="0"/>
    <xf numFmtId="43" fontId="3" fillId="0" borderId="0" applyFont="0" applyFill="0" applyBorder="0" applyAlignment="0" applyProtection="0"/>
    <xf numFmtId="0" fontId="8" fillId="0" borderId="0"/>
    <xf numFmtId="169" fontId="3" fillId="0" borderId="0">
      <alignment vertical="top"/>
      <protection locked="0"/>
    </xf>
    <xf numFmtId="0" fontId="8" fillId="0" borderId="0"/>
    <xf numFmtId="9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3" fillId="0" borderId="0"/>
    <xf numFmtId="0" fontId="15" fillId="0" borderId="0"/>
    <xf numFmtId="39" fontId="11" fillId="0" borderId="0"/>
    <xf numFmtId="0" fontId="3" fillId="0" borderId="0">
      <protection locked="0"/>
    </xf>
    <xf numFmtId="44" fontId="3" fillId="0" borderId="0">
      <alignment vertical="top"/>
      <protection locked="0"/>
    </xf>
  </cellStyleXfs>
  <cellXfs count="385">
    <xf numFmtId="0" fontId="0" fillId="0" borderId="0" xfId="0"/>
    <xf numFmtId="4" fontId="3" fillId="0" borderId="2" xfId="11" applyNumberFormat="1" applyFont="1" applyFill="1" applyBorder="1" applyAlignment="1" applyProtection="1">
      <alignment horizontal="right" vertical="top" wrapText="1"/>
      <protection locked="0"/>
    </xf>
    <xf numFmtId="173" fontId="3" fillId="0" borderId="2" xfId="1" applyNumberFormat="1" applyFont="1" applyFill="1" applyBorder="1" applyAlignment="1" applyProtection="1">
      <alignment horizontal="right" vertical="top"/>
    </xf>
    <xf numFmtId="0" fontId="4" fillId="3" borderId="2" xfId="1" applyFont="1" applyFill="1" applyBorder="1" applyAlignment="1" applyProtection="1">
      <alignment horizontal="left" vertical="top" wrapText="1"/>
    </xf>
    <xf numFmtId="0" fontId="4" fillId="3" borderId="2" xfId="1" applyFont="1" applyFill="1" applyBorder="1" applyAlignment="1" applyProtection="1">
      <alignment horizontal="left" vertical="top"/>
    </xf>
    <xf numFmtId="0" fontId="4" fillId="0" borderId="2" xfId="1" applyFont="1" applyFill="1" applyBorder="1" applyAlignment="1" applyProtection="1">
      <alignment horizontal="left" vertical="top"/>
    </xf>
    <xf numFmtId="0" fontId="3" fillId="3" borderId="2" xfId="1" applyFont="1" applyFill="1" applyBorder="1" applyAlignment="1" applyProtection="1">
      <alignment horizontal="left" vertical="top"/>
    </xf>
    <xf numFmtId="0" fontId="4" fillId="3" borderId="2" xfId="1" applyFont="1" applyFill="1" applyBorder="1" applyAlignment="1" applyProtection="1">
      <alignment horizontal="justify" vertical="top" wrapText="1"/>
    </xf>
    <xf numFmtId="0" fontId="3" fillId="3" borderId="2" xfId="20" applyNumberFormat="1" applyFont="1" applyFill="1" applyBorder="1" applyAlignment="1" applyProtection="1">
      <alignment horizontal="center" vertical="top" wrapText="1"/>
    </xf>
    <xf numFmtId="0" fontId="3" fillId="3" borderId="2" xfId="1" applyFont="1" applyFill="1" applyBorder="1" applyAlignment="1" applyProtection="1">
      <alignment horizontal="left" vertical="top" wrapText="1"/>
    </xf>
    <xf numFmtId="4" fontId="4" fillId="2" borderId="2" xfId="21" applyNumberFormat="1" applyFont="1" applyFill="1" applyBorder="1" applyAlignment="1" applyProtection="1">
      <alignment horizontal="center" vertical="top"/>
    </xf>
    <xf numFmtId="168" fontId="3" fillId="2" borderId="2" xfId="1" applyNumberFormat="1" applyFont="1" applyFill="1" applyBorder="1" applyAlignment="1" applyProtection="1">
      <alignment horizontal="right" vertical="top"/>
    </xf>
    <xf numFmtId="168" fontId="3" fillId="2" borderId="2" xfId="1" applyNumberFormat="1" applyFont="1" applyFill="1" applyBorder="1" applyAlignment="1" applyProtection="1">
      <alignment horizontal="center" vertical="top"/>
    </xf>
    <xf numFmtId="2" fontId="3" fillId="0" borderId="2" xfId="21" applyNumberFormat="1" applyFont="1" applyFill="1" applyBorder="1" applyAlignment="1" applyProtection="1">
      <alignment horizontal="right" vertical="top"/>
    </xf>
    <xf numFmtId="4" fontId="3" fillId="0" borderId="2" xfId="23" applyNumberFormat="1" applyFont="1" applyFill="1" applyBorder="1" applyAlignment="1" applyProtection="1">
      <alignment vertical="top" wrapText="1"/>
    </xf>
    <xf numFmtId="4" fontId="3" fillId="3" borderId="2" xfId="23" applyNumberFormat="1" applyFont="1" applyFill="1" applyBorder="1" applyAlignment="1" applyProtection="1">
      <alignment vertical="top" wrapText="1"/>
    </xf>
    <xf numFmtId="4" fontId="3" fillId="8" borderId="2" xfId="26" applyNumberFormat="1" applyFont="1" applyFill="1" applyBorder="1" applyAlignment="1" applyProtection="1">
      <alignment vertical="top"/>
      <protection locked="0"/>
    </xf>
    <xf numFmtId="4" fontId="3" fillId="3" borderId="2" xfId="26" applyNumberFormat="1" applyFont="1" applyFill="1" applyBorder="1" applyAlignment="1" applyProtection="1">
      <alignment vertical="top"/>
      <protection locked="0"/>
    </xf>
    <xf numFmtId="178" fontId="9" fillId="3" borderId="2" xfId="1" applyNumberFormat="1" applyFont="1" applyFill="1" applyBorder="1" applyAlignment="1" applyProtection="1">
      <alignment horizontal="right" vertical="top"/>
    </xf>
    <xf numFmtId="4" fontId="3" fillId="3" borderId="2" xfId="15" applyNumberFormat="1" applyFont="1" applyFill="1" applyBorder="1" applyAlignment="1" applyProtection="1">
      <alignment horizontal="center" vertical="top"/>
    </xf>
    <xf numFmtId="178" fontId="9" fillId="8" borderId="2" xfId="1" applyNumberFormat="1" applyFont="1" applyFill="1" applyBorder="1" applyAlignment="1" applyProtection="1">
      <alignment horizontal="right" vertical="top"/>
    </xf>
    <xf numFmtId="178" fontId="10" fillId="8" borderId="2" xfId="1" applyNumberFormat="1" applyFont="1" applyFill="1" applyBorder="1" applyAlignment="1" applyProtection="1">
      <alignment horizontal="right" vertical="top"/>
    </xf>
    <xf numFmtId="0" fontId="3" fillId="8" borderId="2" xfId="35" applyFont="1" applyFill="1" applyBorder="1" applyAlignment="1" applyProtection="1">
      <alignment vertical="top" wrapText="1"/>
    </xf>
    <xf numFmtId="2" fontId="3" fillId="0" borderId="0" xfId="1" applyNumberFormat="1" applyFont="1" applyFill="1" applyAlignment="1" applyProtection="1">
      <alignment horizontal="right" vertical="top"/>
    </xf>
    <xf numFmtId="0" fontId="3" fillId="0" borderId="0" xfId="1" applyFont="1" applyFill="1" applyAlignment="1" applyProtection="1">
      <alignment vertical="top" wrapText="1"/>
    </xf>
    <xf numFmtId="2" fontId="4" fillId="2" borderId="1" xfId="1" applyNumberFormat="1" applyFont="1" applyFill="1" applyBorder="1" applyAlignment="1" applyProtection="1">
      <alignment horizontal="center" vertical="top"/>
    </xf>
    <xf numFmtId="0" fontId="4" fillId="2" borderId="1" xfId="1" applyFont="1" applyFill="1" applyBorder="1" applyAlignment="1" applyProtection="1">
      <alignment horizontal="center" vertical="top" wrapText="1"/>
    </xf>
    <xf numFmtId="0" fontId="3" fillId="0" borderId="0" xfId="1" applyFont="1" applyFill="1" applyAlignment="1" applyProtection="1">
      <alignment horizontal="center" vertical="top" wrapText="1"/>
    </xf>
    <xf numFmtId="0" fontId="6" fillId="3" borderId="2" xfId="1" applyFont="1" applyFill="1" applyBorder="1" applyAlignment="1" applyProtection="1">
      <alignment horizontal="center" vertical="top"/>
    </xf>
    <xf numFmtId="0" fontId="6" fillId="3" borderId="2" xfId="1" applyFont="1" applyFill="1" applyBorder="1" applyAlignment="1" applyProtection="1">
      <alignment horizontal="right" vertical="top"/>
    </xf>
    <xf numFmtId="167" fontId="4" fillId="0" borderId="2" xfId="3" applyNumberFormat="1" applyFont="1" applyFill="1" applyBorder="1" applyAlignment="1" applyProtection="1">
      <alignment horizontal="right" vertical="top" wrapText="1"/>
    </xf>
    <xf numFmtId="166" fontId="4" fillId="0" borderId="2" xfId="3" applyFont="1" applyFill="1" applyBorder="1" applyAlignment="1" applyProtection="1">
      <alignment vertical="top" wrapText="1"/>
    </xf>
    <xf numFmtId="1" fontId="4" fillId="5" borderId="2" xfId="5" applyNumberFormat="1" applyFont="1" applyFill="1" applyBorder="1" applyAlignment="1" applyProtection="1">
      <alignment horizontal="right" vertical="top"/>
    </xf>
    <xf numFmtId="0" fontId="4" fillId="5" borderId="2" xfId="5" applyFont="1" applyFill="1" applyBorder="1" applyAlignment="1" applyProtection="1">
      <alignment horizontal="left" vertical="top" wrapText="1"/>
    </xf>
    <xf numFmtId="167" fontId="3" fillId="5" borderId="2" xfId="5" applyNumberFormat="1" applyFont="1" applyFill="1" applyBorder="1" applyAlignment="1" applyProtection="1">
      <alignment horizontal="right" vertical="top"/>
    </xf>
    <xf numFmtId="0" fontId="3" fillId="5" borderId="2" xfId="5" applyFont="1" applyFill="1" applyBorder="1" applyAlignment="1" applyProtection="1">
      <alignment horizontal="left" vertical="top" wrapText="1"/>
    </xf>
    <xf numFmtId="0" fontId="3" fillId="5" borderId="2" xfId="5" applyFont="1" applyFill="1" applyBorder="1" applyAlignment="1" applyProtection="1">
      <alignment horizontal="left" vertical="top"/>
    </xf>
    <xf numFmtId="167" fontId="3" fillId="0" borderId="2" xfId="5" applyNumberFormat="1" applyFont="1" applyFill="1" applyBorder="1" applyAlignment="1" applyProtection="1">
      <alignment horizontal="right" vertical="top"/>
    </xf>
    <xf numFmtId="0" fontId="3" fillId="0" borderId="2" xfId="5" applyFont="1" applyFill="1" applyBorder="1" applyAlignment="1" applyProtection="1">
      <alignment horizontal="left" vertical="top" wrapText="1"/>
    </xf>
    <xf numFmtId="1" fontId="4" fillId="0" borderId="2" xfId="5" applyNumberFormat="1" applyFont="1" applyFill="1" applyBorder="1" applyAlignment="1" applyProtection="1">
      <alignment horizontal="right" vertical="top"/>
    </xf>
    <xf numFmtId="0" fontId="4" fillId="0" borderId="2" xfId="5" applyFont="1" applyFill="1" applyBorder="1" applyAlignment="1" applyProtection="1">
      <alignment horizontal="left" vertical="top" wrapText="1"/>
    </xf>
    <xf numFmtId="1" fontId="3" fillId="6" borderId="2" xfId="1" applyNumberFormat="1" applyFont="1" applyFill="1" applyBorder="1" applyAlignment="1" applyProtection="1">
      <alignment vertical="top"/>
    </xf>
    <xf numFmtId="0" fontId="4" fillId="6" borderId="2" xfId="1" applyFont="1" applyFill="1" applyBorder="1" applyAlignment="1" applyProtection="1">
      <alignment horizontal="center" vertical="top" wrapText="1"/>
    </xf>
    <xf numFmtId="1" fontId="3" fillId="0" borderId="2" xfId="1" applyNumberFormat="1" applyFont="1" applyFill="1" applyBorder="1" applyAlignment="1" applyProtection="1">
      <alignment vertical="top"/>
    </xf>
    <xf numFmtId="0" fontId="4" fillId="0" borderId="2" xfId="1" applyFont="1" applyFill="1" applyBorder="1" applyAlignment="1" applyProtection="1">
      <alignment horizontal="center" vertical="top" wrapText="1"/>
    </xf>
    <xf numFmtId="2" fontId="4" fillId="0" borderId="2" xfId="1" applyNumberFormat="1" applyFont="1" applyFill="1" applyBorder="1" applyAlignment="1" applyProtection="1">
      <alignment horizontal="right" vertical="top"/>
    </xf>
    <xf numFmtId="39" fontId="4" fillId="0" borderId="2" xfId="1" applyNumberFormat="1" applyFont="1" applyFill="1" applyBorder="1" applyAlignment="1" applyProtection="1">
      <alignment horizontal="left" vertical="top" wrapText="1"/>
    </xf>
    <xf numFmtId="1" fontId="4" fillId="0" borderId="2" xfId="1" applyNumberFormat="1" applyFont="1" applyFill="1" applyBorder="1" applyAlignment="1" applyProtection="1">
      <alignment horizontal="right" vertical="top"/>
    </xf>
    <xf numFmtId="39" fontId="4" fillId="0" borderId="2" xfId="1" applyNumberFormat="1" applyFont="1" applyFill="1" applyBorder="1" applyAlignment="1" applyProtection="1">
      <alignment horizontal="left" vertical="top"/>
    </xf>
    <xf numFmtId="170" fontId="3" fillId="0" borderId="2" xfId="9" applyNumberFormat="1" applyFont="1" applyFill="1" applyBorder="1" applyAlignment="1" applyProtection="1">
      <alignment vertical="top" wrapText="1"/>
    </xf>
    <xf numFmtId="0" fontId="3" fillId="0" borderId="2" xfId="1" applyFont="1" applyFill="1" applyBorder="1" applyAlignment="1" applyProtection="1">
      <alignment vertical="top" wrapText="1"/>
    </xf>
    <xf numFmtId="2" fontId="3" fillId="0" borderId="2" xfId="1" applyNumberFormat="1" applyFont="1" applyFill="1" applyBorder="1" applyAlignment="1" applyProtection="1">
      <alignment horizontal="right" vertical="top"/>
    </xf>
    <xf numFmtId="172" fontId="3" fillId="0" borderId="2" xfId="9" applyNumberFormat="1" applyFont="1" applyFill="1" applyBorder="1" applyAlignment="1" applyProtection="1">
      <alignment vertical="top" wrapText="1"/>
    </xf>
    <xf numFmtId="0" fontId="3" fillId="0" borderId="2" xfId="1" applyFont="1" applyFill="1" applyBorder="1" applyAlignment="1" applyProtection="1">
      <alignment horizontal="justify" vertical="top" wrapText="1"/>
    </xf>
    <xf numFmtId="0" fontId="3" fillId="0" borderId="2" xfId="1" applyFont="1" applyFill="1" applyBorder="1" applyAlignment="1" applyProtection="1">
      <alignment vertical="top"/>
    </xf>
    <xf numFmtId="167" fontId="9" fillId="3" borderId="2" xfId="13" applyNumberFormat="1" applyFont="1" applyFill="1" applyBorder="1" applyAlignment="1" applyProtection="1">
      <alignment horizontal="right" vertical="top" wrapText="1"/>
    </xf>
    <xf numFmtId="1" fontId="10" fillId="0" borderId="2" xfId="13" applyNumberFormat="1" applyFont="1" applyFill="1" applyBorder="1" applyAlignment="1" applyProtection="1">
      <alignment horizontal="right" vertical="top" wrapText="1"/>
    </xf>
    <xf numFmtId="0" fontId="4" fillId="0" borderId="2" xfId="1" applyFont="1" applyFill="1" applyBorder="1" applyAlignment="1" applyProtection="1">
      <alignment horizontal="left" vertical="top" wrapText="1"/>
    </xf>
    <xf numFmtId="174" fontId="3" fillId="0" borderId="2" xfId="8" applyNumberFormat="1" applyFont="1" applyFill="1" applyBorder="1" applyAlignment="1" applyProtection="1">
      <alignment vertical="top" wrapText="1"/>
    </xf>
    <xf numFmtId="4" fontId="3" fillId="0" borderId="2" xfId="1" applyNumberFormat="1" applyFont="1" applyFill="1" applyBorder="1" applyAlignment="1" applyProtection="1">
      <alignment vertical="top"/>
    </xf>
    <xf numFmtId="10" fontId="3" fillId="0" borderId="2" xfId="1" applyNumberFormat="1" applyFont="1" applyFill="1" applyBorder="1" applyAlignment="1" applyProtection="1">
      <alignment vertical="top" wrapText="1"/>
    </xf>
    <xf numFmtId="1" fontId="3" fillId="3" borderId="2" xfId="1" applyNumberFormat="1" applyFont="1" applyFill="1" applyBorder="1" applyAlignment="1" applyProtection="1">
      <alignment vertical="top"/>
    </xf>
    <xf numFmtId="0" fontId="4" fillId="3" borderId="2" xfId="1" applyFont="1" applyFill="1" applyBorder="1" applyAlignment="1" applyProtection="1">
      <alignment horizontal="center" vertical="top" wrapText="1"/>
    </xf>
    <xf numFmtId="167" fontId="9" fillId="0" borderId="2" xfId="13" applyNumberFormat="1" applyFont="1" applyFill="1" applyBorder="1" applyAlignment="1" applyProtection="1">
      <alignment vertical="top" wrapText="1"/>
    </xf>
    <xf numFmtId="2" fontId="9" fillId="0" borderId="2" xfId="13" applyNumberFormat="1" applyFont="1" applyFill="1" applyBorder="1" applyAlignment="1" applyProtection="1">
      <alignment vertical="top" wrapText="1"/>
    </xf>
    <xf numFmtId="10" fontId="3" fillId="0" borderId="2" xfId="1" applyNumberFormat="1" applyFont="1" applyFill="1" applyBorder="1" applyAlignment="1" applyProtection="1">
      <alignment vertical="top"/>
    </xf>
    <xf numFmtId="0" fontId="3" fillId="2" borderId="2" xfId="1" applyFont="1" applyFill="1" applyBorder="1" applyAlignment="1" applyProtection="1">
      <alignment horizontal="right" vertical="top"/>
    </xf>
    <xf numFmtId="0" fontId="4" fillId="2" borderId="2" xfId="1" applyFont="1" applyFill="1" applyBorder="1" applyAlignment="1" applyProtection="1">
      <alignment horizontal="center" vertical="top"/>
    </xf>
    <xf numFmtId="0" fontId="6" fillId="3" borderId="2" xfId="1" applyFont="1" applyFill="1" applyBorder="1" applyAlignment="1" applyProtection="1">
      <alignment vertical="top"/>
    </xf>
    <xf numFmtId="0" fontId="4" fillId="3" borderId="2" xfId="1" applyFont="1" applyFill="1" applyBorder="1" applyAlignment="1" applyProtection="1">
      <alignment horizontal="center" vertical="top"/>
    </xf>
    <xf numFmtId="0" fontId="4" fillId="3" borderId="2" xfId="1" applyFont="1" applyFill="1" applyBorder="1" applyAlignment="1" applyProtection="1">
      <alignment horizontal="right" vertical="top"/>
    </xf>
    <xf numFmtId="0" fontId="8" fillId="0" borderId="2" xfId="1" applyFont="1" applyFill="1" applyBorder="1" applyAlignment="1" applyProtection="1">
      <alignment vertical="top"/>
    </xf>
    <xf numFmtId="0" fontId="3" fillId="0" borderId="2" xfId="1" applyFont="1" applyFill="1" applyBorder="1" applyAlignment="1" applyProtection="1">
      <alignment horizontal="center" vertical="top"/>
    </xf>
    <xf numFmtId="0" fontId="4" fillId="0" borderId="2" xfId="1" applyFont="1" applyFill="1" applyBorder="1" applyAlignment="1" applyProtection="1">
      <alignment horizontal="right" vertical="top"/>
    </xf>
    <xf numFmtId="0" fontId="3" fillId="3" borderId="2" xfId="1" applyFont="1" applyFill="1" applyBorder="1" applyAlignment="1" applyProtection="1">
      <alignment horizontal="right" vertical="top"/>
    </xf>
    <xf numFmtId="0" fontId="8" fillId="3" borderId="2" xfId="17" applyFont="1" applyFill="1" applyBorder="1" applyAlignment="1" applyProtection="1">
      <alignment vertical="top" wrapText="1"/>
    </xf>
    <xf numFmtId="0" fontId="3" fillId="3" borderId="2" xfId="19" applyNumberFormat="1" applyFont="1" applyFill="1" applyBorder="1" applyAlignment="1" applyProtection="1">
      <alignment vertical="top" wrapText="1"/>
    </xf>
    <xf numFmtId="0" fontId="3" fillId="3" borderId="2" xfId="1" applyNumberFormat="1" applyFont="1" applyFill="1" applyBorder="1" applyAlignment="1" applyProtection="1">
      <alignment vertical="top" wrapText="1"/>
    </xf>
    <xf numFmtId="0" fontId="8" fillId="3" borderId="2" xfId="1" applyFont="1" applyFill="1" applyBorder="1" applyAlignment="1" applyProtection="1">
      <alignment vertical="top"/>
    </xf>
    <xf numFmtId="0" fontId="3" fillId="3" borderId="2" xfId="1" applyFont="1" applyFill="1" applyBorder="1" applyAlignment="1" applyProtection="1">
      <alignment vertical="top"/>
    </xf>
    <xf numFmtId="0" fontId="3" fillId="7" borderId="2" xfId="1" applyFont="1" applyFill="1" applyBorder="1" applyAlignment="1" applyProtection="1">
      <alignment vertical="top" wrapText="1"/>
    </xf>
    <xf numFmtId="0" fontId="3" fillId="0" borderId="3" xfId="1" applyFont="1" applyFill="1" applyBorder="1" applyAlignment="1" applyProtection="1">
      <alignment vertical="top" wrapText="1"/>
    </xf>
    <xf numFmtId="0" fontId="8" fillId="3" borderId="2" xfId="1" applyFont="1" applyFill="1" applyBorder="1" applyAlignment="1" applyProtection="1">
      <alignment vertical="top" wrapText="1"/>
    </xf>
    <xf numFmtId="0" fontId="4" fillId="3" borderId="2" xfId="1" applyFont="1" applyFill="1" applyBorder="1" applyAlignment="1" applyProtection="1">
      <alignment vertical="top"/>
    </xf>
    <xf numFmtId="0" fontId="8" fillId="3" borderId="2" xfId="1" applyFont="1" applyFill="1" applyBorder="1" applyAlignment="1" applyProtection="1">
      <alignment horizontal="justify" vertical="top" wrapText="1"/>
    </xf>
    <xf numFmtId="2" fontId="4" fillId="3" borderId="2" xfId="1" applyNumberFormat="1" applyFont="1" applyFill="1" applyBorder="1" applyAlignment="1" applyProtection="1">
      <alignment horizontal="center" vertical="top"/>
    </xf>
    <xf numFmtId="0" fontId="4" fillId="0" borderId="2" xfId="1" applyFont="1" applyFill="1" applyBorder="1" applyAlignment="1" applyProtection="1">
      <alignment horizontal="justify" vertical="top" wrapText="1"/>
    </xf>
    <xf numFmtId="2" fontId="4" fillId="3" borderId="2" xfId="1" applyNumberFormat="1" applyFont="1" applyFill="1" applyBorder="1" applyAlignment="1" applyProtection="1">
      <alignment horizontal="right" vertical="top"/>
    </xf>
    <xf numFmtId="177" fontId="3" fillId="3" borderId="2" xfId="1" applyNumberFormat="1" applyFont="1" applyFill="1" applyBorder="1" applyAlignment="1" applyProtection="1">
      <alignment horizontal="right" vertical="top"/>
    </xf>
    <xf numFmtId="0" fontId="3" fillId="3" borderId="2" xfId="1" applyFont="1" applyFill="1" applyBorder="1" applyAlignment="1" applyProtection="1">
      <alignment vertical="top" wrapText="1"/>
    </xf>
    <xf numFmtId="0" fontId="6" fillId="0" borderId="2" xfId="17" applyFont="1" applyFill="1" applyBorder="1" applyAlignment="1" applyProtection="1">
      <alignment vertical="top"/>
    </xf>
    <xf numFmtId="0" fontId="4" fillId="0" borderId="2" xfId="1" applyFont="1" applyFill="1" applyBorder="1" applyAlignment="1" applyProtection="1">
      <alignment vertical="top" wrapText="1"/>
    </xf>
    <xf numFmtId="0" fontId="3" fillId="3" borderId="2" xfId="17" applyFont="1" applyFill="1" applyBorder="1" applyAlignment="1" applyProtection="1">
      <alignment vertical="top"/>
    </xf>
    <xf numFmtId="0" fontId="3" fillId="3" borderId="2" xfId="17" applyFont="1" applyFill="1" applyBorder="1" applyAlignment="1" applyProtection="1">
      <alignment horizontal="left" vertical="top" wrapText="1"/>
    </xf>
    <xf numFmtId="0" fontId="6" fillId="3" borderId="2" xfId="24" applyFont="1" applyFill="1" applyBorder="1" applyAlignment="1" applyProtection="1">
      <alignment vertical="top"/>
    </xf>
    <xf numFmtId="0" fontId="4" fillId="3" borderId="2" xfId="1" applyFont="1" applyFill="1" applyBorder="1" applyAlignment="1" applyProtection="1">
      <alignment vertical="top" wrapText="1"/>
    </xf>
    <xf numFmtId="0" fontId="3" fillId="3" borderId="2" xfId="24" applyFont="1" applyFill="1" applyBorder="1" applyAlignment="1" applyProtection="1">
      <alignment vertical="top"/>
    </xf>
    <xf numFmtId="0" fontId="3" fillId="3" borderId="2" xfId="24" applyFont="1" applyFill="1" applyBorder="1" applyAlignment="1" applyProtection="1">
      <alignment horizontal="left" vertical="top"/>
    </xf>
    <xf numFmtId="0" fontId="3" fillId="0" borderId="2" xfId="24" applyFont="1" applyFill="1" applyBorder="1" applyAlignment="1" applyProtection="1">
      <alignment horizontal="left" vertical="top"/>
    </xf>
    <xf numFmtId="2" fontId="3" fillId="3" borderId="2" xfId="24" applyNumberFormat="1" applyFont="1" applyFill="1" applyBorder="1" applyAlignment="1" applyProtection="1">
      <alignment vertical="top"/>
    </xf>
    <xf numFmtId="2" fontId="3" fillId="0" borderId="2" xfId="24" applyNumberFormat="1" applyFont="1" applyFill="1" applyBorder="1" applyAlignment="1" applyProtection="1">
      <alignment vertical="top"/>
    </xf>
    <xf numFmtId="2" fontId="8" fillId="0" borderId="2" xfId="24" applyNumberFormat="1" applyFont="1" applyFill="1" applyBorder="1" applyAlignment="1" applyProtection="1">
      <alignment vertical="top"/>
    </xf>
    <xf numFmtId="0" fontId="6" fillId="0" borderId="2" xfId="24" applyFont="1" applyFill="1" applyBorder="1" applyAlignment="1" applyProtection="1">
      <alignment vertical="top"/>
    </xf>
    <xf numFmtId="0" fontId="3" fillId="0" borderId="2" xfId="24" applyFont="1" applyFill="1" applyBorder="1" applyAlignment="1" applyProtection="1">
      <alignment horizontal="justify" vertical="top" wrapText="1"/>
    </xf>
    <xf numFmtId="0" fontId="3" fillId="0" borderId="2" xfId="24" applyFont="1" applyFill="1" applyBorder="1" applyAlignment="1" applyProtection="1">
      <alignment horizontal="left" vertical="top" wrapText="1"/>
    </xf>
    <xf numFmtId="0" fontId="8" fillId="0" borderId="2" xfId="24" applyFont="1" applyFill="1" applyBorder="1" applyAlignment="1" applyProtection="1">
      <alignment vertical="top"/>
    </xf>
    <xf numFmtId="0" fontId="8" fillId="3" borderId="2" xfId="24" applyFont="1" applyFill="1" applyBorder="1" applyAlignment="1" applyProtection="1">
      <alignment vertical="top"/>
    </xf>
    <xf numFmtId="0" fontId="3" fillId="0" borderId="2" xfId="24" applyFont="1" applyFill="1" applyBorder="1" applyAlignment="1" applyProtection="1">
      <alignment vertical="top"/>
    </xf>
    <xf numFmtId="2" fontId="3" fillId="0" borderId="2" xfId="1" applyNumberFormat="1" applyFont="1" applyFill="1" applyBorder="1" applyAlignment="1" applyProtection="1">
      <alignment vertical="top"/>
    </xf>
    <xf numFmtId="0" fontId="3" fillId="3" borderId="2" xfId="24" applyFont="1" applyFill="1" applyBorder="1" applyAlignment="1" applyProtection="1">
      <alignment horizontal="right" vertical="top"/>
    </xf>
    <xf numFmtId="0" fontId="3" fillId="3" borderId="2" xfId="24" applyFont="1" applyFill="1" applyBorder="1" applyAlignment="1" applyProtection="1">
      <alignment vertical="top" wrapText="1"/>
    </xf>
    <xf numFmtId="0" fontId="3" fillId="0" borderId="2" xfId="24" applyFont="1" applyFill="1" applyBorder="1" applyAlignment="1" applyProtection="1">
      <alignment horizontal="right" vertical="top"/>
    </xf>
    <xf numFmtId="0" fontId="8" fillId="0" borderId="2" xfId="24" applyFont="1" applyFill="1" applyBorder="1" applyAlignment="1" applyProtection="1">
      <alignment horizontal="right" vertical="top"/>
    </xf>
    <xf numFmtId="0" fontId="8" fillId="0" borderId="2" xfId="24" applyFont="1" applyFill="1" applyBorder="1" applyAlignment="1" applyProtection="1">
      <alignment vertical="top" wrapText="1"/>
    </xf>
    <xf numFmtId="0" fontId="3" fillId="0" borderId="2" xfId="24" applyFont="1" applyFill="1" applyBorder="1" applyAlignment="1" applyProtection="1">
      <alignment vertical="top" wrapText="1"/>
    </xf>
    <xf numFmtId="0" fontId="4" fillId="6" borderId="2" xfId="1" applyFont="1" applyFill="1" applyBorder="1" applyAlignment="1" applyProtection="1">
      <alignment horizontal="center" vertical="top"/>
    </xf>
    <xf numFmtId="2" fontId="3" fillId="0" borderId="2" xfId="1" applyNumberFormat="1" applyFont="1" applyBorder="1" applyAlignment="1" applyProtection="1">
      <alignment vertical="top"/>
    </xf>
    <xf numFmtId="0" fontId="3" fillId="0" borderId="2" xfId="1" applyFont="1" applyBorder="1" applyAlignment="1" applyProtection="1">
      <alignment vertical="top" wrapText="1"/>
    </xf>
    <xf numFmtId="0" fontId="4" fillId="8" borderId="2" xfId="26" applyNumberFormat="1" applyFont="1" applyFill="1" applyBorder="1" applyAlignment="1" applyProtection="1">
      <alignment horizontal="right" vertical="top" wrapText="1"/>
    </xf>
    <xf numFmtId="0" fontId="4" fillId="8" borderId="2" xfId="26" applyNumberFormat="1" applyFont="1" applyFill="1" applyBorder="1" applyAlignment="1" applyProtection="1">
      <alignment horizontal="center" vertical="top" wrapText="1"/>
    </xf>
    <xf numFmtId="0" fontId="4" fillId="8" borderId="2" xfId="26" applyNumberFormat="1" applyFont="1" applyFill="1" applyBorder="1" applyAlignment="1" applyProtection="1">
      <alignment horizontal="left" vertical="top" wrapText="1"/>
    </xf>
    <xf numFmtId="0" fontId="3" fillId="3" borderId="2" xfId="26" applyNumberFormat="1" applyFont="1" applyFill="1" applyBorder="1" applyAlignment="1" applyProtection="1">
      <alignment horizontal="right" vertical="top" wrapText="1"/>
    </xf>
    <xf numFmtId="0" fontId="4" fillId="3" borderId="2" xfId="26" applyNumberFormat="1" applyFont="1" applyFill="1" applyBorder="1" applyAlignment="1" applyProtection="1">
      <alignment horizontal="right" vertical="top" wrapText="1"/>
    </xf>
    <xf numFmtId="0" fontId="4" fillId="3" borderId="2" xfId="26" applyNumberFormat="1" applyFont="1" applyFill="1" applyBorder="1" applyAlignment="1" applyProtection="1">
      <alignment horizontal="left" vertical="top" wrapText="1"/>
    </xf>
    <xf numFmtId="0" fontId="3" fillId="8" borderId="2" xfId="1" applyFont="1" applyFill="1" applyBorder="1" applyAlignment="1" applyProtection="1">
      <alignment vertical="top" wrapText="1"/>
    </xf>
    <xf numFmtId="0" fontId="4" fillId="0" borderId="2" xfId="1" applyFont="1" applyBorder="1" applyAlignment="1" applyProtection="1">
      <alignment vertical="top"/>
    </xf>
    <xf numFmtId="167" fontId="3" fillId="3" borderId="2" xfId="1" applyNumberFormat="1" applyFont="1" applyFill="1" applyBorder="1" applyAlignment="1" applyProtection="1">
      <alignment horizontal="right" vertical="top"/>
    </xf>
    <xf numFmtId="0" fontId="4" fillId="8" borderId="2" xfId="1" applyFont="1" applyFill="1" applyBorder="1" applyAlignment="1" applyProtection="1">
      <alignment vertical="top" wrapText="1"/>
    </xf>
    <xf numFmtId="0" fontId="3" fillId="3" borderId="2" xfId="19" applyNumberFormat="1" applyFont="1" applyFill="1" applyBorder="1" applyAlignment="1" applyProtection="1">
      <alignment horizontal="justify" vertical="top" wrapText="1"/>
    </xf>
    <xf numFmtId="0" fontId="4" fillId="0" borderId="2" xfId="1" applyFont="1" applyFill="1" applyBorder="1" applyAlignment="1" applyProtection="1">
      <alignment horizontal="center" vertical="top"/>
    </xf>
    <xf numFmtId="0" fontId="13" fillId="7" borderId="2" xfId="1" applyFont="1" applyFill="1" applyBorder="1" applyAlignment="1" applyProtection="1">
      <alignment vertical="top" wrapText="1"/>
    </xf>
    <xf numFmtId="0" fontId="3" fillId="0" borderId="2" xfId="1" applyFont="1" applyFill="1" applyBorder="1" applyAlignment="1" applyProtection="1">
      <alignment horizontal="right" vertical="top"/>
    </xf>
    <xf numFmtId="0" fontId="14" fillId="7" borderId="2" xfId="1" applyFont="1" applyFill="1" applyBorder="1" applyAlignment="1" applyProtection="1">
      <alignment vertical="top" wrapText="1"/>
    </xf>
    <xf numFmtId="0" fontId="14" fillId="0" borderId="2" xfId="1" applyFont="1" applyFill="1" applyBorder="1" applyAlignment="1" applyProtection="1">
      <alignment vertical="top" wrapText="1"/>
    </xf>
    <xf numFmtId="1" fontId="4" fillId="3" borderId="2" xfId="1" applyNumberFormat="1" applyFont="1" applyFill="1" applyBorder="1" applyAlignment="1" applyProtection="1">
      <alignment horizontal="right" vertical="top"/>
    </xf>
    <xf numFmtId="167" fontId="3" fillId="0" borderId="2" xfId="1" applyNumberFormat="1" applyFont="1" applyFill="1" applyBorder="1" applyAlignment="1" applyProtection="1">
      <alignment horizontal="right" vertical="top"/>
    </xf>
    <xf numFmtId="0" fontId="3" fillId="3" borderId="3" xfId="1" applyFont="1" applyFill="1" applyBorder="1" applyAlignment="1" applyProtection="1">
      <alignment vertical="top" wrapText="1"/>
    </xf>
    <xf numFmtId="2" fontId="4" fillId="2" borderId="2" xfId="1" applyNumberFormat="1" applyFont="1" applyFill="1" applyBorder="1" applyAlignment="1" applyProtection="1">
      <alignment horizontal="right" vertical="top"/>
    </xf>
    <xf numFmtId="0" fontId="4" fillId="2" borderId="2" xfId="1" applyFont="1" applyFill="1" applyBorder="1" applyAlignment="1" applyProtection="1">
      <alignment horizontal="center" vertical="top" wrapText="1"/>
    </xf>
    <xf numFmtId="0" fontId="6" fillId="3" borderId="2" xfId="1" applyFont="1" applyFill="1" applyBorder="1" applyAlignment="1" applyProtection="1">
      <alignment vertical="top" wrapText="1"/>
    </xf>
    <xf numFmtId="0" fontId="8" fillId="3" borderId="2" xfId="1" applyFont="1" applyFill="1" applyBorder="1" applyAlignment="1" applyProtection="1">
      <alignment horizontal="right" vertical="top"/>
    </xf>
    <xf numFmtId="167" fontId="4" fillId="0" borderId="2" xfId="1" applyNumberFormat="1" applyFont="1" applyFill="1" applyBorder="1" applyAlignment="1" applyProtection="1">
      <alignment vertical="top"/>
    </xf>
    <xf numFmtId="0" fontId="4" fillId="0" borderId="2" xfId="1" applyFont="1" applyFill="1" applyBorder="1" applyAlignment="1" applyProtection="1">
      <alignment vertical="top"/>
    </xf>
    <xf numFmtId="1" fontId="4" fillId="3" borderId="2" xfId="28" applyNumberFormat="1" applyFont="1" applyFill="1" applyBorder="1" applyAlignment="1" applyProtection="1">
      <alignment horizontal="right" vertical="top"/>
    </xf>
    <xf numFmtId="0" fontId="4" fillId="3" borderId="2" xfId="29" applyFont="1" applyFill="1" applyBorder="1" applyAlignment="1" applyProtection="1">
      <alignment vertical="top"/>
    </xf>
    <xf numFmtId="0" fontId="3" fillId="0" borderId="2" xfId="9" applyFont="1" applyFill="1" applyBorder="1" applyAlignment="1" applyProtection="1">
      <alignment vertical="top" wrapText="1"/>
    </xf>
    <xf numFmtId="0" fontId="3" fillId="0" borderId="2" xfId="1" applyFont="1" applyFill="1" applyBorder="1" applyAlignment="1" applyProtection="1">
      <alignment horizontal="left" vertical="top" wrapText="1"/>
    </xf>
    <xf numFmtId="0" fontId="3" fillId="3" borderId="2" xfId="33" applyFont="1" applyFill="1" applyBorder="1" applyAlignment="1" applyProtection="1">
      <alignment horizontal="left" vertical="top" wrapText="1"/>
    </xf>
    <xf numFmtId="49" fontId="3" fillId="0" borderId="2" xfId="34" applyNumberFormat="1" applyFont="1" applyFill="1" applyBorder="1" applyAlignment="1" applyProtection="1">
      <alignment horizontal="right" vertical="top"/>
    </xf>
    <xf numFmtId="0" fontId="3" fillId="2" borderId="2" xfId="1" applyFont="1" applyFill="1" applyBorder="1" applyAlignment="1" applyProtection="1">
      <alignment vertical="top"/>
    </xf>
    <xf numFmtId="2" fontId="4" fillId="0" borderId="2" xfId="1" applyNumberFormat="1" applyFont="1" applyFill="1" applyBorder="1" applyAlignment="1" applyProtection="1">
      <alignment horizontal="center" vertical="top"/>
    </xf>
    <xf numFmtId="0" fontId="8" fillId="3" borderId="2" xfId="1" applyFont="1" applyFill="1" applyBorder="1" applyAlignment="1" applyProtection="1">
      <alignment horizontal="justify" vertical="top"/>
    </xf>
    <xf numFmtId="1" fontId="3" fillId="3" borderId="2" xfId="1" applyNumberFormat="1" applyFont="1" applyFill="1" applyBorder="1" applyAlignment="1" applyProtection="1">
      <alignment horizontal="right" vertical="top"/>
    </xf>
    <xf numFmtId="0" fontId="3" fillId="0" borderId="2" xfId="1" applyNumberFormat="1" applyFont="1" applyFill="1" applyBorder="1" applyAlignment="1" applyProtection="1">
      <alignment horizontal="justify" vertical="top" wrapText="1"/>
    </xf>
    <xf numFmtId="0" fontId="4" fillId="0" borderId="0" xfId="1" applyFont="1" applyFill="1" applyAlignment="1" applyProtection="1">
      <alignment vertical="top"/>
    </xf>
    <xf numFmtId="0" fontId="3" fillId="0" borderId="0" xfId="1" applyFont="1" applyFill="1" applyAlignment="1" applyProtection="1">
      <alignment horizontal="center" vertical="top"/>
    </xf>
    <xf numFmtId="0" fontId="3" fillId="0" borderId="0" xfId="1" applyFont="1" applyFill="1" applyAlignment="1" applyProtection="1">
      <alignment vertical="top"/>
    </xf>
    <xf numFmtId="0" fontId="4" fillId="2" borderId="1" xfId="1" applyFont="1" applyFill="1" applyBorder="1" applyAlignment="1" applyProtection="1">
      <alignment horizontal="center" vertical="top"/>
    </xf>
    <xf numFmtId="165" fontId="4" fillId="0" borderId="2" xfId="4" applyFont="1" applyFill="1" applyBorder="1" applyAlignment="1" applyProtection="1">
      <alignment horizontal="right" vertical="top" wrapText="1"/>
    </xf>
    <xf numFmtId="168" fontId="4" fillId="0" borderId="2" xfId="3" applyNumberFormat="1" applyFont="1" applyFill="1" applyBorder="1" applyAlignment="1" applyProtection="1">
      <alignment horizontal="center" vertical="top" wrapText="1"/>
    </xf>
    <xf numFmtId="168" fontId="3" fillId="5" borderId="2" xfId="5" applyNumberFormat="1" applyFont="1" applyFill="1" applyBorder="1" applyAlignment="1" applyProtection="1">
      <alignment horizontal="right" vertical="top"/>
    </xf>
    <xf numFmtId="168" fontId="3" fillId="5" borderId="2" xfId="5" applyNumberFormat="1" applyFont="1" applyFill="1" applyBorder="1" applyAlignment="1" applyProtection="1">
      <alignment horizontal="center" vertical="top"/>
    </xf>
    <xf numFmtId="168" fontId="3" fillId="0" borderId="2" xfId="5" applyNumberFormat="1" applyFont="1" applyFill="1" applyBorder="1" applyAlignment="1" applyProtection="1">
      <alignment horizontal="right" vertical="top"/>
    </xf>
    <xf numFmtId="168" fontId="3" fillId="0" borderId="2" xfId="5" applyNumberFormat="1" applyFont="1" applyFill="1" applyBorder="1" applyAlignment="1" applyProtection="1">
      <alignment horizontal="center" vertical="top"/>
    </xf>
    <xf numFmtId="168" fontId="9" fillId="6" borderId="2" xfId="1" applyNumberFormat="1" applyFont="1" applyFill="1" applyBorder="1" applyAlignment="1" applyProtection="1">
      <alignment vertical="top"/>
    </xf>
    <xf numFmtId="168" fontId="9" fillId="6" borderId="2" xfId="1" applyNumberFormat="1" applyFont="1" applyFill="1" applyBorder="1" applyAlignment="1" applyProtection="1">
      <alignment horizontal="center" vertical="top"/>
    </xf>
    <xf numFmtId="168" fontId="9" fillId="0" borderId="2" xfId="1" applyNumberFormat="1" applyFont="1" applyFill="1" applyBorder="1" applyAlignment="1" applyProtection="1">
      <alignment vertical="top"/>
    </xf>
    <xf numFmtId="168" fontId="9" fillId="0" borderId="2" xfId="1" applyNumberFormat="1" applyFont="1" applyFill="1" applyBorder="1" applyAlignment="1" applyProtection="1">
      <alignment horizontal="center" vertical="top"/>
    </xf>
    <xf numFmtId="43" fontId="4" fillId="0" borderId="2" xfId="8" applyNumberFormat="1" applyFont="1" applyFill="1" applyBorder="1" applyAlignment="1" applyProtection="1">
      <alignment horizontal="center" vertical="top"/>
    </xf>
    <xf numFmtId="39" fontId="4" fillId="0" borderId="2" xfId="1" applyNumberFormat="1" applyFont="1" applyFill="1" applyBorder="1" applyAlignment="1" applyProtection="1">
      <alignment horizontal="center" vertical="top"/>
    </xf>
    <xf numFmtId="4" fontId="3" fillId="0" borderId="2" xfId="10" applyNumberFormat="1" applyFont="1" applyFill="1" applyBorder="1" applyAlignment="1" applyProtection="1">
      <alignment horizontal="right" vertical="top" wrapText="1"/>
    </xf>
    <xf numFmtId="0" fontId="3" fillId="0" borderId="2" xfId="1" applyFont="1" applyFill="1" applyBorder="1" applyAlignment="1" applyProtection="1">
      <alignment horizontal="center" vertical="top" wrapText="1"/>
    </xf>
    <xf numFmtId="171" fontId="9" fillId="0" borderId="2" xfId="1" applyNumberFormat="1" applyFont="1" applyFill="1" applyBorder="1" applyAlignment="1" applyProtection="1">
      <alignment horizontal="right" vertical="top" wrapText="1"/>
    </xf>
    <xf numFmtId="4" fontId="3" fillId="0" borderId="2" xfId="10" applyNumberFormat="1" applyFont="1" applyFill="1" applyBorder="1" applyAlignment="1" applyProtection="1">
      <alignment vertical="top" wrapText="1"/>
    </xf>
    <xf numFmtId="43" fontId="3" fillId="0" borderId="2" xfId="8" applyNumberFormat="1" applyFont="1" applyFill="1" applyBorder="1" applyAlignment="1" applyProtection="1">
      <alignment horizontal="right" vertical="top" wrapText="1"/>
    </xf>
    <xf numFmtId="171" fontId="9" fillId="3" borderId="2" xfId="1" applyNumberFormat="1" applyFont="1" applyFill="1" applyBorder="1" applyAlignment="1" applyProtection="1">
      <alignment horizontal="right" vertical="top" wrapText="1"/>
    </xf>
    <xf numFmtId="0" fontId="3" fillId="3" borderId="2" xfId="1" applyFont="1" applyFill="1" applyBorder="1" applyAlignment="1" applyProtection="1">
      <alignment horizontal="center" vertical="top"/>
    </xf>
    <xf numFmtId="2" fontId="4" fillId="0" borderId="2" xfId="1" applyNumberFormat="1" applyFont="1" applyFill="1" applyBorder="1" applyAlignment="1" applyProtection="1">
      <alignment vertical="top"/>
    </xf>
    <xf numFmtId="169" fontId="3" fillId="0" borderId="2" xfId="8" applyFont="1" applyFill="1" applyBorder="1" applyAlignment="1" applyProtection="1">
      <alignment horizontal="right" vertical="top" wrapText="1"/>
    </xf>
    <xf numFmtId="175" fontId="3" fillId="0" borderId="2" xfId="1" applyNumberFormat="1" applyFont="1" applyFill="1" applyBorder="1" applyAlignment="1" applyProtection="1">
      <alignment horizontal="center" vertical="top"/>
    </xf>
    <xf numFmtId="168" fontId="9" fillId="3" borderId="2" xfId="1" applyNumberFormat="1" applyFont="1" applyFill="1" applyBorder="1" applyAlignment="1" applyProtection="1">
      <alignment vertical="top"/>
    </xf>
    <xf numFmtId="168" fontId="9" fillId="3" borderId="2" xfId="1" applyNumberFormat="1" applyFont="1" applyFill="1" applyBorder="1" applyAlignment="1" applyProtection="1">
      <alignment horizontal="center" vertical="top"/>
    </xf>
    <xf numFmtId="2" fontId="3" fillId="0" borderId="2" xfId="1" applyNumberFormat="1" applyFont="1" applyFill="1" applyBorder="1" applyAlignment="1" applyProtection="1">
      <alignment horizontal="right" vertical="top" wrapText="1"/>
    </xf>
    <xf numFmtId="4" fontId="3" fillId="0" borderId="2" xfId="15" applyNumberFormat="1" applyFont="1" applyFill="1" applyBorder="1" applyAlignment="1" applyProtection="1">
      <alignment horizontal="right" vertical="top" wrapText="1"/>
    </xf>
    <xf numFmtId="4" fontId="3" fillId="3" borderId="2" xfId="16" applyNumberFormat="1" applyFont="1" applyFill="1" applyBorder="1" applyAlignment="1" applyProtection="1">
      <alignment vertical="top"/>
    </xf>
    <xf numFmtId="4" fontId="3" fillId="0" borderId="2" xfId="16" applyNumberFormat="1" applyFont="1" applyFill="1" applyBorder="1" applyAlignment="1" applyProtection="1">
      <alignment vertical="top"/>
    </xf>
    <xf numFmtId="4" fontId="3" fillId="0" borderId="2" xfId="1" applyNumberFormat="1" applyFont="1" applyFill="1" applyBorder="1" applyAlignment="1" applyProtection="1">
      <alignment horizontal="center" vertical="top"/>
    </xf>
    <xf numFmtId="4" fontId="3" fillId="3" borderId="2" xfId="1" applyNumberFormat="1" applyFont="1" applyFill="1" applyBorder="1" applyAlignment="1" applyProtection="1">
      <alignment horizontal="center" vertical="top"/>
    </xf>
    <xf numFmtId="171" fontId="3" fillId="3" borderId="2" xfId="1" applyNumberFormat="1" applyFont="1" applyFill="1" applyBorder="1" applyAlignment="1" applyProtection="1">
      <alignment vertical="top" wrapText="1"/>
    </xf>
    <xf numFmtId="4" fontId="3" fillId="3" borderId="2" xfId="16" applyNumberFormat="1" applyFont="1" applyFill="1" applyBorder="1" applyAlignment="1" applyProtection="1">
      <alignment vertical="top" wrapText="1"/>
    </xf>
    <xf numFmtId="4" fontId="3" fillId="3" borderId="2" xfId="1" applyNumberFormat="1" applyFont="1" applyFill="1" applyBorder="1" applyAlignment="1" applyProtection="1">
      <alignment horizontal="center" vertical="top" wrapText="1"/>
    </xf>
    <xf numFmtId="2" fontId="3" fillId="3" borderId="2" xfId="1" applyNumberFormat="1" applyFont="1" applyFill="1" applyBorder="1" applyAlignment="1" applyProtection="1">
      <alignment vertical="top"/>
    </xf>
    <xf numFmtId="4" fontId="3" fillId="3" borderId="2" xfId="1" applyNumberFormat="1" applyFont="1" applyFill="1" applyBorder="1" applyAlignment="1" applyProtection="1">
      <alignment vertical="top"/>
    </xf>
    <xf numFmtId="0" fontId="8" fillId="3" borderId="2" xfId="1" applyFont="1" applyFill="1" applyBorder="1" applyAlignment="1" applyProtection="1">
      <alignment horizontal="center" vertical="top"/>
    </xf>
    <xf numFmtId="43" fontId="3" fillId="3" borderId="2" xfId="21" applyFont="1" applyFill="1" applyBorder="1" applyAlignment="1" applyProtection="1">
      <alignment horizontal="center" vertical="top"/>
    </xf>
    <xf numFmtId="4" fontId="3" fillId="0" borderId="2" xfId="13" applyNumberFormat="1" applyFont="1" applyFill="1" applyBorder="1" applyAlignment="1" applyProtection="1">
      <alignment vertical="top" wrapText="1"/>
    </xf>
    <xf numFmtId="4" fontId="4" fillId="3" borderId="2" xfId="1" applyNumberFormat="1" applyFont="1" applyFill="1" applyBorder="1" applyAlignment="1" applyProtection="1">
      <alignment vertical="top"/>
    </xf>
    <xf numFmtId="4" fontId="4" fillId="3" borderId="2" xfId="1" applyNumberFormat="1" applyFont="1" applyFill="1" applyBorder="1" applyAlignment="1" applyProtection="1">
      <alignment horizontal="center" vertical="top"/>
    </xf>
    <xf numFmtId="4" fontId="3" fillId="3" borderId="2" xfId="13" applyNumberFormat="1" applyFont="1" applyFill="1" applyBorder="1" applyAlignment="1" applyProtection="1">
      <alignment horizontal="right" vertical="top" wrapText="1"/>
    </xf>
    <xf numFmtId="4" fontId="8" fillId="0" borderId="2" xfId="24" applyNumberFormat="1" applyFont="1" applyFill="1" applyBorder="1" applyAlignment="1" applyProtection="1">
      <alignment vertical="top"/>
    </xf>
    <xf numFmtId="4" fontId="8" fillId="3" borderId="2" xfId="24" applyNumberFormat="1" applyFont="1" applyFill="1" applyBorder="1" applyAlignment="1" applyProtection="1">
      <alignment vertical="top"/>
    </xf>
    <xf numFmtId="4" fontId="3" fillId="0" borderId="2" xfId="24" applyNumberFormat="1" applyFont="1" applyFill="1" applyBorder="1" applyAlignment="1" applyProtection="1">
      <alignment vertical="top"/>
    </xf>
    <xf numFmtId="4" fontId="3" fillId="3" borderId="2" xfId="24" applyNumberFormat="1" applyFont="1" applyFill="1" applyBorder="1" applyAlignment="1" applyProtection="1">
      <alignment vertical="top"/>
    </xf>
    <xf numFmtId="4" fontId="4" fillId="6" borderId="2" xfId="1" applyNumberFormat="1" applyFont="1" applyFill="1" applyBorder="1" applyAlignment="1" applyProtection="1">
      <alignment vertical="top"/>
    </xf>
    <xf numFmtId="0" fontId="3" fillId="0" borderId="2" xfId="1" applyFont="1" applyBorder="1" applyAlignment="1" applyProtection="1">
      <alignment vertical="top"/>
    </xf>
    <xf numFmtId="0" fontId="3" fillId="0" borderId="2" xfId="1" applyFont="1" applyBorder="1" applyAlignment="1" applyProtection="1">
      <alignment horizontal="center" vertical="top"/>
    </xf>
    <xf numFmtId="4" fontId="3" fillId="8" borderId="2" xfId="26" applyNumberFormat="1" applyFont="1" applyFill="1" applyBorder="1" applyAlignment="1" applyProtection="1">
      <alignment horizontal="right" vertical="top"/>
    </xf>
    <xf numFmtId="4" fontId="3" fillId="8" borderId="2" xfId="26" applyNumberFormat="1" applyFont="1" applyFill="1" applyBorder="1" applyAlignment="1" applyProtection="1">
      <alignment horizontal="center" vertical="top" wrapText="1"/>
    </xf>
    <xf numFmtId="4" fontId="3" fillId="3" borderId="2" xfId="26" applyNumberFormat="1" applyFont="1" applyFill="1" applyBorder="1" applyAlignment="1" applyProtection="1">
      <alignment horizontal="right" vertical="top"/>
    </xf>
    <xf numFmtId="4" fontId="3" fillId="3" borderId="2" xfId="26" applyNumberFormat="1" applyFont="1" applyFill="1" applyBorder="1" applyAlignment="1" applyProtection="1">
      <alignment horizontal="center" vertical="top" wrapText="1"/>
    </xf>
    <xf numFmtId="4" fontId="9" fillId="3" borderId="2" xfId="1" applyNumberFormat="1" applyFont="1" applyFill="1" applyBorder="1" applyAlignment="1" applyProtection="1">
      <alignment vertical="top"/>
    </xf>
    <xf numFmtId="4" fontId="9" fillId="3" borderId="2" xfId="1" applyNumberFormat="1" applyFont="1" applyFill="1" applyBorder="1" applyAlignment="1" applyProtection="1">
      <alignment horizontal="center" vertical="top"/>
    </xf>
    <xf numFmtId="4" fontId="9" fillId="8" borderId="2" xfId="1" applyNumberFormat="1" applyFont="1" applyFill="1" applyBorder="1" applyAlignment="1" applyProtection="1">
      <alignment vertical="top"/>
    </xf>
    <xf numFmtId="4" fontId="9" fillId="8" borderId="2" xfId="1" applyNumberFormat="1" applyFont="1" applyFill="1" applyBorder="1" applyAlignment="1" applyProtection="1">
      <alignment horizontal="center" vertical="top"/>
    </xf>
    <xf numFmtId="4" fontId="3" fillId="3" borderId="2" xfId="13" applyNumberFormat="1" applyFont="1" applyFill="1" applyBorder="1" applyAlignment="1" applyProtection="1">
      <alignment vertical="top" wrapText="1"/>
    </xf>
    <xf numFmtId="4" fontId="3" fillId="3" borderId="2" xfId="9" applyNumberFormat="1" applyFont="1" applyFill="1" applyBorder="1" applyAlignment="1" applyProtection="1">
      <alignment horizontal="center" vertical="top" wrapText="1"/>
    </xf>
    <xf numFmtId="4" fontId="4" fillId="0" borderId="2" xfId="1" applyNumberFormat="1" applyFont="1" applyFill="1" applyBorder="1" applyAlignment="1" applyProtection="1">
      <alignment vertical="top"/>
    </xf>
    <xf numFmtId="168" fontId="3" fillId="3" borderId="2" xfId="1" applyNumberFormat="1" applyFont="1" applyFill="1" applyBorder="1" applyAlignment="1" applyProtection="1">
      <alignment horizontal="center" vertical="top" wrapText="1"/>
    </xf>
    <xf numFmtId="168" fontId="3" fillId="0" borderId="2" xfId="1" applyNumberFormat="1" applyFont="1" applyFill="1" applyBorder="1" applyAlignment="1" applyProtection="1">
      <alignment horizontal="center" vertical="top" wrapText="1"/>
    </xf>
    <xf numFmtId="169" fontId="3" fillId="3" borderId="2" xfId="8" applyFont="1" applyFill="1" applyBorder="1" applyAlignment="1" applyProtection="1">
      <alignment horizontal="right" vertical="top" wrapText="1"/>
    </xf>
    <xf numFmtId="168" fontId="3" fillId="3" borderId="2" xfId="27" applyNumberFormat="1" applyFont="1" applyFill="1" applyBorder="1" applyAlignment="1" applyProtection="1">
      <alignment horizontal="right" vertical="top" wrapText="1"/>
    </xf>
    <xf numFmtId="0" fontId="3" fillId="3" borderId="2" xfId="27" applyFont="1" applyFill="1" applyBorder="1" applyAlignment="1" applyProtection="1">
      <alignment horizontal="center" vertical="top" wrapText="1"/>
    </xf>
    <xf numFmtId="4" fontId="3" fillId="0" borderId="2" xfId="1" applyNumberFormat="1" applyFont="1" applyFill="1" applyBorder="1" applyAlignment="1" applyProtection="1">
      <alignment vertical="top" wrapText="1"/>
    </xf>
    <xf numFmtId="4" fontId="3" fillId="0" borderId="2" xfId="1" applyNumberFormat="1" applyFont="1" applyFill="1" applyBorder="1" applyAlignment="1" applyProtection="1">
      <alignment horizontal="right" vertical="top"/>
    </xf>
    <xf numFmtId="4" fontId="3" fillId="3" borderId="2" xfId="1" applyNumberFormat="1" applyFont="1" applyFill="1" applyBorder="1" applyAlignment="1" applyProtection="1">
      <alignment horizontal="right" vertical="top"/>
    </xf>
    <xf numFmtId="43" fontId="3" fillId="3" borderId="0" xfId="7" applyFont="1" applyFill="1" applyBorder="1" applyAlignment="1" applyProtection="1">
      <alignment vertical="top"/>
    </xf>
    <xf numFmtId="179" fontId="9" fillId="0" borderId="2" xfId="1" applyNumberFormat="1" applyFont="1" applyFill="1" applyBorder="1" applyAlignment="1" applyProtection="1">
      <alignment horizontal="center" vertical="top"/>
    </xf>
    <xf numFmtId="0" fontId="4" fillId="2" borderId="2" xfId="1" applyFont="1" applyFill="1" applyBorder="1" applyAlignment="1" applyProtection="1">
      <alignment vertical="top"/>
    </xf>
    <xf numFmtId="4" fontId="8" fillId="3" borderId="2" xfId="1" applyNumberFormat="1" applyFont="1" applyFill="1" applyBorder="1" applyAlignment="1" applyProtection="1">
      <alignment vertical="top"/>
    </xf>
    <xf numFmtId="179" fontId="3" fillId="0" borderId="2" xfId="1" applyNumberFormat="1" applyFont="1" applyFill="1" applyBorder="1" applyAlignment="1" applyProtection="1">
      <alignment horizontal="center" vertical="top"/>
    </xf>
    <xf numFmtId="168" fontId="3" fillId="0" borderId="2" xfId="32" applyNumberFormat="1" applyFont="1" applyFill="1" applyBorder="1" applyAlignment="1" applyProtection="1">
      <alignment vertical="top"/>
    </xf>
    <xf numFmtId="168" fontId="3" fillId="3" borderId="2" xfId="32" applyNumberFormat="1" applyFont="1" applyFill="1" applyBorder="1" applyAlignment="1" applyProtection="1">
      <alignment vertical="top"/>
    </xf>
    <xf numFmtId="4" fontId="9" fillId="0" borderId="2" xfId="1" applyNumberFormat="1" applyFont="1" applyFill="1" applyBorder="1" applyAlignment="1" applyProtection="1">
      <alignment vertical="top"/>
    </xf>
    <xf numFmtId="179" fontId="9" fillId="3" borderId="2" xfId="1" applyNumberFormat="1" applyFont="1" applyFill="1" applyBorder="1" applyAlignment="1" applyProtection="1">
      <alignment horizontal="center" vertical="top"/>
    </xf>
    <xf numFmtId="43" fontId="9" fillId="3" borderId="2" xfId="21" applyFont="1" applyFill="1" applyBorder="1" applyAlignment="1" applyProtection="1">
      <alignment vertical="top" wrapText="1"/>
    </xf>
    <xf numFmtId="43" fontId="9" fillId="3" borderId="2" xfId="21" applyFont="1" applyFill="1" applyBorder="1" applyAlignment="1" applyProtection="1">
      <alignment horizontal="center" vertical="top"/>
    </xf>
    <xf numFmtId="4" fontId="3" fillId="2" borderId="2" xfId="1" applyNumberFormat="1" applyFont="1" applyFill="1" applyBorder="1" applyAlignment="1" applyProtection="1">
      <alignment vertical="top"/>
    </xf>
    <xf numFmtId="0" fontId="8" fillId="2" borderId="2" xfId="1" applyFont="1" applyFill="1" applyBorder="1" applyAlignment="1" applyProtection="1">
      <alignment vertical="top"/>
    </xf>
    <xf numFmtId="4" fontId="4" fillId="0" borderId="2" xfId="1" applyNumberFormat="1" applyFont="1" applyFill="1" applyBorder="1" applyAlignment="1" applyProtection="1">
      <alignment horizontal="center" vertical="top"/>
    </xf>
    <xf numFmtId="4" fontId="4" fillId="2" borderId="1" xfId="1" applyNumberFormat="1" applyFont="1" applyFill="1" applyBorder="1" applyAlignment="1" applyProtection="1">
      <alignment horizontal="center" vertical="top"/>
    </xf>
    <xf numFmtId="4" fontId="3" fillId="0" borderId="0" xfId="1" applyNumberFormat="1" applyFont="1" applyFill="1" applyAlignment="1" applyProtection="1">
      <alignment vertical="top"/>
    </xf>
    <xf numFmtId="4" fontId="3" fillId="0" borderId="2" xfId="4" applyNumberFormat="1" applyFont="1" applyFill="1" applyBorder="1" applyAlignment="1" applyProtection="1">
      <alignment vertical="top" wrapText="1"/>
    </xf>
    <xf numFmtId="39" fontId="3" fillId="5" borderId="2" xfId="6" applyNumberFormat="1" applyFont="1" applyFill="1" applyBorder="1" applyAlignment="1" applyProtection="1">
      <alignment horizontal="right" vertical="top" wrapText="1"/>
    </xf>
    <xf numFmtId="39" fontId="3" fillId="0" borderId="2" xfId="6" applyNumberFormat="1" applyFont="1" applyFill="1" applyBorder="1" applyAlignment="1" applyProtection="1">
      <alignment horizontal="right" vertical="top" wrapText="1"/>
    </xf>
    <xf numFmtId="168" fontId="10" fillId="6" borderId="2" xfId="1" applyNumberFormat="1" applyFont="1" applyFill="1" applyBorder="1" applyAlignment="1" applyProtection="1">
      <alignment vertical="top"/>
    </xf>
    <xf numFmtId="168" fontId="10" fillId="0" borderId="2" xfId="1" applyNumberFormat="1" applyFont="1" applyFill="1" applyBorder="1" applyAlignment="1" applyProtection="1">
      <alignment vertical="top"/>
    </xf>
    <xf numFmtId="43" fontId="3" fillId="3" borderId="2" xfId="14" applyFont="1" applyFill="1" applyBorder="1" applyAlignment="1" applyProtection="1">
      <alignment horizontal="right" vertical="top" wrapText="1"/>
    </xf>
    <xf numFmtId="43" fontId="4" fillId="0" borderId="2" xfId="14" applyFont="1" applyFill="1" applyBorder="1" applyAlignment="1" applyProtection="1">
      <alignment horizontal="right" vertical="top" wrapText="1"/>
    </xf>
    <xf numFmtId="168" fontId="10" fillId="3" borderId="2" xfId="1" applyNumberFormat="1" applyFont="1" applyFill="1" applyBorder="1" applyAlignment="1" applyProtection="1">
      <alignment vertical="top"/>
    </xf>
    <xf numFmtId="4" fontId="4" fillId="2" borderId="2" xfId="8" applyNumberFormat="1" applyFont="1" applyFill="1" applyBorder="1" applyAlignment="1" applyProtection="1">
      <alignment vertical="top"/>
    </xf>
    <xf numFmtId="4" fontId="4" fillId="2" borderId="2" xfId="1" applyNumberFormat="1" applyFont="1" applyFill="1" applyBorder="1" applyAlignment="1" applyProtection="1">
      <alignment vertical="top"/>
    </xf>
    <xf numFmtId="4" fontId="3" fillId="8" borderId="2" xfId="26" applyNumberFormat="1" applyFont="1" applyFill="1" applyBorder="1" applyAlignment="1" applyProtection="1">
      <alignment vertical="top"/>
    </xf>
    <xf numFmtId="4" fontId="6" fillId="3" borderId="2" xfId="1" applyNumberFormat="1" applyFont="1" applyFill="1" applyBorder="1" applyAlignment="1" applyProtection="1">
      <alignment vertical="top"/>
    </xf>
    <xf numFmtId="4" fontId="6" fillId="2" borderId="2" xfId="1" applyNumberFormat="1" applyFont="1" applyFill="1" applyBorder="1" applyAlignment="1" applyProtection="1">
      <alignment vertical="top"/>
    </xf>
    <xf numFmtId="4" fontId="7" fillId="3" borderId="2" xfId="1" applyNumberFormat="1" applyFont="1" applyFill="1" applyBorder="1" applyAlignment="1" applyProtection="1">
      <alignment vertical="top"/>
      <protection locked="0"/>
    </xf>
    <xf numFmtId="168" fontId="3" fillId="5" borderId="2" xfId="5" applyNumberFormat="1" applyFont="1" applyFill="1" applyBorder="1" applyAlignment="1" applyProtection="1">
      <alignment horizontal="right" vertical="top"/>
      <protection locked="0"/>
    </xf>
    <xf numFmtId="168" fontId="3" fillId="0" borderId="2" xfId="5" applyNumberFormat="1" applyFont="1" applyFill="1" applyBorder="1" applyAlignment="1" applyProtection="1">
      <alignment horizontal="right" vertical="top"/>
      <protection locked="0"/>
    </xf>
    <xf numFmtId="4" fontId="3" fillId="0" borderId="2" xfId="1" applyNumberFormat="1" applyFont="1" applyFill="1" applyBorder="1" applyAlignment="1" applyProtection="1">
      <alignment vertical="top"/>
      <protection locked="0"/>
    </xf>
    <xf numFmtId="168" fontId="3" fillId="0" borderId="2" xfId="5" applyNumberFormat="1" applyFont="1" applyFill="1" applyBorder="1" applyAlignment="1" applyProtection="1">
      <alignment vertical="top"/>
      <protection locked="0"/>
    </xf>
    <xf numFmtId="0" fontId="5" fillId="6" borderId="2" xfId="1" applyFont="1" applyFill="1" applyBorder="1" applyAlignment="1" applyProtection="1">
      <alignment vertical="top"/>
      <protection locked="0"/>
    </xf>
    <xf numFmtId="0" fontId="5" fillId="0" borderId="2" xfId="1" applyFont="1" applyFill="1" applyBorder="1" applyAlignment="1" applyProtection="1">
      <alignment vertical="top"/>
      <protection locked="0"/>
    </xf>
    <xf numFmtId="43" fontId="4" fillId="0" borderId="2" xfId="8" applyNumberFormat="1" applyFont="1" applyFill="1" applyBorder="1" applyAlignment="1" applyProtection="1">
      <alignment horizontal="center" vertical="top"/>
      <protection locked="0"/>
    </xf>
    <xf numFmtId="4" fontId="3" fillId="0" borderId="2" xfId="10" applyNumberFormat="1" applyFont="1" applyFill="1" applyBorder="1" applyAlignment="1" applyProtection="1">
      <alignment horizontal="right" vertical="top" wrapText="1"/>
      <protection locked="0"/>
    </xf>
    <xf numFmtId="4" fontId="3" fillId="0" borderId="2" xfId="12" applyNumberFormat="1" applyFont="1" applyFill="1" applyBorder="1" applyAlignment="1" applyProtection="1">
      <alignment horizontal="right" vertical="top" wrapText="1"/>
      <protection locked="0"/>
    </xf>
    <xf numFmtId="43" fontId="3" fillId="0" borderId="2" xfId="8" applyNumberFormat="1" applyFont="1" applyFill="1" applyBorder="1" applyAlignment="1" applyProtection="1">
      <alignment horizontal="right" vertical="top" wrapText="1"/>
      <protection locked="0"/>
    </xf>
    <xf numFmtId="4" fontId="3" fillId="0" borderId="2" xfId="8" applyNumberFormat="1" applyFont="1" applyFill="1" applyBorder="1" applyAlignment="1" applyProtection="1">
      <alignment horizontal="right" vertical="top"/>
      <protection locked="0"/>
    </xf>
    <xf numFmtId="2" fontId="3" fillId="3" borderId="2" xfId="1" applyNumberFormat="1" applyFont="1" applyFill="1" applyBorder="1" applyAlignment="1" applyProtection="1">
      <alignment vertical="top"/>
      <protection locked="0"/>
    </xf>
    <xf numFmtId="4" fontId="4" fillId="0" borderId="2" xfId="1" applyNumberFormat="1" applyFont="1" applyFill="1" applyBorder="1" applyAlignment="1" applyProtection="1">
      <alignment vertical="top"/>
      <protection locked="0"/>
    </xf>
    <xf numFmtId="169" fontId="3" fillId="0" borderId="2" xfId="8" applyFont="1" applyFill="1" applyBorder="1" applyAlignment="1" applyProtection="1">
      <alignment horizontal="right" vertical="top" wrapText="1"/>
      <protection locked="0"/>
    </xf>
    <xf numFmtId="4" fontId="3" fillId="0" borderId="2" xfId="1" applyNumberFormat="1" applyFont="1" applyFill="1" applyBorder="1" applyAlignment="1" applyProtection="1">
      <alignment horizontal="right" vertical="top"/>
      <protection locked="0"/>
    </xf>
    <xf numFmtId="0" fontId="5" fillId="3" borderId="2" xfId="1" applyFont="1" applyFill="1" applyBorder="1" applyAlignment="1" applyProtection="1">
      <alignment vertical="top"/>
      <protection locked="0"/>
    </xf>
    <xf numFmtId="4" fontId="3" fillId="0" borderId="2" xfId="1" applyNumberFormat="1" applyFont="1" applyFill="1" applyBorder="1" applyAlignment="1" applyProtection="1">
      <alignment horizontal="right" vertical="top" wrapText="1"/>
      <protection locked="0"/>
    </xf>
    <xf numFmtId="4" fontId="3" fillId="0" borderId="2" xfId="15" applyNumberFormat="1" applyFont="1" applyFill="1" applyBorder="1" applyAlignment="1" applyProtection="1">
      <alignment vertical="top"/>
      <protection locked="0"/>
    </xf>
    <xf numFmtId="4" fontId="8" fillId="0" borderId="2" xfId="1" applyNumberFormat="1" applyFont="1" applyFill="1" applyBorder="1" applyAlignment="1" applyProtection="1">
      <alignment vertical="top"/>
      <protection locked="0"/>
    </xf>
    <xf numFmtId="168" fontId="3" fillId="2" borderId="2" xfId="1" applyNumberFormat="1" applyFont="1" applyFill="1" applyBorder="1" applyAlignment="1" applyProtection="1">
      <alignment horizontal="right" vertical="top"/>
      <protection locked="0"/>
    </xf>
    <xf numFmtId="4" fontId="5" fillId="3" borderId="2" xfId="1" applyNumberFormat="1" applyFont="1" applyFill="1" applyBorder="1" applyAlignment="1" applyProtection="1">
      <alignment vertical="top"/>
      <protection locked="0"/>
    </xf>
    <xf numFmtId="4" fontId="3" fillId="3" borderId="2" xfId="1" applyNumberFormat="1" applyFont="1" applyFill="1" applyBorder="1" applyAlignment="1" applyProtection="1">
      <alignment vertical="top"/>
      <protection locked="0"/>
    </xf>
    <xf numFmtId="4" fontId="5" fillId="0" borderId="2" xfId="1" applyNumberFormat="1" applyFont="1" applyFill="1" applyBorder="1" applyAlignment="1" applyProtection="1">
      <alignment vertical="top"/>
      <protection locked="0"/>
    </xf>
    <xf numFmtId="4" fontId="5" fillId="0" borderId="2" xfId="16" applyNumberFormat="1" applyFont="1" applyFill="1" applyBorder="1" applyAlignment="1" applyProtection="1">
      <alignment horizontal="right" vertical="top"/>
      <protection locked="0"/>
    </xf>
    <xf numFmtId="4" fontId="3" fillId="3" borderId="2" xfId="16" applyNumberFormat="1" applyFont="1" applyFill="1" applyBorder="1" applyAlignment="1" applyProtection="1">
      <alignment horizontal="right" vertical="top"/>
      <protection locked="0"/>
    </xf>
    <xf numFmtId="4" fontId="3" fillId="3" borderId="2" xfId="18" applyNumberFormat="1" applyFont="1" applyFill="1" applyBorder="1" applyAlignment="1" applyProtection="1">
      <alignment vertical="top" wrapText="1"/>
      <protection locked="0"/>
    </xf>
    <xf numFmtId="4" fontId="3" fillId="3" borderId="2" xfId="16" applyNumberFormat="1" applyFont="1" applyFill="1" applyBorder="1" applyAlignment="1" applyProtection="1">
      <alignment horizontal="right" vertical="top" wrapText="1"/>
      <protection locked="0"/>
    </xf>
    <xf numFmtId="4" fontId="5" fillId="3" borderId="2" xfId="16" applyNumberFormat="1" applyFont="1" applyFill="1" applyBorder="1" applyAlignment="1" applyProtection="1">
      <alignment horizontal="right" vertical="top" wrapText="1"/>
      <protection locked="0"/>
    </xf>
    <xf numFmtId="4" fontId="5" fillId="3" borderId="2" xfId="16" applyNumberFormat="1" applyFont="1" applyFill="1" applyBorder="1" applyAlignment="1" applyProtection="1">
      <alignment horizontal="right" vertical="top"/>
      <protection locked="0"/>
    </xf>
    <xf numFmtId="4" fontId="3" fillId="3" borderId="2" xfId="2" applyNumberFormat="1" applyFont="1" applyFill="1" applyBorder="1" applyAlignment="1" applyProtection="1">
      <alignment vertical="top"/>
      <protection locked="0"/>
    </xf>
    <xf numFmtId="0" fontId="3" fillId="2" borderId="2" xfId="1" applyFont="1" applyFill="1" applyBorder="1" applyAlignment="1" applyProtection="1">
      <alignment vertical="top"/>
      <protection locked="0"/>
    </xf>
    <xf numFmtId="4" fontId="3" fillId="0" borderId="2" xfId="13" applyNumberFormat="1" applyFont="1" applyFill="1" applyBorder="1" applyAlignment="1" applyProtection="1">
      <alignment vertical="top" wrapText="1"/>
      <protection locked="0"/>
    </xf>
    <xf numFmtId="4" fontId="4" fillId="3" borderId="2" xfId="1" applyNumberFormat="1" applyFont="1" applyFill="1" applyBorder="1" applyAlignment="1" applyProtection="1">
      <alignment vertical="top"/>
      <protection locked="0"/>
    </xf>
    <xf numFmtId="4" fontId="8" fillId="3" borderId="2" xfId="22" applyNumberFormat="1" applyFont="1" applyFill="1" applyBorder="1" applyAlignment="1" applyProtection="1">
      <alignment vertical="top"/>
      <protection locked="0"/>
    </xf>
    <xf numFmtId="4" fontId="8" fillId="0" borderId="2" xfId="22" applyNumberFormat="1" applyFont="1" applyFill="1" applyBorder="1" applyAlignment="1" applyProtection="1">
      <alignment vertical="top"/>
      <protection locked="0"/>
    </xf>
    <xf numFmtId="4" fontId="3" fillId="3" borderId="2" xfId="22" applyNumberFormat="1" applyFont="1" applyFill="1" applyBorder="1" applyAlignment="1" applyProtection="1">
      <alignment vertical="top"/>
      <protection locked="0"/>
    </xf>
    <xf numFmtId="0" fontId="3" fillId="0" borderId="2" xfId="1" applyFont="1" applyFill="1" applyBorder="1" applyAlignment="1" applyProtection="1">
      <alignment vertical="top"/>
      <protection locked="0"/>
    </xf>
    <xf numFmtId="4" fontId="8" fillId="0" borderId="2" xfId="24" applyNumberFormat="1" applyFont="1" applyFill="1" applyBorder="1" applyAlignment="1" applyProtection="1">
      <alignment vertical="top"/>
      <protection locked="0"/>
    </xf>
    <xf numFmtId="4" fontId="3" fillId="0" borderId="2" xfId="24" applyNumberFormat="1" applyFont="1" applyFill="1" applyBorder="1" applyAlignment="1" applyProtection="1">
      <alignment vertical="top"/>
      <protection locked="0"/>
    </xf>
    <xf numFmtId="4" fontId="8" fillId="3" borderId="2" xfId="24" applyNumberFormat="1" applyFont="1" applyFill="1" applyBorder="1" applyAlignment="1" applyProtection="1">
      <alignment vertical="top"/>
      <protection locked="0"/>
    </xf>
    <xf numFmtId="4" fontId="4" fillId="6" borderId="2" xfId="1" applyNumberFormat="1" applyFont="1" applyFill="1" applyBorder="1" applyAlignment="1" applyProtection="1">
      <alignment vertical="top"/>
      <protection locked="0"/>
    </xf>
    <xf numFmtId="0" fontId="3" fillId="0" borderId="2" xfId="1" applyFont="1" applyBorder="1" applyAlignment="1" applyProtection="1">
      <alignment vertical="top"/>
      <protection locked="0"/>
    </xf>
    <xf numFmtId="4" fontId="9" fillId="3" borderId="2" xfId="1" applyNumberFormat="1" applyFont="1" applyFill="1" applyBorder="1" applyAlignment="1" applyProtection="1">
      <alignment vertical="top"/>
      <protection locked="0"/>
    </xf>
    <xf numFmtId="4" fontId="9" fillId="8" borderId="2" xfId="1" applyNumberFormat="1" applyFont="1" applyFill="1" applyBorder="1" applyAlignment="1" applyProtection="1">
      <alignment vertical="top"/>
      <protection locked="0"/>
    </xf>
    <xf numFmtId="4" fontId="3" fillId="3" borderId="2" xfId="1" applyNumberFormat="1" applyFont="1" applyFill="1" applyBorder="1" applyAlignment="1" applyProtection="1">
      <alignment vertical="top" wrapText="1"/>
      <protection locked="0"/>
    </xf>
    <xf numFmtId="0" fontId="3" fillId="3" borderId="2" xfId="1" applyFont="1" applyFill="1" applyBorder="1" applyAlignment="1" applyProtection="1">
      <alignment vertical="top"/>
      <protection locked="0"/>
    </xf>
    <xf numFmtId="2" fontId="3" fillId="0" borderId="2" xfId="1" applyNumberFormat="1" applyFont="1" applyFill="1" applyBorder="1" applyAlignment="1" applyProtection="1">
      <alignment vertical="top"/>
      <protection locked="0"/>
    </xf>
    <xf numFmtId="2" fontId="5" fillId="3" borderId="2" xfId="1" applyNumberFormat="1" applyFont="1" applyFill="1" applyBorder="1" applyAlignment="1" applyProtection="1">
      <alignment vertical="top"/>
      <protection locked="0"/>
    </xf>
    <xf numFmtId="4" fontId="3" fillId="3" borderId="2" xfId="1" applyNumberFormat="1" applyFont="1" applyFill="1" applyBorder="1" applyAlignment="1" applyProtection="1">
      <alignment horizontal="right" vertical="top"/>
      <protection locked="0"/>
    </xf>
    <xf numFmtId="0" fontId="4" fillId="2" borderId="2" xfId="1" applyFont="1" applyFill="1" applyBorder="1" applyAlignment="1" applyProtection="1">
      <alignment vertical="top"/>
      <protection locked="0"/>
    </xf>
    <xf numFmtId="4" fontId="8" fillId="3" borderId="2" xfId="1" applyNumberFormat="1" applyFont="1" applyFill="1" applyBorder="1" applyAlignment="1" applyProtection="1">
      <alignment vertical="top"/>
      <protection locked="0"/>
    </xf>
    <xf numFmtId="0" fontId="6" fillId="3" borderId="2" xfId="1" applyFont="1" applyFill="1" applyBorder="1" applyAlignment="1" applyProtection="1">
      <alignment vertical="top" wrapText="1"/>
      <protection locked="0"/>
    </xf>
    <xf numFmtId="171" fontId="3" fillId="3" borderId="2" xfId="30" applyNumberFormat="1" applyFont="1" applyFill="1" applyBorder="1" applyAlignment="1" applyProtection="1">
      <alignment horizontal="right" vertical="top"/>
      <protection locked="0"/>
    </xf>
    <xf numFmtId="171" fontId="3" fillId="0" borderId="2" xfId="30" applyNumberFormat="1" applyFont="1" applyFill="1" applyBorder="1" applyAlignment="1" applyProtection="1">
      <alignment horizontal="right" vertical="top"/>
      <protection locked="0"/>
    </xf>
    <xf numFmtId="171" fontId="3" fillId="0" borderId="2" xfId="31" applyNumberFormat="1" applyFont="1" applyFill="1" applyBorder="1" applyAlignment="1" applyProtection="1">
      <alignment horizontal="right" vertical="top" wrapText="1"/>
      <protection locked="0"/>
    </xf>
    <xf numFmtId="171" fontId="3" fillId="0" borderId="2" xfId="30" applyNumberFormat="1" applyFont="1" applyFill="1" applyBorder="1" applyAlignment="1" applyProtection="1">
      <alignment horizontal="right" vertical="top" wrapText="1"/>
      <protection locked="0"/>
    </xf>
    <xf numFmtId="43" fontId="3" fillId="0" borderId="2" xfId="7" applyFont="1" applyFill="1" applyBorder="1" applyAlignment="1" applyProtection="1">
      <alignment horizontal="right" vertical="top" wrapText="1"/>
      <protection locked="0"/>
    </xf>
    <xf numFmtId="43" fontId="3" fillId="3" borderId="2" xfId="7" applyFont="1" applyFill="1" applyBorder="1" applyAlignment="1" applyProtection="1">
      <alignment horizontal="right" vertical="top" wrapText="1"/>
      <protection locked="0"/>
    </xf>
    <xf numFmtId="4" fontId="3" fillId="2" borderId="2" xfId="1" applyNumberFormat="1" applyFont="1" applyFill="1" applyBorder="1" applyAlignment="1" applyProtection="1">
      <alignment vertical="top"/>
      <protection locked="0"/>
    </xf>
    <xf numFmtId="4" fontId="4" fillId="2" borderId="2" xfId="1" applyNumberFormat="1" applyFont="1" applyFill="1" applyBorder="1" applyAlignment="1" applyProtection="1">
      <alignment vertical="top"/>
      <protection locked="0"/>
    </xf>
    <xf numFmtId="0" fontId="4" fillId="9" borderId="2" xfId="1" applyFont="1" applyFill="1" applyBorder="1" applyAlignment="1" applyProtection="1">
      <alignment vertical="top"/>
      <protection locked="0"/>
    </xf>
    <xf numFmtId="4" fontId="3" fillId="7" borderId="2" xfId="36" applyNumberFormat="1" applyFont="1" applyFill="1" applyBorder="1" applyAlignment="1" applyProtection="1">
      <alignment vertical="top"/>
      <protection locked="0"/>
    </xf>
    <xf numFmtId="0" fontId="3" fillId="6" borderId="2" xfId="1" applyFont="1" applyFill="1" applyBorder="1" applyAlignment="1" applyProtection="1">
      <alignment vertical="top"/>
      <protection locked="0"/>
    </xf>
    <xf numFmtId="2" fontId="3" fillId="0" borderId="0" xfId="1" applyNumberFormat="1" applyFont="1" applyFill="1" applyAlignment="1" applyProtection="1">
      <alignment horizontal="left" vertical="top" wrapText="1"/>
    </xf>
    <xf numFmtId="0" fontId="3" fillId="0" borderId="0" xfId="1" applyFont="1" applyAlignment="1" applyProtection="1">
      <alignment horizontal="left" vertical="top" wrapText="1"/>
    </xf>
    <xf numFmtId="2" fontId="3" fillId="0" borderId="0" xfId="1" applyNumberFormat="1" applyFont="1" applyFill="1" applyAlignment="1" applyProtection="1">
      <alignment horizontal="left" vertical="top" wrapText="1"/>
    </xf>
    <xf numFmtId="0" fontId="3" fillId="0" borderId="0" xfId="1" applyFont="1" applyAlignment="1" applyProtection="1">
      <alignment horizontal="left" vertical="top" wrapText="1"/>
    </xf>
    <xf numFmtId="0" fontId="3" fillId="0" borderId="0" xfId="1" applyFont="1" applyAlignment="1" applyProtection="1">
      <alignment vertical="top"/>
    </xf>
    <xf numFmtId="0" fontId="4" fillId="0" borderId="0" xfId="1" applyFont="1" applyFill="1" applyAlignment="1" applyProtection="1">
      <alignment horizontal="center" vertical="top"/>
    </xf>
    <xf numFmtId="0" fontId="4" fillId="0" borderId="0" xfId="1" applyFont="1" applyFill="1" applyAlignment="1" applyProtection="1">
      <alignment horizontal="center" vertical="top"/>
    </xf>
    <xf numFmtId="2" fontId="3" fillId="0" borderId="0" xfId="1" applyNumberFormat="1" applyFont="1" applyFill="1" applyAlignment="1" applyProtection="1">
      <alignment horizontal="left" vertical="top"/>
    </xf>
    <xf numFmtId="0" fontId="3" fillId="0" borderId="0" xfId="1" applyFont="1" applyFill="1" applyAlignment="1" applyProtection="1">
      <alignment horizontal="left" vertical="top" wrapText="1"/>
    </xf>
    <xf numFmtId="0" fontId="4" fillId="0" borderId="0" xfId="1" applyFont="1" applyFill="1" applyAlignment="1" applyProtection="1">
      <alignment horizontal="left" vertical="top" wrapText="1"/>
    </xf>
    <xf numFmtId="0" fontId="4" fillId="0" borderId="0" xfId="1" applyFont="1" applyAlignment="1" applyProtection="1">
      <alignment vertical="top"/>
    </xf>
    <xf numFmtId="4" fontId="4" fillId="0" borderId="0" xfId="1" applyNumberFormat="1" applyFont="1" applyFill="1" applyAlignment="1" applyProtection="1">
      <alignment vertical="top"/>
    </xf>
    <xf numFmtId="4" fontId="4" fillId="2" borderId="0" xfId="1" applyNumberFormat="1" applyFont="1" applyFill="1" applyBorder="1" applyAlignment="1" applyProtection="1">
      <alignment horizontal="center" vertical="top"/>
    </xf>
    <xf numFmtId="4" fontId="7" fillId="3" borderId="2" xfId="1" applyNumberFormat="1" applyFont="1" applyFill="1" applyBorder="1" applyAlignment="1" applyProtection="1">
      <alignment vertical="top"/>
    </xf>
    <xf numFmtId="4" fontId="4" fillId="3" borderId="0" xfId="1" applyNumberFormat="1" applyFont="1" applyFill="1" applyBorder="1" applyAlignment="1" applyProtection="1">
      <alignment vertical="top"/>
    </xf>
    <xf numFmtId="0" fontId="3" fillId="3" borderId="0" xfId="1" applyFont="1" applyFill="1" applyAlignment="1" applyProtection="1">
      <alignment vertical="top"/>
    </xf>
    <xf numFmtId="0" fontId="3" fillId="4" borderId="0" xfId="1" applyFont="1" applyFill="1" applyAlignment="1" applyProtection="1">
      <alignment vertical="top"/>
    </xf>
    <xf numFmtId="0" fontId="3" fillId="4" borderId="0" xfId="2" applyFont="1" applyFill="1" applyAlignment="1" applyProtection="1">
      <alignment vertical="top"/>
    </xf>
    <xf numFmtId="4" fontId="4" fillId="0" borderId="2" xfId="3" applyNumberFormat="1" applyFont="1" applyFill="1" applyBorder="1" applyAlignment="1" applyProtection="1">
      <alignment vertical="top" wrapText="1"/>
    </xf>
    <xf numFmtId="4" fontId="3" fillId="0" borderId="0" xfId="4" applyNumberFormat="1" applyFont="1" applyFill="1" applyBorder="1" applyAlignment="1" applyProtection="1">
      <alignment vertical="top" wrapText="1"/>
    </xf>
    <xf numFmtId="39" fontId="3" fillId="5" borderId="0" xfId="6" applyNumberFormat="1" applyFont="1" applyFill="1" applyBorder="1" applyAlignment="1" applyProtection="1">
      <alignment horizontal="right" vertical="top" wrapText="1"/>
    </xf>
    <xf numFmtId="0" fontId="3" fillId="3" borderId="0" xfId="2" applyFont="1" applyFill="1" applyAlignment="1" applyProtection="1">
      <alignment vertical="top"/>
    </xf>
    <xf numFmtId="0" fontId="3" fillId="2" borderId="0" xfId="1" applyFont="1" applyFill="1" applyAlignment="1" applyProtection="1">
      <alignment vertical="top"/>
    </xf>
    <xf numFmtId="0" fontId="3" fillId="2" borderId="0" xfId="2" applyFont="1" applyFill="1" applyAlignment="1" applyProtection="1">
      <alignment vertical="top"/>
    </xf>
    <xf numFmtId="0" fontId="3" fillId="6" borderId="0" xfId="1" applyFont="1" applyFill="1" applyAlignment="1" applyProtection="1">
      <alignment vertical="top"/>
    </xf>
    <xf numFmtId="0" fontId="3" fillId="6" borderId="0" xfId="2" applyFont="1" applyFill="1" applyAlignment="1" applyProtection="1">
      <alignment vertical="top"/>
    </xf>
    <xf numFmtId="0" fontId="3" fillId="0" borderId="0" xfId="2" applyFont="1" applyFill="1" applyAlignment="1" applyProtection="1">
      <alignment vertical="top"/>
    </xf>
    <xf numFmtId="0" fontId="4" fillId="6" borderId="0" xfId="1" applyFont="1" applyFill="1" applyAlignment="1" applyProtection="1">
      <alignment vertical="top"/>
    </xf>
    <xf numFmtId="0" fontId="4" fillId="3" borderId="0" xfId="1" applyFont="1" applyFill="1" applyAlignment="1" applyProtection="1">
      <alignment vertical="top"/>
    </xf>
    <xf numFmtId="43" fontId="3" fillId="3" borderId="0" xfId="7" applyFont="1" applyFill="1" applyAlignment="1" applyProtection="1">
      <alignment vertical="top"/>
    </xf>
    <xf numFmtId="43" fontId="3" fillId="0" borderId="0" xfId="7" applyFont="1" applyFill="1" applyAlignment="1" applyProtection="1">
      <alignment vertical="top"/>
    </xf>
    <xf numFmtId="2" fontId="4" fillId="9" borderId="2" xfId="1" applyNumberFormat="1" applyFont="1" applyFill="1" applyBorder="1" applyAlignment="1" applyProtection="1">
      <alignment horizontal="right" vertical="top"/>
    </xf>
    <xf numFmtId="0" fontId="4" fillId="9" borderId="2" xfId="1" applyFont="1" applyFill="1" applyBorder="1" applyAlignment="1" applyProtection="1">
      <alignment horizontal="center" vertical="top" wrapText="1"/>
    </xf>
    <xf numFmtId="0" fontId="4" fillId="9" borderId="2" xfId="1" applyFont="1" applyFill="1" applyBorder="1" applyAlignment="1" applyProtection="1">
      <alignment vertical="top"/>
    </xf>
    <xf numFmtId="0" fontId="4" fillId="9" borderId="2" xfId="1" applyFont="1" applyFill="1" applyBorder="1" applyAlignment="1" applyProtection="1">
      <alignment horizontal="center" vertical="top"/>
    </xf>
    <xf numFmtId="4" fontId="4" fillId="9" borderId="2" xfId="1" applyNumberFormat="1" applyFont="1" applyFill="1" applyBorder="1" applyAlignment="1" applyProtection="1">
      <alignment vertical="top"/>
    </xf>
    <xf numFmtId="4" fontId="4" fillId="9" borderId="0" xfId="1" applyNumberFormat="1" applyFont="1" applyFill="1" applyBorder="1" applyAlignment="1" applyProtection="1">
      <alignment vertical="top"/>
    </xf>
    <xf numFmtId="0" fontId="3" fillId="3" borderId="0" xfId="1" applyFont="1" applyFill="1" applyBorder="1" applyAlignment="1" applyProtection="1">
      <alignment vertical="top"/>
    </xf>
    <xf numFmtId="4" fontId="3" fillId="0" borderId="0" xfId="1" applyNumberFormat="1" applyFont="1" applyFill="1" applyBorder="1" applyAlignment="1" applyProtection="1">
      <alignment vertical="top"/>
    </xf>
    <xf numFmtId="0" fontId="4" fillId="3" borderId="2" xfId="1" applyFont="1" applyFill="1" applyBorder="1" applyAlignment="1" applyProtection="1">
      <alignment horizontal="right" vertical="top" wrapText="1"/>
    </xf>
    <xf numFmtId="0" fontId="3" fillId="0" borderId="2" xfId="1" applyFont="1" applyFill="1" applyBorder="1" applyAlignment="1" applyProtection="1">
      <alignment horizontal="right" vertical="top" wrapText="1"/>
    </xf>
    <xf numFmtId="10" fontId="3" fillId="0" borderId="2" xfId="25" applyNumberFormat="1" applyFont="1" applyFill="1" applyBorder="1" applyAlignment="1" applyProtection="1">
      <alignment vertical="top"/>
    </xf>
    <xf numFmtId="0" fontId="8" fillId="7" borderId="2" xfId="1" applyFont="1" applyFill="1" applyBorder="1" applyAlignment="1" applyProtection="1">
      <alignment horizontal="right" vertical="top" wrapText="1"/>
    </xf>
    <xf numFmtId="2" fontId="3" fillId="7" borderId="2" xfId="1" applyNumberFormat="1" applyFont="1" applyFill="1" applyBorder="1" applyAlignment="1" applyProtection="1">
      <alignment horizontal="right" vertical="top" wrapText="1"/>
    </xf>
    <xf numFmtId="4" fontId="3" fillId="7" borderId="0" xfId="1" applyNumberFormat="1" applyFont="1" applyFill="1" applyBorder="1" applyAlignment="1" applyProtection="1">
      <alignment horizontal="right" vertical="top" wrapText="1"/>
    </xf>
    <xf numFmtId="2" fontId="3" fillId="6" borderId="2" xfId="1" applyNumberFormat="1" applyFont="1" applyFill="1" applyBorder="1" applyAlignment="1" applyProtection="1">
      <alignment horizontal="right" vertical="top"/>
    </xf>
    <xf numFmtId="0" fontId="4" fillId="6" borderId="2" xfId="1" applyFont="1" applyFill="1" applyBorder="1" applyAlignment="1" applyProtection="1">
      <alignment horizontal="right" vertical="top" wrapText="1"/>
    </xf>
    <xf numFmtId="0" fontId="4" fillId="6" borderId="2" xfId="1" applyFont="1" applyFill="1" applyBorder="1" applyAlignment="1" applyProtection="1">
      <alignment vertical="top"/>
    </xf>
    <xf numFmtId="4" fontId="4" fillId="0" borderId="0" xfId="1" applyNumberFormat="1" applyFont="1" applyFill="1" applyBorder="1" applyAlignment="1" applyProtection="1">
      <alignment vertical="top"/>
    </xf>
    <xf numFmtId="0" fontId="4" fillId="0" borderId="2" xfId="1" applyFont="1" applyFill="1" applyBorder="1" applyAlignment="1" applyProtection="1">
      <alignment horizontal="right" vertical="top" wrapText="1"/>
    </xf>
    <xf numFmtId="2" fontId="3" fillId="9" borderId="4" xfId="1" applyNumberFormat="1" applyFont="1" applyFill="1" applyBorder="1" applyAlignment="1" applyProtection="1">
      <alignment horizontal="right" vertical="top"/>
    </xf>
    <xf numFmtId="0" fontId="4" fillId="9" borderId="4" xfId="1" applyFont="1" applyFill="1" applyBorder="1" applyAlignment="1" applyProtection="1">
      <alignment horizontal="right" vertical="top" wrapText="1"/>
    </xf>
    <xf numFmtId="0" fontId="3" fillId="9" borderId="4" xfId="1" applyFont="1" applyFill="1" applyBorder="1" applyAlignment="1" applyProtection="1">
      <alignment vertical="top"/>
    </xf>
    <xf numFmtId="0" fontId="3" fillId="9" borderId="4" xfId="1" applyFont="1" applyFill="1" applyBorder="1" applyAlignment="1" applyProtection="1">
      <alignment horizontal="center" vertical="top"/>
    </xf>
    <xf numFmtId="4" fontId="4" fillId="9" borderId="4" xfId="1" applyNumberFormat="1" applyFont="1" applyFill="1" applyBorder="1" applyAlignment="1" applyProtection="1">
      <alignment vertical="top"/>
    </xf>
    <xf numFmtId="2" fontId="3" fillId="0" borderId="0" xfId="1" applyNumberFormat="1" applyFont="1" applyFill="1" applyBorder="1" applyAlignment="1" applyProtection="1">
      <alignment horizontal="right" vertical="top"/>
    </xf>
    <xf numFmtId="0" fontId="3" fillId="0" borderId="0" xfId="1" applyFont="1" applyFill="1" applyBorder="1" applyAlignment="1" applyProtection="1">
      <alignment vertical="top" wrapText="1"/>
    </xf>
    <xf numFmtId="0" fontId="3" fillId="0" borderId="0" xfId="1" applyFont="1" applyFill="1" applyBorder="1" applyAlignment="1" applyProtection="1">
      <alignment vertical="top"/>
    </xf>
    <xf numFmtId="0" fontId="3" fillId="0" borderId="0" xfId="1" applyFont="1" applyFill="1" applyBorder="1" applyAlignment="1" applyProtection="1">
      <alignment horizontal="center" vertical="top"/>
    </xf>
    <xf numFmtId="2" fontId="3" fillId="0" borderId="0" xfId="1" applyNumberFormat="1" applyFont="1" applyFill="1" applyBorder="1" applyAlignment="1" applyProtection="1">
      <alignment vertical="top"/>
    </xf>
    <xf numFmtId="0" fontId="3" fillId="9" borderId="0" xfId="1" applyFont="1" applyFill="1" applyAlignment="1" applyProtection="1">
      <alignment vertical="top"/>
    </xf>
    <xf numFmtId="2" fontId="3" fillId="0" borderId="0" xfId="1" applyNumberFormat="1" applyFont="1" applyFill="1" applyAlignment="1" applyProtection="1">
      <alignment horizontal="left" vertical="top"/>
    </xf>
    <xf numFmtId="0" fontId="3" fillId="0" borderId="0" xfId="1" applyFont="1" applyFill="1" applyAlignment="1" applyProtection="1">
      <alignment horizontal="left" vertical="top"/>
    </xf>
    <xf numFmtId="2" fontId="3" fillId="0" borderId="0" xfId="1" applyNumberFormat="1" applyFont="1" applyAlignment="1" applyProtection="1">
      <alignment vertical="top"/>
    </xf>
    <xf numFmtId="0" fontId="3" fillId="0" borderId="0" xfId="1" applyFont="1" applyAlignment="1" applyProtection="1">
      <alignment vertical="top" wrapText="1"/>
    </xf>
    <xf numFmtId="0" fontId="3" fillId="0" borderId="0" xfId="1" applyFont="1" applyAlignment="1" applyProtection="1">
      <alignment horizontal="center" vertical="top"/>
    </xf>
    <xf numFmtId="0" fontId="3" fillId="9" borderId="4" xfId="1" applyFont="1" applyFill="1" applyBorder="1" applyAlignment="1" applyProtection="1">
      <alignment vertical="top"/>
      <protection locked="0"/>
    </xf>
  </cellXfs>
  <cellStyles count="37">
    <cellStyle name="Millares 10 2 2" xfId="8"/>
    <cellStyle name="Millares 10 9" xfId="36"/>
    <cellStyle name="Millares 11 2" xfId="30"/>
    <cellStyle name="Millares 2" xfId="7"/>
    <cellStyle name="Millares 2 2 2" xfId="12"/>
    <cellStyle name="Millares 2 2 2 2 2" xfId="16"/>
    <cellStyle name="Millares 3" xfId="10"/>
    <cellStyle name="Millares 3 2 7" xfId="11"/>
    <cellStyle name="Millares 3 3" xfId="18"/>
    <cellStyle name="Millares 3_111-12 ac neyba zona alta" xfId="4"/>
    <cellStyle name="Millares 4" xfId="21"/>
    <cellStyle name="Millares 5 3" xfId="13"/>
    <cellStyle name="Millares 5 3 5" xfId="23"/>
    <cellStyle name="Millares 8" xfId="31"/>
    <cellStyle name="Millares_rec.No.57-03 481-01 alc.sanitario del seibo red colectora y pta. trat. #2" xfId="14"/>
    <cellStyle name="Normal" xfId="0" builtinId="0"/>
    <cellStyle name="Normal 10 2" xfId="2"/>
    <cellStyle name="Normal 10 2 4" xfId="35"/>
    <cellStyle name="Normal 10 3" xfId="29"/>
    <cellStyle name="Normal 16" xfId="6"/>
    <cellStyle name="Normal 19" xfId="3"/>
    <cellStyle name="Normal 2" xfId="1"/>
    <cellStyle name="Normal 2 10" xfId="27"/>
    <cellStyle name="Normal 2 2 2" xfId="9"/>
    <cellStyle name="Normal 2 3 2" xfId="28"/>
    <cellStyle name="Normal 4 2" xfId="5"/>
    <cellStyle name="Normal 69" xfId="17"/>
    <cellStyle name="Normal 71" xfId="24"/>
    <cellStyle name="Normal 72" xfId="22"/>
    <cellStyle name="Normal 9 2" xfId="26"/>
    <cellStyle name="Normal 9 2 2" xfId="20"/>
    <cellStyle name="Normal 9 3" xfId="19"/>
    <cellStyle name="Normal_300-04 rem. y amp. ac.mult.de partido, 2do contrato." xfId="33"/>
    <cellStyle name="Normal_502-01 alcantarillado sanitario academia de entrenamiento policial de hatilloparte b" xfId="32"/>
    <cellStyle name="Normal_Hoja1" xfId="15"/>
    <cellStyle name="Normal_rec 2 al 98-05 terminacion ac. la cueva de cevicos 2da. etapa ac. mult. guanabano- cruce de maguaca parte b y guanabano como ext. al ac. la cueva de cevico 1" xfId="34"/>
    <cellStyle name="Porcentaje 2" xfId="2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63" Type="http://schemas.openxmlformats.org/officeDocument/2006/relationships/externalLink" Target="externalLinks/externalLink62.xml"/><Relationship Id="rId68" Type="http://schemas.openxmlformats.org/officeDocument/2006/relationships/externalLink" Target="externalLinks/externalLink67.xml"/><Relationship Id="rId84" Type="http://schemas.openxmlformats.org/officeDocument/2006/relationships/externalLink" Target="externalLinks/externalLink83.xml"/><Relationship Id="rId89" Type="http://schemas.openxmlformats.org/officeDocument/2006/relationships/styles" Target="styles.xml"/><Relationship Id="rId16" Type="http://schemas.openxmlformats.org/officeDocument/2006/relationships/externalLink" Target="externalLinks/externalLink15.xml"/><Relationship Id="rId11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53" Type="http://schemas.openxmlformats.org/officeDocument/2006/relationships/externalLink" Target="externalLinks/externalLink52.xml"/><Relationship Id="rId58" Type="http://schemas.openxmlformats.org/officeDocument/2006/relationships/externalLink" Target="externalLinks/externalLink57.xml"/><Relationship Id="rId74" Type="http://schemas.openxmlformats.org/officeDocument/2006/relationships/externalLink" Target="externalLinks/externalLink73.xml"/><Relationship Id="rId79" Type="http://schemas.openxmlformats.org/officeDocument/2006/relationships/externalLink" Target="externalLinks/externalLink78.xml"/><Relationship Id="rId5" Type="http://schemas.openxmlformats.org/officeDocument/2006/relationships/externalLink" Target="externalLinks/externalLink4.xml"/><Relationship Id="rId90" Type="http://schemas.openxmlformats.org/officeDocument/2006/relationships/sharedStrings" Target="sharedStrings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externalLink" Target="externalLinks/externalLink55.xml"/><Relationship Id="rId64" Type="http://schemas.openxmlformats.org/officeDocument/2006/relationships/externalLink" Target="externalLinks/externalLink63.xml"/><Relationship Id="rId69" Type="http://schemas.openxmlformats.org/officeDocument/2006/relationships/externalLink" Target="externalLinks/externalLink68.xml"/><Relationship Id="rId77" Type="http://schemas.openxmlformats.org/officeDocument/2006/relationships/externalLink" Target="externalLinks/externalLink76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80" Type="http://schemas.openxmlformats.org/officeDocument/2006/relationships/externalLink" Target="externalLinks/externalLink79.xml"/><Relationship Id="rId85" Type="http://schemas.openxmlformats.org/officeDocument/2006/relationships/externalLink" Target="externalLinks/externalLink84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59" Type="http://schemas.openxmlformats.org/officeDocument/2006/relationships/externalLink" Target="externalLinks/externalLink58.xml"/><Relationship Id="rId67" Type="http://schemas.openxmlformats.org/officeDocument/2006/relationships/externalLink" Target="externalLinks/externalLink66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62" Type="http://schemas.openxmlformats.org/officeDocument/2006/relationships/externalLink" Target="externalLinks/externalLink61.xml"/><Relationship Id="rId70" Type="http://schemas.openxmlformats.org/officeDocument/2006/relationships/externalLink" Target="externalLinks/externalLink69.xml"/><Relationship Id="rId75" Type="http://schemas.openxmlformats.org/officeDocument/2006/relationships/externalLink" Target="externalLinks/externalLink74.xml"/><Relationship Id="rId83" Type="http://schemas.openxmlformats.org/officeDocument/2006/relationships/externalLink" Target="externalLinks/externalLink82.xml"/><Relationship Id="rId88" Type="http://schemas.openxmlformats.org/officeDocument/2006/relationships/theme" Target="theme/theme1.xml"/><Relationship Id="rId9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externalLink" Target="externalLinks/externalLink56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73" Type="http://schemas.openxmlformats.org/officeDocument/2006/relationships/externalLink" Target="externalLinks/externalLink72.xml"/><Relationship Id="rId78" Type="http://schemas.openxmlformats.org/officeDocument/2006/relationships/externalLink" Target="externalLinks/externalLink77.xml"/><Relationship Id="rId81" Type="http://schemas.openxmlformats.org/officeDocument/2006/relationships/externalLink" Target="externalLinks/externalLink80.xml"/><Relationship Id="rId86" Type="http://schemas.openxmlformats.org/officeDocument/2006/relationships/externalLink" Target="externalLinks/externalLink85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Relationship Id="rId34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76" Type="http://schemas.openxmlformats.org/officeDocument/2006/relationships/externalLink" Target="externalLinks/externalLink75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2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8.xml"/><Relationship Id="rId24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66" Type="http://schemas.openxmlformats.org/officeDocument/2006/relationships/externalLink" Target="externalLinks/externalLink65.xml"/><Relationship Id="rId87" Type="http://schemas.openxmlformats.org/officeDocument/2006/relationships/externalLink" Target="externalLinks/externalLink86.xml"/><Relationship Id="rId61" Type="http://schemas.openxmlformats.org/officeDocument/2006/relationships/externalLink" Target="externalLinks/externalLink60.xml"/><Relationship Id="rId82" Type="http://schemas.openxmlformats.org/officeDocument/2006/relationships/externalLink" Target="externalLinks/externalLink81.xml"/><Relationship Id="rId19" Type="http://schemas.openxmlformats.org/officeDocument/2006/relationships/externalLink" Target="externalLinks/externalLink1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1266825</xdr:colOff>
      <xdr:row>362</xdr:row>
      <xdr:rowOff>514350</xdr:rowOff>
    </xdr:from>
    <xdr:ext cx="95250" cy="166310"/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800225" y="70532625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49" cy="366228"/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49" cy="366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49" cy="366228"/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49" cy="366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49" cy="366228"/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49" cy="366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49" cy="366228"/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49" cy="366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49" cy="366228"/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49" cy="366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49" cy="366228"/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49" cy="366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49" cy="366228"/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49" cy="366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49" cy="366228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49" cy="366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21" name="Text Box 1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22" name="Text Box 15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23" name="Text Box 15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24" name="Text Box 1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25" name="Text Box 15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26" name="Text Box 15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27" name="Text Box 15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28" name="Text Box 15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29" name="Text Box 15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30" name="Text Box 15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31" name="Text Box 1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32" name="Text Box 15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33" name="Text Box 15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7871"/>
    <xdr:sp macro="" textlink="">
      <xdr:nvSpPr>
        <xdr:cNvPr id="1034" name="Text Box 15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35" name="Text Box 15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36" name="Text Box 15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37" name="Text Box 15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38" name="Text Box 15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39" name="Text Box 15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40" name="Text Box 15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41" name="Text Box 1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95250" cy="295275"/>
    <xdr:sp macro="" textlink="">
      <xdr:nvSpPr>
        <xdr:cNvPr id="1042" name="Text Box 15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2801600" y="297561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43" name="Text Box 15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44" name="Text Box 15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45" name="Text Box 15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46" name="Text Box 15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47" name="Text Box 15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48" name="Text Box 15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49" name="Text Box 15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50" name="Text Box 15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51" name="Text Box 1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53" name="Text Box 15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54" name="Text Box 15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56" name="Text Box 15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57" name="Text Box 15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58" name="Text Box 15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59" name="Text Box 15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60" name="Text Box 15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63" name="Text Box 15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64" name="Text Box 15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65" name="Text Box 15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66" name="Text Box 15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40" name="Text Box 15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41" name="Text Box 1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42" name="Text Box 15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43" name="Text Box 15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44" name="Text Box 15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45" name="Text Box 15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46" name="Text Box 15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48" name="Text Box 15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49" name="Text Box 15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51" name="Text Box 1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52" name="Text Box 15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53" name="Text Box 15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54" name="Text Box 15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55" name="Text Box 15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56" name="Text Box 15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58" name="Text Box 15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59" name="Text Box 15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60" name="Text Box 15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61" name="Text Box 1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62" name="Text Box 15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63" name="Text Box 15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64" name="Text Box 15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65" name="Text Box 15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66" name="Text Box 15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67" name="Text Box 15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68" name="Text Box 15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69" name="Text Box 15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70" name="Text Box 15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73" name="Text Box 15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74" name="Text Box 15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75" name="Text Box 15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76" name="Text Box 15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78" name="Text Box 15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80" name="Text Box 15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82" name="Text Box 15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83" name="Text Box 15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84" name="Text Box 15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85" name="Text Box 15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86" name="Text Box 15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87" name="Text Box 15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88" name="Text Box 15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89" name="Text Box 15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90" name="Text Box 15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92" name="Text Box 15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93" name="Text Box 15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94" name="Text Box 15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95" name="Text Box 15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96" name="Text Box 15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97" name="Text Box 15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198" name="Text Box 15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199" name="Text Box 15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00" name="Text Box 15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01" name="Text Box 1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02" name="Text Box 15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04" name="Text Box 15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07" name="Text Box 15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08" name="Text Box 15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09" name="Text Box 15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11" name="Text Box 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12" name="Text Box 15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13" name="Text Box 15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14" name="Text Box 15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15" name="Text Box 15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16" name="Text Box 15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17" name="Text Box 15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18" name="Text Box 15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19" name="Text Box 15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21" name="Text Box 1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22" name="Text Box 15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23" name="Text Box 15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24" name="Text Box 15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25" name="Text Box 15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26" name="Text Box 15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27" name="Text Box 15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30" name="Text Box 15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31" name="Text Box 1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32" name="Text Box 15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33" name="Text Box 15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34" name="Text Box 15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35" name="Text Box 15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37" name="Text Box 15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38" name="Text Box 15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40" name="Text Box 15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41" name="Text Box 1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42" name="Text Box 15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43" name="Text Box 15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45" name="Text Box 15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46" name="Text Box 15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47" name="Text Box 15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48" name="Text Box 15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49" name="Text Box 15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50" name="Text Box 15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51" name="Text Box 1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52" name="Text Box 15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54" name="Text Box 15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55" name="Text Box 15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57" name="Text Box 15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58" name="Text Box 15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59" name="Text Box 15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60" name="Text Box 15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62" name="Text Box 15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63" name="Text Box 15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64" name="Text Box 15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65" name="Text Box 15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66" name="Text Box 15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67" name="Text Box 15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69" name="Text Box 15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70" name="Text Box 15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71" name="Text Box 1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72" name="Text Box 15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73" name="Text Box 15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74" name="Text Box 15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75" name="Text Box 15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76" name="Text Box 1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78" name="Text Box 15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79" name="Text Box 15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80" name="Text Box 15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81" name="Text Box 1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82" name="Text Box 15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83" name="Text Box 15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84" name="Text Box 15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85" name="Text Box 15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86" name="Text Box 15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87" name="Text Box 15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88" name="Text Box 15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89" name="Text Box 15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90" name="Text Box 15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91" name="Text Box 1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293" name="Text Box 15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94" name="Text Box 15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96" name="Text Box 15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97" name="Text Box 15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98" name="Text Box 15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299" name="Text Box 15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00" name="Text Box 15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02" name="Text Box 15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03" name="Text Box 15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04" name="Text Box 15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05" name="Text Box 15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06" name="Text Box 15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07" name="Text Box 15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08" name="Text Box 15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09" name="Text Box 15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10" name="Text Box 15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11" name="Text Box 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12" name="Text Box 15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14" name="Text Box 15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15" name="Text Box 15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16" name="Text Box 15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18" name="Text Box 15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19" name="Text Box 15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20" name="Text Box 15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21" name="Text Box 1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22" name="Text Box 15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23" name="Text Box 15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24" name="Text Box 15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26" name="Text Box 15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27" name="Text Box 15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29" name="Text Box 15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30" name="Text Box 15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31" name="Text Box 1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32" name="Text Box 15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33" name="Text Box 15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34" name="Text Box 15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35" name="Text Box 15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36" name="Text Box 15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37" name="Text Box 15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38" name="Text Box 15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39" name="Text Box 15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40" name="Text Box 15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41" name="Text Box 1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42" name="Text Box 15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43" name="Text Box 15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44" name="Text Box 15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45" name="Text Box 15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46" name="Text Box 15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47" name="Text Box 15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48" name="Text Box 15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51" name="Text Box 1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52" name="Text Box 15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53" name="Text Box 15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54" name="Text Box 15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55" name="Text Box 15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56" name="Text Box 15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58" name="Text Box 15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59" name="Text Box 15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60" name="Text Box 15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61" name="Text Box 1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62" name="Text Box 15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63" name="Text Box 15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64" name="Text Box 15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65" name="Text Box 15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66" name="Text Box 15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67" name="Text Box 15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68" name="Text Box 15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69" name="Text Box 15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70" name="Text Box 15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71" name="Text Box 1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72" name="Text Box 15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74" name="Text Box 15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75" name="Text Box 15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76" name="Text Box 15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77" name="Text Box 15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78" name="Text Box 15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79" name="Text Box 15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80" name="Text Box 15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82" name="Text Box 15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83" name="Text Box 15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85" name="Text Box 15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86" name="Text Box 15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87" name="Text Box 15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88" name="Text Box 15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89" name="Text Box 15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90" name="Text Box 15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91" name="Text Box 15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92" name="Text Box 15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93" name="Text Box 1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94" name="Text Box 15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95" name="Text Box 15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396" name="Text Box 15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97" name="Text Box 15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98" name="Text Box 15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399" name="Text Box 15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00" name="Text Box 15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01" name="Text Box 15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02" name="Text Box 15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03" name="Text Box 15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04" name="Text Box 15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05" name="Text Box 15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06" name="Text Box 15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07" name="Text Box 15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08" name="Text Box 15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09" name="Text Box 15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10" name="Text Box 15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11" name="Text Box 15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12" name="Text Box 15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13" name="Text Box 15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14" name="Text Box 15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15" name="Text Box 15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16" name="Text Box 15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17" name="Text Box 15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18" name="Text Box 15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19" name="Text Box 15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20" name="Text Box 15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21" name="Text Box 15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22" name="Text Box 15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23" name="Text Box 15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24" name="Text Box 15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25" name="Text Box 15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26" name="Text Box 15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27" name="Text Box 15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28" name="Text Box 15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29" name="Text Box 15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30" name="Text Box 15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31" name="Text Box 15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32" name="Text Box 15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33" name="Text Box 15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34" name="Text Box 15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35" name="Text Box 15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36" name="Text Box 15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37" name="Text Box 15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38" name="Text Box 15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39" name="Text Box 15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40" name="Text Box 15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41" name="Text Box 15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42" name="Text Box 15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43" name="Text Box 15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44" name="Text Box 15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45" name="Text Box 15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46" name="Text Box 15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47" name="Text Box 15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48" name="Text Box 15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49" name="Text Box 15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50" name="Text Box 15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51" name="Text Box 15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52" name="Text Box 15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53" name="Text Box 15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54" name="Text Box 15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55" name="Text Box 15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56" name="Text Box 15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57" name="Text Box 15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58" name="Text Box 15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59" name="Text Box 15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61" name="Text Box 1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62" name="Text Box 15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63" name="Text Box 15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64" name="Text Box 15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65" name="Text Box 15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66" name="Text Box 15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67" name="Text Box 15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68" name="Text Box 15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69" name="Text Box 15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70" name="Text Box 15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71" name="Text Box 1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72" name="Text Box 15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73" name="Text Box 15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74" name="Text Box 15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75" name="Text Box 15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77" name="Text Box 15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78" name="Text Box 15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80" name="Text Box 15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81" name="Text Box 15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82" name="Text Box 15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83" name="Text Box 15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85" name="Text Box 15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86" name="Text Box 15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87" name="Text Box 15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88" name="Text Box 15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89" name="Text Box 15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90" name="Text Box 15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91" name="Text Box 15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492" name="Text Box 15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93" name="Text Box 15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94" name="Text Box 15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95" name="Text Box 15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96" name="Text Box 15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97" name="Text Box 15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98" name="Text Box 15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499" name="Text Box 15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00" name="Text Box 15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02" name="Text Box 15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03" name="Text Box 15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04" name="Text Box 15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05" name="Text Box 15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06" name="Text Box 15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07" name="Text Box 15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10" name="Text Box 15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11" name="Text Box 1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13" name="Text Box 15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14" name="Text Box 15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15" name="Text Box 15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16" name="Text Box 15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17" name="Text Box 15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18" name="Text Box 15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19" name="Text Box 15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20" name="Text Box 15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21" name="Text Box 15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22" name="Text Box 15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23" name="Text Box 15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24" name="Text Box 15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25" name="Text Box 15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26" name="Text Box 15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27" name="Text Box 15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28" name="Text Box 15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29" name="Text Box 15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30" name="Text Box 15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31" name="Text Box 1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33" name="Text Box 15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35" name="Text Box 15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36" name="Text Box 15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37" name="Text Box 15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38" name="Text Box 15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39" name="Text Box 15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40" name="Text Box 15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42" name="Text Box 15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43" name="Text Box 15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44" name="Text Box 15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45" name="Text Box 15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46" name="Text Box 15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47" name="Text Box 15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48" name="Text Box 15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49" name="Text Box 15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50" name="Text Box 15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51" name="Text Box 15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52" name="Text Box 15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53" name="Text Box 15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54" name="Text Box 15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55" name="Text Box 15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56" name="Text Box 15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57" name="Text Box 15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58" name="Text Box 15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59" name="Text Box 15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60" name="Text Box 15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61" name="Text Box 15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62" name="Text Box 15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63" name="Text Box 15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64" name="Text Box 15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65" name="Text Box 15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66" name="Text Box 15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67" name="Text Box 15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68" name="Text Box 15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69" name="Text Box 15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70" name="Text Box 15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71" name="Text Box 15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72" name="Text Box 15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73" name="Text Box 15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74" name="Text Box 15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75" name="Text Box 15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76" name="Text Box 15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77" name="Text Box 15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78" name="Text Box 15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79" name="Text Box 15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80" name="Text Box 15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81" name="Text Box 15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82" name="Text Box 15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83" name="Text Box 15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84" name="Text Box 15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85" name="Text Box 15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86" name="Text Box 15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87" name="Text Box 15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88" name="Text Box 15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89" name="Text Box 15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90" name="Text Box 15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91" name="Text Box 15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92" name="Text Box 15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93" name="Text Box 15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94" name="Text Box 15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95" name="Text Box 15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596" name="Text Box 15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97" name="Text Box 15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98" name="Text Box 15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599" name="Text Box 15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00" name="Text Box 15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01" name="Text Box 15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02" name="Text Box 15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03" name="Text Box 15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04" name="Text Box 15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05" name="Text Box 15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06" name="Text Box 15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07" name="Text Box 15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08" name="Text Box 15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09" name="Text Box 15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10" name="Text Box 15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11" name="Text Box 15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12" name="Text Box 15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13" name="Text Box 15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14" name="Text Box 15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15" name="Text Box 15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16" name="Text Box 15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17" name="Text Box 15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19" name="Text Box 15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20" name="Text Box 15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21" name="Text Box 15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22" name="Text Box 15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23" name="Text Box 15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24" name="Text Box 15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25" name="Text Box 15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26" name="Text Box 15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27" name="Text Box 15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28" name="Text Box 15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29" name="Text Box 15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30" name="Text Box 15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31" name="Text Box 15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32" name="Text Box 15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33" name="Text Box 15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34" name="Text Box 15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35" name="Text Box 15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36" name="Text Box 15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37" name="Text Box 15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38" name="Text Box 15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39" name="Text Box 15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40" name="Text Box 15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41" name="Text Box 15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42" name="Text Box 15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43" name="Text Box 15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44" name="Text Box 15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45" name="Text Box 15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46" name="Text Box 15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47" name="Text Box 15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48" name="Text Box 15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49" name="Text Box 15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50" name="Text Box 15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51" name="Text Box 15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52" name="Text Box 15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53" name="Text Box 15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54" name="Text Box 15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55" name="Text Box 15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56" name="Text Box 15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57" name="Text Box 15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58" name="Text Box 15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59" name="Text Box 15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60" name="Text Box 15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61" name="Text Box 15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62" name="Text Box 15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63" name="Text Box 15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64" name="Text Box 15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65" name="Text Box 15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66" name="Text Box 15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67" name="Text Box 15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68" name="Text Box 15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69" name="Text Box 15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70" name="Text Box 15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71" name="Text Box 15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72" name="Text Box 15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73" name="Text Box 15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74" name="Text Box 15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75" name="Text Box 15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76" name="Text Box 15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77" name="Text Box 15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78" name="Text Box 15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79" name="Text Box 15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80" name="Text Box 15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81" name="Text Box 15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82" name="Text Box 15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83" name="Text Box 15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84" name="Text Box 15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85" name="Text Box 15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86" name="Text Box 15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87" name="Text Box 15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88" name="Text Box 15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89" name="Text Box 15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90" name="Text Box 15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91" name="Text Box 15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92" name="Text Box 15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93" name="Text Box 15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94" name="Text Box 15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95" name="Text Box 15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696" name="Text Box 15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97" name="Text Box 15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98" name="Text Box 15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699" name="Text Box 15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00" name="Text Box 15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01" name="Text Box 15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02" name="Text Box 15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03" name="Text Box 15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04" name="Text Box 15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05" name="Text Box 15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06" name="Text Box 15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07" name="Text Box 15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08" name="Text Box 15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09" name="Text Box 15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10" name="Text Box 15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11" name="Text Box 15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12" name="Text Box 15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13" name="Text Box 15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14" name="Text Box 15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15" name="Text Box 15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16" name="Text Box 15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17" name="Text Box 15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18" name="Text Box 15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19" name="Text Box 15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20" name="Text Box 15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21" name="Text Box 15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22" name="Text Box 15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23" name="Text Box 15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24" name="Text Box 15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25" name="Text Box 15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26" name="Text Box 15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27" name="Text Box 15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28" name="Text Box 15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29" name="Text Box 15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30" name="Text Box 15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31" name="Text Box 15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32" name="Text Box 15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33" name="Text Box 15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34" name="Text Box 15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35" name="Text Box 15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36" name="Text Box 15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37" name="Text Box 15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38" name="Text Box 15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39" name="Text Box 15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40" name="Text Box 15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41" name="Text Box 15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42" name="Text Box 15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43" name="Text Box 15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44" name="Text Box 15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45" name="Text Box 15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46" name="Text Box 1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47" name="Text Box 15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48" name="Text Box 15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49" name="Text Box 15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50" name="Text Box 15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51" name="Text Box 1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52" name="Text Box 15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53" name="Text Box 15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54" name="Text Box 15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55" name="Text Box 15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56" name="Text Box 15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57" name="Text Box 15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58" name="Text Box 15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59" name="Text Box 15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60" name="Text Box 15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61" name="Text Box 15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62" name="Text Box 15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63" name="Text Box 15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64" name="Text Box 15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65" name="Text Box 15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66" name="Text Box 15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67" name="Text Box 15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68" name="Text Box 15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69" name="Text Box 15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70" name="Text Box 15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71" name="Text Box 1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72" name="Text Box 15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73" name="Text Box 15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74" name="Text Box 15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75" name="Text Box 15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76" name="Text Box 15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77" name="Text Box 15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78" name="Text Box 15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79" name="Text Box 15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80" name="Text Box 15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81" name="Text Box 1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82" name="Text Box 15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83" name="Text Box 15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84" name="Text Box 15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85" name="Text Box 15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86" name="Text Box 15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87" name="Text Box 15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88" name="Text Box 15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89" name="Text Box 15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90" name="Text Box 15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91" name="Text Box 1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92" name="Text Box 15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793" name="Text Box 15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94" name="Text Box 15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95" name="Text Box 15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96" name="Text Box 15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97" name="Text Box 15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98" name="Text Box 15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799" name="Text Box 15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00" name="Text Box 15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01" name="Text Box 1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02" name="Text Box 15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03" name="Text Box 15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04" name="Text Box 15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05" name="Text Box 15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06" name="Text Box 15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07" name="Text Box 15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08" name="Text Box 15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09" name="Text Box 15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10" name="Text Box 15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12" name="Text Box 15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13" name="Text Box 15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14" name="Text Box 15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15" name="Text Box 15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16" name="Text Box 15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17" name="Text Box 15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18" name="Text Box 15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19" name="Text Box 15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20" name="Text Box 15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21" name="Text Box 15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22" name="Text Box 15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23" name="Text Box 15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24" name="Text Box 15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25" name="Text Box 15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26" name="Text Box 15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27" name="Text Box 15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28" name="Text Box 15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29" name="Text Box 15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30" name="Text Box 15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31" name="Text Box 15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32" name="Text Box 15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33" name="Text Box 15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34" name="Text Box 15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35" name="Text Box 15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36" name="Text Box 15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37" name="Text Box 15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38" name="Text Box 15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39" name="Text Box 15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40" name="Text Box 15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41" name="Text Box 15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42" name="Text Box 15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43" name="Text Box 15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44" name="Text Box 15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45" name="Text Box 15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46" name="Text Box 15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47" name="Text Box 15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48" name="Text Box 15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49" name="Text Box 15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50" name="Text Box 15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51" name="Text Box 15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53" name="Text Box 15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54" name="Text Box 15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55" name="Text Box 15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56" name="Text Box 15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57" name="Text Box 15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58" name="Text Box 15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59" name="Text Box 15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60" name="Text Box 15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61" name="Text Box 15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62" name="Text Box 15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63" name="Text Box 15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64" name="Text Box 15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65" name="Text Box 15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66" name="Text Box 15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67" name="Text Box 15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68" name="Text Box 15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69" name="Text Box 15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70" name="Text Box 15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71" name="Text Box 15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72" name="Text Box 15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73" name="Text Box 15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74" name="Text Box 15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75" name="Text Box 15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76" name="Text Box 15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77" name="Text Box 15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78" name="Text Box 15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79" name="Text Box 15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80" name="Text Box 15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81" name="Text Box 15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82" name="Text Box 15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83" name="Text Box 15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84" name="Text Box 15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85" name="Text Box 15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86" name="Text Box 15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87" name="Text Box 15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88" name="Text Box 15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89" name="Text Box 15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90" name="Text Box 15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91" name="Text Box 15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92" name="Text Box 15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93" name="Text Box 15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94" name="Text Box 15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95" name="Text Box 15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96" name="Text Box 15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897" name="Text Box 15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98" name="Text Box 15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899" name="Text Box 15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00" name="Text Box 15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01" name="Text Box 15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02" name="Text Box 15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03" name="Text Box 15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04" name="Text Box 15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05" name="Text Box 15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06" name="Text Box 15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07" name="Text Box 15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08" name="Text Box 15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09" name="Text Box 15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10" name="Text Box 15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11" name="Text Box 15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12" name="Text Box 15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13" name="Text Box 15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14" name="Text Box 15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15" name="Text Box 15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16" name="Text Box 15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17" name="Text Box 15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18" name="Text Box 15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19" name="Text Box 15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20" name="Text Box 15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21" name="Text Box 15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1922" name="Text Box 15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1923" name="Text Box 15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1924" name="Text Box 15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25" name="Text Box 15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26" name="Text Box 15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27" name="Text Box 15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28" name="Text Box 15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29" name="Text Box 15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30" name="Text Box 15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1931" name="Text Box 15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1932" name="Text Box 15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1933" name="Text Box 15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34" name="Text Box 15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35" name="Text Box 15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36" name="Text Box 15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37" name="Text Box 15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38" name="Text Box 15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1939" name="Text Box 15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1940" name="Text Box 15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1941" name="Text Box 15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1942" name="Text Box 15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1943" name="Text Box 15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1944" name="Text Box 15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1945" name="Text Box 15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1946" name="Text Box 15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1947" name="Text Box 15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0500"/>
    <xdr:sp macro="" textlink="">
      <xdr:nvSpPr>
        <xdr:cNvPr id="1948" name="Text Box 15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0500"/>
    <xdr:sp macro="" textlink="">
      <xdr:nvSpPr>
        <xdr:cNvPr id="1949" name="Text Box 15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0500"/>
    <xdr:sp macro="" textlink="">
      <xdr:nvSpPr>
        <xdr:cNvPr id="1950" name="Text Box 15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51" name="Text Box 15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52" name="Text Box 15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53" name="Text Box 15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54" name="Text Box 15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55" name="Text Box 15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56" name="Text Box 15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0500"/>
    <xdr:sp macro="" textlink="">
      <xdr:nvSpPr>
        <xdr:cNvPr id="1957" name="Text Box 15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0500"/>
    <xdr:sp macro="" textlink="">
      <xdr:nvSpPr>
        <xdr:cNvPr id="1958" name="Text Box 15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0500"/>
    <xdr:sp macro="" textlink="">
      <xdr:nvSpPr>
        <xdr:cNvPr id="1959" name="Text Box 15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60" name="Text Box 15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61" name="Text Box 15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62" name="Text Box 15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63" name="Text Box 15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64" name="Text Box 15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1965" name="Text Box 15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14300"/>
    <xdr:sp macro="" textlink="">
      <xdr:nvSpPr>
        <xdr:cNvPr id="1966" name="Text Box 15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14300"/>
    <xdr:sp macro="" textlink="">
      <xdr:nvSpPr>
        <xdr:cNvPr id="1967" name="Text Box 15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14300"/>
    <xdr:sp macro="" textlink="">
      <xdr:nvSpPr>
        <xdr:cNvPr id="1968" name="Text Box 15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14300"/>
    <xdr:sp macro="" textlink="">
      <xdr:nvSpPr>
        <xdr:cNvPr id="1969" name="Text Box 15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14300"/>
    <xdr:sp macro="" textlink="">
      <xdr:nvSpPr>
        <xdr:cNvPr id="1970" name="Text Box 15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14300"/>
    <xdr:sp macro="" textlink="">
      <xdr:nvSpPr>
        <xdr:cNvPr id="1971" name="Text Box 15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14300"/>
    <xdr:sp macro="" textlink="">
      <xdr:nvSpPr>
        <xdr:cNvPr id="1972" name="Text Box 15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14300"/>
    <xdr:sp macro="" textlink="">
      <xdr:nvSpPr>
        <xdr:cNvPr id="1973" name="Text Box 15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74" name="Text Box 15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75" name="Text Box 15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76" name="Text Box 15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77" name="Text Box 15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78" name="Text Box 15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79" name="Text Box 15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80" name="Text Box 15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81" name="Text Box 15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82" name="Text Box 15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83" name="Text Box 15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84" name="Text Box 15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85" name="Text Box 15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86" name="Text Box 15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87" name="Text Box 15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88" name="Text Box 15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89" name="Text Box 15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90" name="Text Box 15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91" name="Text Box 15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92" name="Text Box 15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93" name="Text Box 15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94" name="Text Box 15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95" name="Text Box 15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96" name="Text Box 15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1997" name="Text Box 15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98" name="Text Box 15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1999" name="Text Box 15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00" name="Text Box 15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01" name="Text Box 15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02" name="Text Box 15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03" name="Text Box 15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04" name="Text Box 15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05" name="Text Box 15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06" name="Text Box 15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07" name="Text Box 15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08" name="Text Box 15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09" name="Text Box 15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10" name="Text Box 15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11" name="Text Box 15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12" name="Text Box 15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13" name="Text Box 15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14" name="Text Box 15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15" name="Text Box 15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16" name="Text Box 15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17" name="Text Box 15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18" name="Text Box 15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19" name="Text Box 15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20" name="Text Box 15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21" name="Text Box 15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22" name="Text Box 15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23" name="Text Box 15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24" name="Text Box 15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25" name="Text Box 15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26" name="Text Box 15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27" name="Text Box 15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28" name="Text Box 15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29" name="Text Box 15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30" name="Text Box 15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31" name="Text Box 15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32" name="Text Box 15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33" name="Text Box 15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34" name="Text Box 15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35" name="Text Box 15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36" name="Text Box 15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37" name="Text Box 15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38" name="Text Box 15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39" name="Text Box 15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40" name="Text Box 15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41" name="Text Box 15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42" name="Text Box 15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43" name="Text Box 15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44" name="Text Box 15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45" name="Text Box 15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46" name="Text Box 15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47" name="Text Box 15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48" name="Text Box 15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50" name="Text Box 15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51" name="Text Box 1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53" name="Text Box 15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54" name="Text Box 15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55" name="Text Box 15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56" name="Text Box 15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57" name="Text Box 15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58" name="Text Box 15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59" name="Text Box 15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60" name="Text Box 15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61" name="Text Box 1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62" name="Text Box 15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63" name="Text Box 15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64" name="Text Box 15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65" name="Text Box 15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67" name="Text Box 15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68" name="Text Box 15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69" name="Text Box 15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70" name="Text Box 15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71" name="Text Box 1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72" name="Text Box 15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73" name="Text Box 1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75" name="Text Box 15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76" name="Text Box 15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77" name="Text Box 15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78" name="Text Box 15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79" name="Text Box 15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80" name="Text Box 15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81" name="Text Box 1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82" name="Text Box 15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83" name="Text Box 15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84" name="Text Box 15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85" name="Text Box 15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87" name="Text Box 15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88" name="Text Box 15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89" name="Text Box 15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90" name="Text Box 15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91" name="Text Box 1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92" name="Text Box 15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93" name="Text Box 15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94" name="Text Box 15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95" name="Text Box 15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96" name="Text Box 15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097" name="Text Box 15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98" name="Text Box 15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099" name="Text Box 15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00" name="Text Box 15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01" name="Text Box 1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02" name="Text Box 15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03" name="Text Box 15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04" name="Text Box 15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06" name="Text Box 15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07" name="Text Box 15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08" name="Text Box 15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09" name="Text Box 15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10" name="Text Box 15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11" name="Text Box 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12" name="Text Box 15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13" name="Text Box 15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14" name="Text Box 15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15" name="Text Box 15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16" name="Text Box 15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17" name="Text Box 15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18" name="Text Box 15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19" name="Text Box 15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20" name="Text Box 15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21" name="Text Box 1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22" name="Text Box 15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23" name="Text Box 15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24" name="Text Box 15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25" name="Text Box 15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26" name="Text Box 15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27" name="Text Box 15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28" name="Text Box 15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29" name="Text Box 15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30" name="Text Box 15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31" name="Text Box 1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32" name="Text Box 15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33" name="Text Box 15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34" name="Text Box 15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35" name="Text Box 15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36" name="Text Box 15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37" name="Text Box 15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39" name="Text Box 15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40" name="Text Box 15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41" name="Text Box 1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42" name="Text Box 15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43" name="Text Box 15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44" name="Text Box 15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45" name="Text Box 15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46" name="Text Box 15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47" name="Text Box 15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48" name="Text Box 15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49" name="Text Box 15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50" name="Text Box 15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51" name="Text Box 1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52" name="Text Box 15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53" name="Text Box 15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54" name="Text Box 15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55" name="Text Box 15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56" name="Text Box 15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57" name="Text Box 15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58" name="Text Box 15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59" name="Text Box 15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60" name="Text Box 15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61" name="Text Box 1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62" name="Text Box 15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63" name="Text Box 15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64" name="Text Box 15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65" name="Text Box 15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66" name="Text Box 15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67" name="Text Box 15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68" name="Text Box 15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69" name="Text Box 15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70" name="Text Box 15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71" name="Text Box 1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72" name="Text Box 15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73" name="Text Box 15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74" name="Text Box 15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75" name="Text Box 15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76" name="Text Box 15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77" name="Text Box 15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78" name="Text Box 15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79" name="Text Box 15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80" name="Text Box 15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81" name="Text Box 1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82" name="Text Box 15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83" name="Text Box 15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84" name="Text Box 15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85" name="Text Box 15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86" name="Text Box 15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87" name="Text Box 15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88" name="Text Box 15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89" name="Text Box 15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90" name="Text Box 15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91" name="Text Box 1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92" name="Text Box 15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93" name="Text Box 15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94" name="Text Box 15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95" name="Text Box 15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96" name="Text Box 15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197" name="Text Box 15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98" name="Text Box 15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199" name="Text Box 15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00" name="Text Box 15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01" name="Text Box 1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02" name="Text Box 15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03" name="Text Box 15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04" name="Text Box 15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05" name="Text Box 15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06" name="Text Box 15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07" name="Text Box 15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08" name="Text Box 15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09" name="Text Box 15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10" name="Text Box 15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11" name="Text Box 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12" name="Text Box 15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13" name="Text Box 15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14" name="Text Box 15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15" name="Text Box 15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16" name="Text Box 15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17" name="Text Box 15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18" name="Text Box 15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19" name="Text Box 15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20" name="Text Box 15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21" name="Text Box 1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22" name="Text Box 15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23" name="Text Box 15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24" name="Text Box 15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25" name="Text Box 15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26" name="Text Box 15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27" name="Text Box 15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28" name="Text Box 15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29" name="Text Box 15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30" name="Text Box 15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31" name="Text Box 1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32" name="Text Box 15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33" name="Text Box 15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35" name="Text Box 15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37" name="Text Box 15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38" name="Text Box 15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39" name="Text Box 15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40" name="Text Box 15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41" name="Text Box 1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42" name="Text Box 15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43" name="Text Box 15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44" name="Text Box 15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45" name="Text Box 15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46" name="Text Box 15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47" name="Text Box 15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48" name="Text Box 15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50" name="Text Box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51" name="Text Box 1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52" name="Text Box 15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53" name="Text Box 15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54" name="Text Box 15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55" name="Text Box 15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56" name="Text Box 15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57" name="Text Box 15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59" name="Text Box 15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60" name="Text Box 15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61" name="Text Box 1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62" name="Text Box 15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63" name="Text Box 15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64" name="Text Box 15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66" name="Text Box 15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67" name="Text Box 15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68" name="Text Box 15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69" name="Text Box 15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70" name="Text Box 15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71" name="Text Box 1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72" name="Text Box 15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74" name="Text Box 15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75" name="Text Box 15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76" name="Text Box 15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77" name="Text Box 15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78" name="Text Box 15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79" name="Text Box 15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80" name="Text Box 15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81" name="Text Box 1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82" name="Text Box 15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83" name="Text Box 15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84" name="Text Box 15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85" name="Text Box 15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86" name="Text Box 15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87" name="Text Box 15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88" name="Text Box 15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90" name="Text Box 15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291" name="Text Box 1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93" name="Text Box 15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94" name="Text Box 15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95" name="Text Box 15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96" name="Text Box 15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98" name="Text Box 15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299" name="Text Box 15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00" name="Text Box 15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01" name="Text Box 1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02" name="Text Box 15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03" name="Text Box 15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04" name="Text Box 15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05" name="Text Box 15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06" name="Text Box 15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07" name="Text Box 15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08" name="Text Box 15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09" name="Text Box 15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10" name="Text Box 15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11" name="Text Box 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12" name="Text Box 15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13" name="Text Box 15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15" name="Text Box 15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16" name="Text Box 15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17" name="Text Box 15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18" name="Text Box 15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19" name="Text Box 15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23" name="Text Box 15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24" name="Text Box 15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26" name="Text Box 15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27" name="Text Box 15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28" name="Text Box 15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29" name="Text Box 15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30" name="Text Box 15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31" name="Text Box 1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32" name="Text Box 15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33" name="Text Box 15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34" name="Text Box 15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35" name="Text Box 15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36" name="Text Box 15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37" name="Text Box 15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38" name="Text Box 15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39" name="Text Box 15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40" name="Text Box 15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41" name="Text Box 1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42" name="Text Box 15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43" name="Text Box 15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44" name="Text Box 15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46" name="Text Box 15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48" name="Text Box 15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49" name="Text Box 15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50" name="Text Box 15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51" name="Text Box 1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52" name="Text Box 15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53" name="Text Box 15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55" name="Text Box 15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56" name="Text Box 15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57" name="Text Box 15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58" name="Text Box 15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59" name="Text Box 15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60" name="Text Box 15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61" name="Text Box 1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62" name="Text Box 15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63" name="Text Box 15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64" name="Text Box 15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65" name="Text Box 15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66" name="Text Box 15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67" name="Text Box 15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68" name="Text Box 15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70" name="Text Box 15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71" name="Text Box 1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72" name="Text Box 15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73" name="Text Box 15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74" name="Text Box 15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75" name="Text Box 15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76" name="Text Box 15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77" name="Text Box 15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79" name="Text Box 15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80" name="Text Box 15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82" name="Text Box 15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83" name="Text Box 15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84" name="Text Box 15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85" name="Text Box 15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86" name="Text Box 15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87" name="Text Box 15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88" name="Text Box 15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89" name="Text Box 15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90" name="Text Box 15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91" name="Text Box 15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92" name="Text Box 15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94" name="Text Box 15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395" name="Text Box 15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96" name="Text Box 15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97" name="Text Box 15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98" name="Text Box 15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399" name="Text Box 15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00" name="Text Box 15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01" name="Text Box 15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02" name="Text Box 15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04" name="Text Box 15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05" name="Text Box 15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06" name="Text Box 15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07" name="Text Box 15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08" name="Text Box 15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09" name="Text Box 15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10" name="Text Box 15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12" name="Text Box 15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13" name="Text Box 15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15" name="Text Box 15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16" name="Text Box 15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18" name="Text Box 15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19" name="Text Box 15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20" name="Text Box 15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21" name="Text Box 15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22" name="Text Box 15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23" name="Text Box 15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24" name="Text Box 15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25" name="Text Box 15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26" name="Text Box 15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27" name="Text Box 15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28" name="Text Box 15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29" name="Text Box 15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30" name="Text Box 15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31" name="Text Box 15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32" name="Text Box 15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33" name="Text Box 15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34" name="Text Box 15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35" name="Text Box 15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37" name="Text Box 15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38" name="Text Box 15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39" name="Text Box 15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40" name="Text Box 15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42" name="Text Box 15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44" name="Text Box 15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45" name="Text Box 15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46" name="Text Box 15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47" name="Text Box 15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48" name="Text Box 15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49" name="Text Box 15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50" name="Text Box 15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51" name="Text Box 15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52" name="Text Box 15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53" name="Text Box 15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54" name="Text Box 15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55" name="Text Box 15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56" name="Text Box 15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57" name="Text Box 15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58" name="Text Box 15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59" name="Text Box 15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60" name="Text Box 15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61" name="Text Box 15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62" name="Text Box 15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63" name="Text Box 15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64" name="Text Box 15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65" name="Text Box 15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66" name="Text Box 15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67" name="Text Box 15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68" name="Text Box 15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69" name="Text Box 15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70" name="Text Box 15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71" name="Text Box 15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72" name="Text Box 15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73" name="Text Box 15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74" name="Text Box 15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75" name="Text Box 15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76" name="Text Box 15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77" name="Text Box 15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78" name="Text Box 15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79" name="Text Box 15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80" name="Text Box 15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81" name="Text Box 15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82" name="Text Box 15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83" name="Text Box 15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84" name="Text Box 15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85" name="Text Box 15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86" name="Text Box 15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87" name="Text Box 15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88" name="Text Box 15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89" name="Text Box 15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90" name="Text Box 15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491" name="Text Box 15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92" name="Text Box 15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93" name="Text Box 15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94" name="Text Box 15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95" name="Text Box 15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96" name="Text Box 15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97" name="Text Box 15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98" name="Text Box 15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499" name="Text Box 15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00" name="Text Box 15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01" name="Text Box 15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02" name="Text Box 15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03" name="Text Box 15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04" name="Text Box 15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05" name="Text Box 15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06" name="Text Box 15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07" name="Text Box 15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08" name="Text Box 15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09" name="Text Box 15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10" name="Text Box 15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11" name="Text Box 15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12" name="Text Box 15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13" name="Text Box 15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14" name="Text Box 15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15" name="Text Box 15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16" name="Text Box 15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17" name="Text Box 15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18" name="Text Box 15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19" name="Text Box 15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20" name="Text Box 15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21" name="Text Box 15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22" name="Text Box 15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23" name="Text Box 15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24" name="Text Box 15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26" name="Text Box 15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27" name="Text Box 15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29" name="Text Box 15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30" name="Text Box 15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31" name="Text Box 15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32" name="Text Box 15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33" name="Text Box 15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34" name="Text Box 15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36" name="Text Box 15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37" name="Text Box 15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39" name="Text Box 15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40" name="Text Box 15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41" name="Text Box 1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42" name="Text Box 15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43" name="Text Box 15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44" name="Text Box 15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45" name="Text Box 15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46" name="Text Box 15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47" name="Text Box 15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48" name="Text Box 15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49" name="Text Box 15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50" name="Text Box 15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51" name="Text Box 15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53" name="Text Box 15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54" name="Text Box 15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55" name="Text Box 15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56" name="Text Box 15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57" name="Text Box 15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58" name="Text Box 15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59" name="Text Box 15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60" name="Text Box 15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61" name="Text Box 15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63" name="Text Box 15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64" name="Text Box 15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66" name="Text Box 15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67" name="Text Box 15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68" name="Text Box 15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69" name="Text Box 15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70" name="Text Box 15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71" name="Text Box 15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72" name="Text Box 15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73" name="Text Box 15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74" name="Text Box 15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75" name="Text Box 15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77" name="Text Box 15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78" name="Text Box 15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79" name="Text Box 15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80" name="Text Box 15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81" name="Text Box 15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82" name="Text Box 15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83" name="Text Box 15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84" name="Text Box 15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85" name="Text Box 15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86" name="Text Box 15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87" name="Text Box 15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88" name="Text Box 15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89" name="Text Box 15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90" name="Text Box 15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91" name="Text Box 15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92" name="Text Box 15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93" name="Text Box 15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94" name="Text Box 15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595" name="Text Box 15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96" name="Text Box 15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97" name="Text Box 15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98" name="Text Box 15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599" name="Text Box 15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00" name="Text Box 15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01" name="Text Box 15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02" name="Text Box 15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03" name="Text Box 15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04" name="Text Box 15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05" name="Text Box 15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06" name="Text Box 15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07" name="Text Box 15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08" name="Text Box 15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09" name="Text Box 15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10" name="Text Box 15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11" name="Text Box 15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12" name="Text Box 15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13" name="Text Box 15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14" name="Text Box 15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15" name="Text Box 15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16" name="Text Box 15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17" name="Text Box 15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18" name="Text Box 15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19" name="Text Box 15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21" name="Text Box 15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22" name="Text Box 15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23" name="Text Box 15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24" name="Text Box 15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25" name="Text Box 15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26" name="Text Box 15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27" name="Text Box 15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28" name="Text Box 15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29" name="Text Box 15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30" name="Text Box 15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31" name="Text Box 15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32" name="Text Box 15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33" name="Text Box 15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34" name="Text Box 15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35" name="Text Box 15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36" name="Text Box 15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37" name="Text Box 15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39" name="Text Box 15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40" name="Text Box 15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41" name="Text Box 15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42" name="Text Box 15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43" name="Text Box 15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44" name="Text Box 15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45" name="Text Box 15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46" name="Text Box 15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47" name="Text Box 15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48" name="Text Box 15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49" name="Text Box 15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50" name="Text Box 15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52" name="Text Box 15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53" name="Text Box 15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54" name="Text Box 15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55" name="Text Box 15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56" name="Text Box 15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57" name="Text Box 15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58" name="Text Box 15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59" name="Text Box 15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60" name="Text Box 15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61" name="Text Box 15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62" name="Text Box 15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63" name="Text Box 15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64" name="Text Box 15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65" name="Text Box 15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66" name="Text Box 15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67" name="Text Box 15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68" name="Text Box 15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69" name="Text Box 15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70" name="Text Box 15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71" name="Text Box 15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72" name="Text Box 15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73" name="Text Box 15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74" name="Text Box 15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75" name="Text Box 15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76" name="Text Box 15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77" name="Text Box 15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78" name="Text Box 15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79" name="Text Box 15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80" name="Text Box 15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81" name="Text Box 15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82" name="Text Box 15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83" name="Text Box 15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84" name="Text Box 15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85" name="Text Box 15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86" name="Text Box 15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87" name="Text Box 15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88" name="Text Box 15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89" name="Text Box 15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90" name="Text Box 15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91" name="Text Box 15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92" name="Text Box 15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93" name="Text Box 15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94" name="Text Box 15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695" name="Text Box 15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96" name="Text Box 15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97" name="Text Box 15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98" name="Text Box 15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699" name="Text Box 15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00" name="Text Box 15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01" name="Text Box 15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02" name="Text Box 15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03" name="Text Box 15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04" name="Text Box 15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05" name="Text Box 15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06" name="Text Box 15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07" name="Text Box 15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08" name="Text Box 15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09" name="Text Box 15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10" name="Text Box 15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11" name="Text Box 15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12" name="Text Box 15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13" name="Text Box 15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14" name="Text Box 15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15" name="Text Box 15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16" name="Text Box 15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17" name="Text Box 15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18" name="Text Box 15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19" name="Text Box 15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20" name="Text Box 15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21" name="Text Box 15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22" name="Text Box 15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23" name="Text Box 15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24" name="Text Box 15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25" name="Text Box 15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26" name="Text Box 15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27" name="Text Box 15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28" name="Text Box 15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29" name="Text Box 15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30" name="Text Box 15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31" name="Text Box 15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32" name="Text Box 15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33" name="Text Box 15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34" name="Text Box 15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35" name="Text Box 15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36" name="Text Box 15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37" name="Text Box 15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38" name="Text Box 15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39" name="Text Box 15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40" name="Text Box 15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41" name="Text Box 15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42" name="Text Box 15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43" name="Text Box 15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44" name="Text Box 1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45" name="Text Box 15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46" name="Text Box 15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47" name="Text Box 15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48" name="Text Box 15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49" name="Text Box 15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50" name="Text Box 15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51" name="Text Box 15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52" name="Text Box 15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53" name="Text Box 15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54" name="Text Box 15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55" name="Text Box 15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56" name="Text Box 15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57" name="Text Box 15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58" name="Text Box 15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59" name="Text Box 15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60" name="Text Box 15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61" name="Text Box 15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62" name="Text Box 15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63" name="Text Box 15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64" name="Text Box 15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65" name="Text Box 15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66" name="Text Box 15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67" name="Text Box 15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68" name="Text Box 15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69" name="Text Box 15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70" name="Text Box 15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71" name="Text Box 15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72" name="Text Box 15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73" name="Text Box 15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74" name="Text Box 15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75" name="Text Box 15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76" name="Text Box 15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77" name="Text Box 15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78" name="Text Box 15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79" name="Text Box 15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80" name="Text Box 15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81" name="Text Box 15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82" name="Text Box 15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83" name="Text Box 15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84" name="Text Box 15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85" name="Text Box 15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86" name="Text Box 15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87" name="Text Box 15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88" name="Text Box 15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89" name="Text Box 15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90" name="Text Box 15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791" name="Text Box 15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92" name="Text Box 15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93" name="Text Box 15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94" name="Text Box 15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95" name="Text Box 15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96" name="Text Box 15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97" name="Text Box 15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98" name="Text Box 15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799" name="Text Box 15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00" name="Text Box 15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01" name="Text Box 15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02" name="Text Box 15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03" name="Text Box 15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04" name="Text Box 15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05" name="Text Box 15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06" name="Text Box 15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07" name="Text Box 15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08" name="Text Box 15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09" name="Text Box 15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10" name="Text Box 15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11" name="Text Box 15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12" name="Text Box 15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13" name="Text Box 15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14" name="Text Box 15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15" name="Text Box 15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16" name="Text Box 15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17" name="Text Box 15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18" name="Text Box 15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19" name="Text Box 15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20" name="Text Box 15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21" name="Text Box 15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22" name="Text Box 15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23" name="Text Box 15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24" name="Text Box 15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25" name="Text Box 15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26" name="Text Box 15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27" name="Text Box 15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28" name="Text Box 15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29" name="Text Box 15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30" name="Text Box 15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31" name="Text Box 15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32" name="Text Box 15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33" name="Text Box 15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34" name="Text Box 15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36" name="Text Box 15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37" name="Text Box 15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38" name="Text Box 15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39" name="Text Box 15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40" name="Text Box 15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41" name="Text Box 15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42" name="Text Box 15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43" name="Text Box 15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44" name="Text Box 15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45" name="Text Box 15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46" name="Text Box 15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47" name="Text Box 15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48" name="Text Box 15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49" name="Text Box 15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50" name="Text Box 15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51" name="Text Box 15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52" name="Text Box 15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53" name="Text Box 15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55" name="Text Box 15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56" name="Text Box 15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57" name="Text Box 15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58" name="Text Box 15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59" name="Text Box 15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60" name="Text Box 15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61" name="Text Box 15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62" name="Text Box 15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63" name="Text Box 15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64" name="Text Box 15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65" name="Text Box 15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66" name="Text Box 15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67" name="Text Box 15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68" name="Text Box 15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69" name="Text Box 15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70" name="Text Box 15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71" name="Text Box 15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73" name="Text Box 15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74" name="Text Box 15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75" name="Text Box 15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76" name="Text Box 15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77" name="Text Box 15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78" name="Text Box 15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79" name="Text Box 15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80" name="Text Box 15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81" name="Text Box 15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82" name="Text Box 15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83" name="Text Box 15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84" name="Text Box 15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85" name="Text Box 15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86" name="Text Box 15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87" name="Text Box 15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88" name="Text Box 15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89" name="Text Box 15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90" name="Text Box 15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91" name="Text Box 15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92" name="Text Box 15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93" name="Text Box 15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94" name="Text Box 15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95" name="Text Box 15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96" name="Text Box 15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97" name="Text Box 15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98" name="Text Box 15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99" name="Text Box 15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00" name="Text Box 15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01" name="Text Box 1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02" name="Text Box 15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03" name="Text Box 15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2904" name="Text Box 15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2905" name="Text Box 15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2906" name="Text Box 15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07" name="Text Box 15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08" name="Text Box 15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09" name="Text Box 15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10" name="Text Box 15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11" name="Text Box 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12" name="Text Box 15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2913" name="Text Box 15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2914" name="Text Box 15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0500"/>
    <xdr:sp macro="" textlink="">
      <xdr:nvSpPr>
        <xdr:cNvPr id="2915" name="Text Box 15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16" name="Text Box 15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17" name="Text Box 15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18" name="Text Box 15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19" name="Text Box 15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20" name="Text Box 15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93098"/>
    <xdr:sp macro="" textlink="">
      <xdr:nvSpPr>
        <xdr:cNvPr id="2921" name="Text Box 1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2922" name="Text Box 15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2923" name="Text Box 15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2925" name="Text Box 15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2926" name="Text Box 15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2928" name="Text Box 15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151</xdr:row>
      <xdr:rowOff>0</xdr:rowOff>
    </xdr:from>
    <xdr:ext cx="95250" cy="114300"/>
    <xdr:sp macro="" textlink="">
      <xdr:nvSpPr>
        <xdr:cNvPr id="2929" name="Text Box 15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819275" y="29594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30" name="Text Box 15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31" name="Text Box 1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32" name="Text Box 15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33" name="Text Box 15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34" name="Text Box 15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35" name="Text Box 15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36" name="Text Box 15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37" name="Text Box 15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38" name="Text Box 15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39" name="Text Box 15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40" name="Text Box 15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41" name="Text Box 1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42" name="Text Box 15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43" name="Text Box 15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44" name="Text Box 15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45" name="Text Box 15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46" name="Text Box 15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47" name="Text Box 15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48" name="Text Box 15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50" name="Text Box 15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52" name="Text Box 15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53" name="Text Box 15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54" name="Text Box 15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55" name="Text Box 15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56" name="Text Box 15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58" name="Text Box 15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59" name="Text Box 15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61" name="Text Box 1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62" name="Text Box 15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63" name="Text Box 15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64" name="Text Box 15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65" name="Text Box 15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66" name="Text Box 15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67" name="Text Box 15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68" name="Text Box 15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69" name="Text Box 15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70" name="Text Box 15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71" name="Text Box 1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72" name="Text Box 15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73" name="Text Box 15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74" name="Text Box 15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76" name="Text Box 15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77" name="Text Box 15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78" name="Text Box 15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79" name="Text Box 15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80" name="Text Box 15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81" name="Text Box 1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83" name="Text Box 15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84" name="Text Box 15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85" name="Text Box 15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86" name="Text Box 15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87" name="Text Box 15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2988" name="Text Box 15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2990" name="Text Box 15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2991" name="Text Box 1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2992" name="Text Box 15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2993" name="Text Box 15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2994" name="Text Box 15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2995" name="Text Box 15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96" name="Text Box 15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97" name="Text Box 15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98" name="Text Box 15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3000" name="Text Box 15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3001" name="Text Box 1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3002" name="Text Box 15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7871"/>
    <xdr:sp macro="" textlink="">
      <xdr:nvSpPr>
        <xdr:cNvPr id="3003" name="Text Box 15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3004" name="Text Box 15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3005" name="Text Box 15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3006" name="Text Box 15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3007" name="Text Box 15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3008" name="Text Box 15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3009" name="Text Box 15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3010" name="Text Box 15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247</xdr:row>
      <xdr:rowOff>0</xdr:rowOff>
    </xdr:from>
    <xdr:ext cx="95250" cy="295275"/>
    <xdr:sp macro="" textlink="">
      <xdr:nvSpPr>
        <xdr:cNvPr id="3011" name="Text Box 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12801600" y="48120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12" name="Text Box 15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14" name="Text Box 15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15" name="Text Box 15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17" name="Text Box 15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18" name="Text Box 15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19" name="Text Box 15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20" name="Text Box 15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21" name="Text Box 1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22" name="Text Box 15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24" name="Text Box 15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25" name="Text Box 15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26" name="Text Box 15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27" name="Text Box 15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28" name="Text Box 15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29" name="Text Box 15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30" name="Text Box 15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31" name="Text Box 1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32" name="Text Box 15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33" name="Text Box 15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34" name="Text Box 15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7871"/>
    <xdr:sp macro="" textlink="">
      <xdr:nvSpPr>
        <xdr:cNvPr id="3035" name="Text Box 15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36" name="Text Box 15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37" name="Text Box 15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39" name="Text Box 15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40" name="Text Box 15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41" name="Text Box 1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42" name="Text Box 15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274</xdr:row>
      <xdr:rowOff>0</xdr:rowOff>
    </xdr:from>
    <xdr:ext cx="95250" cy="295275"/>
    <xdr:sp macro="" textlink="">
      <xdr:nvSpPr>
        <xdr:cNvPr id="3043" name="Text Box 15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1819275" y="531590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44" name="Text Box 15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45" name="Text Box 15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48" name="Text Box 15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50" name="Text Box 15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51" name="Text Box 1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52" name="Text Box 15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53" name="Text Box 15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54" name="Text Box 15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55" name="Text Box 15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56" name="Text Box 15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57" name="Text Box 15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58" name="Text Box 15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59" name="Text Box 15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60" name="Text Box 15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61" name="Text Box 1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62" name="Text Box 15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63" name="Text Box 15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64" name="Text Box 15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65" name="Text Box 15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66" name="Text Box 15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67" name="Text Box 15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68" name="Text Box 15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69" name="Text Box 15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70" name="Text Box 15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72" name="Text Box 15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73" name="Text Box 15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74" name="Text Box 15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75" name="Text Box 15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76" name="Text Box 15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77" name="Text Box 15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78" name="Text Box 15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79" name="Text Box 15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80" name="Text Box 15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81" name="Text Box 1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82" name="Text Box 15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83" name="Text Box 15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84" name="Text Box 15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85" name="Text Box 15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86" name="Text Box 15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87" name="Text Box 15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88" name="Text Box 15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89" name="Text Box 15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90" name="Text Box 15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91" name="Text Box 1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92" name="Text Box 15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93" name="Text Box 15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94" name="Text Box 15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95" name="Text Box 15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96" name="Text Box 15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97" name="Text Box 15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98" name="Text Box 15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99" name="Text Box 15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00" name="Text Box 15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01" name="Text Box 1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02" name="Text Box 15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03" name="Text Box 15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04" name="Text Box 15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05" name="Text Box 15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07" name="Text Box 15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08" name="Text Box 15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09" name="Text Box 15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10" name="Text Box 15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11" name="Text Box 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12" name="Text Box 15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13" name="Text Box 15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14" name="Text Box 15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15" name="Text Box 15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16" name="Text Box 15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17" name="Text Box 15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18" name="Text Box 15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19" name="Text Box 15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20" name="Text Box 15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21" name="Text Box 1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22" name="Text Box 15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23" name="Text Box 15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24" name="Text Box 15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25" name="Text Box 15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26" name="Text Box 15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27" name="Text Box 15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28" name="Text Box 15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29" name="Text Box 15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30" name="Text Box 15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31" name="Text Box 1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32" name="Text Box 15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33" name="Text Box 15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34" name="Text Box 15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35" name="Text Box 15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36" name="Text Box 15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37" name="Text Box 15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38" name="Text Box 15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39" name="Text Box 15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40" name="Text Box 15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41" name="Text Box 1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42" name="Text Box 15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43" name="Text Box 15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44" name="Text Box 15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45" name="Text Box 15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46" name="Text Box 15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47" name="Text Box 15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48" name="Text Box 15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49" name="Text Box 15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50" name="Text Box 15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51" name="Text Box 1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52" name="Text Box 15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53" name="Text Box 15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54" name="Text Box 15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55" name="Text Box 15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56" name="Text Box 15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57" name="Text Box 15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58" name="Text Box 15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59" name="Text Box 15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60" name="Text Box 15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61" name="Text Box 1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62" name="Text Box 15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63" name="Text Box 15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64" name="Text Box 15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65" name="Text Box 15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66" name="Text Box 15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67" name="Text Box 15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68" name="Text Box 15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69" name="Text Box 15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70" name="Text Box 15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71" name="Text Box 1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72" name="Text Box 15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73" name="Text Box 15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74" name="Text Box 15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75" name="Text Box 15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76" name="Text Box 15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77" name="Text Box 15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78" name="Text Box 15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79" name="Text Box 15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80" name="Text Box 15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81" name="Text Box 1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82" name="Text Box 15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83" name="Text Box 15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84" name="Text Box 15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85" name="Text Box 15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86" name="Text Box 15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87" name="Text Box 15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88" name="Text Box 15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89" name="Text Box 15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90" name="Text Box 15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91" name="Text Box 1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92" name="Text Box 15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93" name="Text Box 15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94" name="Text Box 15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95" name="Text Box 15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96" name="Text Box 15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97" name="Text Box 15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98" name="Text Box 15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199" name="Text Box 15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00" name="Text Box 15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01" name="Text Box 1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02" name="Text Box 15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03" name="Text Box 15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04" name="Text Box 15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05" name="Text Box 15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06" name="Text Box 15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07" name="Text Box 15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08" name="Text Box 15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09" name="Text Box 15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10" name="Text Box 15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11" name="Text Box 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12" name="Text Box 15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13" name="Text Box 15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14" name="Text Box 15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15" name="Text Box 15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16" name="Text Box 15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17" name="Text Box 15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18" name="Text Box 15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19" name="Text Box 15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20" name="Text Box 15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21" name="Text Box 1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22" name="Text Box 15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23" name="Text Box 15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24" name="Text Box 15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25" name="Text Box 15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26" name="Text Box 15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27" name="Text Box 15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28" name="Text Box 15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29" name="Text Box 15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31" name="Text Box 1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32" name="Text Box 15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33" name="Text Box 15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34" name="Text Box 15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35" name="Text Box 15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36" name="Text Box 15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37" name="Text Box 15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38" name="Text Box 15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39" name="Text Box 15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40" name="Text Box 15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41" name="Text Box 1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42" name="Text Box 15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43" name="Text Box 15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44" name="Text Box 15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45" name="Text Box 15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46" name="Text Box 15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47" name="Text Box 15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48" name="Text Box 15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49" name="Text Box 15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50" name="Text Box 15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51" name="Text Box 1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52" name="Text Box 15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53" name="Text Box 15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54" name="Text Box 15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55" name="Text Box 15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56" name="Text Box 15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57" name="Text Box 15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58" name="Text Box 15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59" name="Text Box 15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60" name="Text Box 15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61" name="Text Box 1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62" name="Text Box 15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63" name="Text Box 15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64" name="Text Box 15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65" name="Text Box 15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66" name="Text Box 15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67" name="Text Box 15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68" name="Text Box 15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69" name="Text Box 15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70" name="Text Box 15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71" name="Text Box 1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72" name="Text Box 15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73" name="Text Box 15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74" name="Text Box 15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75" name="Text Box 15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76" name="Text Box 15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77" name="Text Box 15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78" name="Text Box 15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79" name="Text Box 15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80" name="Text Box 15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81" name="Text Box 1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82" name="Text Box 15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83" name="Text Box 15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84" name="Text Box 15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85" name="Text Box 15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86" name="Text Box 15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87" name="Text Box 15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88" name="Text Box 15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89" name="Text Box 15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90" name="Text Box 15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91" name="Text Box 1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92" name="Text Box 15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293" name="Text Box 15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94" name="Text Box 15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95" name="Text Box 15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96" name="Text Box 15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97" name="Text Box 15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98" name="Text Box 15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299" name="Text Box 15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00" name="Text Box 15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01" name="Text Box 1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02" name="Text Box 15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04" name="Text Box 15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05" name="Text Box 15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06" name="Text Box 15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07" name="Text Box 15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08" name="Text Box 15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09" name="Text Box 15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10" name="Text Box 15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11" name="Text Box 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12" name="Text Box 15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13" name="Text Box 15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14" name="Text Box 15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15" name="Text Box 15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16" name="Text Box 15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17" name="Text Box 15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18" name="Text Box 15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19" name="Text Box 15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20" name="Text Box 15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21" name="Text Box 1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22" name="Text Box 15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23" name="Text Box 15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24" name="Text Box 15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25" name="Text Box 15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26" name="Text Box 15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27" name="Text Box 15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28" name="Text Box 15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29" name="Text Box 15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30" name="Text Box 15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31" name="Text Box 1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32" name="Text Box 15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33" name="Text Box 15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34" name="Text Box 15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35" name="Text Box 15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36" name="Text Box 15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37" name="Text Box 15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38" name="Text Box 15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39" name="Text Box 15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41" name="Text Box 1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42" name="Text Box 15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43" name="Text Box 15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44" name="Text Box 15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45" name="Text Box 15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46" name="Text Box 15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47" name="Text Box 15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48" name="Text Box 15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49" name="Text Box 15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50" name="Text Box 15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51" name="Text Box 1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52" name="Text Box 15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53" name="Text Box 15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54" name="Text Box 15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55" name="Text Box 15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56" name="Text Box 15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57" name="Text Box 15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58" name="Text Box 15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59" name="Text Box 15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60" name="Text Box 15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61" name="Text Box 1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62" name="Text Box 15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63" name="Text Box 15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64" name="Text Box 15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65" name="Text Box 15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66" name="Text Box 15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67" name="Text Box 15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68" name="Text Box 15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69" name="Text Box 15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70" name="Text Box 15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71" name="Text Box 1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72" name="Text Box 15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73" name="Text Box 15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74" name="Text Box 15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75" name="Text Box 15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76" name="Text Box 15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77" name="Text Box 15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78" name="Text Box 15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79" name="Text Box 15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80" name="Text Box 15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81" name="Text Box 1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82" name="Text Box 15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83" name="Text Box 15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84" name="Text Box 15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85" name="Text Box 15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86" name="Text Box 15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87" name="Text Box 15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88" name="Text Box 15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89" name="Text Box 15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90" name="Text Box 15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91" name="Text Box 1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92" name="Text Box 15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93" name="Text Box 15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94" name="Text Box 15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95" name="Text Box 15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96" name="Text Box 15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397" name="Text Box 15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98" name="Text Box 15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399" name="Text Box 15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01" name="Text Box 1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02" name="Text Box 15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03" name="Text Box 15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04" name="Text Box 15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05" name="Text Box 15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06" name="Text Box 15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07" name="Text Box 15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09" name="Text Box 15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10" name="Text Box 15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14" name="Text Box 15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15" name="Text Box 15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16" name="Text Box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17" name="Text Box 15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18" name="Text Box 15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19" name="Text Box 15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20" name="Text Box 15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21" name="Text Box 15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22" name="Text Box 15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23" name="Text Box 15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24" name="Text Box 15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25" name="Text Box 15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27" name="Text Box 15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30" name="Text Box 15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31" name="Text Box 1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32" name="Text Box 15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34" name="Text Box 15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35" name="Text Box 15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36" name="Text Box 15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38" name="Text Box 15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41" name="Text Box 15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42" name="Text Box 15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43" name="Text Box 15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44" name="Text Box 15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45" name="Text Box 15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46" name="Text Box 15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47" name="Text Box 15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48" name="Text Box 15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49" name="Text Box 15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50" name="Text Box 15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51" name="Text Box 15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52" name="Text Box 15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53" name="Text Box 15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55" name="Text Box 15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56" name="Text Box 15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57" name="Text Box 15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58" name="Text Box 15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59" name="Text Box 15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60" name="Text Box 15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62" name="Text Box 15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63" name="Text Box 15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65" name="Text Box 15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66" name="Text Box 15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69" name="Text Box 15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70" name="Text Box 15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71" name="Text Box 15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72" name="Text Box 15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73" name="Text Box 15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74" name="Text Box 15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75" name="Text Box 15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76" name="Text Box 15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77" name="Text Box 15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78" name="Text Box 15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79" name="Text Box 15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80" name="Text Box 15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81" name="Text Box 15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83" name="Text Box 15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84" name="Text Box 15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86" name="Text Box 15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87" name="Text Box 15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88" name="Text Box 15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91" name="Text Box 15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92" name="Text Box 15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93" name="Text Box 15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94" name="Text Box 15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95" name="Text Box 1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98" name="Text Box 15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499" name="Text Box 15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01" name="Text Box 15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02" name="Text Box 15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03" name="Text Box 15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04" name="Text Box 15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05" name="Text Box 1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06" name="Text Box 15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07" name="Text Box 15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08" name="Text Box 15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11" name="Text Box 15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12" name="Text Box 15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13" name="Text Box 15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14" name="Text Box 15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15" name="Text Box 15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16" name="Text Box 15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17" name="Text Box 15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18" name="Text Box 15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19" name="Text Box 15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20" name="Text Box 15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21" name="Text Box 15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24" name="Text Box 15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25" name="Text Box 15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26" name="Text Box 15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27" name="Text Box 15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28" name="Text Box 15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30" name="Text Box 15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31" name="Text Box 15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32" name="Text Box 15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34" name="Text Box 15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35" name="Text Box 15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36" name="Text Box 15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38" name="Text Box 15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39" name="Text Box 15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40" name="Text Box 15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41" name="Text Box 15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42" name="Text Box 15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43" name="Text Box 15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44" name="Text Box 15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45" name="Text Box 15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46" name="Text Box 15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47" name="Text Box 15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48" name="Text Box 15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49" name="Text Box 15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50" name="Text Box 15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51" name="Text Box 15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52" name="Text Box 15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54" name="Text Box 15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55" name="Text Box 15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58" name="Text Box 15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59" name="Text Box 15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60" name="Text Box 15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61" name="Text Box 15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62" name="Text Box 15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63" name="Text Box 15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64" name="Text Box 15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65" name="Text Box 15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66" name="Text Box 15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67" name="Text Box 15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68" name="Text Box 15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69" name="Text Box 15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70" name="Text Box 15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71" name="Text Box 15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72" name="Text Box 15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73" name="Text Box 15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74" name="Text Box 15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75" name="Text Box 15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76" name="Text Box 15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77" name="Text Box 15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79" name="Text Box 15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80" name="Text Box 15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82" name="Text Box 15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83" name="Text Box 15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84" name="Text Box 15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85" name="Text Box 15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87" name="Text Box 15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88" name="Text Box 15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90" name="Text Box 15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91" name="Text Box 1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92" name="Text Box 15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93" name="Text Box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94" name="Text Box 15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95" name="Text Box 15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96" name="Text Box 15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97" name="Text Box 15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98" name="Text Box 15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99" name="Text Box 15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00" name="Text Box 15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01" name="Text Box 1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02" name="Text Box 15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03" name="Text Box 15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04" name="Text Box 15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06" name="Text Box 15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07" name="Text Box 15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08" name="Text Box 15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09" name="Text Box 15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10" name="Text Box 15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12" name="Text Box 15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13" name="Text Box 15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14" name="Text Box 15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15" name="Text Box 15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16" name="Text Box 15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17" name="Text Box 15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18" name="Text Box 15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19" name="Text Box 15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20" name="Text Box 15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22" name="Text Box 15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23" name="Text Box 15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25" name="Text Box 15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26" name="Text Box 15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27" name="Text Box 15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28" name="Text Box 15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30" name="Text Box 15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31" name="Text Box 1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32" name="Text Box 15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33" name="Text Box 15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34" name="Text Box 15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35" name="Text Box 15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36" name="Text Box 15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37" name="Text Box 15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38" name="Text Box 15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39" name="Text Box 15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40" name="Text Box 15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41" name="Text Box 15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42" name="Text Box 15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43" name="Text Box 15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45" name="Text Box 15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46" name="Text Box 15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47" name="Text Box 15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49" name="Text Box 15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50" name="Text Box 15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52" name="Text Box 15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53" name="Text Box 15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54" name="Text Box 15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55" name="Text Box 15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56" name="Text Box 15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57" name="Text Box 15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58" name="Text Box 15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59" name="Text Box 15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60" name="Text Box 15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62" name="Text Box 15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63" name="Text Box 15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64" name="Text Box 15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65" name="Text Box 15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66" name="Text Box 15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67" name="Text Box 15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69" name="Text Box 15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70" name="Text Box 15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71" name="Text Box 15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72" name="Text Box 15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74" name="Text Box 15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75" name="Text Box 15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76" name="Text Box 15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77" name="Text Box 15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78" name="Text Box 15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79" name="Text Box 15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80" name="Text Box 15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82" name="Text Box 15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83" name="Text Box 15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85" name="Text Box 15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86" name="Text Box 15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87" name="Text Box 15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88" name="Text Box 15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89" name="Text Box 15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90" name="Text Box 15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91" name="Text Box 15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93" name="Text Box 15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94" name="Text Box 15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95" name="Text Box 15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96" name="Text Box 15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98" name="Text Box 15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99" name="Text Box 15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00" name="Text Box 15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01" name="Text Box 15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02" name="Text Box 15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03" name="Text Box 15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04" name="Text Box 15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05" name="Text Box 15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07" name="Text Box 15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08" name="Text Box 15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09" name="Text Box 15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10" name="Text Box 15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12" name="Text Box 15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14" name="Text Box 15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15" name="Text Box 15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17" name="Text Box 15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18" name="Text Box 15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19" name="Text Box 15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20" name="Text Box 15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22" name="Text Box 15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23" name="Text Box 15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25" name="Text Box 15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26" name="Text Box 15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27" name="Text Box 15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28" name="Text Box 15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29" name="Text Box 1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30" name="Text Box 15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31" name="Text Box 15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32" name="Text Box 15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34" name="Text Box 15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35" name="Text Box 15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38" name="Text Box 15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39" name="Text Box 15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41" name="Text Box 15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42" name="Text Box 15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43" name="Text Box 15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44" name="Text Box 15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45" name="Text Box 15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46" name="Text Box 15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47" name="Text Box 15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48" name="Text Box 15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49" name="Text Box 15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50" name="Text Box 15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51" name="Text Box 15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52" name="Text Box 15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53" name="Text Box 15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54" name="Text Box 15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55" name="Text Box 15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56" name="Text Box 15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57" name="Text Box 15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58" name="Text Box 15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59" name="Text Box 15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60" name="Text Box 15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61" name="Text Box 15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63" name="Text Box 15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65" name="Text Box 15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66" name="Text Box 15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67" name="Text Box 15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68" name="Text Box 15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69" name="Text Box 15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72" name="Text Box 15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74" name="Text Box 15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75" name="Text Box 15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77" name="Text Box 15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78" name="Text Box 15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79" name="Text Box 15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80" name="Text Box 15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81" name="Text Box 15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82" name="Text Box 15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83" name="Text Box 15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84" name="Text Box 15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85" name="Text Box 15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86" name="Text Box 15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87" name="Text Box 15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89" name="Text Box 15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90" name="Text Box 15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91" name="Text Box 15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92" name="Text Box 15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93" name="Text Box 15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94" name="Text Box 15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96" name="Text Box 15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97" name="Text Box 15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98" name="Text Box 15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799" name="Text Box 15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00" name="Text Box 15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01" name="Text Box 15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03" name="Text Box 15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04" name="Text Box 15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05" name="Text Box 15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06" name="Text Box 15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07" name="Text Box 15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08" name="Text Box 15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09" name="Text Box 15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10" name="Text Box 15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11" name="Text Box 15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13" name="Text Box 15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14" name="Text Box 15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16" name="Text Box 15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17" name="Text Box 15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18" name="Text Box 15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19" name="Text Box 15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20" name="Text Box 15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21" name="Text Box 15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22" name="Text Box 15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23" name="Text Box 15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24" name="Text Box 15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25" name="Text Box 15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27" name="Text Box 15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28" name="Text Box 15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30" name="Text Box 15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31" name="Text Box 15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32" name="Text Box 15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33" name="Text Box 15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34" name="Text Box 15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35" name="Text Box 15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37" name="Text Box 15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38" name="Text Box 15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39" name="Text Box 15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40" name="Text Box 15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41" name="Text Box 15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42" name="Text Box 15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43" name="Text Box 15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44" name="Text Box 15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45" name="Text Box 15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46" name="Text Box 15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47" name="Text Box 15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48" name="Text Box 15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49" name="Text Box 15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50" name="Text Box 15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51" name="Text Box 15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52" name="Text Box 15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53" name="Text Box 15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54" name="Text Box 15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55" name="Text Box 15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56" name="Text Box 15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57" name="Text Box 15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58" name="Text Box 15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59" name="Text Box 15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60" name="Text Box 15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61" name="Text Box 15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62" name="Text Box 15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63" name="Text Box 15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64" name="Text Box 15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65" name="Text Box 15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66" name="Text Box 15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67" name="Text Box 15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68" name="Text Box 15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69" name="Text Box 15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70" name="Text Box 15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71" name="Text Box 15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72" name="Text Box 15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73" name="Text Box 15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74" name="Text Box 15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75" name="Text Box 15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76" name="Text Box 15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77" name="Text Box 15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78" name="Text Box 15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79" name="Text Box 15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80" name="Text Box 15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81" name="Text Box 15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82" name="Text Box 15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83" name="Text Box 15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85" name="Text Box 15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86" name="Text Box 15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87" name="Text Box 15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88" name="Text Box 15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89" name="Text Box 15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90" name="Text Box 15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92" name="Text Box 15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893" name="Text Box 15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94" name="Text Box 15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95" name="Text Box 15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96" name="Text Box 15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97" name="Text Box 15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98" name="Text Box 15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899" name="Text Box 15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00" name="Text Box 15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01" name="Text Box 15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02" name="Text Box 15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03" name="Text Box 15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04" name="Text Box 15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05" name="Text Box 15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06" name="Text Box 15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07" name="Text Box 15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08" name="Text Box 15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09" name="Text Box 15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10" name="Text Box 15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11" name="Text Box 15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12" name="Text Box 15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13" name="Text Box 15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14" name="Text Box 15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15" name="Text Box 15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16" name="Text Box 15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17" name="Text Box 15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18" name="Text Box 15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19" name="Text Box 15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20" name="Text Box 15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21" name="Text Box 1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22" name="Text Box 15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23" name="Text Box 15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24" name="Text Box 15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25" name="Text Box 15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26" name="Text Box 15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27" name="Text Box 15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28" name="Text Box 15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29" name="Text Box 15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30" name="Text Box 15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31" name="Text Box 1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32" name="Text Box 15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33" name="Text Box 15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34" name="Text Box 15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35" name="Text Box 15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36" name="Text Box 15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37" name="Text Box 15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38" name="Text Box 15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39" name="Text Box 15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40" name="Text Box 15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41" name="Text Box 1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42" name="Text Box 15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43" name="Text Box 15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44" name="Text Box 15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45" name="Text Box 15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46" name="Text Box 15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47" name="Text Box 15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48" name="Text Box 15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49" name="Text Box 15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50" name="Text Box 15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51" name="Text Box 1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52" name="Text Box 15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53" name="Text Box 15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54" name="Text Box 15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55" name="Text Box 15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56" name="Text Box 15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57" name="Text Box 15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59" name="Text Box 15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60" name="Text Box 15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61" name="Text Box 1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62" name="Text Box 15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63" name="Text Box 15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64" name="Text Box 15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65" name="Text Box 15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66" name="Text Box 15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67" name="Text Box 15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68" name="Text Box 15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69" name="Text Box 15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70" name="Text Box 15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71" name="Text Box 1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72" name="Text Box 15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73" name="Text Box 15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74" name="Text Box 15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75" name="Text Box 15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76" name="Text Box 15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77" name="Text Box 15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78" name="Text Box 15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79" name="Text Box 15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80" name="Text Box 15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81" name="Text Box 1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82" name="Text Box 15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84" name="Text Box 15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85" name="Text Box 15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87" name="Text Box 15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88" name="Text Box 15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89" name="Text Box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90" name="Text Box 15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91" name="Text Box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92" name="Text Box 15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93" name="Text Box 15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94" name="Text Box 15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96" name="Text Box 15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97" name="Text Box 15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98" name="Text Box 15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999" name="Text Box 15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00" name="Text Box 15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01" name="Text Box 1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02" name="Text Box 15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03" name="Text Box 15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04" name="Text Box 15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05" name="Text Box 15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06" name="Text Box 15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07" name="Text Box 15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08" name="Text Box 15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09" name="Text Box 15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10" name="Text Box 15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11" name="Text Box 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12" name="Text Box 15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13" name="Text Box 15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14" name="Text Box 15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15" name="Text Box 15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16" name="Text Box 15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17" name="Text Box 15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18" name="Text Box 15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20" name="Text Box 15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21" name="Text Box 1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22" name="Text Box 15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23" name="Text Box 15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24" name="Text Box 15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25" name="Text Box 15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26" name="Text Box 15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27" name="Text Box 15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28" name="Text Box 15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29" name="Text Box 15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30" name="Text Box 15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31" name="Text Box 1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33" name="Text Box 15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34" name="Text Box 15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36" name="Text Box 15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37" name="Text Box 15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38" name="Text Box 15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39" name="Text Box 15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40" name="Text Box 15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41" name="Text Box 1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42" name="Text Box 15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44" name="Text Box 15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45" name="Text Box 15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47" name="Text Box 15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48" name="Text Box 15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49" name="Text Box 15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50" name="Text Box 15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51" name="Text Box 1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52" name="Text Box 15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53" name="Text Box 15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54" name="Text Box 15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55" name="Text Box 15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56" name="Text Box 15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57" name="Text Box 15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58" name="Text Box 15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59" name="Text Box 15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60" name="Text Box 15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61" name="Text Box 1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62" name="Text Box 15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63" name="Text Box 15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64" name="Text Box 15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65" name="Text Box 15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66" name="Text Box 15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69" name="Text Box 15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70" name="Text Box 15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71" name="Text Box 1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72" name="Text Box 15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73" name="Text Box 15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74" name="Text Box 15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76" name="Text Box 15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77" name="Text Box 15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78" name="Text Box 15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79" name="Text Box 15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80" name="Text Box 15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81" name="Text Box 1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82" name="Text Box 15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83" name="Text Box 15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84" name="Text Box 15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85" name="Text Box 15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86" name="Text Box 15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87" name="Text Box 15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88" name="Text Box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89" name="Text Box 15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90" name="Text Box 15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92" name="Text Box 15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93" name="Text Box 15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94" name="Text Box 15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95" name="Text Box 15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96" name="Text Box 15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97" name="Text Box 15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98" name="Text Box 15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00" name="Text Box 15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01" name="Text Box 1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03" name="Text Box 15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04" name="Text Box 15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05" name="Text Box 15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06" name="Text Box 15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07" name="Text Box 15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08" name="Text Box 15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09" name="Text Box 15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10" name="Text Box 15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11" name="Text Box 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12" name="Text Box 15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13" name="Text Box 15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14" name="Text Box 15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16" name="Text Box 15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17" name="Text Box 15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18" name="Text Box 15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19" name="Text Box 15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20" name="Text Box 15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21" name="Text Box 1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22" name="Text Box 15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23" name="Text Box 15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25" name="Text Box 15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26" name="Text Box 15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27" name="Text Box 15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28" name="Text Box 15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29" name="Text Box 15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30" name="Text Box 15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31" name="Text Box 1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33" name="Text Box 15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34" name="Text Box 15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36" name="Text Box 15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37" name="Text Box 15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38" name="Text Box 15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40" name="Text Box 15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41" name="Text Box 1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42" name="Text Box 15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43" name="Text Box 15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44" name="Text Box 15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45" name="Text Box 15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46" name="Text Box 15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47" name="Text Box 15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48" name="Text Box 15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49" name="Text Box 15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50" name="Text Box 15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51" name="Text Box 1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52" name="Text Box 15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53" name="Text Box 15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54" name="Text Box 15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55" name="Text Box 15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56" name="Text Box 15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58" name="Text Box 15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59" name="Text Box 15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60" name="Text Box 15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61" name="Text Box 1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62" name="Text Box 15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65" name="Text Box 15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66" name="Text Box 15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67" name="Text Box 15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68" name="Text Box 15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69" name="Text Box 15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70" name="Text Box 15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71" name="Text Box 1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72" name="Text Box 15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73" name="Text Box 15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74" name="Text Box 15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75" name="Text Box 15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76" name="Text Box 15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77" name="Text Box 15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78" name="Text Box 15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79" name="Text Box 15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80" name="Text Box 15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81" name="Text Box 1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82" name="Text Box 15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83" name="Text Box 15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84" name="Text Box 15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85" name="Text Box 15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86" name="Text Box 15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87" name="Text Box 15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88" name="Text Box 15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89" name="Text Box 15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90" name="Text Box 15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93" name="Text Box 15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94" name="Text Box 15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195" name="Text Box 15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96" name="Text Box 15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97" name="Text Box 15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98" name="Text Box 15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199" name="Text Box 15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00" name="Text Box 15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01" name="Text Box 1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02" name="Text Box 15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03" name="Text Box 15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04" name="Text Box 15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05" name="Text Box 15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06" name="Text Box 15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07" name="Text Box 15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08" name="Text Box 15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09" name="Text Box 15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10" name="Text Box 15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11" name="Text Box 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12" name="Text Box 15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13" name="Text Box 15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14" name="Text Box 15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15" name="Text Box 15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16" name="Text Box 15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17" name="Text Box 15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18" name="Text Box 15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19" name="Text Box 15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20" name="Text Box 15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21" name="Text Box 1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22" name="Text Box 15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23" name="Text Box 15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24" name="Text Box 15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25" name="Text Box 15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26" name="Text Box 1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27" name="Text Box 15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28" name="Text Box 15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29" name="Text Box 15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30" name="Text Box 15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31" name="Text Box 1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32" name="Text Box 15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33" name="Text Box 15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34" name="Text Box 15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35" name="Text Box 15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36" name="Text Box 15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37" name="Text Box 15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38" name="Text Box 15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40" name="Text Box 15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41" name="Text Box 1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42" name="Text Box 15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43" name="Text Box 15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44" name="Text Box 15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45" name="Text Box 15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47" name="Text Box 15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48" name="Text Box 15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49" name="Text Box 15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51" name="Text Box 1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52" name="Text Box 15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54" name="Text Box 15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55" name="Text Box 15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56" name="Text Box 15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57" name="Text Box 15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58" name="Text Box 15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59" name="Text Box 15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60" name="Text Box 15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61" name="Text Box 1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62" name="Text Box 15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63" name="Text Box 15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64" name="Text Box 15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65" name="Text Box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66" name="Text Box 15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67" name="Text Box 15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68" name="Text Box 15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69" name="Text Box 15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70" name="Text Box 15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71" name="Text Box 1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72" name="Text Box 15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73" name="Text Box 15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75" name="Text Box 15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76" name="Text Box 15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78" name="Text Box 15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79" name="Text Box 15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81" name="Text Box 1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82" name="Text Box 15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83" name="Text Box 15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84" name="Text Box 15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85" name="Text Box 15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86" name="Text Box 15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87" name="Text Box 15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88" name="Text Box 15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89" name="Text Box 15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90" name="Text Box 15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291" name="Text Box 1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92" name="Text Box 15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93" name="Text Box 15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94" name="Text Box 15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95" name="Text Box 15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96" name="Text Box 15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97" name="Text Box 15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299" name="Text Box 15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00" name="Text Box 15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01" name="Text Box 1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03" name="Text Box 15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04" name="Text Box 15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05" name="Text Box 15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06" name="Text Box 15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07" name="Text Box 15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08" name="Text Box 15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09" name="Text Box 15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11" name="Text Box 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12" name="Text Box 15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14" name="Text Box 15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15" name="Text Box 15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16" name="Text Box 15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17" name="Text Box 15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18" name="Text Box 15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19" name="Text Box 15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20" name="Text Box 15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21" name="Text Box 1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23" name="Text Box 15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24" name="Text Box 15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25" name="Text Box 15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26" name="Text Box 15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27" name="Text Box 15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28" name="Text Box 15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29" name="Text Box 15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30" name="Text Box 15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31" name="Text Box 1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32" name="Text Box 15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33" name="Text Box 15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34" name="Text Box 15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36" name="Text Box 15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37" name="Text Box 15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38" name="Text Box 15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39" name="Text Box 15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40" name="Text Box 15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41" name="Text Box 1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42" name="Text Box 15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43" name="Text Box 15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44" name="Text Box 15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47" name="Text Box 15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49" name="Text Box 15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50" name="Text Box 15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51" name="Text Box 1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52" name="Text Box 15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53" name="Text Box 15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54" name="Text Box 15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55" name="Text Box 15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56" name="Text Box 15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57" name="Text Box 15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58" name="Text Box 15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59" name="Text Box 15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60" name="Text Box 15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61" name="Text Box 1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62" name="Text Box 15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63" name="Text Box 15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64" name="Text Box 15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65" name="Text Box 15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66" name="Text Box 15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67" name="Text Box 15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68" name="Text Box 15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69" name="Text Box 15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71" name="Text Box 1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73" name="Text Box 15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74" name="Text Box 15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76" name="Text Box 15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77" name="Text Box 15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78" name="Text Box 15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79" name="Text Box 15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80" name="Text Box 15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81" name="Text Box 1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82" name="Text Box 15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83" name="Text Box 15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84" name="Text Box 15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85" name="Text Box 15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86" name="Text Box 15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87" name="Text Box 15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88" name="Text Box 15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89" name="Text Box 15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90" name="Text Box 15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91" name="Text Box 1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92" name="Text Box 15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93" name="Text Box 15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395" name="Text Box 15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96" name="Text Box 15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98" name="Text Box 15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399" name="Text Box 15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00" name="Text Box 15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01" name="Text Box 1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02" name="Text Box 15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03" name="Text Box 15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04" name="Text Box 15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06" name="Text Box 15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07" name="Text Box 15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09" name="Text Box 15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10" name="Text Box 15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11" name="Text Box 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12" name="Text Box 15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13" name="Text Box 15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14" name="Text Box 15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15" name="Text Box 15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16" name="Text Box 15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17" name="Text Box 15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19" name="Text Box 15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20" name="Text Box 15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21" name="Text Box 1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22" name="Text Box 15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23" name="Text Box 15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24" name="Text Box 15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25" name="Text Box 15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27" name="Text Box 15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28" name="Text Box 15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29" name="Text Box 15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31" name="Text Box 1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32" name="Text Box 15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34" name="Text Box 15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35" name="Text Box 15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36" name="Text Box 15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38" name="Text Box 15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39" name="Text Box 15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40" name="Text Box 15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41" name="Text Box 1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43" name="Text Box 15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44" name="Text Box 15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45" name="Text Box 15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46" name="Text Box 15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4447" name="Text Box 15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819275" y="29937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48" name="Text Box 3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49" name="Text Box 32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50" name="Text Box 3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51" name="Text Box 6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52" name="Text Box 3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53" name="Text Box 3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54" name="Text Box 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55" name="Text Box 6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56" name="Text Box 3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57" name="Text Box 32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58" name="Text Box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59" name="Text Box 6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60" name="Text Box 3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61" name="Text Box 32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62" name="Text Box 3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63" name="Text Box 6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64" name="Text Box 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65" name="Text Box 32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66" name="Text Box 3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67" name="Text Box 6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68" name="Text Box 3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69" name="Text Box 32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70" name="Text Box 3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71" name="Text Box 6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72" name="Text Box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73" name="Text Box 32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74" name="Text Box 3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75" name="Text Box 6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76" name="Text Box 3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77" name="Text Box 32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78" name="Text Box 3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79" name="Text Box 6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80" name="Text Box 3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81" name="Text Box 32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82" name="Text Box 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83" name="Text Box 6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84" name="Text Box 3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85" name="Text Box 32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86" name="Text Box 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87" name="Text Box 6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88" name="Text Box 3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89" name="Text Box 32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90" name="Text Box 3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91" name="Text Box 6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92" name="Text Box 3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93" name="Text Box 32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94" name="Text Box 3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95" name="Text Box 6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96" name="Text Box 3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97" name="Text Box 32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498" name="Text Box 3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499" name="Text Box 6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00" name="Text Box 3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01" name="Text Box 32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02" name="Text Box 3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03" name="Text Box 6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04" name="Text Box 3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05" name="Text Box 32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06" name="Text Box 3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07" name="Text Box 6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08" name="Text Box 3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09" name="Text Box 32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10" name="Text Box 3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11" name="Text Box 6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12" name="Text Box 3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13" name="Text Box 32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14" name="Text Box 3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15" name="Text Box 63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16" name="Text Box 3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17" name="Text Box 32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18" name="Text Box 3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19" name="Text Box 6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20" name="Text Box 3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21" name="Text Box 32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22" name="Text Box 3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23" name="Text Box 6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24" name="Text Box 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25" name="Text Box 32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26" name="Text Box 3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27" name="Text Box 63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28" name="Text Box 3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29" name="Text Box 32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30" name="Text Box 3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31" name="Text Box 6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32" name="Text Box 3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33" name="Text Box 32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34" name="Text Box 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35" name="Text Box 6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36" name="Text Box 3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37" name="Text Box 32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38" name="Text Box 3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39" name="Text Box 6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40" name="Text Box 3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41" name="Text Box 32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42" name="Text Box 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43" name="Text Box 6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44" name="Text Box 3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45" name="Text Box 32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46" name="Text Box 3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47" name="Text Box 6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48" name="Text Box 3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49" name="Text Box 32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50" name="Text Box 3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51" name="Text Box 6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52" name="Text Box 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53" name="Text Box 32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54" name="Text Box 3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55" name="Text Box 6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56" name="Text Box 3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57" name="Text Box 32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58" name="Text Box 3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59" name="Text Box 6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60" name="Text Box 3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61" name="Text Box 32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62" name="Text Box 3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63" name="Text Box 6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64" name="Text Box 3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65" name="Text Box 32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66" name="Text Box 3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67" name="Text Box 6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68" name="Text Box 3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69" name="Text Box 32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70" name="Text Box 3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71" name="Text Box 6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72" name="Text Box 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73" name="Text Box 32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74" name="Text Box 3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75" name="Text Box 6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76" name="Text Box 32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77" name="Text Box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78" name="Text Box 63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79" name="Text Box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80" name="Text Box 32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81" name="Text Box 3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82" name="Text Box 63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83" name="Text Box 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84" name="Text Box 32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85" name="Text Box 3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86" name="Text Box 63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87" name="Text Box 3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88" name="Text Box 32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89" name="Text Box 3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90" name="Text Box 63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91" name="Text Box 3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92" name="Text Box 3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93" name="Text Box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94" name="Text Box 63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95" name="Text Box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96" name="Text Box 32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97" name="Text Box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598" name="Text Box 63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599" name="Text Box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00" name="Text Box 32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01" name="Text Box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02" name="Text Box 63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03" name="Text Box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04" name="Text Box 32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05" name="Text Box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06" name="Text Box 63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07" name="Text Box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08" name="Text Box 32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09" name="Text Box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10" name="Text Box 6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11" name="Text Box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12" name="Text Box 3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13" name="Text Box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14" name="Text Box 63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15" name="Text Box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16" name="Text Box 32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17" name="Text Box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18" name="Text Box 63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19" name="Text Box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20" name="Text Box 32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21" name="Text Box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22" name="Text Box 63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23" name="Text Box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24" name="Text Box 32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25" name="Text Box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26" name="Text Box 63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27" name="Text Box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28" name="Text Box 32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29" name="Text Box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30" name="Text Box 6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31" name="Text Box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32" name="Text Box 32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33" name="Text Box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34" name="Text Box 63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35" name="Text Box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36" name="Text Box 32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37" name="Text Box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38" name="Text Box 63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39" name="Text Box 3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40" name="Text Box 32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41" name="Text Box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42" name="Text Box 63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43" name="Text Box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44" name="Text Box 32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45" name="Text Box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46" name="Text Box 63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47" name="Text Box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48" name="Text Box 32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49" name="Text Box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50" name="Text Box 63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51" name="Text Box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52" name="Text Box 3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53" name="Text Box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54" name="Text Box 6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55" name="Text Box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56" name="Text Box 32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57" name="Text Box 3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58" name="Text Box 63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59" name="Text Box 3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60" name="Text Box 32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61" name="Text Box 3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62" name="Text Box 63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63" name="Text Box 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64" name="Text Box 32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65" name="Text Box 3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66" name="Text Box 63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67" name="Text Box 3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68" name="Text Box 32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69" name="Text Box 3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70" name="Text Box 63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71" name="Text Box 3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72" name="Text Box 3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73" name="Text Box 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74" name="Text Box 63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75" name="Text Box 3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76" name="Text Box 32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77" name="Text Box 3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78" name="Text Box 63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79" name="Text Box 3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80" name="Text Box 32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81" name="Text Box 3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82" name="Text Box 63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83" name="Text Box 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84" name="Text Box 32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85" name="Text Box 3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86" name="Text Box 63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87" name="Text Box 3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88" name="Text Box 32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89" name="Text Box 3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90" name="Text Box 63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91" name="Text Box 3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92" name="Text Box 3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93" name="Text Box 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94" name="Text Box 6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95" name="Text Box 3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96" name="Text Box 32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97" name="Text Box 3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698" name="Text Box 6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699" name="Text Box 3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700" name="Text Box 32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52400"/>
    <xdr:sp macro="" textlink="">
      <xdr:nvSpPr>
        <xdr:cNvPr id="4701" name="Text Box 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</xdr:row>
      <xdr:rowOff>0</xdr:rowOff>
    </xdr:from>
    <xdr:ext cx="0" cy="114300"/>
    <xdr:sp macro="" textlink="">
      <xdr:nvSpPr>
        <xdr:cNvPr id="4702" name="Text Box 6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2981325" y="10325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03" name="Text Box 15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04" name="Text Box 15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05" name="Text Box 1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06" name="Text Box 15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08" name="Text Box 15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09" name="Text Box 15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11" name="Text Box 15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12" name="Text Box 15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13" name="Text Box 15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14" name="Text Box 15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15" name="Text Box 1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16" name="Text Box 15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17" name="Text Box 15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18" name="Text Box 15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19" name="Text Box 15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20" name="Text Box 15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22" name="Text Box 15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23" name="Text Box 15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24" name="Text Box 15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25" name="Text Box 1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26" name="Text Box 15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27" name="Text Box 15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28" name="Text Box 15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29" name="Text Box 15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30" name="Text Box 15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31" name="Text Box 15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32" name="Text Box 15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33" name="Text Box 15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35" name="Text Box 1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36" name="Text Box 15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38" name="Text Box 15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39" name="Text Box 15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40" name="Text Box 15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41" name="Text Box 15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42" name="Text Box 15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43" name="Text Box 15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44" name="Text Box 15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46" name="Text Box 15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47" name="Text Box 15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48" name="Text Box 15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49" name="Text Box 15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50" name="Text Box 15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51" name="Text Box 15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52" name="Text Box 15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53" name="Text Box 15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54" name="Text Box 15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55" name="Text Box 1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56" name="Text Box 15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57" name="Text Box 15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58" name="Text Box 15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61" name="Text Box 15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62" name="Text Box 15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63" name="Text Box 15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64" name="Text Box 15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65" name="Text Box 1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66" name="Text Box 15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68" name="Text Box 15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69" name="Text Box 15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71" name="Text Box 15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72" name="Text Box 15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73" name="Text Box 15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74" name="Text Box 15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75" name="Text Box 1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76" name="Text Box 15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77" name="Text Box 15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78" name="Text Box 15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79" name="Text Box 15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80" name="Text Box 15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81" name="Text Box 15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82" name="Text Box 15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83" name="Text Box 15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85" name="Text Box 1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86" name="Text Box 15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87" name="Text Box 15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88" name="Text Box 15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89" name="Text Box 15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90" name="Text Box 15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91" name="Text Box 15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93" name="Text Box 15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94" name="Text Box 15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95" name="Text Box 1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96" name="Text Box 15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97" name="Text Box 15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798" name="Text Box 15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00" name="Text Box 15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01" name="Text Box 15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02" name="Text Box 15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03" name="Text Box 15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04" name="Text Box 15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05" name="Text Box 1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06" name="Text Box 15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07" name="Text Box 15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09" name="Text Box 15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10" name="Text Box 15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11" name="Text Box 15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12" name="Text Box 15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13" name="Text Box 15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14" name="Text Box 15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15" name="Text Box 1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16" name="Text Box 15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17" name="Text Box 15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18" name="Text Box 15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19" name="Text Box 15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20" name="Text Box 15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21" name="Text Box 15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22" name="Text Box 15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24" name="Text Box 15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25" name="Text Box 1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27" name="Text Box 15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28" name="Text Box 15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29" name="Text Box 15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30" name="Text Box 15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31" name="Text Box 15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33" name="Text Box 15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35" name="Text Box 1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36" name="Text Box 15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37" name="Text Box 15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38" name="Text Box 15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39" name="Text Box 15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40" name="Text Box 15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41" name="Text Box 15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42" name="Text Box 15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43" name="Text Box 15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44" name="Text Box 15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45" name="Text Box 1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46" name="Text Box 15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47" name="Text Box 15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49" name="Text Box 15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50" name="Text Box 15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51" name="Text Box 15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52" name="Text Box 15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53" name="Text Box 15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54" name="Text Box 15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55" name="Text Box 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57" name="Text Box 15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58" name="Text Box 15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60" name="Text Box 15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61" name="Text Box 15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62" name="Text Box 15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63" name="Text Box 15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64" name="Text Box 15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65" name="Text Box 1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66" name="Text Box 15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67" name="Text Box 15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68" name="Text Box 15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69" name="Text Box 15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70" name="Text Box 15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71" name="Text Box 15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72" name="Text Box 15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73" name="Text Box 15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74" name="Text Box 15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75" name="Text Box 15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76" name="Text Box 15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77" name="Text Box 15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78" name="Text Box 15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79" name="Text Box 15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82" name="Text Box 15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83" name="Text Box 15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84" name="Text Box 15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85" name="Text Box 15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86" name="Text Box 15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87" name="Text Box 15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89" name="Text Box 15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90" name="Text Box 15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91" name="Text Box 15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92" name="Text Box 15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93" name="Text Box 15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95" name="Text Box 15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96" name="Text Box 15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897" name="Text Box 15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98" name="Text Box 15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899" name="Text Box 15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00" name="Text Box 15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01" name="Text Box 15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02" name="Text Box 15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03" name="Text Box 15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05" name="Text Box 15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06" name="Text Box 15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07" name="Text Box 15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08" name="Text Box 15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09" name="Text Box 15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10" name="Text Box 15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11" name="Text Box 15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13" name="Text Box 15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14" name="Text Box 15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16" name="Text Box 15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17" name="Text Box 15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18" name="Text Box 15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19" name="Text Box 15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20" name="Text Box 15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21" name="Text Box 15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22" name="Text Box 15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23" name="Text Box 15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24" name="Text Box 15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25" name="Text Box 15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26" name="Text Box 15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27" name="Text Box 15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29" name="Text Box 15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30" name="Text Box 15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31" name="Text Box 15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32" name="Text Box 15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33" name="Text Box 15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34" name="Text Box 15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35" name="Text Box 15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36" name="Text Box 15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38" name="Text Box 15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39" name="Text Box 15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40" name="Text Box 15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42" name="Text Box 15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43" name="Text Box 15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44" name="Text Box 15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46" name="Text Box 15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47" name="Text Box 15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49" name="Text Box 15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50" name="Text Box 15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51" name="Text Box 15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53" name="Text Box 15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54" name="Text Box 15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55" name="Text Box 15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56" name="Text Box 15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57" name="Text Box 15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58" name="Text Box 15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59" name="Text Box 15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60" name="Text Box 15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61" name="Text Box 15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62" name="Text Box 15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63" name="Text Box 15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64" name="Text Box 15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65" name="Text Box 15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66" name="Text Box 15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67" name="Text Box 15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68" name="Text Box 15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69" name="Text Box 15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71" name="Text Box 15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72" name="Text Box 15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73" name="Text Box 15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74" name="Text Box 15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75" name="Text Box 15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78" name="Text Box 15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79" name="Text Box 15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80" name="Text Box 15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81" name="Text Box 15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82" name="Text Box 15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83" name="Text Box 15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84" name="Text Box 15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85" name="Text Box 15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86" name="Text Box 15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87" name="Text Box 15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88" name="Text Box 15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89" name="Text Box 15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90" name="Text Box 15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91" name="Text Box 15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992" name="Text Box 15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93" name="Text Box 15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94" name="Text Box 15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95" name="Text Box 15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96" name="Text Box 15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97" name="Text Box 15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98" name="Text Box 15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999" name="Text Box 15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00" name="Text Box 15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01" name="Text Box 15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02" name="Text Box 15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03" name="Text Box 15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04" name="Text Box 15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05" name="Text Box 15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06" name="Text Box 15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07" name="Text Box 15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08" name="Text Box 15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09" name="Text Box 15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10" name="Text Box 15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11" name="Text Box 15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12" name="Text Box 15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13" name="Text Box 15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14" name="Text Box 15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15" name="Text Box 15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16" name="Text Box 15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17" name="Text Box 15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18" name="Text Box 15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19" name="Text Box 15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20" name="Text Box 15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21" name="Text Box 15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22" name="Text Box 15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23" name="Text Box 15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24" name="Text Box 15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25" name="Text Box 15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26" name="Text Box 15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27" name="Text Box 15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28" name="Text Box 15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29" name="Text Box 15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30" name="Text Box 15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31" name="Text Box 15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32" name="Text Box 15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33" name="Text Box 15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34" name="Text Box 15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35" name="Text Box 15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36" name="Text Box 15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37" name="Text Box 15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38" name="Text Box 15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39" name="Text Box 15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40" name="Text Box 15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41" name="Text Box 15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42" name="Text Box 15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43" name="Text Box 15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44" name="Text Box 15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45" name="Text Box 15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46" name="Text Box 15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47" name="Text Box 15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48" name="Text Box 15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49" name="Text Box 15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50" name="Text Box 15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51" name="Text Box 15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52" name="Text Box 15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53" name="Text Box 15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54" name="Text Box 15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55" name="Text Box 15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56" name="Text Box 15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57" name="Text Box 15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58" name="Text Box 15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59" name="Text Box 15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60" name="Text Box 15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61" name="Text Box 15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62" name="Text Box 15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63" name="Text Box 15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64" name="Text Box 15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65" name="Text Box 15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66" name="Text Box 15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67" name="Text Box 15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68" name="Text Box 15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69" name="Text Box 15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70" name="Text Box 15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71" name="Text Box 15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72" name="Text Box 15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73" name="Text Box 15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74" name="Text Box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75" name="Text Box 15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76" name="Text Box 15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77" name="Text Box 15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78" name="Text Box 15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79" name="Text Box 15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80" name="Text Box 15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81" name="Text Box 15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82" name="Text Box 15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83" name="Text Box 15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84" name="Text Box 15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85" name="Text Box 15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86" name="Text Box 15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88" name="Text Box 15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89" name="Text Box 15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90" name="Text Box 15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91" name="Text Box 15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92" name="Text Box 15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93" name="Text Box 15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94" name="Text Box 15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95" name="Text Box 15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096" name="Text Box 15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97" name="Text Box 15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98" name="Text Box 15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099" name="Text Box 15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00" name="Text Box 15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01" name="Text Box 15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02" name="Text Box 15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03" name="Text Box 15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04" name="Text Box 15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05" name="Text Box 15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06" name="Text Box 15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07" name="Text Box 15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08" name="Text Box 15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09" name="Text Box 15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10" name="Text Box 15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11" name="Text Box 15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12" name="Text Box 15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13" name="Text Box 15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14" name="Text Box 15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15" name="Text Box 15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16" name="Text Box 15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17" name="Text Box 15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18" name="Text Box 15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19" name="Text Box 15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20" name="Text Box 15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21" name="Text Box 15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22" name="Text Box 15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23" name="Text Box 15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24" name="Text Box 15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25" name="Text Box 15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26" name="Text Box 15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27" name="Text Box 15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29" name="Text Box 15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30" name="Text Box 15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31" name="Text Box 15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32" name="Text Box 15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33" name="Text Box 15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34" name="Text Box 15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35" name="Text Box 15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36" name="Text Box 15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37" name="Text Box 15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38" name="Text Box 15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39" name="Text Box 15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40" name="Text Box 15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41" name="Text Box 15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42" name="Text Box 15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43" name="Text Box 15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44" name="Text Box 15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45" name="Text Box 15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46" name="Text Box 15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47" name="Text Box 15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48" name="Text Box 15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49" name="Text Box 15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50" name="Text Box 15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51" name="Text Box 15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52" name="Text Box 15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53" name="Text Box 15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54" name="Text Box 15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55" name="Text Box 15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56" name="Text Box 15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57" name="Text Box 15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58" name="Text Box 15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59" name="Text Box 15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60" name="Text Box 15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61" name="Text Box 15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62" name="Text Box 15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63" name="Text Box 15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64" name="Text Box 15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65" name="Text Box 15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66" name="Text Box 15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67" name="Text Box 15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68" name="Text Box 15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69" name="Text Box 15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70" name="Text Box 15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71" name="Text Box 15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72" name="Text Box 15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73" name="Text Box 15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74" name="Text Box 15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76" name="Text Box 15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77" name="Text Box 15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78" name="Text Box 15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79" name="Text Box 15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80" name="Text Box 15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81" name="Text Box 15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82" name="Text Box 15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84" name="Text Box 15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86" name="Text Box 15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87" name="Text Box 15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89" name="Text Box 15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90" name="Text Box 15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91" name="Text Box 15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192" name="Text Box 15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93" name="Text Box 15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94" name="Text Box 15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95" name="Text Box 15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96" name="Text Box 15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97" name="Text Box 15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98" name="Text Box 15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199" name="Text Box 15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00" name="Text Box 15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01" name="Text Box 15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02" name="Text Box 15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03" name="Text Box 15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04" name="Text Box 15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05" name="Text Box 15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06" name="Text Box 15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08" name="Text Box 15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09" name="Text Box 15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11" name="Text Box 15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12" name="Text Box 15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13" name="Text Box 15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14" name="Text Box 15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15" name="Text Box 15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16" name="Text Box 15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17" name="Text Box 15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19" name="Text Box 15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20" name="Text Box 15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22" name="Text Box 15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23" name="Text Box 15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24" name="Text Box 15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25" name="Text Box 15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26" name="Text Box 15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27" name="Text Box 15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28" name="Text Box 15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29" name="Text Box 15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30" name="Text Box 15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32" name="Text Box 15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33" name="Text Box 15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34" name="Text Box 15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35" name="Text Box 15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36" name="Text Box 15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37" name="Text Box 15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38" name="Text Box 15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39" name="Text Box 15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40" name="Text Box 15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41" name="Text Box 15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42" name="Text Box 15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43" name="Text Box 15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44" name="Text Box 15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45" name="Text Box 15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46" name="Text Box 15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47" name="Text Box 15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48" name="Text Box 15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49" name="Text Box 15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50" name="Text Box 15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51" name="Text Box 15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52" name="Text Box 15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53" name="Text Box 15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54" name="Text Box 15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55" name="Text Box 15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56" name="Text Box 15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57" name="Text Box 15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58" name="Text Box 15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59" name="Text Box 15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60" name="Text Box 15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61" name="Text Box 15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62" name="Text Box 15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63" name="Text Box 15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64" name="Text Box 15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65" name="Text Box 15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66" name="Text Box 15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67" name="Text Box 15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68" name="Text Box 15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69" name="Text Box 15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70" name="Text Box 15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71" name="Text Box 15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72" name="Text Box 15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73" name="Text Box 15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75" name="Text Box 15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76" name="Text Box 15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78" name="Text Box 15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80" name="Text Box 15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81" name="Text Box 15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82" name="Text Box 15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83" name="Text Box 15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84" name="Text Box 15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85" name="Text Box 15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86" name="Text Box 15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87" name="Text Box 15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88" name="Text Box 15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89" name="Text Box 15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90" name="Text Box 15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91" name="Text Box 15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292" name="Text Box 15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93" name="Text Box 15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94" name="Text Box 15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95" name="Text Box 15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96" name="Text Box 15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97" name="Text Box 15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98" name="Text Box 15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00" name="Text Box 15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01" name="Text Box 15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02" name="Text Box 15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04" name="Text Box 15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05" name="Text Box 15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06" name="Text Box 15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08" name="Text Box 15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09" name="Text Box 15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11" name="Text Box 15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12" name="Text Box 15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13" name="Text Box 15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14" name="Text Box 15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15" name="Text Box 15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16" name="Text Box 15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17" name="Text Box 15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19" name="Text Box 15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20" name="Text Box 15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21" name="Text Box 15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22" name="Text Box 15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23" name="Text Box 15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24" name="Text Box 15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25" name="Text Box 1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26" name="Text Box 15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27" name="Text Box 15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28" name="Text Box 15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29" name="Text Box 15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30" name="Text Box 15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31" name="Text Box 15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33" name="Text Box 15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34" name="Text Box 15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35" name="Text Box 1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36" name="Text Box 15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37" name="Text Box 15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38" name="Text Box 15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40" name="Text Box 15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41" name="Text Box 15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43" name="Text Box 15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44" name="Text Box 15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46" name="Text Box 15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47" name="Text Box 15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48" name="Text Box 15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49" name="Text Box 15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50" name="Text Box 15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51" name="Text Box 15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52" name="Text Box 15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53" name="Text Box 15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54" name="Text Box 15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55" name="Text Box 1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56" name="Text Box 15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57" name="Text Box 15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58" name="Text Box 15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60" name="Text Box 15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61" name="Text Box 15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64" name="Text Box 15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65" name="Text Box 15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67" name="Text Box 15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68" name="Text Box 15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70" name="Text Box 15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71" name="Text Box 15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72" name="Text Box 15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74" name="Text Box 15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75" name="Text Box 15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76" name="Text Box 15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77" name="Text Box 15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78" name="Text Box 15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79" name="Text Box 15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80" name="Text Box 15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81" name="Text Box 15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82" name="Text Box 15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83" name="Text Box 15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84" name="Text Box 15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85" name="Text Box 15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86" name="Text Box 15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89" name="Text Box 15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91" name="Text Box 15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92" name="Text Box 15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93" name="Text Box 15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94" name="Text Box 15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95" name="Text Box 15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397" name="Text Box 15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98" name="Text Box 15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00" name="Text Box 15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02" name="Text Box 15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03" name="Text Box 15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04" name="Text Box 15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05" name="Text Box 15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06" name="Text Box 15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08" name="Text Box 15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09" name="Text Box 15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10" name="Text Box 15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11" name="Text Box 15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12" name="Text Box 15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13" name="Text Box 15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16" name="Text Box 15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17" name="Text Box 15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18" name="Text Box 15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19" name="Text Box 15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20" name="Text Box 15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22" name="Text Box 15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23" name="Text Box 15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25" name="Text Box 15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26" name="Text Box 15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27" name="Text Box 15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28" name="Text Box 15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30" name="Text Box 15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32" name="Text Box 15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33" name="Text Box 15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35" name="Text Box 15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36" name="Text Box 15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37" name="Text Box 15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39" name="Text Box 15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40" name="Text Box 15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42" name="Text Box 15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44" name="Text Box 15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45" name="Text Box 15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46" name="Text Box 15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47" name="Text Box 15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48" name="Text Box 15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49" name="Text Box 15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50" name="Text Box 15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51" name="Text Box 15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52" name="Text Box 15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53" name="Text Box 15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54" name="Text Box 15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55" name="Text Box 15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56" name="Text Box 15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57" name="Text Box 15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59" name="Text Box 15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60" name="Text Box 15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64" name="Text Box 15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65" name="Text Box 15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66" name="Text Box 15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67" name="Text Box 15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68" name="Text Box 15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69" name="Text Box 15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70" name="Text Box 15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71" name="Text Box 15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72" name="Text Box 15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73" name="Text Box 15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74" name="Text Box 15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75" name="Text Box 15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76" name="Text Box 15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77" name="Text Box 15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78" name="Text Box 15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79" name="Text Box 15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80" name="Text Box 15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81" name="Text Box 15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82" name="Text Box 15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84" name="Text Box 15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85" name="Text Box 15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87" name="Text Box 15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88" name="Text Box 15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89" name="Text Box 15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90" name="Text Box 15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92" name="Text Box 15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493" name="Text Box 15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95" name="Text Box 15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96" name="Text Box 15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97" name="Text Box 15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98" name="Text Box 15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499" name="Text Box 15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00" name="Text Box 15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01" name="Text Box 15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02" name="Text Box 15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03" name="Text Box 15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04" name="Text Box 15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06" name="Text Box 15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07" name="Text Box 15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08" name="Text Box 15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09" name="Text Box 15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11" name="Text Box 15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12" name="Text Box 15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13" name="Text Box 15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14" name="Text Box 15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15" name="Text Box 15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17" name="Text Box 15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18" name="Text Box 15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19" name="Text Box 15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20" name="Text Box 15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21" name="Text Box 15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22" name="Text Box 15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24" name="Text Box 15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25" name="Text Box 15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26" name="Text Box 15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27" name="Text Box 15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28" name="Text Box 15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29" name="Text Box 15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30" name="Text Box 15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31" name="Text Box 15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32" name="Text Box 15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33" name="Text Box 15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35" name="Text Box 15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36" name="Text Box 15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38" name="Text Box 15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39" name="Text Box 15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40" name="Text Box 15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41" name="Text Box 15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42" name="Text Box 15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43" name="Text Box 15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44" name="Text Box 15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45" name="Text Box 15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46" name="Text Box 15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48" name="Text Box 15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49" name="Text Box 15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51" name="Text Box 15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52" name="Text Box 15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53" name="Text Box 15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54" name="Text Box 15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55" name="Text Box 15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56" name="Text Box 15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57" name="Text Box 15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59" name="Text Box 15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60" name="Text Box 15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61" name="Text Box 15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62" name="Text Box 15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63" name="Text Box 15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64" name="Text Box 15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65" name="Text Box 15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66" name="Text Box 15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67" name="Text Box 15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68" name="Text Box 15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69" name="Text Box 15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70" name="Text Box 15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71" name="Text Box 15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73" name="Text Box 15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74" name="Text Box 15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75" name="Text Box 15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76" name="Text Box 15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77" name="Text Box 15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78" name="Text Box 15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79" name="Text Box 15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81" name="Text Box 15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84" name="Text Box 15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86" name="Text Box 15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87" name="Text Box 15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88" name="Text Box 15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89" name="Text Box 15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90" name="Text Box 15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91" name="Text Box 15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92" name="Text Box 15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94" name="Text Box 15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95" name="Text Box 15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98" name="Text Box 15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599" name="Text Box 15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00" name="Text Box 15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01" name="Text Box 15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02" name="Text Box 15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03" name="Text Box 15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04" name="Text Box 15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06" name="Text Box 15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07" name="Text Box 15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08" name="Text Box 15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09" name="Text Box 15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10" name="Text Box 15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11" name="Text Box 15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13" name="Text Box 15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14" name="Text Box 15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15" name="Text Box 1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16" name="Text Box 15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17" name="Text Box 15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18" name="Text Box 15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19" name="Text Box 15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20" name="Text Box 15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22" name="Text Box 15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23" name="Text Box 15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24" name="Text Box 15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25" name="Text Box 15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26" name="Text Box 15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27" name="Text Box 15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28" name="Text Box 15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29" name="Text Box 15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30" name="Text Box 15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31" name="Text Box 15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32" name="Text Box 15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33" name="Text Box 15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34" name="Text Box 15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35" name="Text Box 15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37" name="Text Box 15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38" name="Text Box 15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40" name="Text Box 15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41" name="Text Box 15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42" name="Text Box 15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43" name="Text Box 15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44" name="Text Box 15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46" name="Text Box 15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47" name="Text Box 15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48" name="Text Box 15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49" name="Text Box 15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50" name="Text Box 15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51" name="Text Box 15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52" name="Text Box 15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53" name="Text Box 15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54" name="Text Box 15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55" name="Text Box 15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56" name="Text Box 15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57" name="Text Box 15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58" name="Text Box 15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59" name="Text Box 15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60" name="Text Box 15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62" name="Text Box 15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63" name="Text Box 15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64" name="Text Box 15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65" name="Text Box 15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66" name="Text Box 15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67" name="Text Box 15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68" name="Text Box 15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70" name="Text Box 15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71" name="Text Box 15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73" name="Text Box 15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74" name="Text Box 15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75" name="Text Box 15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76" name="Text Box 15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77" name="Text Box 15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78" name="Text Box 15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79" name="Text Box 15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80" name="Text Box 15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82" name="Text Box 15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83" name="Text Box 15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84" name="Text Box 15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85" name="Text Box 15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86" name="Text Box 15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87" name="Text Box 15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88" name="Text Box 15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89" name="Text Box 15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90" name="Text Box 15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91" name="Text Box 15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92" name="Text Box 15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95" name="Text Box 15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96" name="Text Box 15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697" name="Text Box 15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98" name="Text Box 15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699" name="Text Box 15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00" name="Text Box 15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02" name="Text Box 15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03" name="Text Box 15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04" name="Text Box 15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05" name="Text Box 15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06" name="Text Box 15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07" name="Text Box 15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08" name="Text Box 15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09" name="Text Box 15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10" name="Text Box 15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11" name="Text Box 15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12" name="Text Box 15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14" name="Text Box 15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15" name="Text Box 15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16" name="Text Box 15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18" name="Text Box 15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19" name="Text Box 15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20" name="Text Box 15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21" name="Text Box 15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22" name="Text Box 15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23" name="Text Box 15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24" name="Text Box 15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26" name="Text Box 15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27" name="Text Box 15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29" name="Text Box 15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30" name="Text Box 15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31" name="Text Box 15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32" name="Text Box 15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33" name="Text Box 15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34" name="Text Box 15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35" name="Text Box 15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36" name="Text Box 15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37" name="Text Box 15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38" name="Text Box 15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39" name="Text Box 15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40" name="Text Box 15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42" name="Text Box 15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43" name="Text Box 15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44" name="Text Box 15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45" name="Text Box 15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46" name="Text Box 15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47" name="Text Box 15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48" name="Text Box 15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49" name="Text Box 15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51" name="Text Box 15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52" name="Text Box 15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53" name="Text Box 15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54" name="Text Box 15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55" name="Text Box 15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56" name="Text Box 15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57" name="Text Box 15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59" name="Text Box 15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60" name="Text Box 15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62" name="Text Box 15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63" name="Text Box 15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64" name="Text Box 15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66" name="Text Box 15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67" name="Text Box 15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68" name="Text Box 15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70" name="Text Box 15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71" name="Text Box 15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72" name="Text Box 15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73" name="Text Box 15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74" name="Text Box 15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75" name="Text Box 1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76" name="Text Box 15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77" name="Text Box 15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78" name="Text Box 15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79" name="Text Box 15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80" name="Text Box 15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81" name="Text Box 15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82" name="Text Box 15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84" name="Text Box 15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85" name="Text Box 15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86" name="Text Box 15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87" name="Text Box 15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88" name="Text Box 15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90" name="Text Box 15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91" name="Text Box 15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92" name="Text Box 15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94" name="Text Box 15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95" name="Text Box 15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96" name="Text Box 15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797" name="Text Box 15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98" name="Text Box 15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799" name="Text Box 15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00" name="Text Box 15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01" name="Text Box 15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02" name="Text Box 15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03" name="Text Box 15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04" name="Text Box 15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05" name="Text Box 15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06" name="Text Box 15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07" name="Text Box 15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08" name="Text Box 15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09" name="Text Box 15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10" name="Text Box 15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11" name="Text Box 15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12" name="Text Box 15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14" name="Text Box 15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15" name="Text Box 15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16" name="Text Box 15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17" name="Text Box 15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18" name="Text Box 15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19" name="Text Box 15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20" name="Text Box 15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21" name="Text Box 15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22" name="Text Box 15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23" name="Text Box 15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24" name="Text Box 15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25" name="Text Box 15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26" name="Text Box 15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27" name="Text Box 15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28" name="Text Box 15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29" name="Text Box 15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31" name="Text Box 15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32" name="Text Box 15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33" name="Text Box 15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34" name="Text Box 15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35" name="Text Box 15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36" name="Text Box 15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38" name="Text Box 15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39" name="Text Box 15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40" name="Text Box 15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41" name="Text Box 15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42" name="Text Box 15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43" name="Text Box 15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44" name="Text Box 15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45" name="Text Box 15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46" name="Text Box 15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47" name="Text Box 15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48" name="Text Box 15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49" name="Text Box 15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50" name="Text Box 15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51" name="Text Box 15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52" name="Text Box 15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53" name="Text Box 15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54" name="Text Box 15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55" name="Text Box 15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56" name="Text Box 15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58" name="Text Box 15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59" name="Text Box 15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60" name="Text Box 15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62" name="Text Box 15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63" name="Text Box 15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64" name="Text Box 15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65" name="Text Box 15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66" name="Text Box 15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67" name="Text Box 15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68" name="Text Box 15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69" name="Text Box 15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70" name="Text Box 15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71" name="Text Box 15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72" name="Text Box 15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73" name="Text Box 15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74" name="Text Box 15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75" name="Text Box 15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77" name="Text Box 15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78" name="Text Box 15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79" name="Text Box 15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80" name="Text Box 15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81" name="Text Box 15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82" name="Text Box 15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83" name="Text Box 15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84" name="Text Box 15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85" name="Text Box 15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86" name="Text Box 15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87" name="Text Box 15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88" name="Text Box 15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90" name="Text Box 15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91" name="Text Box 15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892" name="Text Box 15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93" name="Text Box 15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94" name="Text Box 15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95" name="Text Box 15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96" name="Text Box 15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97" name="Text Box 15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98" name="Text Box 15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899" name="Text Box 15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01" name="Text Box 15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02" name="Text Box 15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03" name="Text Box 15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04" name="Text Box 15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05" name="Text Box 15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06" name="Text Box 15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07" name="Text Box 15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08" name="Text Box 15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09" name="Text Box 15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10" name="Text Box 15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11" name="Text Box 15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12" name="Text Box 15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13" name="Text Box 15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14" name="Text Box 15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15" name="Text Box 15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16" name="Text Box 15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17" name="Text Box 15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18" name="Text Box 15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19" name="Text Box 15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20" name="Text Box 15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21" name="Text Box 15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22" name="Text Box 15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23" name="Text Box 15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25" name="Text Box 15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26" name="Text Box 15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27" name="Text Box 15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28" name="Text Box 15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29" name="Text Box 15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30" name="Text Box 15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31" name="Text Box 15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32" name="Text Box 15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33" name="Text Box 15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34" name="Text Box 15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35" name="Text Box 15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36" name="Text Box 15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38" name="Text Box 15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39" name="Text Box 15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40" name="Text Box 15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41" name="Text Box 15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42" name="Text Box 15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43" name="Text Box 15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44" name="Text Box 15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46" name="Text Box 15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47" name="Text Box 15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49" name="Text Box 15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50" name="Text Box 15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51" name="Text Box 15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52" name="Text Box 15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53" name="Text Box 15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54" name="Text Box 15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55" name="Text Box 15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56" name="Text Box 15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57" name="Text Box 15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58" name="Text Box 15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59" name="Text Box 15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60" name="Text Box 15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61" name="Text Box 15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62" name="Text Box 15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63" name="Text Box 15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64" name="Text Box 15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65" name="Text Box 15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66" name="Text Box 15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67" name="Text Box 15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68" name="Text Box 15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69" name="Text Box 15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70" name="Text Box 15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71" name="Text Box 15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73" name="Text Box 15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74" name="Text Box 15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75" name="Text Box 15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76" name="Text Box 15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77" name="Text Box 15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78" name="Text Box 15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79" name="Text Box 15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80" name="Text Box 15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81" name="Text Box 15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82" name="Text Box 15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83" name="Text Box 15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84" name="Text Box 15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85" name="Text Box 15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86" name="Text Box 15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87" name="Text Box 15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88" name="Text Box 15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89" name="Text Box 15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90" name="Text Box 15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91" name="Text Box 15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92" name="Text Box 15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93" name="Text Box 15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94" name="Text Box 15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5995" name="Text Box 15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97" name="Text Box 15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98" name="Text Box 15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5999" name="Text Box 15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00" name="Text Box 15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01" name="Text Box 15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02" name="Text Box 15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03" name="Text Box 15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04" name="Text Box 15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05" name="Text Box 15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06" name="Text Box 15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07" name="Text Box 15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08" name="Text Box 15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09" name="Text Box 15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10" name="Text Box 15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11" name="Text Box 15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12" name="Text Box 15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13" name="Text Box 15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14" name="Text Box 15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15" name="Text Box 15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16" name="Text Box 15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18" name="Text Box 15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19" name="Text Box 15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21" name="Text Box 15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22" name="Text Box 15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23" name="Text Box 15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24" name="Text Box 15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25" name="Text Box 15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26" name="Text Box 15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27" name="Text Box 15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28" name="Text Box 15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29" name="Text Box 15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30" name="Text Box 15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31" name="Text Box 15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32" name="Text Box 15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34" name="Text Box 15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35" name="Text Box 15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36" name="Text Box 15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37" name="Text Box 15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38" name="Text Box 15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39" name="Text Box 15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40" name="Text Box 15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41" name="Text Box 15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42" name="Text Box 15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43" name="Text Box 15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45" name="Text Box 15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46" name="Text Box 15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47" name="Text Box 15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48" name="Text Box 15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49" name="Text Box 15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50" name="Text Box 15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51" name="Text Box 15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52" name="Text Box 15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53" name="Text Box 15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55" name="Text Box 15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56" name="Text Box 15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57" name="Text Box 15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58" name="Text Box 15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59" name="Text Box 15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60" name="Text Box 15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61" name="Text Box 15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62" name="Text Box 15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63" name="Text Box 15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66" name="Text Box 15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67" name="Text Box 15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69" name="Text Box 15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70" name="Text Box 15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71" name="Text Box 15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72" name="Text Box 15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73" name="Text Box 15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74" name="Text Box 15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75" name="Text Box 15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76" name="Text Box 15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77" name="Text Box 15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78" name="Text Box 15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79" name="Text Box 15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80" name="Text Box 15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81" name="Text Box 15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82" name="Text Box 15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83" name="Text Box 15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84" name="Text Box 15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85" name="Text Box 15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86" name="Text Box 15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87" name="Text Box 15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88" name="Text Box 15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89" name="Text Box 15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90" name="Text Box 15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091" name="Text Box 15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92" name="Text Box 15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93" name="Text Box 15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94" name="Text Box 15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95" name="Text Box 15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96" name="Text Box 15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97" name="Text Box 15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98" name="Text Box 15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099" name="Text Box 15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00" name="Text Box 15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01" name="Text Box 15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02" name="Text Box 15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03" name="Text Box 15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04" name="Text Box 15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05" name="Text Box 15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06" name="Text Box 15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07" name="Text Box 15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08" name="Text Box 15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09" name="Text Box 15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10" name="Text Box 15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11" name="Text Box 15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12" name="Text Box 15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13" name="Text Box 15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14" name="Text Box 15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15" name="Text Box 15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16" name="Text Box 15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17" name="Text Box 15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18" name="Text Box 15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19" name="Text Box 15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20" name="Text Box 15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22" name="Text Box 15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23" name="Text Box 15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24" name="Text Box 15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25" name="Text Box 15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26" name="Text Box 15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27" name="Text Box 15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28" name="Text Box 15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29" name="Text Box 15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30" name="Text Box 15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31" name="Text Box 15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32" name="Text Box 15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33" name="Text Box 15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34" name="Text Box 15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35" name="Text Box 15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36" name="Text Box 15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37" name="Text Box 15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38" name="Text Box 15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39" name="Text Box 15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40" name="Text Box 15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41" name="Text Box 15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42" name="Text Box 15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43" name="Text Box 15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44" name="Text Box 15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45" name="Text Box 15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46" name="Text Box 15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47" name="Text Box 15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48" name="Text Box 15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49" name="Text Box 15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50" name="Text Box 15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51" name="Text Box 15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52" name="Text Box 15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53" name="Text Box 15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54" name="Text Box 15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55" name="Text Box 15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56" name="Text Box 15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57" name="Text Box 15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58" name="Text Box 15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59" name="Text Box 15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60" name="Text Box 15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61" name="Text Box 15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62" name="Text Box 15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63" name="Text Box 15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64" name="Text Box 15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65" name="Text Box 15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66" name="Text Box 15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67" name="Text Box 15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68" name="Text Box 15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69" name="Text Box 15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70" name="Text Box 15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71" name="Text Box 15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72" name="Text Box 15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73" name="Text Box 15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74" name="Text Box 15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75" name="Text Box 15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76" name="Text Box 15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77" name="Text Box 15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78" name="Text Box 15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79" name="Text Box 15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80" name="Text Box 15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81" name="Text Box 15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82" name="Text Box 15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83" name="Text Box 15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84" name="Text Box 15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85" name="Text Box 15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86" name="Text Box 15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87" name="Text Box 15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88" name="Text Box 15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89" name="Text Box 15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90" name="Text Box 15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91" name="Text Box 15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92" name="Text Box 15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93" name="Text Box 15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94" name="Text Box 15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195" name="Text Box 15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96" name="Text Box 15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97" name="Text Box 15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98" name="Text Box 15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199" name="Text Box 15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00" name="Text Box 15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01" name="Text Box 15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02" name="Text Box 15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03" name="Text Box 15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04" name="Text Box 15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05" name="Text Box 15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06" name="Text Box 15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07" name="Text Box 15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08" name="Text Box 15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09" name="Text Box 15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10" name="Text Box 15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11" name="Text Box 15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12" name="Text Box 15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13" name="Text Box 15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14" name="Text Box 15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15" name="Text Box 15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16" name="Text Box 15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17" name="Text Box 15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18" name="Text Box 15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19" name="Text Box 15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20" name="Text Box 15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21" name="Text Box 15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22" name="Text Box 15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23" name="Text Box 15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24" name="Text Box 15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25" name="Text Box 15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26" name="Text Box 15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27" name="Text Box 15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28" name="Text Box 15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29" name="Text Box 15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30" name="Text Box 15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31" name="Text Box 15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32" name="Text Box 15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33" name="Text Box 15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34" name="Text Box 15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35" name="Text Box 15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36" name="Text Box 15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37" name="Text Box 15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38" name="Text Box 15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39" name="Text Box 15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40" name="Text Box 15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41" name="Text Box 15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42" name="Text Box 15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43" name="Text Box 15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44" name="Text Box 15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45" name="Text Box 15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46" name="Text Box 15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47" name="Text Box 15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48" name="Text Box 15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49" name="Text Box 15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50" name="Text Box 15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51" name="Text Box 15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52" name="Text Box 15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53" name="Text Box 15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54" name="Text Box 15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55" name="Text Box 15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56" name="Text Box 15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57" name="Text Box 15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58" name="Text Box 15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59" name="Text Box 15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60" name="Text Box 15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61" name="Text Box 15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62" name="Text Box 15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63" name="Text Box 15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64" name="Text Box 15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65" name="Text Box 15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66" name="Text Box 15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67" name="Text Box 15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68" name="Text Box 15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69" name="Text Box 15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70" name="Text Box 15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71" name="Text Box 15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72" name="Text Box 15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73" name="Text Box 15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74" name="Text Box 15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75" name="Text Box 15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76" name="Text Box 15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77" name="Text Box 15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78" name="Text Box 15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79" name="Text Box 15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80" name="Text Box 15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81" name="Text Box 15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82" name="Text Box 15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83" name="Text Box 15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84" name="Text Box 15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85" name="Text Box 15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86" name="Text Box 15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87" name="Text Box 15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88" name="Text Box 15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89" name="Text Box 15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90" name="Text Box 15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91" name="Text Box 15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92" name="Text Box 15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93" name="Text Box 15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94" name="Text Box 15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295" name="Text Box 15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96" name="Text Box 15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97" name="Text Box 15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00" name="Text Box 15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01" name="Text Box 15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02" name="Text Box 15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03" name="Text Box 15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04" name="Text Box 15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05" name="Text Box 15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06" name="Text Box 15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07" name="Text Box 15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08" name="Text Box 15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09" name="Text Box 15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10" name="Text Box 15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11" name="Text Box 15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12" name="Text Box 15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13" name="Text Box 15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14" name="Text Box 15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15" name="Text Box 15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16" name="Text Box 15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17" name="Text Box 15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18" name="Text Box 15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19" name="Text Box 15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20" name="Text Box 15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21" name="Text Box 15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22" name="Text Box 15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23" name="Text Box 15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24" name="Text Box 15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25" name="Text Box 15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26" name="Text Box 15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27" name="Text Box 15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28" name="Text Box 15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29" name="Text Box 15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30" name="Text Box 15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31" name="Text Box 15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32" name="Text Box 15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33" name="Text Box 15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34" name="Text Box 15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35" name="Text Box 15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36" name="Text Box 15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37" name="Text Box 15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38" name="Text Box 15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39" name="Text Box 15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40" name="Text Box 15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41" name="Text Box 15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42" name="Text Box 15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43" name="Text Box 15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44" name="Text Box 15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45" name="Text Box 15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46" name="Text Box 15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47" name="Text Box 15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48" name="Text Box 15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49" name="Text Box 15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50" name="Text Box 15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51" name="Text Box 15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52" name="Text Box 15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53" name="Text Box 15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54" name="Text Box 15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55" name="Text Box 15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56" name="Text Box 15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57" name="Text Box 15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58" name="Text Box 15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59" name="Text Box 15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60" name="Text Box 15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61" name="Text Box 15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62" name="Text Box 15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63" name="Text Box 15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64" name="Text Box 15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65" name="Text Box 15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66" name="Text Box 15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67" name="Text Box 15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68" name="Text Box 15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69" name="Text Box 15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70" name="Text Box 15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71" name="Text Box 15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72" name="Text Box 15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73" name="Text Box 15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74" name="Text Box 15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75" name="Text Box 15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76" name="Text Box 15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77" name="Text Box 15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78" name="Text Box 15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79" name="Text Box 15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80" name="Text Box 15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81" name="Text Box 15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82" name="Text Box 15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83" name="Text Box 15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84" name="Text Box 15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85" name="Text Box 15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86" name="Text Box 15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87" name="Text Box 15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88" name="Text Box 15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89" name="Text Box 15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90" name="Text Box 15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391" name="Text Box 15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92" name="Text Box 15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93" name="Text Box 15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94" name="Text Box 15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95" name="Text Box 15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96" name="Text Box 15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97" name="Text Box 15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98" name="Text Box 15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399" name="Text Box 15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00" name="Text Box 15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01" name="Text Box 15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02" name="Text Box 15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03" name="Text Box 15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04" name="Text Box 15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05" name="Text Box 15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06" name="Text Box 15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07" name="Text Box 15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08" name="Text Box 15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09" name="Text Box 15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10" name="Text Box 15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11" name="Text Box 15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12" name="Text Box 15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13" name="Text Box 15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14" name="Text Box 15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15" name="Text Box 15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16" name="Text Box 15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17" name="Text Box 15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18" name="Text Box 15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19" name="Text Box 15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20" name="Text Box 15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21" name="Text Box 15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22" name="Text Box 15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23" name="Text Box 15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24" name="Text Box 15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25" name="Text Box 15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26" name="Text Box 15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27" name="Text Box 15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28" name="Text Box 15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29" name="Text Box 15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30" name="Text Box 15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31" name="Text Box 15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32" name="Text Box 15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33" name="Text Box 15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34" name="Text Box 15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35" name="Text Box 15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36" name="Text Box 15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37" name="Text Box 15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38" name="Text Box 15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39" name="Text Box 15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40" name="Text Box 15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41" name="Text Box 15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42" name="Text Box 15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43" name="Text Box 15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44" name="Text Box 15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45" name="Text Box 15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46" name="Text Box 15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47" name="Text Box 15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48" name="Text Box 15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49" name="Text Box 15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50" name="Text Box 15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51" name="Text Box 15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52" name="Text Box 15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53" name="Text Box 15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54" name="Text Box 15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55" name="Text Box 15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56" name="Text Box 15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57" name="Text Box 15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58" name="Text Box 15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59" name="Text Box 15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60" name="Text Box 15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61" name="Text Box 15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62" name="Text Box 15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63" name="Text Box 15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64" name="Text Box 15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65" name="Text Box 15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66" name="Text Box 15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67" name="Text Box 15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68" name="Text Box 15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69" name="Text Box 15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70" name="Text Box 15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71" name="Text Box 15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72" name="Text Box 15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73" name="Text Box 15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74" name="Text Box 15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75" name="Text Box 15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76" name="Text Box 15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77" name="Text Box 15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78" name="Text Box 15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79" name="Text Box 15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80" name="Text Box 15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81" name="Text Box 15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82" name="Text Box 15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83" name="Text Box 15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84" name="Text Box 15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85" name="Text Box 15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86" name="Text Box 15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87" name="Text Box 15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88" name="Text Box 15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89" name="Text Box 15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90" name="Text Box 15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91" name="Text Box 15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92" name="Text Box 15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93" name="Text Box 15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94" name="Text Box 15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495" name="Text Box 1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96" name="Text Box 15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97" name="Text Box 15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98" name="Text Box 15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499" name="Text Box 15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00" name="Text Box 15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01" name="Text Box 15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02" name="Text Box 15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03" name="Text Box 15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04" name="Text Box 15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05" name="Text Box 1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06" name="Text Box 15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07" name="Text Box 15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08" name="Text Box 15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09" name="Text Box 15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10" name="Text Box 15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11" name="Text Box 15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12" name="Text Box 15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13" name="Text Box 15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14" name="Text Box 15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15" name="Text Box 1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16" name="Text Box 15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17" name="Text Box 15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18" name="Text Box 15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19" name="Text Box 15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20" name="Text Box 15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21" name="Text Box 15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22" name="Text Box 15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23" name="Text Box 15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24" name="Text Box 15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25" name="Text Box 1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26" name="Text Box 15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27" name="Text Box 15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28" name="Text Box 15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29" name="Text Box 15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30" name="Text Box 15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31" name="Text Box 15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32" name="Text Box 15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33" name="Text Box 15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34" name="Text Box 15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35" name="Text Box 15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36" name="Text Box 15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37" name="Text Box 15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38" name="Text Box 15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39" name="Text Box 15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40" name="Text Box 15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41" name="Text Box 15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42" name="Text Box 15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43" name="Text Box 15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44" name="Text Box 15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45" name="Text Box 15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46" name="Text Box 15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47" name="Text Box 15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48" name="Text Box 15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49" name="Text Box 15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50" name="Text Box 15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51" name="Text Box 15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52" name="Text Box 15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53" name="Text Box 15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54" name="Text Box 15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55" name="Text Box 15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56" name="Text Box 15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57" name="Text Box 15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58" name="Text Box 15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59" name="Text Box 15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60" name="Text Box 15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61" name="Text Box 15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62" name="Text Box 15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63" name="Text Box 15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64" name="Text Box 15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65" name="Text Box 15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66" name="Text Box 15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67" name="Text Box 15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68" name="Text Box 15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69" name="Text Box 15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70" name="Text Box 15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71" name="Text Box 15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72" name="Text Box 15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73" name="Text Box 15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74" name="Text Box 15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75" name="Text Box 15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76" name="Text Box 15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77" name="Text Box 15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78" name="Text Box 15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79" name="Text Box 15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80" name="Text Box 15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81" name="Text Box 15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82" name="Text Box 15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83" name="Text Box 15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84" name="Text Box 15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85" name="Text Box 15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86" name="Text Box 15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87" name="Text Box 15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88" name="Text Box 15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89" name="Text Box 15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90" name="Text Box 15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91" name="Text Box 15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92" name="Text Box 15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593" name="Text Box 15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94" name="Text Box 15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95" name="Text Box 15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96" name="Text Box 15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97" name="Text Box 15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98" name="Text Box 15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599" name="Text Box 15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00" name="Text Box 15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01" name="Text Box 15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02" name="Text Box 15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03" name="Text Box 15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04" name="Text Box 15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05" name="Text Box 15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06" name="Text Box 15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07" name="Text Box 15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08" name="Text Box 15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09" name="Text Box 15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10" name="Text Box 15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11" name="Text Box 15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12" name="Text Box 15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13" name="Text Box 15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14" name="Text Box 15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15" name="Text Box 15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16" name="Text Box 15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17" name="Text Box 15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18" name="Text Box 15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19" name="Text Box 15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20" name="Text Box 15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21" name="Text Box 15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22" name="Text Box 15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23" name="Text Box 15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24" name="Text Box 15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25" name="Text Box 15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26" name="Text Box 15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27" name="Text Box 15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28" name="Text Box 15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29" name="Text Box 15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30" name="Text Box 15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31" name="Text Box 15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32" name="Text Box 15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33" name="Text Box 15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34" name="Text Box 15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35" name="Text Box 15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36" name="Text Box 15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37" name="Text Box 15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38" name="Text Box 15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39" name="Text Box 15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40" name="Text Box 15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41" name="Text Box 15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42" name="Text Box 15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43" name="Text Box 15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44" name="Text Box 15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45" name="Text Box 15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46" name="Text Box 15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47" name="Text Box 15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48" name="Text Box 15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49" name="Text Box 15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50" name="Text Box 15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51" name="Text Box 15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52" name="Text Box 15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53" name="Text Box 15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54" name="Text Box 15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55" name="Text Box 15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56" name="Text Box 15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57" name="Text Box 15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58" name="Text Box 15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59" name="Text Box 15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60" name="Text Box 15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61" name="Text Box 15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62" name="Text Box 15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63" name="Text Box 15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64" name="Text Box 15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65" name="Text Box 15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66" name="Text Box 15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67" name="Text Box 15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68" name="Text Box 15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69" name="Text Box 15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70" name="Text Box 15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71" name="Text Box 15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72" name="Text Box 15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73" name="Text Box 15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74" name="Text Box 15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75" name="Text Box 15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76" name="Text Box 15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77" name="Text Box 15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78" name="Text Box 15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79" name="Text Box 15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80" name="Text Box 15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81" name="Text Box 15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82" name="Text Box 15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83" name="Text Box 15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84" name="Text Box 15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85" name="Text Box 15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86" name="Text Box 15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87" name="Text Box 15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88" name="Text Box 15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89" name="Text Box 15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90" name="Text Box 15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91" name="Text Box 15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92" name="Text Box 15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693" name="Text Box 15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94" name="Text Box 15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95" name="Text Box 15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96" name="Text Box 15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97" name="Text Box 15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98" name="Text Box 15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699" name="Text Box 15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00" name="Text Box 15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01" name="Text Box 15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02" name="Text Box 15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03" name="Text Box 15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04" name="Text Box 15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05" name="Text Box 15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06" name="Text Box 15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07" name="Text Box 15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08" name="Text Box 15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09" name="Text Box 15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10" name="Text Box 15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11" name="Text Box 15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12" name="Text Box 15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13" name="Text Box 15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14" name="Text Box 15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15" name="Text Box 15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16" name="Text Box 15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17" name="Text Box 15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18" name="Text Box 15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19" name="Text Box 15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20" name="Text Box 15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21" name="Text Box 15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22" name="Text Box 15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23" name="Text Box 15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24" name="Text Box 15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25" name="Text Box 15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26" name="Text Box 15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27" name="Text Box 15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28" name="Text Box 15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29" name="Text Box 15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30" name="Text Box 15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31" name="Text Box 15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32" name="Text Box 15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33" name="Text Box 15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34" name="Text Box 15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35" name="Text Box 15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36" name="Text Box 15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37" name="Text Box 15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38" name="Text Box 15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39" name="Text Box 15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40" name="Text Box 15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41" name="Text Box 15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42" name="Text Box 15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43" name="Text Box 15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44" name="Text Box 15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45" name="Text Box 15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46" name="Text Box 15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47" name="Text Box 15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48" name="Text Box 15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49" name="Text Box 15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50" name="Text Box 15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51" name="Text Box 15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52" name="Text Box 15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53" name="Text Box 15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54" name="Text Box 15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55" name="Text Box 15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56" name="Text Box 15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57" name="Text Box 15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58" name="Text Box 15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59" name="Text Box 15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60" name="Text Box 15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61" name="Text Box 15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62" name="Text Box 15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63" name="Text Box 15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64" name="Text Box 15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65" name="Text Box 15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66" name="Text Box 15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67" name="Text Box 15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68" name="Text Box 15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69" name="Text Box 15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70" name="Text Box 15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71" name="Text Box 15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72" name="Text Box 15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73" name="Text Box 15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74" name="Text Box 15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75" name="Text Box 15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76" name="Text Box 15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77" name="Text Box 15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78" name="Text Box 15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79" name="Text Box 15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80" name="Text Box 15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81" name="Text Box 15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82" name="Text Box 15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83" name="Text Box 15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84" name="Text Box 15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85" name="Text Box 15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86" name="Text Box 15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87" name="Text Box 15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88" name="Text Box 15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89" name="Text Box 15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90" name="Text Box 15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91" name="Text Box 15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92" name="Text Box 15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93" name="Text Box 15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94" name="Text Box 15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795" name="Text Box 15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96" name="Text Box 15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97" name="Text Box 15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98" name="Text Box 15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799" name="Text Box 15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00" name="Text Box 15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01" name="Text Box 15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02" name="Text Box 15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03" name="Text Box 15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04" name="Text Box 15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05" name="Text Box 15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06" name="Text Box 15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07" name="Text Box 15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08" name="Text Box 15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09" name="Text Box 15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10" name="Text Box 15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11" name="Text Box 15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12" name="Text Box 15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13" name="Text Box 15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14" name="Text Box 15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15" name="Text Box 15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16" name="Text Box 15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17" name="Text Box 15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18" name="Text Box 15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19" name="Text Box 15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20" name="Text Box 15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21" name="Text Box 15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22" name="Text Box 15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23" name="Text Box 15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24" name="Text Box 15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25" name="Text Box 15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26" name="Text Box 15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27" name="Text Box 15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28" name="Text Box 15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29" name="Text Box 15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30" name="Text Box 15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31" name="Text Box 15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32" name="Text Box 15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33" name="Text Box 15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34" name="Text Box 15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35" name="Text Box 15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36" name="Text Box 15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37" name="Text Box 15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38" name="Text Box 15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39" name="Text Box 15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40" name="Text Box 15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41" name="Text Box 15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42" name="Text Box 15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43" name="Text Box 15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44" name="Text Box 15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45" name="Text Box 15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46" name="Text Box 15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47" name="Text Box 15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48" name="Text Box 15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49" name="Text Box 15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50" name="Text Box 15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51" name="Text Box 15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52" name="Text Box 15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53" name="Text Box 15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54" name="Text Box 15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55" name="Text Box 15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56" name="Text Box 15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57" name="Text Box 15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58" name="Text Box 15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59" name="Text Box 15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60" name="Text Box 15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61" name="Text Box 15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62" name="Text Box 15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63" name="Text Box 15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64" name="Text Box 15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65" name="Text Box 15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66" name="Text Box 15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67" name="Text Box 15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68" name="Text Box 15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69" name="Text Box 15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70" name="Text Box 15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71" name="Text Box 15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72" name="Text Box 15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73" name="Text Box 15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74" name="Text Box 15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75" name="Text Box 15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76" name="Text Box 15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77" name="Text Box 15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78" name="Text Box 15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79" name="Text Box 15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80" name="Text Box 15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81" name="Text Box 15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82" name="Text Box 15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83" name="Text Box 15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84" name="Text Box 15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85" name="Text Box 15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86" name="Text Box 15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87" name="Text Box 15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88" name="Text Box 15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89" name="Text Box 15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90" name="Text Box 15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891" name="Text Box 15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92" name="Text Box 15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93" name="Text Box 15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94" name="Text Box 15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95" name="Text Box 15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96" name="Text Box 15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97" name="Text Box 15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98" name="Text Box 15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899" name="Text Box 15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00" name="Text Box 15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01" name="Text Box 15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02" name="Text Box 15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03" name="Text Box 15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04" name="Text Box 15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05" name="Text Box 15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06" name="Text Box 15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07" name="Text Box 15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08" name="Text Box 15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09" name="Text Box 15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10" name="Text Box 15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11" name="Text Box 15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12" name="Text Box 15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13" name="Text Box 15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14" name="Text Box 15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15" name="Text Box 15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16" name="Text Box 15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17" name="Text Box 15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18" name="Text Box 15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19" name="Text Box 15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20" name="Text Box 15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21" name="Text Box 15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22" name="Text Box 15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23" name="Text Box 15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24" name="Text Box 15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25" name="Text Box 15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26" name="Text Box 15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27" name="Text Box 15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28" name="Text Box 15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29" name="Text Box 15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30" name="Text Box 15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31" name="Text Box 15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32" name="Text Box 15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33" name="Text Box 15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34" name="Text Box 15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35" name="Text Box 15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36" name="Text Box 15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37" name="Text Box 15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38" name="Text Box 15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39" name="Text Box 15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40" name="Text Box 15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41" name="Text Box 15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42" name="Text Box 15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43" name="Text Box 15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44" name="Text Box 15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45" name="Text Box 15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46" name="Text Box 15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47" name="Text Box 15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48" name="Text Box 15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49" name="Text Box 15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50" name="Text Box 15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51" name="Text Box 15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52" name="Text Box 15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53" name="Text Box 15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54" name="Text Box 15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55" name="Text Box 15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56" name="Text Box 15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57" name="Text Box 15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58" name="Text Box 15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59" name="Text Box 15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60" name="Text Box 15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61" name="Text Box 15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62" name="Text Box 15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63" name="Text Box 15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64" name="Text Box 15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65" name="Text Box 15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66" name="Text Box 15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67" name="Text Box 15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68" name="Text Box 15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69" name="Text Box 15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70" name="Text Box 15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71" name="Text Box 15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72" name="Text Box 15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73" name="Text Box 15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74" name="Text Box 15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75" name="Text Box 15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76" name="Text Box 15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77" name="Text Box 15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78" name="Text Box 15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79" name="Text Box 15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80" name="Text Box 15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81" name="Text Box 15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82" name="Text Box 15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83" name="Text Box 15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84" name="Text Box 15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85" name="Text Box 15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86" name="Text Box 15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87" name="Text Box 15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88" name="Text Box 15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89" name="Text Box 15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90" name="Text Box 15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91" name="Text Box 15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92" name="Text Box 15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93" name="Text Box 15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94" name="Text Box 15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6995" name="Text Box 15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96" name="Text Box 15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97" name="Text Box 15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98" name="Text Box 15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6999" name="Text Box 15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01" name="Text Box 15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02" name="Text Box 15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03" name="Text Box 15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04" name="Text Box 15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05" name="Text Box 15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06" name="Text Box 15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07" name="Text Box 15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08" name="Text Box 15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09" name="Text Box 15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10" name="Text Box 15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11" name="Text Box 15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12" name="Text Box 15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13" name="Text Box 15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14" name="Text Box 15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15" name="Text Box 15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16" name="Text Box 15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17" name="Text Box 15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18" name="Text Box 15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19" name="Text Box 15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20" name="Text Box 15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21" name="Text Box 15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22" name="Text Box 15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23" name="Text Box 15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24" name="Text Box 15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25" name="Text Box 15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26" name="Text Box 15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27" name="Text Box 15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28" name="Text Box 15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29" name="Text Box 15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30" name="Text Box 15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31" name="Text Box 15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32" name="Text Box 15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33" name="Text Box 15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34" name="Text Box 15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35" name="Text Box 15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36" name="Text Box 15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37" name="Text Box 15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38" name="Text Box 15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39" name="Text Box 15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40" name="Text Box 15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41" name="Text Box 15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42" name="Text Box 15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43" name="Text Box 15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44" name="Text Box 15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45" name="Text Box 15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46" name="Text Box 15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47" name="Text Box 15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48" name="Text Box 15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49" name="Text Box 15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50" name="Text Box 15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51" name="Text Box 15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52" name="Text Box 15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53" name="Text Box 15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54" name="Text Box 15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55" name="Text Box 15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56" name="Text Box 15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57" name="Text Box 15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58" name="Text Box 15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59" name="Text Box 15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60" name="Text Box 15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61" name="Text Box 15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62" name="Text Box 15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63" name="Text Box 15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64" name="Text Box 15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65" name="Text Box 15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66" name="Text Box 15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67" name="Text Box 15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68" name="Text Box 15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69" name="Text Box 15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70" name="Text Box 15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71" name="Text Box 15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72" name="Text Box 15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73" name="Text Box 15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74" name="Text Box 15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75" name="Text Box 15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76" name="Text Box 15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77" name="Text Box 15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78" name="Text Box 15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79" name="Text Box 15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80" name="Text Box 15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81" name="Text Box 15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82" name="Text Box 15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83" name="Text Box 15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84" name="Text Box 15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85" name="Text Box 15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86" name="Text Box 15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87" name="Text Box 15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88" name="Text Box 15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89" name="Text Box 15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90" name="Text Box 15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091" name="Text Box 15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92" name="Text Box 15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93" name="Text Box 15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94" name="Text Box 15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95" name="Text Box 15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96" name="Text Box 15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97" name="Text Box 15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98" name="Text Box 15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099" name="Text Box 15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00" name="Text Box 15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01" name="Text Box 15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02" name="Text Box 15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03" name="Text Box 15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04" name="Text Box 15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05" name="Text Box 15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06" name="Text Box 15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07" name="Text Box 15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08" name="Text Box 15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09" name="Text Box 15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10" name="Text Box 15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11" name="Text Box 15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12" name="Text Box 15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13" name="Text Box 15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14" name="Text Box 15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15" name="Text Box 15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16" name="Text Box 15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17" name="Text Box 15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18" name="Text Box 15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19" name="Text Box 15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20" name="Text Box 15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21" name="Text Box 15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22" name="Text Box 15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23" name="Text Box 15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24" name="Text Box 15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25" name="Text Box 15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26" name="Text Box 15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27" name="Text Box 15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28" name="Text Box 15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29" name="Text Box 15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30" name="Text Box 15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31" name="Text Box 15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32" name="Text Box 15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33" name="Text Box 15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34" name="Text Box 15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35" name="Text Box 15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36" name="Text Box 15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37" name="Text Box 15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38" name="Text Box 15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39" name="Text Box 15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40" name="Text Box 15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41" name="Text Box 15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42" name="Text Box 15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43" name="Text Box 15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44" name="Text Box 15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45" name="Text Box 15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46" name="Text Box 15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47" name="Text Box 15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48" name="Text Box 15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49" name="Text Box 15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50" name="Text Box 15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51" name="Text Box 15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52" name="Text Box 15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53" name="Text Box 15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54" name="Text Box 15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55" name="Text Box 15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56" name="Text Box 15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57" name="Text Box 15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58" name="Text Box 15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59" name="Text Box 15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60" name="Text Box 15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61" name="Text Box 15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62" name="Text Box 15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63" name="Text Box 15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64" name="Text Box 15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65" name="Text Box 15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66" name="Text Box 15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67" name="Text Box 15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68" name="Text Box 15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69" name="Text Box 15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70" name="Text Box 15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71" name="Text Box 15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72" name="Text Box 15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73" name="Text Box 15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74" name="Text Box 15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75" name="Text Box 15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76" name="Text Box 15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77" name="Text Box 15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78" name="Text Box 15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79" name="Text Box 15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80" name="Text Box 15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81" name="Text Box 15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82" name="Text Box 15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83" name="Text Box 15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84" name="Text Box 15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85" name="Text Box 15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86" name="Text Box 15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87" name="Text Box 15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88" name="Text Box 15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89" name="Text Box 15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90" name="Text Box 15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91" name="Text Box 15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92" name="Text Box 15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93" name="Text Box 15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94" name="Text Box 15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195" name="Text Box 15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96" name="Text Box 15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97" name="Text Box 15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98" name="Text Box 15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199" name="Text Box 15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00" name="Text Box 15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01" name="Text Box 15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02" name="Text Box 15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03" name="Text Box 15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04" name="Text Box 15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05" name="Text Box 15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06" name="Text Box 15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07" name="Text Box 15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08" name="Text Box 15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09" name="Text Box 15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10" name="Text Box 15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11" name="Text Box 15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12" name="Text Box 15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13" name="Text Box 15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14" name="Text Box 15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15" name="Text Box 15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16" name="Text Box 15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17" name="Text Box 15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18" name="Text Box 15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19" name="Text Box 15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20" name="Text Box 15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21" name="Text Box 15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22" name="Text Box 15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23" name="Text Box 15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24" name="Text Box 15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25" name="Text Box 15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26" name="Text Box 15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27" name="Text Box 15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28" name="Text Box 15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29" name="Text Box 15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30" name="Text Box 15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31" name="Text Box 15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32" name="Text Box 15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33" name="Text Box 15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34" name="Text Box 15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35" name="Text Box 15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36" name="Text Box 15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37" name="Text Box 15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38" name="Text Box 15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39" name="Text Box 15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40" name="Text Box 15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41" name="Text Box 15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42" name="Text Box 15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43" name="Text Box 15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44" name="Text Box 15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45" name="Text Box 15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46" name="Text Box 15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47" name="Text Box 15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48" name="Text Box 15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49" name="Text Box 15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50" name="Text Box 15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51" name="Text Box 15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52" name="Text Box 15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53" name="Text Box 15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54" name="Text Box 15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55" name="Text Box 15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56" name="Text Box 15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57" name="Text Box 15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58" name="Text Box 15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59" name="Text Box 15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60" name="Text Box 15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61" name="Text Box 15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62" name="Text Box 15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63" name="Text Box 15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64" name="Text Box 15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65" name="Text Box 15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66" name="Text Box 15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67" name="Text Box 15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68" name="Text Box 15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69" name="Text Box 15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70" name="Text Box 15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71" name="Text Box 15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72" name="Text Box 15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73" name="Text Box 15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74" name="Text Box 15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75" name="Text Box 15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76" name="Text Box 15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77" name="Text Box 15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78" name="Text Box 15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79" name="Text Box 15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80" name="Text Box 15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81" name="Text Box 15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82" name="Text Box 15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83" name="Text Box 15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84" name="Text Box 15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85" name="Text Box 15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86" name="Text Box 15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87" name="Text Box 15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88" name="Text Box 15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89" name="Text Box 15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90" name="Text Box 15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91" name="Text Box 15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92" name="Text Box 15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93" name="Text Box 15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94" name="Text Box 15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295" name="Text Box 15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96" name="Text Box 15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97" name="Text Box 15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98" name="Text Box 15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299" name="Text Box 15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00" name="Text Box 15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01" name="Text Box 15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02" name="Text Box 15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03" name="Text Box 15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04" name="Text Box 15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05" name="Text Box 15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06" name="Text Box 15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07" name="Text Box 15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08" name="Text Box 15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09" name="Text Box 15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10" name="Text Box 15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11" name="Text Box 15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12" name="Text Box 15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13" name="Text Box 15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14" name="Text Box 15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15" name="Text Box 15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16" name="Text Box 15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17" name="Text Box 15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18" name="Text Box 15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19" name="Text Box 15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20" name="Text Box 15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21" name="Text Box 15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22" name="Text Box 15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23" name="Text Box 15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24" name="Text Box 15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25" name="Text Box 15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26" name="Text Box 15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27" name="Text Box 15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28" name="Text Box 15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29" name="Text Box 15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30" name="Text Box 15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31" name="Text Box 15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32" name="Text Box 15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33" name="Text Box 15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34" name="Text Box 15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35" name="Text Box 15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36" name="Text Box 15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37" name="Text Box 15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38" name="Text Box 15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39" name="Text Box 15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40" name="Text Box 15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41" name="Text Box 15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42" name="Text Box 15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43" name="Text Box 15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44" name="Text Box 15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45" name="Text Box 15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46" name="Text Box 15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47" name="Text Box 15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48" name="Text Box 15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49" name="Text Box 15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50" name="Text Box 15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51" name="Text Box 15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52" name="Text Box 15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53" name="Text Box 15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54" name="Text Box 15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55" name="Text Box 15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56" name="Text Box 15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57" name="Text Box 15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58" name="Text Box 15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59" name="Text Box 15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60" name="Text Box 15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61" name="Text Box 15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62" name="Text Box 15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63" name="Text Box 15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64" name="Text Box 15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65" name="Text Box 15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66" name="Text Box 15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67" name="Text Box 15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68" name="Text Box 15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69" name="Text Box 15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70" name="Text Box 15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71" name="Text Box 15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72" name="Text Box 15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73" name="Text Box 15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74" name="Text Box 15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75" name="Text Box 15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76" name="Text Box 15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77" name="Text Box 15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78" name="Text Box 15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79" name="Text Box 15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80" name="Text Box 15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81" name="Text Box 15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82" name="Text Box 15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83" name="Text Box 15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84" name="Text Box 15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85" name="Text Box 15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86" name="Text Box 15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87" name="Text Box 15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88" name="Text Box 15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89" name="Text Box 15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90" name="Text Box 15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91" name="Text Box 15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92" name="Text Box 15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93" name="Text Box 15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94" name="Text Box 15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395" name="Text Box 15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96" name="Text Box 15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97" name="Text Box 15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98" name="Text Box 15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399" name="Text Box 15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00" name="Text Box 15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01" name="Text Box 15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02" name="Text Box 15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03" name="Text Box 15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04" name="Text Box 15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05" name="Text Box 15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06" name="Text Box 15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07" name="Text Box 15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08" name="Text Box 15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09" name="Text Box 15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10" name="Text Box 15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11" name="Text Box 15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12" name="Text Box 15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13" name="Text Box 15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14" name="Text Box 15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15" name="Text Box 15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16" name="Text Box 15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17" name="Text Box 15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18" name="Text Box 15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19" name="Text Box 15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20" name="Text Box 15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21" name="Text Box 15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22" name="Text Box 15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23" name="Text Box 15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24" name="Text Box 15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25" name="Text Box 15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26" name="Text Box 15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27" name="Text Box 15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28" name="Text Box 15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29" name="Text Box 15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30" name="Text Box 15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31" name="Text Box 15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32" name="Text Box 15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33" name="Text Box 15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34" name="Text Box 15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35" name="Text Box 15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36" name="Text Box 15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37" name="Text Box 15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38" name="Text Box 15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39" name="Text Box 15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40" name="Text Box 15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41" name="Text Box 15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42" name="Text Box 15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43" name="Text Box 15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44" name="Text Box 15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45" name="Text Box 15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46" name="Text Box 15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47" name="Text Box 15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48" name="Text Box 15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49" name="Text Box 15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50" name="Text Box 15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51" name="Text Box 15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52" name="Text Box 15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53" name="Text Box 15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54" name="Text Box 15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55" name="Text Box 15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56" name="Text Box 15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57" name="Text Box 15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58" name="Text Box 15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59" name="Text Box 15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60" name="Text Box 15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61" name="Text Box 15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62" name="Text Box 15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63" name="Text Box 15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64" name="Text Box 15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65" name="Text Box 15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66" name="Text Box 15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67" name="Text Box 15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68" name="Text Box 15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69" name="Text Box 15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70" name="Text Box 15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71" name="Text Box 15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72" name="Text Box 15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73" name="Text Box 15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74" name="Text Box 15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75" name="Text Box 15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76" name="Text Box 15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77" name="Text Box 15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78" name="Text Box 15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79" name="Text Box 15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80" name="Text Box 15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81" name="Text Box 15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82" name="Text Box 15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83" name="Text Box 15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84" name="Text Box 15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85" name="Text Box 15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86" name="Text Box 15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87" name="Text Box 15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88" name="Text Box 15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89" name="Text Box 15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90" name="Text Box 15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91" name="Text Box 15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92" name="Text Box 15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93" name="Text Box 15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94" name="Text Box 15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95" name="Text Box 15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96" name="Text Box 15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497" name="Text Box 15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98" name="Text Box 15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499" name="Text Box 15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00" name="Text Box 15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01" name="Text Box 15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02" name="Text Box 15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03" name="Text Box 15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04" name="Text Box 15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05" name="Text Box 15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06" name="Text Box 15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07" name="Text Box 15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08" name="Text Box 15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09" name="Text Box 15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10" name="Text Box 15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11" name="Text Box 15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12" name="Text Box 15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13" name="Text Box 15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14" name="Text Box 15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15" name="Text Box 15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16" name="Text Box 15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17" name="Text Box 15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18" name="Text Box 15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19" name="Text Box 15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20" name="Text Box 15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21" name="Text Box 15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22" name="Text Box 15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23" name="Text Box 15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24" name="Text Box 15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25" name="Text Box 15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26" name="Text Box 15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27" name="Text Box 15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28" name="Text Box 15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29" name="Text Box 15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30" name="Text Box 15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31" name="Text Box 15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32" name="Text Box 15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33" name="Text Box 15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34" name="Text Box 15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35" name="Text Box 15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36" name="Text Box 15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37" name="Text Box 15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38" name="Text Box 15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39" name="Text Box 15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40" name="Text Box 15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41" name="Text Box 15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42" name="Text Box 15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43" name="Text Box 15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44" name="Text Box 15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45" name="Text Box 15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46" name="Text Box 15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47" name="Text Box 15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48" name="Text Box 15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49" name="Text Box 15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50" name="Text Box 15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51" name="Text Box 15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52" name="Text Box 15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53" name="Text Box 15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54" name="Text Box 15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55" name="Text Box 15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56" name="Text Box 15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57" name="Text Box 15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58" name="Text Box 15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59" name="Text Box 15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60" name="Text Box 15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61" name="Text Box 15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62" name="Text Box 15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63" name="Text Box 15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64" name="Text Box 15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65" name="Text Box 15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66" name="Text Box 15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67" name="Text Box 15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68" name="Text Box 15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69" name="Text Box 15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70" name="Text Box 15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71" name="Text Box 15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72" name="Text Box 15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73" name="Text Box 15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74" name="Text Box 15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75" name="Text Box 15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76" name="Text Box 15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77" name="Text Box 15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78" name="Text Box 15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79" name="Text Box 15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80" name="Text Box 15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81" name="Text Box 15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82" name="Text Box 15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83" name="Text Box 15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84" name="Text Box 15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85" name="Text Box 15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86" name="Text Box 15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87" name="Text Box 15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88" name="Text Box 15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89" name="Text Box 15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90" name="Text Box 15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91" name="Text Box 15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92" name="Text Box 15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593" name="Text Box 15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94" name="Text Box 15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95" name="Text Box 15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96" name="Text Box 15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97" name="Text Box 15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98" name="Text Box 15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599" name="Text Box 15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00" name="Text Box 15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01" name="Text Box 15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02" name="Text Box 15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03" name="Text Box 15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04" name="Text Box 15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05" name="Text Box 15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06" name="Text Box 15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07" name="Text Box 15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08" name="Text Box 15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09" name="Text Box 15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10" name="Text Box 15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11" name="Text Box 15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12" name="Text Box 15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13" name="Text Box 15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14" name="Text Box 15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15" name="Text Box 15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16" name="Text Box 15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17" name="Text Box 15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18" name="Text Box 15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19" name="Text Box 15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20" name="Text Box 15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21" name="Text Box 15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22" name="Text Box 15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23" name="Text Box 15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24" name="Text Box 15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25" name="Text Box 15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26" name="Text Box 15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27" name="Text Box 15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28" name="Text Box 15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29" name="Text Box 15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30" name="Text Box 15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31" name="Text Box 15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32" name="Text Box 15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33" name="Text Box 15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34" name="Text Box 15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35" name="Text Box 15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36" name="Text Box 15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37" name="Text Box 15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38" name="Text Box 15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39" name="Text Box 15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40" name="Text Box 15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41" name="Text Box 15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42" name="Text Box 15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43" name="Text Box 15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44" name="Text Box 15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45" name="Text Box 15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46" name="Text Box 15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47" name="Text Box 15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48" name="Text Box 15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49" name="Text Box 15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50" name="Text Box 15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51" name="Text Box 15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52" name="Text Box 15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53" name="Text Box 15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54" name="Text Box 15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55" name="Text Box 15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56" name="Text Box 15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57" name="Text Box 15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58" name="Text Box 15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59" name="Text Box 15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60" name="Text Box 15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61" name="Text Box 15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62" name="Text Box 15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63" name="Text Box 15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64" name="Text Box 15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65" name="Text Box 15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66" name="Text Box 15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67" name="Text Box 15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68" name="Text Box 15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69" name="Text Box 15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70" name="Text Box 15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71" name="Text Box 15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72" name="Text Box 15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73" name="Text Box 15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74" name="Text Box 15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75" name="Text Box 15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76" name="Text Box 15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77" name="Text Box 15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78" name="Text Box 15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79" name="Text Box 15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80" name="Text Box 15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81" name="Text Box 15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82" name="Text Box 15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83" name="Text Box 15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84" name="Text Box 15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85" name="Text Box 15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86" name="Text Box 15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87" name="Text Box 15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88" name="Text Box 15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89" name="Text Box 15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90" name="Text Box 15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91" name="Text Box 15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92" name="Text Box 15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93" name="Text Box 15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94" name="Text Box 15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95" name="Text Box 15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96" name="Text Box 15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697" name="Text Box 15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98" name="Text Box 15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699" name="Text Box 15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00" name="Text Box 15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01" name="Text Box 15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02" name="Text Box 15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03" name="Text Box 15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04" name="Text Box 15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05" name="Text Box 15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06" name="Text Box 15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07" name="Text Box 15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08" name="Text Box 15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09" name="Text Box 15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10" name="Text Box 15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11" name="Text Box 15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12" name="Text Box 15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13" name="Text Box 15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14" name="Text Box 15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15" name="Text Box 15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16" name="Text Box 15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17" name="Text Box 15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18" name="Text Box 15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19" name="Text Box 15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20" name="Text Box 15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21" name="Text Box 15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22" name="Text Box 15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23" name="Text Box 15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24" name="Text Box 15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25" name="Text Box 15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26" name="Text Box 15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27" name="Text Box 15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28" name="Text Box 15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29" name="Text Box 15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30" name="Text Box 15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31" name="Text Box 15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32" name="Text Box 15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33" name="Text Box 15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34" name="Text Box 15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35" name="Text Box 15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36" name="Text Box 15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37" name="Text Box 15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38" name="Text Box 15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39" name="Text Box 15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40" name="Text Box 15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41" name="Text Box 15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42" name="Text Box 15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43" name="Text Box 15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44" name="Text Box 15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45" name="Text Box 15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46" name="Text Box 15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47" name="Text Box 15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48" name="Text Box 15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49" name="Text Box 15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50" name="Text Box 15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51" name="Text Box 15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52" name="Text Box 15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53" name="Text Box 15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54" name="Text Box 15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55" name="Text Box 15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56" name="Text Box 15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57" name="Text Box 15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58" name="Text Box 15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59" name="Text Box 15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60" name="Text Box 15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61" name="Text Box 15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62" name="Text Box 15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63" name="Text Box 15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64" name="Text Box 15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65" name="Text Box 15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66" name="Text Box 15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67" name="Text Box 15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68" name="Text Box 15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69" name="Text Box 15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70" name="Text Box 15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71" name="Text Box 15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72" name="Text Box 15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73" name="Text Box 15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74" name="Text Box 15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75" name="Text Box 15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76" name="Text Box 15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77" name="Text Box 15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78" name="Text Box 15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79" name="Text Box 15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80" name="Text Box 15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81" name="Text Box 15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82" name="Text Box 15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83" name="Text Box 15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84" name="Text Box 15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85" name="Text Box 15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86" name="Text Box 15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87" name="Text Box 15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88" name="Text Box 15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89" name="Text Box 15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90" name="Text Box 15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91" name="Text Box 15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92" name="Text Box 15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793" name="Text Box 15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94" name="Text Box 15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95" name="Text Box 15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96" name="Text Box 15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97" name="Text Box 15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98" name="Text Box 15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799" name="Text Box 15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00" name="Text Box 15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01" name="Text Box 15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02" name="Text Box 15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03" name="Text Box 15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04" name="Text Box 15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05" name="Text Box 15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06" name="Text Box 15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07" name="Text Box 15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08" name="Text Box 15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09" name="Text Box 15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10" name="Text Box 15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11" name="Text Box 15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12" name="Text Box 15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13" name="Text Box 15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14" name="Text Box 15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15" name="Text Box 15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16" name="Text Box 15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17" name="Text Box 15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18" name="Text Box 15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19" name="Text Box 15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20" name="Text Box 15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21" name="Text Box 15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22" name="Text Box 15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23" name="Text Box 15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24" name="Text Box 15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25" name="Text Box 15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26" name="Text Box 15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27" name="Text Box 15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28" name="Text Box 15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29" name="Text Box 15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30" name="Text Box 15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31" name="Text Box 15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32" name="Text Box 15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33" name="Text Box 15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34" name="Text Box 15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35" name="Text Box 15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36" name="Text Box 15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37" name="Text Box 15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38" name="Text Box 15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39" name="Text Box 15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40" name="Text Box 15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41" name="Text Box 15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42" name="Text Box 15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43" name="Text Box 15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44" name="Text Box 15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45" name="Text Box 15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46" name="Text Box 15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47" name="Text Box 15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48" name="Text Box 15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49" name="Text Box 15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50" name="Text Box 15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51" name="Text Box 15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52" name="Text Box 15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53" name="Text Box 15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54" name="Text Box 15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55" name="Text Box 15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56" name="Text Box 15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57" name="Text Box 15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58" name="Text Box 15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59" name="Text Box 15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60" name="Text Box 15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61" name="Text Box 15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62" name="Text Box 15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63" name="Text Box 15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64" name="Text Box 15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65" name="Text Box 15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66" name="Text Box 15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67" name="Text Box 15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68" name="Text Box 15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69" name="Text Box 15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70" name="Text Box 15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71" name="Text Box 15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72" name="Text Box 15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73" name="Text Box 15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74" name="Text Box 15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75" name="Text Box 15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76" name="Text Box 15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77" name="Text Box 15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78" name="Text Box 15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79" name="Text Box 15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80" name="Text Box 15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81" name="Text Box 15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82" name="Text Box 15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83" name="Text Box 15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84" name="Text Box 15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85" name="Text Box 15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86" name="Text Box 15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87" name="Text Box 15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88" name="Text Box 15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89" name="Text Box 15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90" name="Text Box 15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91" name="Text Box 15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92" name="Text Box 15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93" name="Text Box 15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94" name="Text Box 15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95" name="Text Box 15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96" name="Text Box 15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897" name="Text Box 15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98" name="Text Box 15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899" name="Text Box 15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00" name="Text Box 15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01" name="Text Box 15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02" name="Text Box 15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03" name="Text Box 15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04" name="Text Box 15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05" name="Text Box 15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06" name="Text Box 15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07" name="Text Box 15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08" name="Text Box 15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09" name="Text Box 15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10" name="Text Box 15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11" name="Text Box 15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12" name="Text Box 15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13" name="Text Box 15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14" name="Text Box 15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15" name="Text Box 15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16" name="Text Box 15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17" name="Text Box 15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18" name="Text Box 15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19" name="Text Box 15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20" name="Text Box 15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21" name="Text Box 15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22" name="Text Box 15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23" name="Text Box 15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24" name="Text Box 15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25" name="Text Box 15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26" name="Text Box 15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27" name="Text Box 15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28" name="Text Box 15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29" name="Text Box 15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30" name="Text Box 15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31" name="Text Box 15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32" name="Text Box 15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33" name="Text Box 15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34" name="Text Box 15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35" name="Text Box 15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37" name="Text Box 15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38" name="Text Box 15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39" name="Text Box 15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40" name="Text Box 15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41" name="Text Box 15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42" name="Text Box 15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43" name="Text Box 15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44" name="Text Box 15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45" name="Text Box 15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46" name="Text Box 15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47" name="Text Box 15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48" name="Text Box 15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49" name="Text Box 15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50" name="Text Box 15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51" name="Text Box 15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52" name="Text Box 15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53" name="Text Box 15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54" name="Text Box 15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55" name="Text Box 15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56" name="Text Box 15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57" name="Text Box 15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58" name="Text Box 15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59" name="Text Box 15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7960" name="Text Box 15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61" name="Text Box 15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62" name="Text Box 15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63" name="Text Box 15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64" name="Text Box 15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7965" name="Text Box 15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1819275" y="30099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66" name="Text Box 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67" name="Text Box 9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68" name="Text Box 8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69" name="Text Box 9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70" name="Text Box 8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71" name="Text Box 9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72" name="Text Box 8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73" name="Text Box 9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74" name="Text Box 8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75" name="Text Box 9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76" name="Text Box 8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77" name="Text Box 9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78" name="Text Box 8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79" name="Text Box 9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80" name="Text Box 8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81" name="Text Box 9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82" name="Text Box 8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83" name="Text Box 9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84" name="Text Box 8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85" name="Text Box 9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86" name="Text Box 8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87" name="Text Box 9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88" name="Text Box 8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89" name="Text Box 9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90" name="Text Box 8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91" name="Text Box 9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92" name="Text Box 8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93" name="Text Box 9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94" name="Text Box 8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95" name="Text Box 9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96" name="Text Box 8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97" name="Text Box 9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98" name="Text Box 8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7999" name="Text Box 9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00" name="Text Box 8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01" name="Text Box 9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02" name="Text Box 8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03" name="Text Box 9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04" name="Text Box 8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05" name="Text Box 9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06" name="Text Box 8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07" name="Text Box 9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08" name="Text Box 8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09" name="Text Box 9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10" name="Text Box 8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11" name="Text Box 9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12" name="Text Box 8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13" name="Text Box 9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14" name="Text Box 8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15" name="Text Box 9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16" name="Text Box 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17" name="Text Box 9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18" name="Text Box 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19" name="Text Box 9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20" name="Text Box 8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21" name="Text Box 9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22" name="Text Box 8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23" name="Text Box 9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24" name="Text Box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25" name="Text Box 9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26" name="Text Box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27" name="Text Box 9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28" name="Text Box 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29" name="Text Box 9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30" name="Text Box 8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31" name="Text Box 9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32" name="Text Box 8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33" name="Text Box 9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34" name="Text Box 8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35" name="Text Box 9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36" name="Text Box 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362</xdr:row>
      <xdr:rowOff>0</xdr:rowOff>
    </xdr:from>
    <xdr:to>
      <xdr:col>1</xdr:col>
      <xdr:colOff>1304925</xdr:colOff>
      <xdr:row>362</xdr:row>
      <xdr:rowOff>171450</xdr:rowOff>
    </xdr:to>
    <xdr:sp macro="" textlink="">
      <xdr:nvSpPr>
        <xdr:cNvPr id="8037" name="Text Box 9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1838325" y="70037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38" name="Text Box 15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39" name="Text Box 15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40" name="Text Box 15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41" name="Text Box 15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42" name="Text Box 15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43" name="Text Box 15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44" name="Text Box 15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45" name="Text Box 15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46" name="Text Box 15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47" name="Text Box 15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48" name="Text Box 15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49" name="Text Box 15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50" name="Text Box 15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51" name="Text Box 15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52" name="Text Box 15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360</xdr:row>
      <xdr:rowOff>0</xdr:rowOff>
    </xdr:from>
    <xdr:to>
      <xdr:col>1</xdr:col>
      <xdr:colOff>1285875</xdr:colOff>
      <xdr:row>362</xdr:row>
      <xdr:rowOff>19051</xdr:rowOff>
    </xdr:to>
    <xdr:sp macro="" textlink="">
      <xdr:nvSpPr>
        <xdr:cNvPr id="8053" name="Text Box 15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1819275" y="69713475"/>
          <a:ext cx="0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54" name="Text Box 15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55" name="Text Box 15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56" name="Text Box 15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57" name="Text Box 15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58" name="Text Box 15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59" name="Text Box 15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60" name="Text Box 15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61" name="Text Box 15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62" name="Text Box 15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63" name="Text Box 15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64" name="Text Box 15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95250" cy="193098"/>
    <xdr:sp macro="" textlink="">
      <xdr:nvSpPr>
        <xdr:cNvPr id="8065" name="Text Box 15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12801600" y="2795587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066" name="Text Box 15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067" name="Text Box 15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068" name="Text Box 15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69" name="Text Box 15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70" name="Text Box 15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71" name="Text Box 15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72" name="Text Box 15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73" name="Text Box 15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74" name="Text Box 15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075" name="Text Box 15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076" name="Text Box 15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077" name="Text Box 15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78" name="Text Box 15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79" name="Text Box 15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80" name="Text Box 15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81" name="Text Box 15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82" name="Text Box 15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83" name="Text Box 15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084" name="Text Box 15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085" name="Text Box 15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086" name="Text Box 15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087" name="Text Box 15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088" name="Text Box 15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089" name="Text Box 15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090" name="Text Box 15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091" name="Text Box 15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092" name="Text Box 15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093" name="Text Box 15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094" name="Text Box 15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95" name="Text Box 15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96" name="Text Box 15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97" name="Text Box 15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98" name="Text Box 15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099" name="Text Box 15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100" name="Text Box 15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101" name="Text Box 15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102" name="Text Box 15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0500"/>
    <xdr:sp macro="" textlink="">
      <xdr:nvSpPr>
        <xdr:cNvPr id="8103" name="Text Box 15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104" name="Text Box 15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105" name="Text Box 15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106" name="Text Box 15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107" name="Text Box 15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108" name="Text Box 15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93098"/>
    <xdr:sp macro="" textlink="">
      <xdr:nvSpPr>
        <xdr:cNvPr id="8109" name="Text Box 15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110" name="Text Box 15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111" name="Text Box 15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112" name="Text Box 15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113" name="Text Box 15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114" name="Text Box 15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115" name="Text Box 15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116" name="Text Box 15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211</xdr:row>
      <xdr:rowOff>0</xdr:rowOff>
    </xdr:from>
    <xdr:ext cx="95250" cy="114300"/>
    <xdr:sp macro="" textlink="">
      <xdr:nvSpPr>
        <xdr:cNvPr id="8117" name="Text Box 15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1819275" y="4123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18" name="Text Box 15">
          <a:extLst>
            <a:ext uri="{FF2B5EF4-FFF2-40B4-BE49-F238E27FC236}">
              <a16:creationId xmlns:a16="http://schemas.microsoft.com/office/drawing/2014/main" id="{B971B78B-C481-474D-9DD5-909437AB7A36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19" name="Text Box 15">
          <a:extLst>
            <a:ext uri="{FF2B5EF4-FFF2-40B4-BE49-F238E27FC236}">
              <a16:creationId xmlns:a16="http://schemas.microsoft.com/office/drawing/2014/main" id="{B109D7A4-6F10-454F-A1C7-39115F24FDAD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20" name="Text Box 15">
          <a:extLst>
            <a:ext uri="{FF2B5EF4-FFF2-40B4-BE49-F238E27FC236}">
              <a16:creationId xmlns:a16="http://schemas.microsoft.com/office/drawing/2014/main" id="{56A98F0F-7448-44B8-A2BC-0C82B0720E45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21" name="Text Box 15">
          <a:extLst>
            <a:ext uri="{FF2B5EF4-FFF2-40B4-BE49-F238E27FC236}">
              <a16:creationId xmlns:a16="http://schemas.microsoft.com/office/drawing/2014/main" id="{526D847D-7F3E-49CB-B682-4D98A74541F6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22" name="Text Box 15">
          <a:extLst>
            <a:ext uri="{FF2B5EF4-FFF2-40B4-BE49-F238E27FC236}">
              <a16:creationId xmlns:a16="http://schemas.microsoft.com/office/drawing/2014/main" id="{54F479CB-08C3-4370-9FD4-13280DEA5E46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23" name="Text Box 15">
          <a:extLst>
            <a:ext uri="{FF2B5EF4-FFF2-40B4-BE49-F238E27FC236}">
              <a16:creationId xmlns:a16="http://schemas.microsoft.com/office/drawing/2014/main" id="{DE09235D-C0AE-4B78-B262-3531971771D9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24" name="Text Box 15">
          <a:extLst>
            <a:ext uri="{FF2B5EF4-FFF2-40B4-BE49-F238E27FC236}">
              <a16:creationId xmlns:a16="http://schemas.microsoft.com/office/drawing/2014/main" id="{30E7F7EA-92C4-432E-B97D-557A9AB8F5CD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25" name="Text Box 15">
          <a:extLst>
            <a:ext uri="{FF2B5EF4-FFF2-40B4-BE49-F238E27FC236}">
              <a16:creationId xmlns:a16="http://schemas.microsoft.com/office/drawing/2014/main" id="{1C05709B-ED35-4BCE-894C-7E63099EDBB7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26" name="Text Box 15">
          <a:extLst>
            <a:ext uri="{FF2B5EF4-FFF2-40B4-BE49-F238E27FC236}">
              <a16:creationId xmlns:a16="http://schemas.microsoft.com/office/drawing/2014/main" id="{C78A28C3-243F-4D0C-A4CC-3F8F9DE7D6AC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27" name="Text Box 15">
          <a:extLst>
            <a:ext uri="{FF2B5EF4-FFF2-40B4-BE49-F238E27FC236}">
              <a16:creationId xmlns:a16="http://schemas.microsoft.com/office/drawing/2014/main" id="{1985F792-A6A3-4D19-969F-FF04FE19B91A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28" name="Text Box 15">
          <a:extLst>
            <a:ext uri="{FF2B5EF4-FFF2-40B4-BE49-F238E27FC236}">
              <a16:creationId xmlns:a16="http://schemas.microsoft.com/office/drawing/2014/main" id="{2464D5A8-9E6C-48E8-A45E-CD7B0BFE934B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29" name="Text Box 15">
          <a:extLst>
            <a:ext uri="{FF2B5EF4-FFF2-40B4-BE49-F238E27FC236}">
              <a16:creationId xmlns:a16="http://schemas.microsoft.com/office/drawing/2014/main" id="{00C47382-DD02-4107-BA6D-95448C650B94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30" name="Text Box 15">
          <a:extLst>
            <a:ext uri="{FF2B5EF4-FFF2-40B4-BE49-F238E27FC236}">
              <a16:creationId xmlns:a16="http://schemas.microsoft.com/office/drawing/2014/main" id="{AA1CB05C-0331-4310-85D2-F468800C7354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31" name="Text Box 15">
          <a:extLst>
            <a:ext uri="{FF2B5EF4-FFF2-40B4-BE49-F238E27FC236}">
              <a16:creationId xmlns:a16="http://schemas.microsoft.com/office/drawing/2014/main" id="{715D4809-F607-4F2B-A71E-EFABE4A0605E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32" name="Text Box 15">
          <a:extLst>
            <a:ext uri="{FF2B5EF4-FFF2-40B4-BE49-F238E27FC236}">
              <a16:creationId xmlns:a16="http://schemas.microsoft.com/office/drawing/2014/main" id="{67307C85-8385-43BB-8469-47D8740EDE6E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33" name="Text Box 15">
          <a:extLst>
            <a:ext uri="{FF2B5EF4-FFF2-40B4-BE49-F238E27FC236}">
              <a16:creationId xmlns:a16="http://schemas.microsoft.com/office/drawing/2014/main" id="{86C6B132-A38E-41D4-87CC-80FFE19CF778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34" name="Text Box 15">
          <a:extLst>
            <a:ext uri="{FF2B5EF4-FFF2-40B4-BE49-F238E27FC236}">
              <a16:creationId xmlns:a16="http://schemas.microsoft.com/office/drawing/2014/main" id="{867E2855-5AB9-4F5A-AEE7-DCA9EE3FE316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35" name="Text Box 15">
          <a:extLst>
            <a:ext uri="{FF2B5EF4-FFF2-40B4-BE49-F238E27FC236}">
              <a16:creationId xmlns:a16="http://schemas.microsoft.com/office/drawing/2014/main" id="{3EA053EC-3FE4-4F39-BEEE-54EEE8503C6D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36" name="Text Box 15">
          <a:extLst>
            <a:ext uri="{FF2B5EF4-FFF2-40B4-BE49-F238E27FC236}">
              <a16:creationId xmlns:a16="http://schemas.microsoft.com/office/drawing/2014/main" id="{C07A04E7-7286-4675-827B-A41C74B599F1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37" name="Text Box 15">
          <a:extLst>
            <a:ext uri="{FF2B5EF4-FFF2-40B4-BE49-F238E27FC236}">
              <a16:creationId xmlns:a16="http://schemas.microsoft.com/office/drawing/2014/main" id="{3214D459-DBA1-41E3-ACAD-2F849DF22F39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38" name="Text Box 15">
          <a:extLst>
            <a:ext uri="{FF2B5EF4-FFF2-40B4-BE49-F238E27FC236}">
              <a16:creationId xmlns:a16="http://schemas.microsoft.com/office/drawing/2014/main" id="{54900723-351C-487E-8BBF-67B0C87E53D9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39" name="Text Box 15">
          <a:extLst>
            <a:ext uri="{FF2B5EF4-FFF2-40B4-BE49-F238E27FC236}">
              <a16:creationId xmlns:a16="http://schemas.microsoft.com/office/drawing/2014/main" id="{E98D3F56-A980-4712-AE0E-B9B364248381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40" name="Text Box 15">
          <a:extLst>
            <a:ext uri="{FF2B5EF4-FFF2-40B4-BE49-F238E27FC236}">
              <a16:creationId xmlns:a16="http://schemas.microsoft.com/office/drawing/2014/main" id="{830C3F69-1B12-4DF0-87C2-218AD02DC8EC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7871"/>
    <xdr:sp macro="" textlink="">
      <xdr:nvSpPr>
        <xdr:cNvPr id="8141" name="Text Box 15">
          <a:extLst>
            <a:ext uri="{FF2B5EF4-FFF2-40B4-BE49-F238E27FC236}">
              <a16:creationId xmlns:a16="http://schemas.microsoft.com/office/drawing/2014/main" id="{DAE518E1-A853-4B0E-A161-3E144ECAEEB7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42" name="Text Box 15">
          <a:extLst>
            <a:ext uri="{FF2B5EF4-FFF2-40B4-BE49-F238E27FC236}">
              <a16:creationId xmlns:a16="http://schemas.microsoft.com/office/drawing/2014/main" id="{2CB1003A-4A99-4E75-A26C-567B22BB7F35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43" name="Text Box 15">
          <a:extLst>
            <a:ext uri="{FF2B5EF4-FFF2-40B4-BE49-F238E27FC236}">
              <a16:creationId xmlns:a16="http://schemas.microsoft.com/office/drawing/2014/main" id="{261AF45F-13C8-4797-A1D0-5553FD9C0DA6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44" name="Text Box 15">
          <a:extLst>
            <a:ext uri="{FF2B5EF4-FFF2-40B4-BE49-F238E27FC236}">
              <a16:creationId xmlns:a16="http://schemas.microsoft.com/office/drawing/2014/main" id="{C9BD8B45-2495-40B6-BB1B-2EA7F6DEF7F4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45" name="Text Box 15">
          <a:extLst>
            <a:ext uri="{FF2B5EF4-FFF2-40B4-BE49-F238E27FC236}">
              <a16:creationId xmlns:a16="http://schemas.microsoft.com/office/drawing/2014/main" id="{10738A53-B8B9-4281-963A-BFB58F379DFE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46" name="Text Box 15">
          <a:extLst>
            <a:ext uri="{FF2B5EF4-FFF2-40B4-BE49-F238E27FC236}">
              <a16:creationId xmlns:a16="http://schemas.microsoft.com/office/drawing/2014/main" id="{9363D846-CB59-4D44-97A0-1351AE9EA117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47" name="Text Box 15">
          <a:extLst>
            <a:ext uri="{FF2B5EF4-FFF2-40B4-BE49-F238E27FC236}">
              <a16:creationId xmlns:a16="http://schemas.microsoft.com/office/drawing/2014/main" id="{56BADA74-456D-41FA-811D-6AA99CE30A46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48" name="Text Box 15">
          <a:extLst>
            <a:ext uri="{FF2B5EF4-FFF2-40B4-BE49-F238E27FC236}">
              <a16:creationId xmlns:a16="http://schemas.microsoft.com/office/drawing/2014/main" id="{2C489DFA-3054-4D14-B954-937D06A64859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358</xdr:row>
      <xdr:rowOff>0</xdr:rowOff>
    </xdr:from>
    <xdr:ext cx="95250" cy="295275"/>
    <xdr:sp macro="" textlink="">
      <xdr:nvSpPr>
        <xdr:cNvPr id="8149" name="Text Box 15">
          <a:extLst>
            <a:ext uri="{FF2B5EF4-FFF2-40B4-BE49-F238E27FC236}">
              <a16:creationId xmlns:a16="http://schemas.microsoft.com/office/drawing/2014/main" id="{B93168D5-AEA4-4AB0-9339-96CCF98EFE94}"/>
            </a:ext>
          </a:extLst>
        </xdr:cNvPr>
        <xdr:cNvSpPr txBox="1">
          <a:spLocks noChangeArrowheads="1"/>
        </xdr:cNvSpPr>
      </xdr:nvSpPr>
      <xdr:spPr bwMode="auto">
        <a:xfrm>
          <a:off x="1819275" y="69389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51" name="Text Box 15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52" name="Text Box 15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53" name="Text Box 15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54" name="Text Box 15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55" name="Text Box 15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56" name="Text Box 15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57" name="Text Box 15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58" name="Text Box 15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59" name="Text Box 15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60" name="Text Box 15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61" name="Text Box 15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62" name="Text Box 15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63" name="Text Box 15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64" name="Text Box 15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65" name="Text Box 15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66" name="Text Box 15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67" name="Text Box 15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68" name="Text Box 15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69" name="Text Box 15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70" name="Text Box 15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71" name="Text Box 15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72" name="Text Box 15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73" name="Text Box 15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74" name="Text Box 15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75" name="Text Box 15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76" name="Text Box 15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77" name="Text Box 15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78" name="Text Box 15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79" name="Text Box 15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0500"/>
    <xdr:sp macro="" textlink="">
      <xdr:nvSpPr>
        <xdr:cNvPr id="8180" name="Text Box 15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81" name="Text Box 15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82" name="Text Box 15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83" name="Text Box 15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84" name="Text Box 15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85" name="Text Box 15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245</xdr:row>
      <xdr:rowOff>0</xdr:rowOff>
    </xdr:from>
    <xdr:ext cx="95250" cy="193098"/>
    <xdr:sp macro="" textlink="">
      <xdr:nvSpPr>
        <xdr:cNvPr id="8186" name="Text Box 15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1819275" y="47777400"/>
          <a:ext cx="9525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187" name="Text Box 9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188" name="Text Box 8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189" name="Text Box 9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190" name="Text Box 8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191" name="Text Box 9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1358840</xdr:colOff>
      <xdr:row>268</xdr:row>
      <xdr:rowOff>0</xdr:rowOff>
    </xdr:from>
    <xdr:ext cx="0" cy="311728"/>
    <xdr:sp macro="" textlink="">
      <xdr:nvSpPr>
        <xdr:cNvPr id="8192" name="Text Box 9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 txBox="1">
          <a:spLocks noChangeArrowheads="1"/>
        </xdr:cNvSpPr>
      </xdr:nvSpPr>
      <xdr:spPr bwMode="auto">
        <a:xfrm>
          <a:off x="1892240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5750"/>
    <xdr:sp macro="" textlink="">
      <xdr:nvSpPr>
        <xdr:cNvPr id="8193" name="Text Box 9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194" name="Text Box 8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195" name="Text Box 8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196" name="Text Box 9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197" name="Text Box 8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198" name="Text Box 8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199" name="Text Box 9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00" name="Text Box 8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01" name="Text Box 8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02" name="Text Box 9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03" name="Text Box 8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04" name="Text Box 9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05" name="Text Box 8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06" name="Text Box 9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07" name="Text Box 8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08" name="Text Box 9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09" name="Text Box 8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10" name="Text Box 9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11" name="Text Box 9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12" name="Text Box 9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13" name="Text Box 8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14" name="Text Box 9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15" name="Text Box 8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16" name="Text Box 8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17" name="Text Box 9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18" name="Text Box 8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19" name="Text Box 9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20" name="Text Box 8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21" name="Text Box 9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22" name="Text Box 8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23" name="Text Box 9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24" name="Text Box 8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25" name="Text Box 9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26" name="Text Box 8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27" name="Text Box 9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28" name="Text Box 8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29" name="Text Box 8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30" name="Text Box 9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31" name="Text Box 8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32" name="Text Box 9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33" name="Text Box 8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34" name="Text Box 9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35" name="Text Box 9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36" name="Text Box 8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37" name="Text Box 9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38" name="Text Box 8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39" name="Text Box 9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40" name="Text Box 9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5750"/>
    <xdr:sp macro="" textlink="">
      <xdr:nvSpPr>
        <xdr:cNvPr id="8241" name="Text Box 9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42" name="Text Box 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43" name="Text Box 8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44" name="Text Box 9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45" name="Text Box 8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46" name="Text Box 8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47" name="Text Box 9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48" name="Text Box 8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49" name="Text Box 8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50" name="Text Box 9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51" name="Text Box 8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52" name="Text Box 9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53" name="Text Box 8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54" name="Text Box 9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55" name="Text Box 8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56" name="Text Box 9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57" name="Text Box 8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58" name="Text Box 9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59" name="Text Box 9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60" name="Text Box 9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61" name="Text Box 8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62" name="Text Box 9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63" name="Text Box 8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64" name="Text Box 8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65" name="Text Box 9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66" name="Text Box 8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67" name="Text Box 9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68" name="Text Box 8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69" name="Text Box 9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70" name="Text Box 8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71" name="Text Box 9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72" name="Text Box 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73" name="Text Box 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74" name="Text Box 8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75" name="Text Box 9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76" name="Text Box 8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77" name="Text Box 8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78" name="Text Box 9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79" name="Text Box 8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80" name="Text Box 9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81" name="Text Box 8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82" name="Text Box 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83" name="Text Box 8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84" name="Text Box 9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85" name="Text Box 8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311728"/>
    <xdr:sp macro="" textlink="">
      <xdr:nvSpPr>
        <xdr:cNvPr id="8286" name="Text Box 9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5750"/>
    <xdr:sp macro="" textlink="">
      <xdr:nvSpPr>
        <xdr:cNvPr id="8287" name="Text Box 9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88" name="Text Box 8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89" name="Text Box 8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90" name="Text Box 9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91" name="Text Box 8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92" name="Text Box 8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93" name="Text Box 9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94" name="Text Box 8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95" name="Text Box 8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96" name="Text Box 9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97" name="Text Box 8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98" name="Text Box 9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299" name="Text Box 8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00" name="Text Box 9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01" name="Text Box 8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02" name="Text Box 9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03" name="Text Box 8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04" name="Text Box 9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05" name="Text Box 9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06" name="Text Box 9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07" name="Text Box 8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08" name="Text Box 9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09" name="Text Box 8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10" name="Text Box 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11" name="Text Box 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12" name="Text Box 8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13" name="Text Box 9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14" name="Text Box 8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15" name="Text Box 9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16" name="Text Box 8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17" name="Text Box 9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18" name="Text Box 8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19" name="Text Box 9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20" name="Text Box 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21" name="Text Box 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22" name="Text Box 8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23" name="Text Box 8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24" name="Text Box 9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25" name="Text Box 8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268</xdr:row>
      <xdr:rowOff>0</xdr:rowOff>
    </xdr:from>
    <xdr:ext cx="0" cy="283153"/>
    <xdr:sp macro="" textlink="">
      <xdr:nvSpPr>
        <xdr:cNvPr id="8326" name="Text Box 9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838325" y="520255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onica\New%20Folder\PRESUPUESTO%20PM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Documentos%20Compartidos%20Evaluacion%20y%20Costo\CARPETA%202015\MEYVER\ANALISIS%20DE%20COSTOS%20SIMO%20201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COTIZA~2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Carpeta%20de%20Trabajo%20Claudia\Mis%20documentos\presupuestos%202006\85-06%20Reh.%20y%20Ampl.%20Ac.%20Imbert%20(2da.%20alternativa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BPB2Last\Presupuesto%20y%20medicion%20final2\Villa%20BPB%2024%20hab%20modiF.%20sistema%20fontaneria4%20separado2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Users\miguel.vasquez\AppData\Local\Microsoft\Windows\Temporary%20Internet%20Files\Content.Outlook\JVFL6XEL\CUB04%20F.N.%20AC.VILLA%20BA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windows\TEMP\Paraiso%20Tropical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Plastbau%20Hispaniola\Analisis%20P2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Ingenieria\Evaluacion%20y%20Costo\Documentos%20Compartidos%20Evaluacion%20y%20Costo\JOHANNY\2022\VILLARPANDO\Constr.%20Acueducto%20Villarpando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Caba&#241;as%20Turisticas%20en%20San%20Isidro\Caba4asTuristicas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2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Documents%20and%20Settings\Benjamin.DOMAIN\My%20Documents\Documentos%20en%20Benjamin\BenMis%20Documento\Bahia%20Principe%20Rio%20San%20Juan\Bahia%20Principe2\SPA%20Bahia%20Principe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Mis%20documentos\Analisis%20Karina\Documentos%20Varios\Caseta%20modelo%20(prefabricada)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Edificio%20del%20Catastro\windows\TEMP\ETURSA%20BEACH%20RESORT\PRESUPUESTOS%20ETURSA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My%20Documents\Data%20Banana%20T.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enjamin.DOMAIN\My%20Documents\Documentos%20en%20Benjamin\BenMis%20Documento\Prefabricados%20Arquitectonicos\Cotizaciones%20Prefabricados\HERMIDA%20&amp;%20ASOCIADOS\Actualizacion%20cot.%20embajada\Divis2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2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%20II%20area%20noble%20Benjamin%20corregido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0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HERMIDA%20&amp;%20ASOCIADOS\Actualizacion%20cot.%20embajada\Divis2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Users\ramona.montas\AppData\Local\Microsoft\Windows\Temporary%20Internet%20Files\Content.Outlook\2H869UQ5\FORMATO%20INAPA\BARRIO+MARIA+TRINIDAD+SANCHEZ%20(2)-INAPA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yfernandez\Mis%20documentos\poyectos\PRESUPUESTO%20RESIDENCIA%20ORQUIDEA%20TIPO%20A%20definitivo%20AGOSTO2006(1)(1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CARPETAS%20DEPTO.%20PRESUPUESTOS\FERNANDEZ\ANALISIS\Copia%20de%20UCLAS-COMENCE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G.A.1(07junio2005)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Giovanna\Local%20Settings\Temporary%20Internet%20Files\OLK6D\Presupuesto%20Adicional%20No.6%20%20Liceo%20Pedro%20Henrriquez%20Ure&#241;a%20San%20Juan%20de%20la%20Maguana%20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FARNAU~1.INA\CONFIG~1\Temp\DOCUMENTOS%20ALMONTE\Analisis%20de%20Precios,%207ma%20Edicion,%202010,%20enero\2010%2011%20Ene%20txt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MIS%20DOCUMENTOS\PROYECTOS%20COBAUSA\SAN_FRANCISCO\SAN%20FCO_2007\PRESUPUESTO_REMITIDO_04Oct07_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LICITACION%20VILLAS%20TIPO%20PRESIDENCIAL%20BISONO\Villa%20%20Presidencial4,5,6%20BISONO-ultimo%20DEFINITIVO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2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Bahia%20Principe%20Rio%20San%20Juan\Remodelacion%20piscina%2010junio02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Presupuesto%20Colina%20ben\ACACIA%20ben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MIS%20DOCUMENTOS\PROYECTO%20TERMINACION%20SOFTBALL%20COJPD\PRESUPUESTO%20MODIFICADO\PRESUPUESTO_FEDOSA_14NOV20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nica\New%20Folder\PRESUPUESTO%20PM2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72501B\analisis%20el%20pino%20junumuc&#250;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Hotel%20Laurel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BPB2Last\Cubicaciones\Cubicacion%20No.%203\Cubicacion%20Villa%20BPB%2024%20Hab2%20Villas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Cubicaciones\Cubicacion%20No.%203\Cubicacion%20Villa%20BPB%2024%20Hab2%20Villas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Club%20de%20playa\Piscina%20y%20club%20de%20playa0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PRESUPUbahia%20principe%20modificado2x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C://Users/johanny.mercedes/Downloads/SIMO19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  <sheetName val="análisis"/>
      <sheetName val="MOJornal"/>
      <sheetName val="ANALISIS_STO_DGO"/>
      <sheetName val="ANALISIS_STO_DGO1"/>
      <sheetName val="Precio_de_Vigas2"/>
      <sheetName val="Hss_10&quot;_x_3&quot;_x__125&quot;2"/>
      <sheetName val="C_5&quot;_x_10&quot;_x_2_mm2"/>
      <sheetName val="C_2&quot;_x_10&quot;_x_2mm2"/>
      <sheetName val="ANALISIS_STO_DGO2"/>
      <sheetName val="Precio_de_Vigas3"/>
      <sheetName val="Hss_10&quot;_x_3&quot;_x__125&quot;3"/>
      <sheetName val="C_5&quot;_x_10&quot;_x_2_mm3"/>
      <sheetName val="C_2&quot;_x_10&quot;_x_2mm3"/>
      <sheetName val="ANALISIS_STO_DGO3"/>
      <sheetName val="Precio_de_Vigas4"/>
      <sheetName val="Hss_10&quot;_x_3&quot;_x__125&quot;4"/>
      <sheetName val="C_5&quot;_x_10&quot;_x_2_mm4"/>
      <sheetName val="C_2&quot;_x_10&quot;_x_2mm4"/>
      <sheetName val="ANALISIS_STO_DGO4"/>
      <sheetName val="Precio_de_Vigas5"/>
      <sheetName val="Hss_10&quot;_x_3&quot;_x__125&quot;5"/>
      <sheetName val="C_5&quot;_x_10&quot;_x_2_mm5"/>
      <sheetName val="C_2&quot;_x_10&quot;_x_2mm5"/>
      <sheetName val="ANALISIS_STO_DGO5"/>
      <sheetName val="a"/>
      <sheetName val="Sheet4"/>
      <sheetName val="Sheet5"/>
      <sheetName val="EQUIPOS"/>
      <sheetName val="Precio"/>
      <sheetName val="CUBICACION "/>
      <sheetName val="Insumos materiales"/>
      <sheetName val="Costos Mano de Obra"/>
    </sheetNames>
    <sheetDataSet>
      <sheetData sheetId="0">
        <row r="4">
          <cell r="F4">
            <v>35.75</v>
          </cell>
        </row>
      </sheetData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  <sheetName val="caseta_de_planta_(2)1"/>
      <sheetName val="cisterna_1"/>
      <sheetName val="caseta_de_planta1"/>
      <sheetName val="Relacion_de_proyecto1"/>
      <sheetName val="Análisis_de_Precios1"/>
      <sheetName val="analisis"/>
      <sheetName val="MO"/>
      <sheetName val="MATERIALES_LISTADO"/>
      <sheetName val="M_O_"/>
      <sheetName val="M_O_1"/>
      <sheetName val="caseta_de_planta_(2)2"/>
      <sheetName val="cisterna_2"/>
      <sheetName val="caseta_de_planta2"/>
      <sheetName val="Relacion_de_proyecto2"/>
      <sheetName val="Análisis_de_Precios2"/>
      <sheetName val="M_O_2"/>
      <sheetName val="caseta_de_planta_(2)3"/>
      <sheetName val="cisterna_3"/>
      <sheetName val="caseta_de_planta3"/>
      <sheetName val="Relacion_de_proyecto3"/>
      <sheetName val="Análisis_de_Precios3"/>
      <sheetName val="M_O_3"/>
      <sheetName val="analisis detallado"/>
      <sheetName val="PRECIOS"/>
      <sheetName val="MATERIALES"/>
      <sheetName val="OBRAMANO"/>
      <sheetName val="EQUIPOS"/>
      <sheetName val="caseta_de_planta_(2)4"/>
      <sheetName val="cisterna_4"/>
      <sheetName val="caseta_de_planta4"/>
      <sheetName val="Relacion_de_proyecto4"/>
      <sheetName val="Análisis_de_Precios4"/>
      <sheetName val="M_O_4"/>
      <sheetName val="caseta_de_planta_(2)5"/>
      <sheetName val="cisterna_5"/>
      <sheetName val="caseta_de_planta5"/>
      <sheetName val="Relacion_de_proyecto5"/>
      <sheetName val="Análisis_de_Precios5"/>
      <sheetName val="M_O_5"/>
      <sheetName val="analisis_detallado"/>
      <sheetName val="analisis_detallado1"/>
      <sheetName val="analisis_detallado2"/>
      <sheetName val="analisis_detallado3"/>
      <sheetName val="analisis_detallado4"/>
      <sheetName val="analisis_detallado5"/>
      <sheetName val="analisis trabajos generales"/>
      <sheetName val="V.Tierras A"/>
      <sheetName val="listado equipos a utilizar"/>
      <sheetName val="M.O y Rendimientos"/>
      <sheetName val="Col.Amarre"/>
      <sheetName val="Escalera"/>
      <sheetName val="Muros"/>
      <sheetName val="presup"/>
      <sheetName val="PRES META"/>
      <sheetName val="PRES DESCUENTO"/>
      <sheetName val="PRES META CON APU LINK"/>
      <sheetName val="MO FELO"/>
      <sheetName val="MO FELO (2)"/>
      <sheetName val="ORIGINAL"/>
      <sheetName val="CANT"/>
      <sheetName val="APU"/>
      <sheetName val="Resumen Precio Equipos"/>
      <sheetName val="o.m. y salarios"/>
      <sheetName val="a"/>
      <sheetName val="anal term"/>
      <sheetName val="INSU"/>
      <sheetName val="analisis sto dg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>
        <row r="7">
          <cell r="C7" t="str">
            <v>Cant.</v>
          </cell>
        </row>
      </sheetData>
      <sheetData sheetId="5">
        <row r="2">
          <cell r="C2">
            <v>0</v>
          </cell>
        </row>
      </sheetData>
      <sheetData sheetId="6">
        <row r="8">
          <cell r="C8" t="str">
            <v>Cant.</v>
          </cell>
        </row>
      </sheetData>
      <sheetData sheetId="7"/>
      <sheetData sheetId="8">
        <row r="7">
          <cell r="C7" t="str">
            <v>Cant.</v>
          </cell>
        </row>
        <row r="8"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7">
          <cell r="C7" t="str">
            <v>Cant.</v>
          </cell>
        </row>
      </sheetData>
      <sheetData sheetId="16">
        <row r="7">
          <cell r="C7" t="str">
            <v>Cant.</v>
          </cell>
        </row>
      </sheetData>
      <sheetData sheetId="17">
        <row r="7">
          <cell r="C7" t="str">
            <v>Cant.</v>
          </cell>
        </row>
      </sheetData>
      <sheetData sheetId="18">
        <row r="7">
          <cell r="C7" t="str">
            <v>Cant.</v>
          </cell>
        </row>
      </sheetData>
      <sheetData sheetId="19">
        <row r="7">
          <cell r="C7" t="str">
            <v>Cant.</v>
          </cell>
        </row>
      </sheetData>
      <sheetData sheetId="20" refreshError="1"/>
      <sheetData sheetId="21" refreshError="1"/>
      <sheetData sheetId="22">
        <row r="7">
          <cell r="C7" t="str">
            <v>Cant.</v>
          </cell>
        </row>
      </sheetData>
      <sheetData sheetId="23">
        <row r="7">
          <cell r="C7" t="str">
            <v>Cant.</v>
          </cell>
        </row>
      </sheetData>
      <sheetData sheetId="24">
        <row r="7">
          <cell r="C7" t="str">
            <v>Cant.</v>
          </cell>
        </row>
      </sheetData>
      <sheetData sheetId="25">
        <row r="7">
          <cell r="C7" t="str">
            <v>Cant.</v>
          </cell>
        </row>
      </sheetData>
      <sheetData sheetId="26">
        <row r="7">
          <cell r="C7" t="str">
            <v>Cant.</v>
          </cell>
        </row>
      </sheetData>
      <sheetData sheetId="27"/>
      <sheetData sheetId="28" refreshError="1"/>
      <sheetData sheetId="29" refreshError="1"/>
      <sheetData sheetId="30">
        <row r="7">
          <cell r="C7" t="str">
            <v>Cant.</v>
          </cell>
        </row>
      </sheetData>
      <sheetData sheetId="31">
        <row r="7">
          <cell r="C7" t="str">
            <v>Cant.</v>
          </cell>
        </row>
      </sheetData>
      <sheetData sheetId="32">
        <row r="7">
          <cell r="C7" t="str">
            <v>Cant.</v>
          </cell>
        </row>
      </sheetData>
      <sheetData sheetId="33">
        <row r="7">
          <cell r="C7" t="str">
            <v>Cant.</v>
          </cell>
        </row>
      </sheetData>
      <sheetData sheetId="34">
        <row r="7">
          <cell r="C7" t="str">
            <v>Cant.</v>
          </cell>
        </row>
      </sheetData>
      <sheetData sheetId="35">
        <row r="7">
          <cell r="C7" t="str">
            <v>Cant.</v>
          </cell>
        </row>
      </sheetData>
      <sheetData sheetId="36">
        <row r="7">
          <cell r="C7" t="str">
            <v>Cant.</v>
          </cell>
        </row>
      </sheetData>
      <sheetData sheetId="37">
        <row r="7">
          <cell r="C7" t="str">
            <v>Cant.</v>
          </cell>
        </row>
      </sheetData>
      <sheetData sheetId="38">
        <row r="7">
          <cell r="C7" t="str">
            <v>Cant.</v>
          </cell>
        </row>
      </sheetData>
      <sheetData sheetId="39">
        <row r="7">
          <cell r="C7" t="str">
            <v>Cant.</v>
          </cell>
        </row>
      </sheetData>
      <sheetData sheetId="40">
        <row r="7">
          <cell r="C7" t="str">
            <v>Cant.</v>
          </cell>
        </row>
      </sheetData>
      <sheetData sheetId="41">
        <row r="7">
          <cell r="C7" t="str">
            <v>Cant.</v>
          </cell>
        </row>
      </sheetData>
      <sheetData sheetId="42">
        <row r="7">
          <cell r="C7" t="str">
            <v>Cant.</v>
          </cell>
        </row>
      </sheetData>
      <sheetData sheetId="43">
        <row r="7">
          <cell r="C7" t="str">
            <v>Cant.</v>
          </cell>
        </row>
      </sheetData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4">
          <cell r="C4">
            <v>0</v>
          </cell>
        </row>
      </sheetData>
      <sheetData sheetId="50">
        <row r="6">
          <cell r="C6" t="str">
            <v>CANT.</v>
          </cell>
        </row>
      </sheetData>
      <sheetData sheetId="51">
        <row r="4">
          <cell r="C4">
            <v>0</v>
          </cell>
        </row>
      </sheetData>
      <sheetData sheetId="52">
        <row r="4">
          <cell r="C4">
            <v>0</v>
          </cell>
        </row>
      </sheetData>
      <sheetData sheetId="53">
        <row r="6">
          <cell r="C6" t="str">
            <v>CANT.</v>
          </cell>
        </row>
      </sheetData>
      <sheetData sheetId="54">
        <row r="4">
          <cell r="C4">
            <v>0</v>
          </cell>
        </row>
      </sheetData>
      <sheetData sheetId="55">
        <row r="7">
          <cell r="C7" t="str">
            <v>Cant.</v>
          </cell>
        </row>
      </sheetData>
      <sheetData sheetId="56">
        <row r="7">
          <cell r="C7" t="str">
            <v>Cant.</v>
          </cell>
        </row>
      </sheetData>
      <sheetData sheetId="57">
        <row r="6">
          <cell r="C6" t="str">
            <v>CANT.</v>
          </cell>
        </row>
      </sheetData>
      <sheetData sheetId="58">
        <row r="6">
          <cell r="C6" t="str">
            <v>CANT.</v>
          </cell>
        </row>
      </sheetData>
      <sheetData sheetId="59">
        <row r="4">
          <cell r="C4">
            <v>0</v>
          </cell>
        </row>
      </sheetData>
      <sheetData sheetId="60">
        <row r="6">
          <cell r="C6" t="str">
            <v>CANT.</v>
          </cell>
        </row>
      </sheetData>
      <sheetData sheetId="61">
        <row r="7">
          <cell r="C7" t="str">
            <v>Cant.</v>
          </cell>
        </row>
      </sheetData>
      <sheetData sheetId="62">
        <row r="7">
          <cell r="C7" t="str">
            <v>Cant.</v>
          </cell>
        </row>
      </sheetData>
      <sheetData sheetId="63">
        <row r="7">
          <cell r="C7" t="str">
            <v>Cant.</v>
          </cell>
        </row>
      </sheetData>
      <sheetData sheetId="64">
        <row r="7">
          <cell r="C7" t="str">
            <v>Cant.</v>
          </cell>
        </row>
      </sheetData>
      <sheetData sheetId="65">
        <row r="4">
          <cell r="C4">
            <v>0</v>
          </cell>
        </row>
      </sheetData>
      <sheetData sheetId="66">
        <row r="6">
          <cell r="C6" t="str">
            <v>CANT.</v>
          </cell>
        </row>
      </sheetData>
      <sheetData sheetId="67">
        <row r="7">
          <cell r="C7" t="str">
            <v>Cant.</v>
          </cell>
        </row>
      </sheetData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1">
          <cell r="E1">
            <v>0</v>
          </cell>
        </row>
      </sheetData>
      <sheetData sheetId="76">
        <row r="1">
          <cell r="E1">
            <v>0</v>
          </cell>
        </row>
      </sheetData>
      <sheetData sheetId="77">
        <row r="1">
          <cell r="E1">
            <v>0</v>
          </cell>
        </row>
      </sheetData>
      <sheetData sheetId="78">
        <row r="1">
          <cell r="E1">
            <v>0</v>
          </cell>
        </row>
      </sheetData>
      <sheetData sheetId="79">
        <row r="1">
          <cell r="E1">
            <v>0</v>
          </cell>
        </row>
      </sheetData>
      <sheetData sheetId="80">
        <row r="6">
          <cell r="C6" t="str">
            <v>CANT.</v>
          </cell>
        </row>
      </sheetData>
      <sheetData sheetId="81">
        <row r="4">
          <cell r="C4">
            <v>0</v>
          </cell>
        </row>
      </sheetData>
      <sheetData sheetId="82">
        <row r="6">
          <cell r="E6" t="str">
            <v>P.U. RD$</v>
          </cell>
        </row>
      </sheetData>
      <sheetData sheetId="83"/>
      <sheetData sheetId="84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Open Stub Data"/>
      <sheetName val="Personalizar"/>
      <sheetName val="Hoja1"/>
      <sheetName val="Factura"/>
      <sheetName val="Factura (593)"/>
      <sheetName val="Hoja2"/>
      <sheetName val="Factura (594)"/>
      <sheetName val="Factura (595)"/>
      <sheetName val="Factura (596)"/>
      <sheetName val="Macros"/>
      <sheetName val="ATW"/>
      <sheetName val="Lock"/>
      <sheetName val="TemplateInformation"/>
      <sheetName val="COTIZA~2"/>
      <sheetName val="EQUIPOS"/>
    </sheetNames>
    <sheetDataSet>
      <sheetData sheetId="0" refreshError="1"/>
      <sheetData sheetId="1">
        <row r="22">
          <cell r="G22" t="str">
            <v>Tarjeta 1</v>
          </cell>
        </row>
        <row r="23">
          <cell r="G23" t="str">
            <v>Tarjeta 2</v>
          </cell>
        </row>
        <row r="24">
          <cell r="G24" t="str">
            <v>Tarjeta 3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  <sheetName val="Ana"/>
      <sheetName val="Ins"/>
      <sheetName val="Ins 2"/>
      <sheetName val="med.mov.de tierras"/>
      <sheetName val="Analisis"/>
      <sheetName val="presup_"/>
      <sheetName val="presup_1"/>
      <sheetName val="presup_2"/>
      <sheetName val="presup_3"/>
      <sheetName val="Analisis Detallado"/>
      <sheetName val="Copia de Analisis"/>
      <sheetName val="presup_4"/>
      <sheetName val="presup_5"/>
      <sheetName val="anal term"/>
      <sheetName val="Mat"/>
      <sheetName val="Jornal"/>
      <sheetName val="M.O."/>
      <sheetName val="Mano Obra"/>
      <sheetName val="R07"/>
      <sheetName val="R08"/>
      <sheetName val="R09"/>
      <sheetName val="Copia_de_Analisis"/>
      <sheetName val="gonzalo"/>
      <sheetName val="PRE Desvio Alcant.  Potable"/>
      <sheetName val="presupuesto"/>
      <sheetName val="listado equipos a utilizar"/>
      <sheetName val="Insumos materiales"/>
      <sheetName val="Costos Mano de Obra"/>
      <sheetName val="Mano de Obra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Plafond Sheetrock "/>
      <sheetName val="Plafond Sheetrock2"/>
      <sheetName val="Plafond Sheetrock suspendido"/>
      <sheetName val="Plafond Sheetrock susp. Antihum"/>
      <sheetName val="VILLA BPB FUNDACION B.N.P."/>
      <sheetName val="Resumen"/>
      <sheetName val="VILLA BPB 2 NIV. SIN MOD. 1 Y 2"/>
      <sheetName val="VILLA BPB 2 NIV. 5,3,y 19"/>
      <sheetName val="VILLA BPB 2 NIV. 4,23,22,21Y20"/>
      <sheetName val="VILLA BPB 3 NIV. 6, 27 Y 25"/>
      <sheetName val="VILLA BPB 3 NIV. 7,9,8,24Y26"/>
      <sheetName val="VILLA BPB 3 NIV. 10 A LA 18 Y28"/>
      <sheetName val="Análisis"/>
      <sheetName val="Insumos"/>
      <sheetName val="Hormigones Bavaro"/>
      <sheetName val="VILLA BPB PLASTBAU 3 niv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  <sheetName val="M_O_"/>
      <sheetName val="Analisis_(2)"/>
    </sheetNames>
    <sheetDataSet>
      <sheetData sheetId="0" refreshError="1"/>
      <sheetData sheetId="1"/>
      <sheetData sheetId="2"/>
      <sheetData sheetId="3"/>
      <sheetData sheetId="4" refreshError="1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  <sheetName val="Unified Pagos- factura_rep.txt"/>
      <sheetName val="TERMINACION_DE_SUPERFICIE"/>
      <sheetName val="Pisos_marmol_y_Ceram_laticrete"/>
      <sheetName val="ANALISIS_DE_COSTOS"/>
      <sheetName val="PISO_VIBRAZO_GRIS"/>
      <sheetName val="LISTADO_INSUMOS_DEL_2000"/>
      <sheetName val="HORMIGON_ARMADO,_ZAPATA"/>
      <sheetName val="Presupuesto_@_1-10-02"/>
      <sheetName val="Mediciones_@_10-9-02"/>
      <sheetName val="M_O__Plomería_(2)"/>
      <sheetName val="Piezas_Plomería_(2)"/>
      <sheetName val="Análisis_Complementarios"/>
      <sheetName val="Pisos_&amp;_Revestimientos"/>
      <sheetName val="Cuantía_Acero"/>
      <sheetName val="Cotización_Acero"/>
      <sheetName val="Cotizaciones_Diversas"/>
      <sheetName val="M_O__Plomería"/>
      <sheetName val="Piezas_Plomería"/>
      <sheetName val="M_O_"/>
      <sheetName val="Hoja_Resumen"/>
      <sheetName val="Apto__#1202"/>
      <sheetName val="Apto__#1203"/>
      <sheetName val="Pisos_Terraza_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PRESUPUESTO"/>
      <sheetName val="ANALISIS"/>
    </sheetNames>
    <sheetDataSet>
      <sheetData sheetId="0"/>
      <sheetData sheetId="1"/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  <sheetName val="APU definitivos 01"/>
      <sheetName val="Sheet1"/>
      <sheetName val="Registro 1 x 1"/>
      <sheetName val="Sheet2"/>
      <sheetName val="Sheet3"/>
      <sheetName val="APU PRESENT"/>
      <sheetName val="APU PRESENT Rev Reun 24 Feb"/>
      <sheetName val="PRESUP DEFINITIVO 1"/>
      <sheetName val="PRESUP DEFINITIVO 2"/>
      <sheetName val="APU definitivos 2"/>
      <sheetName val="ADICIONALES"/>
      <sheetName val="INST COND PA48N"/>
      <sheetName val="LLEVAR AL EJE PA48N"/>
      <sheetName val="REINSTALAR PA48N"/>
      <sheetName val="DESINSTALAR PA48N"/>
      <sheetName val="PRESUP. GENERAL OBRA"/>
      <sheetName val="PRESUP. DISCONSA"/>
      <sheetName val="CUBI 12"/>
      <sheetName val="RESUM CUBI 12"/>
      <sheetName val="Hoja2"/>
      <sheetName val="PRESUP ADENDA 1"/>
      <sheetName val="APU AC URB B"/>
      <sheetName val="APU AC UBR B II"/>
      <sheetName val="APU DREN B1"/>
      <sheetName val="FEB08"/>
      <sheetName val="RESUMEN 1ra REVISION"/>
      <sheetName val="Escalones y Topes"/>
      <sheetName val="PRESUP X ESCALONES"/>
      <sheetName val="PRESUP X MODULO"/>
      <sheetName val="APU PRESENTACION"/>
      <sheetName val="PRESUP BASE OB COMP LOTE B-B1"/>
      <sheetName val="PRESUP DESGLOSADOS"/>
      <sheetName val="APU ADAPTADOS"/>
      <sheetName val="APU definitivos 01may08"/>
      <sheetName val="APU Registros"/>
      <sheetName val="Cálculo de Cant"/>
      <sheetName val="VOLUMENES"/>
      <sheetName val="Mediciones B.A."/>
      <sheetName val="COMP. 1+072 @ 1+707"/>
      <sheetName val="PRESUP. 1+072 @ 1+707 BERICO"/>
      <sheetName val="PRESUP. 1+072 @ 1+707 presentac"/>
      <sheetName val="Analisis Imbornal Marlon"/>
      <sheetName val="Ins2"/>
      <sheetName val="PRESUP. LOTE B-B1"/>
      <sheetName val="PRESUP DRENAJE PLUVIAL"/>
      <sheetName val="PRESUP OB COMP LOTE B-OCT09"/>
      <sheetName val="PRESUP OB COMP LOTE B-B1 JUL09"/>
      <sheetName val="APU SIST VIAL"/>
      <sheetName val="APU ACERAS CONTENES"/>
      <sheetName val="CASETA BASURA"/>
      <sheetName val="APU ARREGLO Y CONFORMACION"/>
      <sheetName val="APU"/>
      <sheetName val="APU ASF Y OTROS"/>
      <sheetName val="Reasfalt 1¨"/>
      <sheetName val="computos"/>
      <sheetName val="Ana.Unit."/>
      <sheetName val="Cantidades"/>
      <sheetName val="Mediciones"/>
      <sheetName val="Comparacion Presup"/>
      <sheetName val="Presupuesto Base"/>
      <sheetName val="Observaciones"/>
      <sheetName val="Mort y Concretos"/>
      <sheetName val="a.p.u. ORIG"/>
      <sheetName val="Comparación Presupuestos"/>
      <sheetName val="Comparación Presupuest (04-09)"/>
      <sheetName val="Presupuesto Tawil"/>
      <sheetName val="Presupuesto Ejecut"/>
      <sheetName val="Mediciones Ejecutar"/>
      <sheetName val="Mediciones Ejecutar (2)"/>
      <sheetName val="APU 2DA REV"/>
      <sheetName val="Mediciones 05-09 Jair"/>
      <sheetName val="Nuevo Presupuesto Tauil "/>
      <sheetName val="Presupuesto con Nvos Ptecios"/>
      <sheetName val="APU3 3oct"/>
      <sheetName val="Presupuesto con Precio 3ra Rev"/>
      <sheetName val="Calculos"/>
      <sheetName val="PRESUP. 1+072 @ 1+707"/>
      <sheetName val="INSU"/>
      <sheetName val="HORM_&amp;_MORT"/>
      <sheetName val="MUROS"/>
      <sheetName val="TERMINACION"/>
      <sheetName val="ANAL"/>
      <sheetName val="MEMO"/>
      <sheetName val="COF"/>
      <sheetName val="SEPAR"/>
      <sheetName val="25x25"/>
      <sheetName val="25x40"/>
      <sheetName val="CUB 1. CODOCON"/>
      <sheetName val="PA56N (B.A.)"/>
      <sheetName val="HORM_MOR"/>
      <sheetName val="TERMI"/>
      <sheetName val="PRES_PLUVIAL"/>
      <sheetName val="PRES_SANITARIA"/>
      <sheetName val="MEMORIA"/>
      <sheetName val="PRESUP GRAL EL INDIO"/>
      <sheetName val="CUBI I"/>
      <sheetName val="SOPORTE CUBI I"/>
      <sheetName val="Relacion Botes Cubi1"/>
      <sheetName val="CUBI II"/>
      <sheetName val="SOPORTE CUBI II"/>
      <sheetName val="Relacion Suministro Cubi1"/>
      <sheetName val="Relacion Botes Cubi2"/>
      <sheetName val="Analisis Costo Gaviones"/>
      <sheetName val="CUBI III"/>
      <sheetName val="SOPORTE CUBI III"/>
      <sheetName val="Relacion Botes Cubi3"/>
      <sheetName val="CUBI IV"/>
      <sheetName val="SOPORTE CUBI IV"/>
      <sheetName val="Relacion Botes Cubi4"/>
      <sheetName val="CUBI V"/>
      <sheetName val="SOPORTE CUBI V"/>
      <sheetName val="Relacion Botes Cubi 5"/>
      <sheetName val="CUBI VI"/>
      <sheetName val="SOPORTE CUBI VI"/>
      <sheetName val="Relacion Botes Cubi 6"/>
      <sheetName val="CUBI VII"/>
      <sheetName val="SOPORTE CUBI VII"/>
      <sheetName val="Relacion Botes Cubi 7"/>
      <sheetName val="Medic El Indio 1+049 a 1+48"/>
      <sheetName val="CUBI VIII"/>
      <sheetName val="SOPORTE CUBI VIII"/>
      <sheetName val="Relacion Botes Cubi 8"/>
      <sheetName val="Relacion Gastos Adic"/>
      <sheetName val="CUBI 9"/>
      <sheetName val="SOPORTE CUBI 9"/>
      <sheetName val="Relacion Botes Cubi 9"/>
      <sheetName val="CUBI 10"/>
      <sheetName val="SOPORTE CUBI 10"/>
      <sheetName val="Relacion Botes Cubi 10"/>
      <sheetName val="CUBI 11"/>
      <sheetName val="SOPORTE CUBI 11"/>
      <sheetName val="Botes Cubi 11"/>
      <sheetName val="APU definitivos AGOSTO 08"/>
      <sheetName val="APU definitivos Sept-Oct 08"/>
      <sheetName val="Analisis Cabezal Ptas Acog"/>
      <sheetName val="Inst Tinacos"/>
      <sheetName val="M_O_"/>
      <sheetName val="APU FEB - MAR 09"/>
      <sheetName val="Cub 02 DESSAU "/>
      <sheetName val="Soporte Cubi 02"/>
      <sheetName val="Soporte Cubi 02 Adicional"/>
      <sheetName val="APU ADICIONAL"/>
      <sheetName val="Vol. sumistro base (2)"/>
      <sheetName val="Resumen"/>
      <sheetName val="GENERALES"/>
      <sheetName val="VIALIDAD ACCESO A TERMINAL"/>
      <sheetName val="AREA EXTERIOR Y PARQUEOS"/>
      <sheetName val="EDIFICIO COUNTERS"/>
      <sheetName val="MEZZANINE"/>
      <sheetName val="MODULO DE BAÑOS PASAJEROS"/>
      <sheetName val="MODULO DE OFICINA"/>
      <sheetName val="PASARELA TRONCO"/>
      <sheetName val="AMPLIACION EDIFIFIO MIGRACION"/>
      <sheetName val="INST. SANITARIAS "/>
      <sheetName val="INST. ELECTRICAS"/>
      <sheetName val="CLIMATIZACION"/>
      <sheetName val="ANALISIS PARTIDAS"/>
      <sheetName val="ANALISIS AUXILIARES"/>
      <sheetName val="LISTADO DE INSUMOS"/>
      <sheetName val="RES"/>
      <sheetName val="PISC"/>
      <sheetName val="ESTACION BOMBEO"/>
      <sheetName val="DS"/>
      <sheetName val="AP"/>
      <sheetName val="PRE"/>
      <sheetName val="REMODELACION"/>
      <sheetName val="AMPLIACION"/>
      <sheetName val="ELECTROMECANICA"/>
      <sheetName val="PROG. Y FLUJO DE CADA"/>
      <sheetName val="anal. electrico"/>
      <sheetName val="Analisis Ptas. Madera"/>
      <sheetName val="Mano de Obra"/>
      <sheetName val="PRESUPUESTO CIVIL"/>
      <sheetName val="RESUMEN PI"/>
      <sheetName val="MOON PALACE"/>
      <sheetName val="GRAL"/>
      <sheetName val="Albañileria Pañete"/>
      <sheetName val="Durock T.Plano"/>
      <sheetName val="Durock T.Inclinado"/>
      <sheetName val="Camino Playa y Bloques"/>
      <sheetName val="Muro de Playa"/>
      <sheetName val="Duchas Playa"/>
      <sheetName val="LISTA DE PRECIOS"/>
      <sheetName val="LISTA PRECIO T"/>
      <sheetName val="ANALISIS T"/>
      <sheetName val="ENCOFRADOS"/>
      <sheetName val="SECTOR B"/>
      <sheetName val="SECTOR B (2)"/>
      <sheetName val="SECTOR  C"/>
      <sheetName val="SECTOR  E"/>
      <sheetName val="SECTOR  F"/>
      <sheetName val="SECTOR  F (2)"/>
      <sheetName val="MOVIMIENTO DE TIERRAS"/>
      <sheetName val="GENERALES G y PARQUEO"/>
      <sheetName val="Resumen Cubicacion"/>
      <sheetName val="AMORTIZACION"/>
      <sheetName val="RESUMEN CONTABILIDAD"/>
      <sheetName val="Factura Pro Forma "/>
      <sheetName val="Factura Pro Forma  (2)"/>
      <sheetName val="Resumen Cubicacion Adicionales"/>
      <sheetName val="HORMIGON"/>
      <sheetName val="MOVIMIENTO DE TIERRAS (2)"/>
      <sheetName val="Adic. de Mov. de Tierra"/>
      <sheetName val="MOVIMIENTO DE TIERRAS G Y P"/>
      <sheetName val="SECTOR G"/>
      <sheetName val="L. PRECIO"/>
      <sheetName val="RESTAURANT A"/>
      <sheetName val="RESTAURANT B"/>
      <sheetName val="PISCINA A"/>
      <sheetName val="PISCINA B"/>
      <sheetName val="TODOS "/>
      <sheetName val="Res Gral"/>
      <sheetName val="SECTOR C"/>
      <sheetName val="SECTOR E"/>
      <sheetName val="SECTOR F"/>
      <sheetName val="Resumen de Presupuesto"/>
      <sheetName val="MATERIALES E ITBIS"/>
      <sheetName val="Costos Vs Cubicado"/>
      <sheetName val="Resumen Cubicacion (2)"/>
      <sheetName val="Tabla AP"/>
      <sheetName val="Tabla AP (2)"/>
      <sheetName val="SECTOR A"/>
      <sheetName val="Resumen Sector A"/>
      <sheetName val="VILLAS VENETIAN"/>
      <sheetName val="INSTALACIONES"/>
      <sheetName val="COMPARATIVA OTROS PROYECTOS"/>
      <sheetName val="RESUMEN COMPARATIVO"/>
      <sheetName val="Resumen C"/>
      <sheetName val="ANALISIS ADD"/>
      <sheetName val="ACABADOS"/>
      <sheetName val="Desc. Huecos Pañete"/>
      <sheetName val="PISCINA"/>
      <sheetName val="PISCINA ADD"/>
      <sheetName val="PISCINA PREFERRED"/>
      <sheetName val="PISCINA REMODELACION"/>
      <sheetName val="PISCINA REMODELACION ADD"/>
      <sheetName val="ESPEJOS DE AGUA"/>
      <sheetName val="FUENTES"/>
      <sheetName val="FUENTES ADD"/>
      <sheetName val="PISCINA (I)"/>
      <sheetName val="PISCINA PREFERRED (I)"/>
      <sheetName val="PISCINA REMODELACION (I)"/>
      <sheetName val="ESPEJOS DE AGUA (I)"/>
      <sheetName val="FUENTES (I)"/>
      <sheetName val="RESUMEN (I)"/>
      <sheetName val="Subcontratistas Piscinas"/>
      <sheetName val="PRESUPUESTO"/>
      <sheetName val="PUENTE PISCINA"/>
      <sheetName val="PUENTE COCINA 0"/>
      <sheetName val="PUENTE COCINA 5.5"/>
      <sheetName val="PUENTE SPA- TEATRO"/>
      <sheetName val=""/>
      <sheetName val="Mano de Obra y Materiales1"/>
      <sheetName val="Analisis1"/>
      <sheetName val="PPM"/>
      <sheetName val="PPM Budget Update - Ori"/>
      <sheetName val="Draft Budget For PDLE"/>
      <sheetName val="Precios M. O. y Materiales"/>
      <sheetName val="P. U."/>
      <sheetName val="Suplidores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>
        <row r="4">
          <cell r="C4">
            <v>3118.8</v>
          </cell>
        </row>
      </sheetData>
      <sheetData sheetId="10"/>
      <sheetData sheetId="11"/>
      <sheetData sheetId="12"/>
      <sheetData sheetId="13"/>
      <sheetData sheetId="14"/>
      <sheetData sheetId="15"/>
      <sheetData sheetId="16">
        <row r="13">
          <cell r="I13">
            <v>5208.2</v>
          </cell>
        </row>
      </sheetData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>
        <row r="11">
          <cell r="C11">
            <v>268</v>
          </cell>
        </row>
      </sheetData>
      <sheetData sheetId="22"/>
      <sheetData sheetId="23"/>
      <sheetData sheetId="24">
        <row r="39">
          <cell r="G39">
            <v>37.200000000000003</v>
          </cell>
        </row>
      </sheetData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>
        <row r="11">
          <cell r="F11">
            <v>397.73</v>
          </cell>
        </row>
      </sheetData>
      <sheetData sheetId="49" refreshError="1"/>
      <sheetData sheetId="50">
        <row r="11">
          <cell r="F11">
            <v>397.73</v>
          </cell>
        </row>
      </sheetData>
      <sheetData sheetId="51">
        <row r="3">
          <cell r="D3">
            <v>2506.585</v>
          </cell>
        </row>
      </sheetData>
      <sheetData sheetId="52" refreshError="1"/>
      <sheetData sheetId="53" refreshError="1"/>
      <sheetData sheetId="54" refreshError="1"/>
      <sheetData sheetId="55">
        <row r="3">
          <cell r="D3">
            <v>2506.585</v>
          </cell>
        </row>
      </sheetData>
      <sheetData sheetId="56"/>
      <sheetData sheetId="57"/>
      <sheetData sheetId="58"/>
      <sheetData sheetId="59">
        <row r="4">
          <cell r="C4">
            <v>352.8</v>
          </cell>
        </row>
      </sheetData>
      <sheetData sheetId="60"/>
      <sheetData sheetId="61"/>
      <sheetData sheetId="62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11">
          <cell r="I11">
            <v>1863.7719999999999</v>
          </cell>
        </row>
      </sheetData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11">
          <cell r="I11">
            <v>1863.7719999999999</v>
          </cell>
        </row>
      </sheetData>
      <sheetData sheetId="88">
        <row r="4">
          <cell r="C4">
            <v>3118.8</v>
          </cell>
        </row>
      </sheetData>
      <sheetData sheetId="89">
        <row r="11">
          <cell r="I11">
            <v>1863.7719999999999</v>
          </cell>
        </row>
      </sheetData>
      <sheetData sheetId="90">
        <row r="4">
          <cell r="C4">
            <v>3118.8</v>
          </cell>
        </row>
      </sheetData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/>
      <sheetData sheetId="171" refreshError="1"/>
      <sheetData sheetId="172" refreshError="1"/>
      <sheetData sheetId="173" refreshError="1"/>
      <sheetData sheetId="174"/>
      <sheetData sheetId="175" refreshError="1"/>
      <sheetData sheetId="176" refreshError="1"/>
      <sheetData sheetId="177" refreshError="1"/>
      <sheetData sheetId="178">
        <row r="13">
          <cell r="I13">
            <v>5208.2</v>
          </cell>
        </row>
      </sheetData>
      <sheetData sheetId="179" refreshError="1"/>
      <sheetData sheetId="180"/>
      <sheetData sheetId="181" refreshError="1"/>
      <sheetData sheetId="182" refreshError="1"/>
      <sheetData sheetId="183" refreshError="1"/>
      <sheetData sheetId="184"/>
      <sheetData sheetId="185"/>
      <sheetData sheetId="186" refreshError="1"/>
      <sheetData sheetId="187" refreshError="1"/>
      <sheetData sheetId="188" refreshError="1"/>
      <sheetData sheetId="189">
        <row r="11">
          <cell r="I11">
            <v>1863.7719999999999</v>
          </cell>
        </row>
      </sheetData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/>
      <sheetData sheetId="200" refreshError="1"/>
      <sheetData sheetId="201" refreshError="1"/>
      <sheetData sheetId="202" refreshError="1"/>
      <sheetData sheetId="203" refreshError="1"/>
      <sheetData sheetId="204"/>
      <sheetData sheetId="205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/>
      <sheetData sheetId="214"/>
      <sheetData sheetId="215"/>
      <sheetData sheetId="216">
        <row r="2">
          <cell r="CT2">
            <v>0.1555871762580722</v>
          </cell>
        </row>
      </sheetData>
      <sheetData sheetId="217"/>
      <sheetData sheetId="218"/>
      <sheetData sheetId="219"/>
      <sheetData sheetId="220"/>
      <sheetData sheetId="221">
        <row r="788">
          <cell r="E788">
            <v>5744.97</v>
          </cell>
        </row>
      </sheetData>
      <sheetData sheetId="222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/>
      <sheetData sheetId="306"/>
      <sheetData sheetId="30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"/>
      <sheetName val="Detalle Acero"/>
      <sheetName val="Villas (Platea)"/>
      <sheetName val="Villa Zona 1"/>
      <sheetName val="Villa Zona 2"/>
      <sheetName val="Cocina "/>
      <sheetName val="Lavandería"/>
      <sheetName val="Comedor"/>
      <sheetName val="Area Noble"/>
      <sheetName val="Administración"/>
      <sheetName val="Espectáculos"/>
      <sheetName val="Exterior A. N."/>
      <sheetName val="Exteriores Gral."/>
      <sheetName val="Prelim.Fase I"/>
      <sheetName val="Prelim.A.N."/>
      <sheetName val="Resumen"/>
    </sheetNames>
    <sheetDataSet>
      <sheetData sheetId="0">
        <row r="16">
          <cell r="E16">
            <v>320</v>
          </cell>
        </row>
      </sheetData>
      <sheetData sheetId="1" refreshError="1"/>
      <sheetData sheetId="2">
        <row r="26">
          <cell r="D26">
            <v>177.75200000000001</v>
          </cell>
          <cell r="F26">
            <v>28.836999999999996</v>
          </cell>
          <cell r="H26">
            <v>0.55119999999999991</v>
          </cell>
          <cell r="L26">
            <v>1.5490799999999998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  <sheetName val="INSU"/>
      <sheetName val="MO"/>
      <sheetName val="Cotz."/>
      <sheetName val="Detalle_Acero"/>
      <sheetName val="O_M__y_Salarios"/>
      <sheetName val="Trabajos_Generales"/>
      <sheetName val="COSTO_INDIRECTO"/>
      <sheetName val="OPERADORES_EQUIPOS"/>
      <sheetName val="HORM__Y_MORTEROS_"/>
      <sheetName val="Detalle_Acero1"/>
      <sheetName val="O_M__y_Salarios1"/>
      <sheetName val="Trabajos_Generales1"/>
      <sheetName val="COSTO_INDIRECTO1"/>
      <sheetName val="OPERADORES_EQUIPOS1"/>
      <sheetName val="HORM__Y_MORTEROS_1"/>
      <sheetName val="Análisis_de_Precios2"/>
      <sheetName val="Presupuesto_Nave_12"/>
      <sheetName val="Presupuesto_Nave_22"/>
      <sheetName val="Cantidades_Nave_12"/>
      <sheetName val="Cantidades_Nave_22"/>
      <sheetName val="Mano_de_Obra2"/>
      <sheetName val="Anal__horm_2"/>
      <sheetName val="Detalle_Acero2"/>
      <sheetName val="O_M__y_Salarios2"/>
      <sheetName val="Trabajos_Generales2"/>
      <sheetName val="COSTO_INDIRECTO2"/>
      <sheetName val="OPERADORES_EQUIPOS2"/>
      <sheetName val="HORM__Y_MORTEROS_2"/>
      <sheetName val="Análisis_de_Precios3"/>
      <sheetName val="Presupuesto_Nave_13"/>
      <sheetName val="Presupuesto_Nave_23"/>
      <sheetName val="Cantidades_Nave_13"/>
      <sheetName val="Cantidades_Nave_23"/>
      <sheetName val="Mano_de_Obra3"/>
      <sheetName val="Anal__horm_3"/>
      <sheetName val="Detalle_Acero3"/>
      <sheetName val="O_M__y_Salarios3"/>
      <sheetName val="Trabajos_Generales3"/>
      <sheetName val="COSTO_INDIRECTO3"/>
      <sheetName val="OPERADORES_EQUIPOS3"/>
      <sheetName val="HORM__Y_MORTEROS_3"/>
      <sheetName val="Análisis_de_Precios4"/>
      <sheetName val="Presupuesto_Nave_14"/>
      <sheetName val="Presupuesto_Nave_24"/>
      <sheetName val="Cantidades_Nave_14"/>
      <sheetName val="Cantidades_Nave_24"/>
      <sheetName val="Mano_de_Obra4"/>
      <sheetName val="Anal__horm_4"/>
      <sheetName val="Detalle_Acero4"/>
      <sheetName val="O_M__y_Salarios4"/>
      <sheetName val="Trabajos_Generales4"/>
      <sheetName val="COSTO_INDIRECTO4"/>
      <sheetName val="OPERADORES_EQUIPOS4"/>
      <sheetName val="HORM__Y_MORTEROS_4"/>
      <sheetName val="Análisis_de_Precios5"/>
      <sheetName val="Presupuesto_Nave_15"/>
      <sheetName val="Presupuesto_Nave_25"/>
      <sheetName val="Cantidades_Nave_15"/>
      <sheetName val="Cantidades_Nave_25"/>
      <sheetName val="Mano_de_Obra5"/>
      <sheetName val="Anal__horm_5"/>
      <sheetName val="Detalle_Acero5"/>
      <sheetName val="O_M__y_Salarios5"/>
      <sheetName val="Trabajos_Generales5"/>
      <sheetName val="COSTO_INDIRECTO5"/>
      <sheetName val="OPERADORES_EQUIPOS5"/>
      <sheetName val="HORM__Y_MORTEROS_5"/>
      <sheetName val="caseta de planta"/>
      <sheetName val="materiales_(2)1"/>
      <sheetName val="V_Tierras_A2"/>
      <sheetName val="materiales_(2)2"/>
      <sheetName val="V_Tierras_A3"/>
      <sheetName val="materiales_(2)3"/>
      <sheetName val="insumo"/>
      <sheetName val="mezcla"/>
      <sheetName val="V_Tierras_A4"/>
      <sheetName val="materiales_(2)4"/>
      <sheetName val="V_Tierras_A5"/>
      <sheetName val="materiales_(2)5"/>
      <sheetName val="Desembolso de Caja"/>
      <sheetName val="qqVgas"/>
      <sheetName val="anal_term"/>
      <sheetName val="Ana-Sanit_"/>
      <sheetName val="Pu-Sanit_"/>
      <sheetName val="Los_Ángeles_(Fase_II)"/>
      <sheetName val="ANALISIS_STO_DGO"/>
      <sheetName val="OBRAMANO"/>
      <sheetName val="EQUIPOS"/>
      <sheetName val="Resumen Precio Equipos"/>
      <sheetName val="Analisis1"/>
      <sheetName val="46W9"/>
      <sheetName val="Presentacion"/>
      <sheetName val="ANALISIS ENTREGABLE"/>
      <sheetName val="Muros Interiores h=2.8 m "/>
      <sheetName val="Análisis de partidas"/>
      <sheetName val="Listado de Precios"/>
      <sheetName val="Análisis"/>
      <sheetName val="Directos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>
        <row r="201">
          <cell r="F201">
            <v>7792.2050656250012</v>
          </cell>
        </row>
      </sheetData>
      <sheetData sheetId="39"/>
      <sheetData sheetId="40"/>
      <sheetData sheetId="41"/>
      <sheetData sheetId="42">
        <row r="201">
          <cell r="F201">
            <v>7792.2050656250012</v>
          </cell>
        </row>
      </sheetData>
      <sheetData sheetId="43">
        <row r="201">
          <cell r="F201">
            <v>7792.2050656250012</v>
          </cell>
        </row>
      </sheetData>
      <sheetData sheetId="44">
        <row r="201">
          <cell r="F201">
            <v>7792.2050656250012</v>
          </cell>
        </row>
      </sheetData>
      <sheetData sheetId="45">
        <row r="201">
          <cell r="F201">
            <v>7792.2050656250012</v>
          </cell>
        </row>
      </sheetData>
      <sheetData sheetId="46">
        <row r="201">
          <cell r="F201">
            <v>7792.2050656250012</v>
          </cell>
        </row>
      </sheetData>
      <sheetData sheetId="47">
        <row r="201">
          <cell r="F201">
            <v>7792.2050656250012</v>
          </cell>
        </row>
      </sheetData>
      <sheetData sheetId="48">
        <row r="201">
          <cell r="F201">
            <v>7792.2050656250012</v>
          </cell>
        </row>
      </sheetData>
      <sheetData sheetId="49">
        <row r="201">
          <cell r="F201">
            <v>7792.2050656250012</v>
          </cell>
        </row>
      </sheetData>
      <sheetData sheetId="50">
        <row r="201">
          <cell r="F201">
            <v>7792.2050656250012</v>
          </cell>
        </row>
      </sheetData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>
        <row r="201">
          <cell r="F201">
            <v>7792.2050656250012</v>
          </cell>
        </row>
      </sheetData>
      <sheetData sheetId="58">
        <row r="201">
          <cell r="F201">
            <v>7792.2050656250003</v>
          </cell>
        </row>
      </sheetData>
      <sheetData sheetId="59">
        <row r="201">
          <cell r="F201">
            <v>7792.2050656250012</v>
          </cell>
        </row>
      </sheetData>
      <sheetData sheetId="60">
        <row r="201">
          <cell r="F201">
            <v>7792.2050656250012</v>
          </cell>
        </row>
      </sheetData>
      <sheetData sheetId="61">
        <row r="201">
          <cell r="F201">
            <v>7792.2050656250003</v>
          </cell>
        </row>
      </sheetData>
      <sheetData sheetId="62">
        <row r="201">
          <cell r="F201">
            <v>7792.2050656250012</v>
          </cell>
        </row>
      </sheetData>
      <sheetData sheetId="63">
        <row r="201">
          <cell r="F201">
            <v>7792.2050656250012</v>
          </cell>
        </row>
      </sheetData>
      <sheetData sheetId="64">
        <row r="201">
          <cell r="F201">
            <v>7792.2050656250012</v>
          </cell>
        </row>
      </sheetData>
      <sheetData sheetId="65">
        <row r="201">
          <cell r="F201">
            <v>7792.2050656250012</v>
          </cell>
        </row>
      </sheetData>
      <sheetData sheetId="66">
        <row r="201">
          <cell r="F201">
            <v>7792.2050656250003</v>
          </cell>
        </row>
      </sheetData>
      <sheetData sheetId="67">
        <row r="201">
          <cell r="F201">
            <v>7792.2050656250012</v>
          </cell>
        </row>
      </sheetData>
      <sheetData sheetId="68">
        <row r="201">
          <cell r="F201">
            <v>7792.2050656250012</v>
          </cell>
        </row>
      </sheetData>
      <sheetData sheetId="69">
        <row r="201">
          <cell r="F201">
            <v>7792.2050656250012</v>
          </cell>
        </row>
      </sheetData>
      <sheetData sheetId="70">
        <row r="201">
          <cell r="F201">
            <v>7792.2050656250012</v>
          </cell>
        </row>
      </sheetData>
      <sheetData sheetId="71">
        <row r="201">
          <cell r="F201">
            <v>7792.2050656250012</v>
          </cell>
        </row>
      </sheetData>
      <sheetData sheetId="72">
        <row r="201">
          <cell r="F201">
            <v>7792.2050656250012</v>
          </cell>
        </row>
      </sheetData>
      <sheetData sheetId="73">
        <row r="201">
          <cell r="F201">
            <v>7792.2050656250012</v>
          </cell>
        </row>
      </sheetData>
      <sheetData sheetId="74">
        <row r="201">
          <cell r="F201">
            <v>7792.2050656250012</v>
          </cell>
        </row>
      </sheetData>
      <sheetData sheetId="75">
        <row r="201">
          <cell r="F201">
            <v>7792.2050656250012</v>
          </cell>
        </row>
      </sheetData>
      <sheetData sheetId="76">
        <row r="201">
          <cell r="F201">
            <v>7792.2050656250012</v>
          </cell>
        </row>
      </sheetData>
      <sheetData sheetId="77">
        <row r="201">
          <cell r="F201">
            <v>7792.2050656250012</v>
          </cell>
        </row>
      </sheetData>
      <sheetData sheetId="78">
        <row r="201">
          <cell r="F201">
            <v>7792.2050656250012</v>
          </cell>
        </row>
      </sheetData>
      <sheetData sheetId="79">
        <row r="201">
          <cell r="F201">
            <v>7792.2050656250012</v>
          </cell>
        </row>
      </sheetData>
      <sheetData sheetId="80">
        <row r="201">
          <cell r="F201">
            <v>7792.2050656250012</v>
          </cell>
        </row>
      </sheetData>
      <sheetData sheetId="81">
        <row r="201">
          <cell r="F201">
            <v>7792.2050656250012</v>
          </cell>
        </row>
      </sheetData>
      <sheetData sheetId="82">
        <row r="201">
          <cell r="F201">
            <v>7792.2050656250012</v>
          </cell>
        </row>
      </sheetData>
      <sheetData sheetId="83">
        <row r="201">
          <cell r="F201">
            <v>7792.2050656250012</v>
          </cell>
        </row>
      </sheetData>
      <sheetData sheetId="84">
        <row r="201">
          <cell r="F201">
            <v>7792.2050656250012</v>
          </cell>
        </row>
      </sheetData>
      <sheetData sheetId="85">
        <row r="201">
          <cell r="F201">
            <v>7792.2050656250012</v>
          </cell>
        </row>
      </sheetData>
      <sheetData sheetId="86">
        <row r="201">
          <cell r="F201">
            <v>7792.2050656250012</v>
          </cell>
        </row>
      </sheetData>
      <sheetData sheetId="87">
        <row r="201">
          <cell r="F201">
            <v>7792.2050656250012</v>
          </cell>
        </row>
      </sheetData>
      <sheetData sheetId="88"/>
      <sheetData sheetId="89">
        <row r="201">
          <cell r="F201">
            <v>7792.2050656250012</v>
          </cell>
        </row>
      </sheetData>
      <sheetData sheetId="90"/>
      <sheetData sheetId="91">
        <row r="201">
          <cell r="F201">
            <v>7792.2050656250012</v>
          </cell>
        </row>
      </sheetData>
      <sheetData sheetId="92">
        <row r="201">
          <cell r="F201">
            <v>7792.2050656250012</v>
          </cell>
        </row>
      </sheetData>
      <sheetData sheetId="93">
        <row r="201">
          <cell r="F201">
            <v>7792.2050656250012</v>
          </cell>
        </row>
      </sheetData>
      <sheetData sheetId="94"/>
      <sheetData sheetId="95">
        <row r="201">
          <cell r="F201">
            <v>7792.2050656250012</v>
          </cell>
        </row>
      </sheetData>
      <sheetData sheetId="96">
        <row r="201">
          <cell r="F201">
            <v>7792.2050656250012</v>
          </cell>
        </row>
      </sheetData>
      <sheetData sheetId="97">
        <row r="201">
          <cell r="F201">
            <v>7792.2050656250012</v>
          </cell>
        </row>
      </sheetData>
      <sheetData sheetId="98">
        <row r="201">
          <cell r="F201">
            <v>7792.2050656250012</v>
          </cell>
        </row>
      </sheetData>
      <sheetData sheetId="99">
        <row r="201">
          <cell r="F201">
            <v>7792.2050656250012</v>
          </cell>
        </row>
      </sheetData>
      <sheetData sheetId="100"/>
      <sheetData sheetId="101"/>
      <sheetData sheetId="102"/>
      <sheetData sheetId="103"/>
      <sheetData sheetId="104">
        <row r="201">
          <cell r="F201">
            <v>7792.2050656250012</v>
          </cell>
        </row>
      </sheetData>
      <sheetData sheetId="105">
        <row r="201">
          <cell r="F201">
            <v>7792.2050656250012</v>
          </cell>
        </row>
      </sheetData>
      <sheetData sheetId="106"/>
      <sheetData sheetId="107">
        <row r="201">
          <cell r="F201">
            <v>7792.2050656250012</v>
          </cell>
        </row>
      </sheetData>
      <sheetData sheetId="108">
        <row r="201">
          <cell r="F201">
            <v>7792.2050656250012</v>
          </cell>
        </row>
      </sheetData>
      <sheetData sheetId="109">
        <row r="201">
          <cell r="F201">
            <v>7792.2050656250012</v>
          </cell>
        </row>
      </sheetData>
      <sheetData sheetId="110">
        <row r="201">
          <cell r="F201">
            <v>7792.2050656250012</v>
          </cell>
        </row>
      </sheetData>
      <sheetData sheetId="111">
        <row r="201">
          <cell r="F201">
            <v>7792.2050656250012</v>
          </cell>
        </row>
      </sheetData>
      <sheetData sheetId="112">
        <row r="201">
          <cell r="F201">
            <v>7792.2050656250012</v>
          </cell>
        </row>
      </sheetData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 refreshError="1"/>
      <sheetData sheetId="122">
        <row r="201">
          <cell r="F201">
            <v>7792.2050656250012</v>
          </cell>
        </row>
      </sheetData>
      <sheetData sheetId="123"/>
      <sheetData sheetId="124">
        <row r="201">
          <cell r="F201">
            <v>7792.2050656250012</v>
          </cell>
        </row>
      </sheetData>
      <sheetData sheetId="125"/>
      <sheetData sheetId="126"/>
      <sheetData sheetId="127" refreshError="1"/>
      <sheetData sheetId="128" refreshError="1"/>
      <sheetData sheetId="129"/>
      <sheetData sheetId="130">
        <row r="201">
          <cell r="F201">
            <v>7792.2050656250012</v>
          </cell>
        </row>
      </sheetData>
      <sheetData sheetId="131"/>
      <sheetData sheetId="132"/>
      <sheetData sheetId="133" refreshError="1"/>
      <sheetData sheetId="134" refreshError="1"/>
      <sheetData sheetId="135"/>
      <sheetData sheetId="136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PRECIO"/>
      <sheetName val="Insumo plastbau"/>
      <sheetName val="Plastbau 22"/>
      <sheetName val="Resumen Plastbau 22"/>
      <sheetName val="Insumos"/>
      <sheetName val="Análisis de Precios"/>
      <sheetName val="Analisis"/>
    </sheetNames>
    <sheetDataSet>
      <sheetData sheetId="0" refreshError="1">
        <row r="16">
          <cell r="C16" t="str">
            <v>13/7 -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DAS VIEJAS"/>
      <sheetName val="ACUEDUCTO"/>
      <sheetName val="quimicos"/>
      <sheetName val="LPU"/>
      <sheetName val="MOV. TIERRA ALC."/>
      <sheetName val="Especificaciones Técnicas"/>
      <sheetName val="Pre Villar Pando Limpio (2)"/>
      <sheetName val="Pre Villar Pando Limpio (3)"/>
      <sheetName val="Pre Villarpando UNIDO"/>
      <sheetName val="ANALISIS PLANTA"/>
      <sheetName val="Volumetría"/>
      <sheetName val="BbQuantityLink"/>
      <sheetName val="Hoja10"/>
      <sheetName val="Hoja8"/>
      <sheetName val="ANALISIS PTAP-Elec"/>
      <sheetName val="Cal. VERJA"/>
      <sheetName val="Pre Villarpando Limpio"/>
      <sheetName val="Desglose d pzs"/>
      <sheetName val="ANALISIS PTAP VP"/>
      <sheetName val="Analic. Alim.VP"/>
      <sheetName val="Analic. Estruc.VP"/>
      <sheetName val="MT TUBERIAS"/>
      <sheetName val="Analisis Definitivo"/>
      <sheetName val="ANALISIS PTAP"/>
      <sheetName val="ANALISIS General"/>
      <sheetName val="Hoja4"/>
      <sheetName val="Analic. Estruc."/>
      <sheetName val="Analic. Alim."/>
      <sheetName val="CASA QUIMICO"/>
      <sheetName val="MT-A"/>
      <sheetName val="MT-H"/>
      <sheetName val="MT-C"/>
      <sheetName val="MT-G"/>
      <sheetName val="MT-F"/>
      <sheetName val="Hoja7"/>
      <sheetName val="Hoja5"/>
      <sheetName val="SDAN"/>
      <sheetName val="CASETA CLORACION"/>
      <sheetName val="Hoja6"/>
      <sheetName val="VOLUMENES Y AREAS"/>
      <sheetName val="Partes Planta"/>
      <sheetName val="Hoja3"/>
      <sheetName val="Hoja2"/>
      <sheetName val="ANALISIS DEPOSITO"/>
      <sheetName val="Hoja1"/>
      <sheetName val="Carcamo de Bombeo 30m3"/>
      <sheetName val="ANALISIS "/>
      <sheetName val="Hoja11"/>
      <sheetName val="Hoja9"/>
      <sheetName val="PARA PREGUNT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3">
          <cell r="F13">
            <v>3</v>
          </cell>
        </row>
        <row r="14">
          <cell r="F14">
            <v>390</v>
          </cell>
        </row>
        <row r="16">
          <cell r="F16">
            <v>225</v>
          </cell>
        </row>
        <row r="17">
          <cell r="F17">
            <v>1200</v>
          </cell>
        </row>
        <row r="18">
          <cell r="F18">
            <v>1200</v>
          </cell>
        </row>
        <row r="32">
          <cell r="F32">
            <v>183.4</v>
          </cell>
        </row>
        <row r="92">
          <cell r="G92">
            <v>1296.78</v>
          </cell>
        </row>
        <row r="111">
          <cell r="G111">
            <v>6711.23</v>
          </cell>
        </row>
        <row r="275">
          <cell r="G275">
            <v>3057.63</v>
          </cell>
        </row>
        <row r="772">
          <cell r="F772">
            <v>1229.5999999999999</v>
          </cell>
        </row>
        <row r="835">
          <cell r="F835">
            <v>2200</v>
          </cell>
        </row>
        <row r="1484">
          <cell r="G1484">
            <v>8284.66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Listado Equipos a utilizar"/>
      <sheetName val="Analisis"/>
      <sheetName val="A-civil"/>
      <sheetName val="MOV"/>
      <sheetName val="Analisis de Costos Aceras"/>
      <sheetName val="CAMPAMENTO2"/>
      <sheetName val="ingenieria"/>
      <sheetName val="MANT.TRANSITO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M.O."/>
      <sheetName val="In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  <sheetName val="Tramo_I1"/>
      <sheetName val="Tramo_I_(alt__&quot;B&quot;)1"/>
      <sheetName val="Tramo_II1"/>
      <sheetName val="Tramo_II_(alt_&quot;B&quot;)1"/>
      <sheetName val="Tramo_III1"/>
      <sheetName val="Tramo_III_(Alt__&quot;B&quot;)1"/>
      <sheetName val="Tramo_IV1"/>
      <sheetName val="Tramo_IV_(Alt_&quot;B&quot;)1"/>
      <sheetName val="Tramo_V1"/>
      <sheetName val="Tramo_V_(Alt__&quot;B&quot;)1"/>
      <sheetName val="Tramo_IV_(2)1"/>
      <sheetName val="Listado_Equipos_a_utilizar1"/>
      <sheetName val="Analisis_de_Costos_Aceras"/>
      <sheetName val="MANT_TRANSITO"/>
      <sheetName val="anal_term"/>
      <sheetName val="M_O_"/>
      <sheetName val="Tramo_I2"/>
      <sheetName val="Tramo_I_(alt__&quot;B&quot;)2"/>
      <sheetName val="Tramo_II2"/>
      <sheetName val="Tramo_II_(alt_&quot;B&quot;)2"/>
      <sheetName val="Tramo_III2"/>
      <sheetName val="Tramo_III_(Alt__&quot;B&quot;)2"/>
      <sheetName val="Tramo_IV2"/>
      <sheetName val="Tramo_IV_(Alt_&quot;B&quot;)2"/>
      <sheetName val="Tramo_V2"/>
      <sheetName val="Tramo_V_(Alt__&quot;B&quot;)2"/>
      <sheetName val="Tramo_IV_(2)2"/>
      <sheetName val="Listado_Equipos_a_utilizar2"/>
      <sheetName val="Analisis_de_Costos_Aceras1"/>
      <sheetName val="MANT_TRANSITO1"/>
      <sheetName val="anal_term1"/>
      <sheetName val="M_O_1"/>
      <sheetName val="Tramo_I3"/>
      <sheetName val="Tramo_I_(alt__&quot;B&quot;)3"/>
      <sheetName val="Tramo_II3"/>
      <sheetName val="Tramo_II_(alt_&quot;B&quot;)3"/>
      <sheetName val="Tramo_III3"/>
      <sheetName val="Tramo_III_(Alt__&quot;B&quot;)3"/>
      <sheetName val="Tramo_IV3"/>
      <sheetName val="Tramo_IV_(Alt_&quot;B&quot;)3"/>
      <sheetName val="Tramo_V3"/>
      <sheetName val="Tramo_V_(Alt__&quot;B&quot;)3"/>
      <sheetName val="Tramo_IV_(2)3"/>
      <sheetName val="Listado_Equipos_a_utilizar3"/>
      <sheetName val="Analisis_de_Costos_Aceras2"/>
      <sheetName val="MANT_TRANSITO2"/>
      <sheetName val="anal_term2"/>
      <sheetName val="M_O_2"/>
      <sheetName val="Tramo_I4"/>
      <sheetName val="Tramo_I_(alt__&quot;B&quot;)4"/>
      <sheetName val="Tramo_II4"/>
      <sheetName val="Tramo_II_(alt_&quot;B&quot;)4"/>
      <sheetName val="Tramo_III4"/>
      <sheetName val="Tramo_III_(Alt__&quot;B&quot;)4"/>
      <sheetName val="Tramo_IV4"/>
      <sheetName val="Tramo_IV_(Alt_&quot;B&quot;)4"/>
      <sheetName val="Tramo_V4"/>
      <sheetName val="Tramo_V_(Alt__&quot;B&quot;)4"/>
      <sheetName val="Tramo_IV_(2)4"/>
      <sheetName val="Listado_Equipos_a_utilizar4"/>
      <sheetName val="Analisis_de_Costos_Aceras3"/>
      <sheetName val="MANT_TRANSITO3"/>
      <sheetName val="anal_term3"/>
      <sheetName val="M_O_3"/>
      <sheetName val="Análisis_de_Precios1"/>
      <sheetName val="Análisis_de_Precios"/>
      <sheetName val="Tramo_I5"/>
      <sheetName val="Tramo_I_(alt__&quot;B&quot;)5"/>
      <sheetName val="Tramo_II5"/>
      <sheetName val="Tramo_II_(alt_&quot;B&quot;)5"/>
      <sheetName val="Tramo_III5"/>
      <sheetName val="Tramo_III_(Alt__&quot;B&quot;)5"/>
      <sheetName val="Tramo_IV5"/>
      <sheetName val="Tramo_IV_(Alt_&quot;B&quot;)5"/>
      <sheetName val="Tramo_V5"/>
      <sheetName val="Tramo_V_(Alt__&quot;B&quot;)5"/>
      <sheetName val="Tramo_IV_(2)5"/>
      <sheetName val="Listado_Equipos_a_utilizar5"/>
      <sheetName val="Analisis_de_Costos_Aceras4"/>
      <sheetName val="MANT_TRANSITO4"/>
      <sheetName val="anal_term4"/>
      <sheetName val="M_O_4"/>
      <sheetName val="Tramo_I6"/>
      <sheetName val="Tramo_I_(alt__&quot;B&quot;)6"/>
      <sheetName val="Tramo_II6"/>
      <sheetName val="Tramo_II_(alt_&quot;B&quot;)6"/>
      <sheetName val="Tramo_III6"/>
      <sheetName val="Tramo_III_(Alt__&quot;B&quot;)6"/>
      <sheetName val="Tramo_IV6"/>
      <sheetName val="Tramo_IV_(Alt_&quot;B&quot;)6"/>
      <sheetName val="Tramo_V6"/>
      <sheetName val="Tramo_V_(Alt__&quot;B&quot;)6"/>
      <sheetName val="Tramo_IV_(2)6"/>
      <sheetName val="Listado_Equipos_a_utilizar6"/>
      <sheetName val="Analisis_de_Costos_Aceras5"/>
      <sheetName val="MANT_TRANSITO5"/>
      <sheetName val="anal_term5"/>
      <sheetName val="M_O_5"/>
      <sheetName val="caseta de planta"/>
      <sheetName val="Ana. blocks y termin."/>
      <sheetName val="Costos Mano de Obra"/>
      <sheetName val="Insumos materiales"/>
      <sheetName val="Ana. Horm mexc mort"/>
      <sheetName val="#¡REF"/>
      <sheetName val="V.Tierras A"/>
      <sheetName val="a"/>
      <sheetName val="concreto"/>
      <sheetName val="Pres "/>
      <sheetName val="Ana-Basic"/>
      <sheetName val="MOCuadrillas"/>
      <sheetName val="Analisis Unitarios"/>
      <sheetName val="Cargas Sociales"/>
      <sheetName val="Datos a Project"/>
      <sheetName val="Tarifas de Alquiler de Equipo"/>
      <sheetName val="Obra de Mano"/>
      <sheetName val="Cubicac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/>
      <sheetData sheetId="163" refreshError="1"/>
      <sheetData sheetId="164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  <sheetName val="Resumen Precio Equipos"/>
      <sheetName val="O.M. y Salarios"/>
      <sheetName val="MANO DE OBRA (2)"/>
      <sheetName val="Mano de Obra"/>
      <sheetName val="MOVIMIENTO DE TIERRA"/>
      <sheetName val="M_O_"/>
      <sheetName val="RECLAMACION_3"/>
      <sheetName val="Ins_2"/>
      <sheetName val="sanitaria"/>
      <sheetName val="Sheet1"/>
      <sheetName val="Analisis Unitarios"/>
      <sheetName val="Análisis"/>
      <sheetName val="M_O_1"/>
      <sheetName val="RECLAMACION_31"/>
      <sheetName val="Ins_21"/>
      <sheetName val="Col_Amarre"/>
      <sheetName val="HORM__Y_MORTEROS_"/>
      <sheetName val="Resumen_Precio_Equipos"/>
      <sheetName val="O_M__y_Salarios"/>
      <sheetName val="MANO_DE_OBRA_(2)"/>
      <sheetName val="Mano_de_Obra"/>
      <sheetName val="MOVIMIENTO_DE_TIERRA"/>
      <sheetName val="Analisis_Unit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  <sheetName val="CUB-10181-3(Rescision)_(2)"/>
      <sheetName val="CUB-10181-3(Rescision)_(3)"/>
      <sheetName val="ANALISIS_2009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  <sheetName val="OBRAMANO"/>
      <sheetName val="EQUIPOS"/>
      <sheetName val="Precio"/>
      <sheetName val="R.A.U."/>
      <sheetName val="Insumos"/>
      <sheetName val="M.O."/>
      <sheetName val="insumo"/>
      <sheetName val="mezcla"/>
      <sheetName val="ANALISIS_HORMIGON_ARMADO"/>
      <sheetName val="LISTA_DE_MATERIALES"/>
      <sheetName val="Insumos_materiales"/>
      <sheetName val="Costos_Mano_de_Obra"/>
      <sheetName val="Ana__Horm_mexc_mort"/>
      <sheetName val="TRACTOR_D9T1"/>
      <sheetName val="TRACTOR_D8T_1"/>
      <sheetName val="TRACTOR_D6R1"/>
      <sheetName val="PALA_950G1"/>
      <sheetName val="Motoniveladora_140H1"/>
      <sheetName val="Compactador_CS533E1"/>
      <sheetName val="Excavadora_Cat__325C1"/>
      <sheetName val="Resumen_Precio_Equipos1"/>
      <sheetName val="Comparacion_precios_unitarios1"/>
      <sheetName val="Detalle_Partidas1"/>
      <sheetName val="Observaciones_1"/>
      <sheetName val="P_U__Samana1"/>
      <sheetName val="Listado_Equipos_Propios1"/>
      <sheetName val="O_M__y_Salarios1"/>
      <sheetName val="Posesion_Camion1"/>
      <sheetName val="Posesion_Camion_Empirico_OK1"/>
      <sheetName val="Posesion_RM_250_Julio1"/>
      <sheetName val="TRACTOR_D7H1"/>
      <sheetName val="PALA_950E1"/>
      <sheetName val="GRADER_12G1"/>
      <sheetName val="Modelo_de_P_U_1"/>
      <sheetName val="Costo_Horario_D9N1"/>
      <sheetName val="Determinación_de_Rendimientos1"/>
      <sheetName val="Determinación_de_Rendimient_(21"/>
      <sheetName val="Determinación_de_Rendimient_(31"/>
      <sheetName val="P_U__Excavación_Roca_con_Rippe1"/>
      <sheetName val="ANALISIS_HORMIGON_ARMADO1"/>
      <sheetName val="LISTA_DE_MATERIALES1"/>
      <sheetName val="Insumos_materiales1"/>
      <sheetName val="Costos_Mano_de_Obra1"/>
      <sheetName val="Ana__Horm_mexc_mort1"/>
      <sheetName val="TRACTOR_D9T2"/>
      <sheetName val="TRACTOR_D8T_2"/>
      <sheetName val="TRACTOR_D6R2"/>
      <sheetName val="PALA_950G2"/>
      <sheetName val="Motoniveladora_140H2"/>
      <sheetName val="Compactador_CS533E2"/>
      <sheetName val="Excavadora_Cat__325C2"/>
      <sheetName val="Resumen_Precio_Equipos2"/>
      <sheetName val="Comparacion_precios_unitarios2"/>
      <sheetName val="Detalle_Partidas2"/>
      <sheetName val="Observaciones_2"/>
      <sheetName val="P_U__Samana2"/>
      <sheetName val="Listado_Equipos_Propios2"/>
      <sheetName val="O_M__y_Salarios2"/>
      <sheetName val="Posesion_Camion2"/>
      <sheetName val="Posesion_Camion_Empirico_OK2"/>
      <sheetName val="Posesion_RM_250_Julio2"/>
      <sheetName val="TRACTOR_D7H2"/>
      <sheetName val="PALA_950E2"/>
      <sheetName val="GRADER_12G2"/>
      <sheetName val="Modelo_de_P_U_2"/>
      <sheetName val="Costo_Horario_D9N2"/>
      <sheetName val="Determinación_de_Rendimientos2"/>
      <sheetName val="Determinación_de_Rendimient_(22"/>
      <sheetName val="Determinación_de_Rendimient_(32"/>
      <sheetName val="P_U__Excavación_Roca_con_Rippe2"/>
      <sheetName val="ANALISIS_HORMIGON_ARMADO2"/>
      <sheetName val="LISTA_DE_MATERIALES2"/>
      <sheetName val="Insumos_materiales2"/>
      <sheetName val="Costos_Mano_de_Obra2"/>
      <sheetName val="Ana__Horm_mexc_mort2"/>
      <sheetName val="TRACTOR_D9T3"/>
      <sheetName val="TRACTOR_D8T_3"/>
      <sheetName val="TRACTOR_D6R3"/>
      <sheetName val="PALA_950G3"/>
      <sheetName val="Motoniveladora_140H3"/>
      <sheetName val="Compactador_CS533E3"/>
      <sheetName val="Excavadora_Cat__325C3"/>
      <sheetName val="Resumen_Precio_Equipos3"/>
      <sheetName val="Comparacion_precios_unitarios3"/>
      <sheetName val="Detalle_Partidas3"/>
      <sheetName val="Observaciones_3"/>
      <sheetName val="P_U__Samana3"/>
      <sheetName val="Listado_Equipos_Propios3"/>
      <sheetName val="O_M__y_Salarios3"/>
      <sheetName val="Posesion_Camion3"/>
      <sheetName val="Posesion_Camion_Empirico_OK3"/>
      <sheetName val="Posesion_RM_250_Julio3"/>
      <sheetName val="TRACTOR_D7H3"/>
      <sheetName val="PALA_950E3"/>
      <sheetName val="GRADER_12G3"/>
      <sheetName val="Modelo_de_P_U_3"/>
      <sheetName val="Costo_Horario_D9N3"/>
      <sheetName val="Determinación_de_Rendimientos3"/>
      <sheetName val="Determinación_de_Rendimient_(23"/>
      <sheetName val="Determinación_de_Rendimient_(33"/>
      <sheetName val="P_U__Excavación_Roca_con_Rippe3"/>
      <sheetName val="ANALISIS_HORMIGON_ARMADO3"/>
      <sheetName val="LISTA_DE_MATERIALES3"/>
      <sheetName val="Insumos_materiales3"/>
      <sheetName val="Costos_Mano_de_Obra3"/>
      <sheetName val="Ana__Horm_mexc_mort3"/>
      <sheetName val="Sheet4"/>
      <sheetName val="Sheet5"/>
      <sheetName val="análisis de precios"/>
      <sheetName val="caseta de planta"/>
      <sheetName val="M.O y Rendimientos"/>
      <sheetName val="analprecvi"/>
      <sheetName val="GONZALO"/>
      <sheetName val="TRACTOR_D9T4"/>
      <sheetName val="TRACTOR_D8T_4"/>
      <sheetName val="TRACTOR_D6R4"/>
      <sheetName val="PALA_950G4"/>
      <sheetName val="Motoniveladora_140H4"/>
      <sheetName val="Compactador_CS533E4"/>
      <sheetName val="Excavadora_Cat__325C4"/>
      <sheetName val="Resumen_Precio_Equipos4"/>
      <sheetName val="Comparacion_precios_unitarios4"/>
      <sheetName val="Detalle_Partidas4"/>
      <sheetName val="Observaciones_4"/>
      <sheetName val="P_U__Samana4"/>
      <sheetName val="Listado_Equipos_Propios4"/>
      <sheetName val="O_M__y_Salarios4"/>
      <sheetName val="Posesion_Camion4"/>
      <sheetName val="Posesion_Camion_Empirico_OK4"/>
      <sheetName val="Posesion_RM_250_Julio4"/>
      <sheetName val="TRACTOR_D7H4"/>
      <sheetName val="PALA_950E4"/>
      <sheetName val="GRADER_12G4"/>
      <sheetName val="Modelo_de_P_U_4"/>
      <sheetName val="Costo_Horario_D9N4"/>
      <sheetName val="Determinación_de_Rendimientos4"/>
      <sheetName val="Determinación_de_Rendimient_(24"/>
      <sheetName val="Determinación_de_Rendimient_(34"/>
      <sheetName val="P_U__Excavación_Roca_con_Rippe4"/>
      <sheetName val="ANALISIS_HORMIGON_ARMADO4"/>
      <sheetName val="LISTA_DE_MATERIALES4"/>
      <sheetName val="Insumos_materiales4"/>
      <sheetName val="Costos_Mano_de_Obra4"/>
      <sheetName val="Ana__Horm_mexc_mort4"/>
      <sheetName val="TRACTOR_D9T5"/>
      <sheetName val="TRACTOR_D8T_5"/>
      <sheetName val="TRACTOR_D6R5"/>
      <sheetName val="PALA_950G5"/>
      <sheetName val="Motoniveladora_140H5"/>
      <sheetName val="Compactador_CS533E5"/>
      <sheetName val="Excavadora_Cat__325C5"/>
      <sheetName val="Resumen_Precio_Equipos5"/>
      <sheetName val="Comparacion_precios_unitarios5"/>
      <sheetName val="Detalle_Partidas5"/>
      <sheetName val="Observaciones_5"/>
      <sheetName val="P_U__Samana5"/>
      <sheetName val="Listado_Equipos_Propios5"/>
      <sheetName val="O_M__y_Salarios5"/>
      <sheetName val="Posesion_Camion5"/>
      <sheetName val="Posesion_Camion_Empirico_OK5"/>
      <sheetName val="Posesion_RM_250_Julio5"/>
      <sheetName val="TRACTOR_D7H5"/>
      <sheetName val="PALA_950E5"/>
      <sheetName val="GRADER_12G5"/>
      <sheetName val="Modelo_de_P_U_5"/>
      <sheetName val="Costo_Horario_D9N5"/>
      <sheetName val="Determinación_de_Rendimientos5"/>
      <sheetName val="Determinación_de_Rendimient_(25"/>
      <sheetName val="Determinación_de_Rendimient_(35"/>
      <sheetName val="P_U__Excavación_Roca_con_Rippe5"/>
      <sheetName val="ANALISIS_HORMIGON_ARMADO5"/>
      <sheetName val="LISTA_DE_MATERIALES5"/>
      <sheetName val="Insumos_materiales5"/>
      <sheetName val="Costos_Mano_de_Obra5"/>
      <sheetName val="Ana__Horm_mexc_mort5"/>
      <sheetName val="análisis"/>
      <sheetName val="a"/>
    </sheetNames>
    <sheetDataSet>
      <sheetData sheetId="0">
        <row r="13">
          <cell r="I13">
            <v>5208.2</v>
          </cell>
        </row>
      </sheetData>
      <sheetData sheetId="1">
        <row r="13">
          <cell r="I13">
            <v>5208.2</v>
          </cell>
        </row>
      </sheetData>
      <sheetData sheetId="2">
        <row r="13">
          <cell r="I13">
            <v>5208.2</v>
          </cell>
        </row>
      </sheetData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>
        <row r="13">
          <cell r="I13">
            <v>5208.2</v>
          </cell>
        </row>
      </sheetData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>
        <row r="13">
          <cell r="I13">
            <v>5208.2</v>
          </cell>
        </row>
      </sheetData>
      <sheetData sheetId="9">
        <row r="13">
          <cell r="I13">
            <v>5208.2</v>
          </cell>
        </row>
      </sheetData>
      <sheetData sheetId="10">
        <row r="13">
          <cell r="I13">
            <v>5208.2</v>
          </cell>
        </row>
      </sheetData>
      <sheetData sheetId="11">
        <row r="13">
          <cell r="I13">
            <v>5208.2</v>
          </cell>
        </row>
      </sheetData>
      <sheetData sheetId="12">
        <row r="13">
          <cell r="I13">
            <v>5208.2</v>
          </cell>
        </row>
      </sheetData>
      <sheetData sheetId="13">
        <row r="13">
          <cell r="I13">
            <v>5208.2</v>
          </cell>
        </row>
      </sheetData>
      <sheetData sheetId="14">
        <row r="13">
          <cell r="I13">
            <v>5208.2</v>
          </cell>
        </row>
      </sheetData>
      <sheetData sheetId="15">
        <row r="13">
          <cell r="I13">
            <v>5208.2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13">
          <cell r="I13">
            <v>5208.2</v>
          </cell>
        </row>
      </sheetData>
      <sheetData sheetId="29">
        <row r="13">
          <cell r="I13">
            <v>5208.2</v>
          </cell>
        </row>
      </sheetData>
      <sheetData sheetId="30">
        <row r="13">
          <cell r="I13">
            <v>5208.2</v>
          </cell>
        </row>
      </sheetData>
      <sheetData sheetId="31">
        <row r="13">
          <cell r="I13">
            <v>5208.2</v>
          </cell>
        </row>
      </sheetData>
      <sheetData sheetId="32">
        <row r="13">
          <cell r="I13">
            <v>5208.2</v>
          </cell>
        </row>
      </sheetData>
      <sheetData sheetId="33">
        <row r="13">
          <cell r="I13">
            <v>5208.2</v>
          </cell>
        </row>
      </sheetData>
      <sheetData sheetId="34">
        <row r="13">
          <cell r="I13">
            <v>5208.2</v>
          </cell>
        </row>
      </sheetData>
      <sheetData sheetId="35">
        <row r="13">
          <cell r="I13">
            <v>5208.2</v>
          </cell>
        </row>
      </sheetData>
      <sheetData sheetId="36">
        <row r="13">
          <cell r="I13">
            <v>5208.2</v>
          </cell>
        </row>
      </sheetData>
      <sheetData sheetId="37">
        <row r="13">
          <cell r="I13">
            <v>5208.2</v>
          </cell>
        </row>
      </sheetData>
      <sheetData sheetId="38">
        <row r="13">
          <cell r="I13">
            <v>5208.2</v>
          </cell>
        </row>
      </sheetData>
      <sheetData sheetId="39">
        <row r="13">
          <cell r="I13">
            <v>5208.2</v>
          </cell>
        </row>
      </sheetData>
      <sheetData sheetId="40">
        <row r="13">
          <cell r="I13">
            <v>5208.2</v>
          </cell>
        </row>
      </sheetData>
      <sheetData sheetId="41">
        <row r="13">
          <cell r="I13">
            <v>5208.2</v>
          </cell>
        </row>
      </sheetData>
      <sheetData sheetId="42">
        <row r="13">
          <cell r="I13">
            <v>5208.2</v>
          </cell>
        </row>
      </sheetData>
      <sheetData sheetId="43">
        <row r="13">
          <cell r="I13">
            <v>5208.2</v>
          </cell>
        </row>
      </sheetData>
      <sheetData sheetId="44">
        <row r="13">
          <cell r="I13">
            <v>5208.2</v>
          </cell>
        </row>
      </sheetData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>
        <row r="13">
          <cell r="I13">
            <v>5208.2</v>
          </cell>
        </row>
      </sheetData>
      <sheetData sheetId="73">
        <row r="13">
          <cell r="I13">
            <v>5208.2</v>
          </cell>
        </row>
      </sheetData>
      <sheetData sheetId="74">
        <row r="13">
          <cell r="I13">
            <v>5208.2</v>
          </cell>
        </row>
      </sheetData>
      <sheetData sheetId="75">
        <row r="13">
          <cell r="I13">
            <v>5208.2</v>
          </cell>
        </row>
      </sheetData>
      <sheetData sheetId="76">
        <row r="13">
          <cell r="I13">
            <v>5208.2</v>
          </cell>
        </row>
      </sheetData>
      <sheetData sheetId="77">
        <row r="13">
          <cell r="I13">
            <v>5208.2</v>
          </cell>
        </row>
      </sheetData>
      <sheetData sheetId="78">
        <row r="13">
          <cell r="I13">
            <v>5208.2</v>
          </cell>
        </row>
      </sheetData>
      <sheetData sheetId="79">
        <row r="13">
          <cell r="I13">
            <v>5208.2</v>
          </cell>
        </row>
      </sheetData>
      <sheetData sheetId="80">
        <row r="13">
          <cell r="I13">
            <v>5208.2</v>
          </cell>
        </row>
      </sheetData>
      <sheetData sheetId="81">
        <row r="13">
          <cell r="I13">
            <v>5208.2</v>
          </cell>
        </row>
      </sheetData>
      <sheetData sheetId="82">
        <row r="13">
          <cell r="I13">
            <v>5208.2</v>
          </cell>
        </row>
      </sheetData>
      <sheetData sheetId="83">
        <row r="13">
          <cell r="I13">
            <v>5208.2</v>
          </cell>
        </row>
      </sheetData>
      <sheetData sheetId="84">
        <row r="13">
          <cell r="I13">
            <v>5208.2</v>
          </cell>
        </row>
      </sheetData>
      <sheetData sheetId="85">
        <row r="13">
          <cell r="I13">
            <v>5208.2</v>
          </cell>
        </row>
      </sheetData>
      <sheetData sheetId="86">
        <row r="13">
          <cell r="I13">
            <v>5208.2</v>
          </cell>
        </row>
      </sheetData>
      <sheetData sheetId="87">
        <row r="13">
          <cell r="I13">
            <v>5208.2</v>
          </cell>
        </row>
      </sheetData>
      <sheetData sheetId="88">
        <row r="13">
          <cell r="I13">
            <v>5208.2</v>
          </cell>
        </row>
      </sheetData>
      <sheetData sheetId="89">
        <row r="13">
          <cell r="I13">
            <v>5208.2</v>
          </cell>
        </row>
      </sheetData>
      <sheetData sheetId="90">
        <row r="13">
          <cell r="I13">
            <v>5208.2</v>
          </cell>
        </row>
      </sheetData>
      <sheetData sheetId="91">
        <row r="13">
          <cell r="I13">
            <v>5208.2</v>
          </cell>
        </row>
      </sheetData>
      <sheetData sheetId="92">
        <row r="13">
          <cell r="I13">
            <v>5208.2</v>
          </cell>
        </row>
      </sheetData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3">
          <cell r="I13">
            <v>5208.2</v>
          </cell>
        </row>
      </sheetData>
      <sheetData sheetId="104">
        <row r="13">
          <cell r="I13">
            <v>5208.2</v>
          </cell>
        </row>
      </sheetData>
      <sheetData sheetId="105">
        <row r="13">
          <cell r="I13">
            <v>5208.2</v>
          </cell>
        </row>
      </sheetData>
      <sheetData sheetId="106">
        <row r="13">
          <cell r="I13">
            <v>5208.2</v>
          </cell>
        </row>
      </sheetData>
      <sheetData sheetId="107">
        <row r="13">
          <cell r="I13">
            <v>5208.2</v>
          </cell>
        </row>
      </sheetData>
      <sheetData sheetId="108">
        <row r="13">
          <cell r="I13">
            <v>5208.2</v>
          </cell>
        </row>
      </sheetData>
      <sheetData sheetId="109">
        <row r="13">
          <cell r="I13">
            <v>5208.2</v>
          </cell>
        </row>
      </sheetData>
      <sheetData sheetId="110">
        <row r="13">
          <cell r="I13">
            <v>5208.2</v>
          </cell>
        </row>
      </sheetData>
      <sheetData sheetId="111">
        <row r="13">
          <cell r="I13">
            <v>5208.2</v>
          </cell>
        </row>
      </sheetData>
      <sheetData sheetId="112">
        <row r="13">
          <cell r="I13">
            <v>5208.2</v>
          </cell>
        </row>
      </sheetData>
      <sheetData sheetId="113">
        <row r="13">
          <cell r="I13">
            <v>5208.2</v>
          </cell>
        </row>
      </sheetData>
      <sheetData sheetId="114">
        <row r="13">
          <cell r="I13">
            <v>5208.2</v>
          </cell>
        </row>
      </sheetData>
      <sheetData sheetId="115">
        <row r="13">
          <cell r="I13">
            <v>5208.2</v>
          </cell>
        </row>
      </sheetData>
      <sheetData sheetId="116">
        <row r="13">
          <cell r="I13">
            <v>5208.2</v>
          </cell>
        </row>
      </sheetData>
      <sheetData sheetId="117">
        <row r="13">
          <cell r="I13">
            <v>5208.2</v>
          </cell>
        </row>
      </sheetData>
      <sheetData sheetId="118">
        <row r="13">
          <cell r="I13">
            <v>5208.2</v>
          </cell>
        </row>
      </sheetData>
      <sheetData sheetId="119">
        <row r="13">
          <cell r="I13">
            <v>5208.2</v>
          </cell>
        </row>
      </sheetData>
      <sheetData sheetId="120">
        <row r="13">
          <cell r="I13">
            <v>5208.2</v>
          </cell>
        </row>
      </sheetData>
      <sheetData sheetId="121">
        <row r="13">
          <cell r="I13">
            <v>5208.2</v>
          </cell>
        </row>
      </sheetData>
      <sheetData sheetId="122">
        <row r="13">
          <cell r="I13">
            <v>5208.2</v>
          </cell>
        </row>
      </sheetData>
      <sheetData sheetId="123">
        <row r="13">
          <cell r="I13">
            <v>5208.2</v>
          </cell>
        </row>
      </sheetData>
      <sheetData sheetId="124">
        <row r="13">
          <cell r="I13">
            <v>5208.2</v>
          </cell>
        </row>
      </sheetData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13">
          <cell r="I13">
            <v>5208.2</v>
          </cell>
        </row>
      </sheetData>
      <sheetData sheetId="135">
        <row r="13">
          <cell r="I13">
            <v>5208.2</v>
          </cell>
        </row>
      </sheetData>
      <sheetData sheetId="136">
        <row r="13">
          <cell r="I13">
            <v>5208.2</v>
          </cell>
        </row>
      </sheetData>
      <sheetData sheetId="137">
        <row r="13">
          <cell r="I13">
            <v>5208.2</v>
          </cell>
        </row>
      </sheetData>
      <sheetData sheetId="138">
        <row r="13">
          <cell r="I13">
            <v>5208.2</v>
          </cell>
        </row>
      </sheetData>
      <sheetData sheetId="139">
        <row r="13">
          <cell r="I13">
            <v>5208.2</v>
          </cell>
        </row>
      </sheetData>
      <sheetData sheetId="140">
        <row r="13">
          <cell r="I13">
            <v>5208.2</v>
          </cell>
        </row>
      </sheetData>
      <sheetData sheetId="141">
        <row r="13">
          <cell r="I13">
            <v>5208.2</v>
          </cell>
        </row>
      </sheetData>
      <sheetData sheetId="142">
        <row r="13">
          <cell r="I13">
            <v>5208.2</v>
          </cell>
        </row>
      </sheetData>
      <sheetData sheetId="143">
        <row r="13">
          <cell r="I13">
            <v>5208.2</v>
          </cell>
        </row>
      </sheetData>
      <sheetData sheetId="144">
        <row r="13">
          <cell r="I13">
            <v>5208.2</v>
          </cell>
        </row>
      </sheetData>
      <sheetData sheetId="145">
        <row r="13">
          <cell r="I13">
            <v>5208.2</v>
          </cell>
        </row>
      </sheetData>
      <sheetData sheetId="146">
        <row r="13">
          <cell r="I13">
            <v>5208.2</v>
          </cell>
        </row>
      </sheetData>
      <sheetData sheetId="147">
        <row r="13">
          <cell r="I13">
            <v>5208.2</v>
          </cell>
        </row>
      </sheetData>
      <sheetData sheetId="148">
        <row r="13">
          <cell r="I13">
            <v>5208.2</v>
          </cell>
        </row>
      </sheetData>
      <sheetData sheetId="149">
        <row r="13">
          <cell r="I13">
            <v>5208.2</v>
          </cell>
        </row>
      </sheetData>
      <sheetData sheetId="150">
        <row r="13">
          <cell r="I13">
            <v>5208.2</v>
          </cell>
        </row>
      </sheetData>
      <sheetData sheetId="151">
        <row r="13">
          <cell r="I13">
            <v>5208.2</v>
          </cell>
        </row>
      </sheetData>
      <sheetData sheetId="152">
        <row r="13">
          <cell r="I13">
            <v>5208.2</v>
          </cell>
        </row>
      </sheetData>
      <sheetData sheetId="153">
        <row r="13">
          <cell r="I13">
            <v>5208.2</v>
          </cell>
        </row>
      </sheetData>
      <sheetData sheetId="154">
        <row r="13">
          <cell r="I13">
            <v>5208.2</v>
          </cell>
        </row>
      </sheetData>
      <sheetData sheetId="155">
        <row r="13">
          <cell r="I13">
            <v>5208.2</v>
          </cell>
        </row>
      </sheetData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>
        <row r="13">
          <cell r="I13">
            <v>5208.2</v>
          </cell>
        </row>
      </sheetData>
      <sheetData sheetId="177">
        <row r="13">
          <cell r="I13">
            <v>5208.2</v>
          </cell>
        </row>
      </sheetData>
      <sheetData sheetId="178">
        <row r="13">
          <cell r="I13">
            <v>5208.2</v>
          </cell>
        </row>
      </sheetData>
      <sheetData sheetId="179">
        <row r="13">
          <cell r="I13">
            <v>5208.2</v>
          </cell>
        </row>
      </sheetData>
      <sheetData sheetId="180">
        <row r="13">
          <cell r="I13">
            <v>5208.2</v>
          </cell>
        </row>
      </sheetData>
      <sheetData sheetId="181">
        <row r="13">
          <cell r="I13">
            <v>5208.2</v>
          </cell>
        </row>
      </sheetData>
      <sheetData sheetId="182">
        <row r="13">
          <cell r="I13">
            <v>5208.2</v>
          </cell>
        </row>
      </sheetData>
      <sheetData sheetId="183">
        <row r="13">
          <cell r="I13">
            <v>5208.2</v>
          </cell>
        </row>
      </sheetData>
      <sheetData sheetId="184">
        <row r="13">
          <cell r="I13">
            <v>5208.2</v>
          </cell>
        </row>
      </sheetData>
      <sheetData sheetId="185">
        <row r="13">
          <cell r="I13">
            <v>5208.2</v>
          </cell>
        </row>
      </sheetData>
      <sheetData sheetId="186">
        <row r="13">
          <cell r="I13">
            <v>5208.2</v>
          </cell>
        </row>
      </sheetData>
      <sheetData sheetId="187">
        <row r="13">
          <cell r="I13">
            <v>5208.2</v>
          </cell>
        </row>
      </sheetData>
      <sheetData sheetId="188">
        <row r="13">
          <cell r="I13">
            <v>5208.2</v>
          </cell>
        </row>
      </sheetData>
      <sheetData sheetId="189">
        <row r="13">
          <cell r="I13">
            <v>5208.2</v>
          </cell>
        </row>
      </sheetData>
      <sheetData sheetId="190">
        <row r="13">
          <cell r="I13">
            <v>5208.2</v>
          </cell>
        </row>
      </sheetData>
      <sheetData sheetId="191">
        <row r="13">
          <cell r="I13">
            <v>5208.2</v>
          </cell>
        </row>
      </sheetData>
      <sheetData sheetId="192">
        <row r="13">
          <cell r="I13">
            <v>5208.2</v>
          </cell>
        </row>
      </sheetData>
      <sheetData sheetId="193">
        <row r="13">
          <cell r="I13">
            <v>5208.2</v>
          </cell>
        </row>
      </sheetData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>
        <row r="13">
          <cell r="I13">
            <v>5208.2</v>
          </cell>
        </row>
      </sheetData>
      <sheetData sheetId="208">
        <row r="13">
          <cell r="I13">
            <v>5208.2</v>
          </cell>
        </row>
      </sheetData>
      <sheetData sheetId="209">
        <row r="13">
          <cell r="I13">
            <v>5208.2</v>
          </cell>
        </row>
      </sheetData>
      <sheetData sheetId="210">
        <row r="13">
          <cell r="I13">
            <v>5208.2</v>
          </cell>
        </row>
      </sheetData>
      <sheetData sheetId="211">
        <row r="13">
          <cell r="I13">
            <v>5208.2</v>
          </cell>
        </row>
      </sheetData>
      <sheetData sheetId="212">
        <row r="13">
          <cell r="I13">
            <v>5208.2</v>
          </cell>
        </row>
      </sheetData>
      <sheetData sheetId="213">
        <row r="13">
          <cell r="I13">
            <v>5208.2</v>
          </cell>
        </row>
      </sheetData>
      <sheetData sheetId="214">
        <row r="13">
          <cell r="I13">
            <v>5208.2</v>
          </cell>
        </row>
      </sheetData>
      <sheetData sheetId="215">
        <row r="13">
          <cell r="I13">
            <v>5208.2</v>
          </cell>
        </row>
      </sheetData>
      <sheetData sheetId="216">
        <row r="13">
          <cell r="I13">
            <v>5208.2</v>
          </cell>
        </row>
      </sheetData>
      <sheetData sheetId="217">
        <row r="13">
          <cell r="I13">
            <v>5208.2</v>
          </cell>
        </row>
      </sheetData>
      <sheetData sheetId="218">
        <row r="13">
          <cell r="I13">
            <v>5208.2</v>
          </cell>
        </row>
      </sheetData>
      <sheetData sheetId="219">
        <row r="13">
          <cell r="I13">
            <v>5208.2</v>
          </cell>
        </row>
      </sheetData>
      <sheetData sheetId="220">
        <row r="13">
          <cell r="I13">
            <v>5208.2</v>
          </cell>
        </row>
      </sheetData>
      <sheetData sheetId="221">
        <row r="13">
          <cell r="I13">
            <v>5208.2</v>
          </cell>
        </row>
      </sheetData>
      <sheetData sheetId="222">
        <row r="13">
          <cell r="I13">
            <v>5208.2</v>
          </cell>
        </row>
      </sheetData>
      <sheetData sheetId="223">
        <row r="13">
          <cell r="I13">
            <v>5208.2</v>
          </cell>
        </row>
      </sheetData>
      <sheetData sheetId="224">
        <row r="13">
          <cell r="I13">
            <v>5208.2</v>
          </cell>
        </row>
      </sheetData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 refreshError="1"/>
      <sheetData sheetId="239">
        <row r="13">
          <cell r="I13">
            <v>5208.2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Flujo Cabañas"/>
      <sheetName val="Cronograma Cabañas"/>
      <sheetName val="Cabañas simple Tipo I"/>
      <sheetName val="Cabañas simple Tipo 2"/>
      <sheetName val="Cabañas simple Tipo 3"/>
      <sheetName val="Cabañas Presidenciales "/>
      <sheetName val="Cabañas Vice Presidenciales"/>
      <sheetName val="Calles, aceras y contenes"/>
      <sheetName val="Edificio de Entrada"/>
      <sheetName val="Análisis"/>
      <sheetName val="Insumos"/>
      <sheetName val="Hoja de presupuesto"/>
      <sheetName val="Edificio Administracion"/>
      <sheetName val="Cabañas Ejecutivas"/>
      <sheetName val="Caseta de planta"/>
      <sheetName val="Lomo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HOTEL SUNSCAPE EDF. I"/>
      <sheetName val="HOTEL SUNSCAPE EDF. I I Y V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HOTEL SUNSCAPE EDF. VIII"/>
      <sheetName val="Resumen Hotel Sunscape II"/>
      <sheetName val="Muros Interiores h=2.8 m "/>
      <sheetName val="HOTEL SUNSCAPE EDF. III"/>
      <sheetName val="HOTEL SUNSCAPE EDF. II"/>
      <sheetName val="HOTEL SUNSCAPE EDF. IX"/>
      <sheetName val="HOTEL SUNSCAPE EDF. V"/>
      <sheetName val="HOTEL SUNSCAPE EDF. IV"/>
      <sheetName val="Resumen Hotel Sunscape copia."/>
      <sheetName val="Presentacion Hotel Sunscape "/>
      <sheetName val="Hoja Presentacion "/>
      <sheetName val="Cubicación"/>
      <sheetName val="Materiales"/>
      <sheetName val="ANALISIS HORMIGON ARMADO"/>
      <sheetName val="LISTA DE MATERIALES"/>
      <sheetName val="Ana"/>
      <sheetName val="Ana. blocks y termin."/>
      <sheetName val="Costos Mano de Obra"/>
      <sheetName val="Insumos materiales"/>
      <sheetName val="Ana. Horm mexc mort"/>
      <sheetName val="Cargas Sociales"/>
    </sheetNames>
    <sheetDataSet>
      <sheetData sheetId="0" refreshError="1"/>
      <sheetData sheetId="1" refreshError="1">
        <row r="21">
          <cell r="D21">
            <v>1314906.1857016287</v>
          </cell>
        </row>
        <row r="23">
          <cell r="D23">
            <v>2990883.649645336</v>
          </cell>
        </row>
        <row r="24">
          <cell r="D24">
            <v>1806093.8399999999</v>
          </cell>
        </row>
        <row r="25">
          <cell r="D25">
            <v>287006.09240701469</v>
          </cell>
        </row>
        <row r="26">
          <cell r="D26">
            <v>600000</v>
          </cell>
        </row>
        <row r="32">
          <cell r="F32">
            <v>59613800.43383681</v>
          </cell>
        </row>
      </sheetData>
      <sheetData sheetId="2" refreshError="1"/>
      <sheetData sheetId="3" refreshError="1"/>
      <sheetData sheetId="4" refreshError="1">
        <row r="106">
          <cell r="G106">
            <v>1452664.2717140752</v>
          </cell>
        </row>
      </sheetData>
      <sheetData sheetId="5" refreshError="1">
        <row r="106">
          <cell r="G106">
            <v>1421956.8064897507</v>
          </cell>
        </row>
      </sheetData>
      <sheetData sheetId="6" refreshError="1">
        <row r="21">
          <cell r="E21">
            <v>30</v>
          </cell>
        </row>
        <row r="107">
          <cell r="G107">
            <v>1409090.7024497506</v>
          </cell>
        </row>
      </sheetData>
      <sheetData sheetId="7" refreshError="1">
        <row r="49">
          <cell r="D49">
            <v>150</v>
          </cell>
        </row>
        <row r="161">
          <cell r="G161">
            <v>3341748.5683191428</v>
          </cell>
        </row>
      </sheetData>
      <sheetData sheetId="8" refreshError="1">
        <row r="157">
          <cell r="G157">
            <v>2629812.3714032574</v>
          </cell>
        </row>
      </sheetData>
      <sheetData sheetId="9" refreshError="1">
        <row r="77">
          <cell r="G77">
            <v>8359323.2016874002</v>
          </cell>
        </row>
      </sheetData>
      <sheetData sheetId="10" refreshError="1">
        <row r="77">
          <cell r="G77">
            <v>621140.25180400361</v>
          </cell>
        </row>
      </sheetData>
      <sheetData sheetId="11" refreshError="1">
        <row r="49">
          <cell r="D49">
            <v>150</v>
          </cell>
        </row>
        <row r="105">
          <cell r="D105">
            <v>2649.6400000000003</v>
          </cell>
        </row>
        <row r="120">
          <cell r="D120">
            <v>3084.55</v>
          </cell>
        </row>
        <row r="138">
          <cell r="D138">
            <v>3746.4657613846157</v>
          </cell>
        </row>
        <row r="148">
          <cell r="D148">
            <v>8759.6139999999996</v>
          </cell>
        </row>
        <row r="156">
          <cell r="D156">
            <v>7227.72</v>
          </cell>
        </row>
        <row r="164">
          <cell r="D164">
            <v>7365.95</v>
          </cell>
        </row>
        <row r="173">
          <cell r="D173">
            <v>5765.4363104433687</v>
          </cell>
        </row>
        <row r="182">
          <cell r="D182">
            <v>9313.451155384615</v>
          </cell>
        </row>
        <row r="200">
          <cell r="D200">
            <v>6693.3966666666665</v>
          </cell>
        </row>
        <row r="209">
          <cell r="D209">
            <v>5176.5506666666661</v>
          </cell>
        </row>
        <row r="218">
          <cell r="D218">
            <v>4991.54</v>
          </cell>
        </row>
        <row r="230">
          <cell r="D230">
            <v>4386.2560994538471</v>
          </cell>
        </row>
        <row r="241">
          <cell r="D241">
            <v>3070.48</v>
          </cell>
        </row>
        <row r="256">
          <cell r="D256">
            <v>4206.2299999999996</v>
          </cell>
        </row>
        <row r="274">
          <cell r="D274">
            <v>1777.8110323846156</v>
          </cell>
        </row>
        <row r="286">
          <cell r="D286">
            <v>4816.92</v>
          </cell>
        </row>
        <row r="306">
          <cell r="D306">
            <v>377.70847206000002</v>
          </cell>
        </row>
        <row r="365">
          <cell r="D365">
            <v>284.03647999999998</v>
          </cell>
        </row>
        <row r="415">
          <cell r="D415">
            <v>595.61825599999997</v>
          </cell>
        </row>
        <row r="427">
          <cell r="D427">
            <v>639.838256</v>
          </cell>
        </row>
        <row r="438">
          <cell r="D438">
            <v>693.07825600000001</v>
          </cell>
        </row>
        <row r="449">
          <cell r="D449">
            <v>563.11809600000004</v>
          </cell>
        </row>
        <row r="460">
          <cell r="D460">
            <v>493.52857599999993</v>
          </cell>
        </row>
        <row r="471">
          <cell r="D471">
            <v>1369.4382560000001</v>
          </cell>
        </row>
        <row r="491">
          <cell r="D491">
            <v>1053.4291840000001</v>
          </cell>
        </row>
        <row r="501">
          <cell r="D501">
            <v>156.43090943999999</v>
          </cell>
        </row>
        <row r="512">
          <cell r="D512">
            <v>1446.1291840000001</v>
          </cell>
        </row>
        <row r="522">
          <cell r="D522">
            <v>810.20918399999994</v>
          </cell>
        </row>
        <row r="532">
          <cell r="D532">
            <v>121.89090944</v>
          </cell>
        </row>
        <row r="541">
          <cell r="D541">
            <v>705.20918399999994</v>
          </cell>
        </row>
        <row r="551">
          <cell r="D551">
            <v>106.89090944</v>
          </cell>
        </row>
        <row r="560">
          <cell r="D560">
            <v>600.20918399999994</v>
          </cell>
        </row>
        <row r="570">
          <cell r="D570">
            <v>91.890909440000001</v>
          </cell>
        </row>
        <row r="580">
          <cell r="D580">
            <v>383.12918399999995</v>
          </cell>
        </row>
        <row r="591">
          <cell r="D591">
            <v>1075.2</v>
          </cell>
        </row>
        <row r="601">
          <cell r="D601">
            <v>402.22159319999997</v>
          </cell>
        </row>
        <row r="610">
          <cell r="D610">
            <v>1470.2215932000001</v>
          </cell>
        </row>
        <row r="620">
          <cell r="D620">
            <v>339.22159319999997</v>
          </cell>
        </row>
        <row r="629">
          <cell r="D629">
            <v>416.86012399999998</v>
          </cell>
        </row>
        <row r="638">
          <cell r="D638">
            <v>1204.0245920000002</v>
          </cell>
        </row>
        <row r="645">
          <cell r="D645">
            <v>506.42459200000008</v>
          </cell>
        </row>
        <row r="658">
          <cell r="D658">
            <v>19014.945350968199</v>
          </cell>
        </row>
        <row r="755">
          <cell r="D755">
            <v>7451.79</v>
          </cell>
        </row>
        <row r="765">
          <cell r="D765">
            <v>5604.04</v>
          </cell>
        </row>
        <row r="775">
          <cell r="D775">
            <v>7150.7099999999991</v>
          </cell>
        </row>
        <row r="785">
          <cell r="D785">
            <v>9347.5483000000004</v>
          </cell>
        </row>
        <row r="915">
          <cell r="D915">
            <v>320.57281386599999</v>
          </cell>
        </row>
        <row r="933">
          <cell r="D933">
            <v>5411.1733461538461</v>
          </cell>
        </row>
        <row r="1004">
          <cell r="D1004">
            <v>6508.3639569669222</v>
          </cell>
        </row>
        <row r="1018">
          <cell r="D1018">
            <v>5615.9402461538457</v>
          </cell>
        </row>
        <row r="1112">
          <cell r="D1112">
            <v>743.03258760000006</v>
          </cell>
        </row>
        <row r="1202">
          <cell r="D1202">
            <v>185.83776800000001</v>
          </cell>
        </row>
        <row r="1212">
          <cell r="D1212">
            <v>374.06856796207995</v>
          </cell>
        </row>
        <row r="1816">
          <cell r="F1816">
            <v>101540.4</v>
          </cell>
        </row>
        <row r="1956">
          <cell r="F1956">
            <v>75726.179999999993</v>
          </cell>
        </row>
      </sheetData>
      <sheetData sheetId="12" refreshError="1">
        <row r="21">
          <cell r="E21">
            <v>30</v>
          </cell>
        </row>
        <row r="25">
          <cell r="E25">
            <v>220</v>
          </cell>
        </row>
        <row r="35">
          <cell r="E35">
            <v>1960</v>
          </cell>
        </row>
        <row r="37">
          <cell r="E37">
            <v>2066</v>
          </cell>
        </row>
        <row r="39">
          <cell r="E39">
            <v>2156</v>
          </cell>
        </row>
        <row r="42">
          <cell r="E42">
            <v>28600</v>
          </cell>
        </row>
        <row r="48">
          <cell r="E48">
            <v>130</v>
          </cell>
        </row>
        <row r="60">
          <cell r="E60">
            <v>280</v>
          </cell>
        </row>
        <row r="61">
          <cell r="E61">
            <v>280</v>
          </cell>
        </row>
        <row r="62">
          <cell r="E62">
            <v>280</v>
          </cell>
        </row>
        <row r="63">
          <cell r="E63">
            <v>280</v>
          </cell>
        </row>
        <row r="64">
          <cell r="E64">
            <v>280</v>
          </cell>
        </row>
        <row r="66">
          <cell r="E66">
            <v>125</v>
          </cell>
        </row>
        <row r="69">
          <cell r="E69">
            <v>43.2</v>
          </cell>
        </row>
        <row r="70">
          <cell r="E70">
            <v>190</v>
          </cell>
        </row>
        <row r="71">
          <cell r="E71">
            <v>312</v>
          </cell>
        </row>
        <row r="84">
          <cell r="E84">
            <v>5</v>
          </cell>
        </row>
        <row r="91">
          <cell r="E91">
            <v>70</v>
          </cell>
        </row>
        <row r="108">
          <cell r="E108">
            <v>40</v>
          </cell>
        </row>
        <row r="112">
          <cell r="E112">
            <v>4.5</v>
          </cell>
        </row>
        <row r="136">
          <cell r="E136">
            <v>15</v>
          </cell>
        </row>
        <row r="137">
          <cell r="E137">
            <v>36.880000000000003</v>
          </cell>
        </row>
        <row r="142">
          <cell r="E142">
            <v>350</v>
          </cell>
        </row>
        <row r="155">
          <cell r="E155">
            <v>20</v>
          </cell>
        </row>
        <row r="162">
          <cell r="E162">
            <v>289.55</v>
          </cell>
        </row>
        <row r="164">
          <cell r="E164">
            <v>35</v>
          </cell>
        </row>
        <row r="167">
          <cell r="E167">
            <v>150</v>
          </cell>
        </row>
        <row r="168">
          <cell r="E168">
            <v>30</v>
          </cell>
        </row>
        <row r="170">
          <cell r="E170">
            <v>110</v>
          </cell>
        </row>
        <row r="171">
          <cell r="E171">
            <v>120</v>
          </cell>
        </row>
        <row r="172">
          <cell r="E172">
            <v>110</v>
          </cell>
        </row>
        <row r="173">
          <cell r="E173">
            <v>55</v>
          </cell>
        </row>
        <row r="174">
          <cell r="E174">
            <v>140</v>
          </cell>
        </row>
        <row r="175">
          <cell r="E175">
            <v>140</v>
          </cell>
        </row>
        <row r="176">
          <cell r="E176">
            <v>190</v>
          </cell>
        </row>
        <row r="177">
          <cell r="E177">
            <v>250</v>
          </cell>
        </row>
        <row r="178">
          <cell r="E178">
            <v>200</v>
          </cell>
        </row>
        <row r="179">
          <cell r="E179">
            <v>230</v>
          </cell>
        </row>
        <row r="180">
          <cell r="E180">
            <v>250</v>
          </cell>
        </row>
      </sheetData>
      <sheetData sheetId="13" refreshError="1">
        <row r="173">
          <cell r="G173">
            <v>0</v>
          </cell>
        </row>
      </sheetData>
      <sheetData sheetId="14" refreshError="1">
        <row r="112">
          <cell r="G112">
            <v>2990883.649645336</v>
          </cell>
        </row>
      </sheetData>
      <sheetData sheetId="15" refreshError="1">
        <row r="109">
          <cell r="G109">
            <v>1777509.2737094555</v>
          </cell>
        </row>
      </sheetData>
      <sheetData sheetId="16" refreshError="1">
        <row r="71">
          <cell r="H71">
            <v>287006.09240701469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  <sheetName val="HORM. Y MORTEROS."/>
      <sheetName val="SALARIOS"/>
      <sheetName val="m.o."/>
      <sheetName val="Ana. blocks y termin."/>
      <sheetName val="Costos Mano de Obra"/>
      <sheetName val="Insumos materiales"/>
      <sheetName val="Ana. Horm mexc mort"/>
      <sheetName val="m_o_"/>
      <sheetName val="m_o_1"/>
      <sheetName val="Ac_Z2"/>
      <sheetName val="Ac_C2"/>
      <sheetName val="Ac_V2"/>
      <sheetName val="resum_ac_2"/>
      <sheetName val="LOSA_(2)2"/>
      <sheetName val="ana_h_a2"/>
      <sheetName val="Analisis_Areas_Ext_2"/>
      <sheetName val="v__exterior2"/>
      <sheetName val="bLOQUE_A2"/>
      <sheetName val="V_Tierras_A2"/>
      <sheetName val="V_H_A_y_Muros_A2"/>
      <sheetName val="Term_A2"/>
      <sheetName val="ANALISIS_STO_DGO2"/>
      <sheetName val="m_o_2"/>
      <sheetName val="Ac_Z3"/>
      <sheetName val="Ac_C3"/>
      <sheetName val="Ac_V3"/>
      <sheetName val="resum_ac_3"/>
      <sheetName val="LOSA_(2)3"/>
      <sheetName val="ana_h_a3"/>
      <sheetName val="Analisis_Areas_Ext_3"/>
      <sheetName val="v__exterior3"/>
      <sheetName val="bLOQUE_A3"/>
      <sheetName val="V_Tierras_A3"/>
      <sheetName val="V_H_A_y_Muros_A3"/>
      <sheetName val="Term_A3"/>
      <sheetName val="ANALISIS_STO_DGO3"/>
      <sheetName val="m_o_3"/>
      <sheetName val="Ac_Z4"/>
      <sheetName val="Ac_C4"/>
      <sheetName val="Ac_V4"/>
      <sheetName val="resum_ac_4"/>
      <sheetName val="LOSA_(2)4"/>
      <sheetName val="ana_h_a4"/>
      <sheetName val="Analisis_Areas_Ext_4"/>
      <sheetName val="v__exterior4"/>
      <sheetName val="bLOQUE_A4"/>
      <sheetName val="V_Tierras_A4"/>
      <sheetName val="V_H_A_y_Muros_A4"/>
      <sheetName val="Term_A4"/>
      <sheetName val="ANALISIS_STO_DGO4"/>
      <sheetName val="m_o_4"/>
      <sheetName val="Ac_Z5"/>
      <sheetName val="Ac_C5"/>
      <sheetName val="Ac_V5"/>
      <sheetName val="resum_ac_5"/>
      <sheetName val="LOSA_(2)5"/>
      <sheetName val="ana_h_a5"/>
      <sheetName val="Analisis_Areas_Ext_5"/>
      <sheetName val="v__exterior5"/>
      <sheetName val="bLOQUE_A5"/>
      <sheetName val="V_Tierras_A5"/>
      <sheetName val="V_H_A_y_Muros_A5"/>
      <sheetName val="Term_A5"/>
      <sheetName val="ANALISIS_STO_DGO5"/>
      <sheetName val="m_o_5"/>
      <sheetName val="HORM__Y_MORTEROS_"/>
      <sheetName val="anal_term1"/>
      <sheetName val="HORM__Y_MORTEROS_1"/>
      <sheetName val="anal_term2"/>
      <sheetName val="HORM__Y_MORTEROS_2"/>
      <sheetName val="anal_term3"/>
      <sheetName val="HORM__Y_MORTEROS_3"/>
      <sheetName val="anal_term4"/>
      <sheetName val="HORM__Y_MORTEROS_4"/>
      <sheetName val="anal_term5"/>
      <sheetName val="HORM__Y_MORTEROS_5"/>
      <sheetName val="Osiades Est."/>
      <sheetName val="Analisis RELLENO"/>
      <sheetName val="Precios"/>
      <sheetName val="presup"/>
      <sheetName val="INSUMOS"/>
      <sheetName val="ana-sanit."/>
      <sheetName val="Ana"/>
      <sheetName val="analisis h-a "/>
      <sheetName val="Pu-Sanit."/>
      <sheetName val="Jornal"/>
      <sheetName val="listado equipos a utilizar"/>
      <sheetName val="electrico"/>
      <sheetName val="Anal. horm."/>
      <sheetName val="Mat"/>
      <sheetName val="Mano de Obra"/>
      <sheetName val="Volumenes"/>
      <sheetName val="Lista de precios"/>
      <sheetName val="CUBICACION 11"/>
      <sheetName val="MO"/>
      <sheetName val="CUBICACION_11"/>
      <sheetName val="Ana__blocks_y_termin_"/>
      <sheetName val="Costos_Mano_de_Obra"/>
      <sheetName val="Insumos_materiales"/>
      <sheetName val="Ana__Horm_mexc_mort"/>
      <sheetName val="ana-sanit_"/>
      <sheetName val="analisis_h-a_"/>
      <sheetName val="Pu-Sanit_"/>
      <sheetName val="listado_equipos_a_utilizar"/>
      <sheetName val="Anal__horm_"/>
      <sheetName val="Mano_de_Obra"/>
      <sheetName val="ana-sanit_1"/>
      <sheetName val="analisis_h-a_1"/>
      <sheetName val="listado_equipos_a_utilizar1"/>
      <sheetName val="Ana__blocks_y_termin_1"/>
      <sheetName val="Costos_Mano_de_Obra1"/>
      <sheetName val="Insumos_materiales1"/>
      <sheetName val="Ana__Horm_mexc_mort1"/>
      <sheetName val="Anal__horm_1"/>
      <sheetName val="Mano_de_Obra1"/>
      <sheetName val="CUBICACION_111"/>
      <sheetName val="Pu-Sanit_1"/>
      <sheetName val="ana-sanit_2"/>
      <sheetName val="analisis_h-a_2"/>
      <sheetName val="listado_equipos_a_utilizar2"/>
      <sheetName val="Ana__blocks_y_termin_2"/>
      <sheetName val="Costos_Mano_de_Obra2"/>
      <sheetName val="Insumos_materiales2"/>
      <sheetName val="Ana__Horm_mexc_mort2"/>
      <sheetName val="Anal__horm_2"/>
      <sheetName val="Mano_de_Obra2"/>
      <sheetName val="CUBICACION_112"/>
      <sheetName val="Ana__blocks_y_termin_3"/>
      <sheetName val="Costos_Mano_de_Obra3"/>
      <sheetName val="Insumos_materiales3"/>
      <sheetName val="Ana__Horm_mexc_mort3"/>
      <sheetName val="ana-sanit_3"/>
      <sheetName val="analisis_h-a_3"/>
      <sheetName val="Pu-Sanit_2"/>
      <sheetName val="listado_equipos_a_utilizar3"/>
      <sheetName val="Anal__horm_3"/>
      <sheetName val="Mano_de_Obra3"/>
      <sheetName val="hato mayor dic.2010"/>
      <sheetName val="qqVg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0">
          <cell r="F10">
            <v>4838.6400000000003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 refreshError="1"/>
      <sheetData sheetId="126" refreshError="1"/>
      <sheetData sheetId="127"/>
      <sheetData sheetId="128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 refreshError="1"/>
      <sheetData sheetId="186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  <sheetName val="MATERIALES"/>
      <sheetName val="OBRAMANO"/>
      <sheetName val="EQUIPOS"/>
      <sheetName val="M_O_4"/>
      <sheetName val="Analisis_(2)4"/>
      <sheetName val="analisis_basicos4"/>
      <sheetName val="ANALISIS_4"/>
      <sheetName val="COLOCACION_DE_TUBERIA4"/>
      <sheetName val="C_D_C_,_C_Op__y_C_G_4"/>
      <sheetName val="Malla_Ciclónica_y_Muros_Blo_4"/>
      <sheetName val="RECLAMACION_34"/>
      <sheetName val="MATERIALES_LISTADO4"/>
      <sheetName val="M_O_5"/>
      <sheetName val="Analisis_(2)5"/>
      <sheetName val="analisis_basicos5"/>
      <sheetName val="ANALISIS_5"/>
      <sheetName val="COLOCACION_DE_TUBERIA5"/>
      <sheetName val="C_D_C_,_C_Op__y_C_G_5"/>
      <sheetName val="Malla_Ciclónica_y_Muros_Blo_5"/>
      <sheetName val="RECLAMACION_35"/>
      <sheetName val="MATERIALES_LISTADO5"/>
      <sheetName val="INSU"/>
      <sheetName val="MO"/>
      <sheetName val="Mat"/>
      <sheetName val="anal term"/>
      <sheetName val="Jornal"/>
      <sheetName val="Sheet4"/>
      <sheetName val="Sheet5"/>
      <sheetName val="caseta de planta"/>
      <sheetName val="Analisis BC"/>
      <sheetName val="hato mayor dic.2010"/>
      <sheetName val="M_O_6"/>
      <sheetName val="Analisis_(2)6"/>
      <sheetName val="analisis_basicos6"/>
      <sheetName val="ANALISIS_6"/>
      <sheetName val="COLOCACION_DE_TUBERIA6"/>
      <sheetName val="C_D_C_,_C_Op__y_C_G_6"/>
      <sheetName val="Malla_Ciclónica_y_Muros_Blo_6"/>
      <sheetName val="RECLAMACION_36"/>
      <sheetName val="MATERIALES_LISTADO6"/>
      <sheetName val="anal_term"/>
      <sheetName val="caseta_de_planta"/>
      <sheetName val="Analisis_BC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9">
          <cell r="C9">
            <v>1525</v>
          </cell>
        </row>
      </sheetData>
      <sheetData sheetId="21">
        <row r="9">
          <cell r="C9">
            <v>1525</v>
          </cell>
        </row>
      </sheetData>
      <sheetData sheetId="22"/>
      <sheetData sheetId="23">
        <row r="9">
          <cell r="C9">
            <v>1525</v>
          </cell>
        </row>
      </sheetData>
      <sheetData sheetId="24"/>
      <sheetData sheetId="25"/>
      <sheetData sheetId="26">
        <row r="9">
          <cell r="C9">
            <v>1525</v>
          </cell>
        </row>
      </sheetData>
      <sheetData sheetId="27"/>
      <sheetData sheetId="28">
        <row r="9">
          <cell r="C9">
            <v>1525</v>
          </cell>
        </row>
      </sheetData>
      <sheetData sheetId="29">
        <row r="9">
          <cell r="C9">
            <v>1525</v>
          </cell>
        </row>
      </sheetData>
      <sheetData sheetId="30">
        <row r="9">
          <cell r="C9">
            <v>1525</v>
          </cell>
        </row>
      </sheetData>
      <sheetData sheetId="31">
        <row r="9">
          <cell r="C9">
            <v>1525</v>
          </cell>
        </row>
      </sheetData>
      <sheetData sheetId="32"/>
      <sheetData sheetId="33"/>
      <sheetData sheetId="34"/>
      <sheetData sheetId="35"/>
      <sheetData sheetId="36">
        <row r="9">
          <cell r="C9">
            <v>1525</v>
          </cell>
        </row>
      </sheetData>
      <sheetData sheetId="37">
        <row r="9">
          <cell r="C9">
            <v>1525</v>
          </cell>
        </row>
      </sheetData>
      <sheetData sheetId="38"/>
      <sheetData sheetId="39">
        <row r="9">
          <cell r="C9">
            <v>1525</v>
          </cell>
        </row>
      </sheetData>
      <sheetData sheetId="40">
        <row r="9">
          <cell r="C9">
            <v>1525</v>
          </cell>
        </row>
      </sheetData>
      <sheetData sheetId="41"/>
      <sheetData sheetId="42"/>
      <sheetData sheetId="43">
        <row r="9">
          <cell r="C9">
            <v>1525</v>
          </cell>
        </row>
      </sheetData>
      <sheetData sheetId="44"/>
      <sheetData sheetId="45">
        <row r="9">
          <cell r="C9">
            <v>1525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REC. 2"/>
      <sheetName val="analisis rec.2"/>
      <sheetName val="MEMO (2)"/>
      <sheetName val="Módulo1"/>
    </sheetNames>
    <sheetDataSet>
      <sheetData sheetId="0"/>
      <sheetData sheetId="1">
        <row r="1710">
          <cell r="F1710">
            <v>41829857.560000002</v>
          </cell>
        </row>
      </sheetData>
      <sheetData sheetId="2"/>
      <sheetData sheetId="3"/>
      <sheetData sheetId="4">
        <row r="1757">
          <cell r="F1757">
            <v>44557056.409999996</v>
          </cell>
        </row>
      </sheetData>
      <sheetData sheetId="5"/>
      <sheetData sheetId="6"/>
      <sheetData sheetId="7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 de Desembolsos"/>
      <sheetName val="INSUMOS"/>
      <sheetName val="Análisis"/>
      <sheetName val="SPA B.P. Modif. p I.M.B."/>
      <sheetName val="Resumen Cubicación "/>
      <sheetName val="Cubicación SPA R.S.J."/>
      <sheetName val="SPA B.P. Modif. p I.M.B. (2)"/>
      <sheetName val="SPA Bahia Principe "/>
      <sheetName val="SPA1 "/>
      <sheetName val="SPA2"/>
      <sheetName val="Hoja2"/>
      <sheetName val="Ventanas Ansa2"/>
      <sheetName val="Presentación"/>
      <sheetName val="Cronograma de Certificacio"/>
      <sheetName val="ANA"/>
      <sheetName val="ELECTRICO"/>
      <sheetName val="Análisis de Precios"/>
      <sheetName val="Volumenes"/>
      <sheetName val="anal term"/>
      <sheetName val="Ana-Sanit."/>
      <sheetName val="Anal. horm."/>
      <sheetName val="UASD"/>
      <sheetName val="Mat"/>
      <sheetName val="Pu-Sanit.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  <sheetName val="Sheet4"/>
      <sheetName val="Sheet5"/>
      <sheetName val="Cabañas_Ejecutivas"/>
      <sheetName val="Cabañas_Presidenciales_"/>
      <sheetName val="Cabañas_simple_Tipo_I"/>
      <sheetName val="Cabañas_simple_Tipo_2"/>
      <sheetName val="Cabañas_simple_Tipo_3"/>
      <sheetName val="Cabañas_Vice_Presidenciales"/>
      <sheetName val="Calles,_aceras_y_contenes"/>
      <sheetName val="Caseta_de_planta"/>
      <sheetName val="Edificio_Administracion"/>
      <sheetName val="Edificio_de_Entrada"/>
      <sheetName val="Hoja_de_presupuesto"/>
      <sheetName val="Cabañas_Ejecutivas1"/>
      <sheetName val="Cabañas_Presidenciales_1"/>
      <sheetName val="Cabañas_simple_Tipo_I1"/>
      <sheetName val="Cabañas_simple_Tipo_21"/>
      <sheetName val="Cabañas_simple_Tipo_31"/>
      <sheetName val="Cabañas_Vice_Presidenciales1"/>
      <sheetName val="Calles,_aceras_y_contenes1"/>
      <sheetName val="Caseta_de_planta1"/>
      <sheetName val="Edificio_Administracion1"/>
      <sheetName val="Edificio_de_Entrada1"/>
      <sheetName val="Hoja_de_presupuesto1"/>
      <sheetName val="MORTEROS_Y_HR2"/>
      <sheetName val="GASTOS_INDIR_2"/>
      <sheetName val="CANAL_BOHECHIO2"/>
      <sheetName val="P_CASAS_12"/>
      <sheetName val="P_CASA_22"/>
      <sheetName val="MATERIALES_LISTADO2"/>
      <sheetName val="EQUIPOS_LISTADO2"/>
      <sheetName val="MANO_OBRA_LISTADO2"/>
      <sheetName val="REMOCION_COMPUERTA2"/>
      <sheetName val="BOMBAS_DE_AGUA2"/>
      <sheetName val="Cabañas_Ejecutivas2"/>
      <sheetName val="Cabañas_Presidenciales_2"/>
      <sheetName val="Cabañas_simple_Tipo_I2"/>
      <sheetName val="Cabañas_simple_Tipo_22"/>
      <sheetName val="Cabañas_simple_Tipo_32"/>
      <sheetName val="Cabañas_Vice_Presidenciales2"/>
      <sheetName val="Calles,_aceras_y_contenes2"/>
      <sheetName val="Caseta_de_planta2"/>
      <sheetName val="Edificio_Administracion2"/>
      <sheetName val="Edificio_de_Entrada2"/>
      <sheetName val="Hoja_de_presupuesto2"/>
      <sheetName val="análisis_de_precios2"/>
      <sheetName val="MORTEROS_Y_HR3"/>
      <sheetName val="GASTOS_INDIR_3"/>
      <sheetName val="CANAL_BOHECHIO3"/>
      <sheetName val="P_CASAS_13"/>
      <sheetName val="P_CASA_23"/>
      <sheetName val="MATERIALES_LISTADO3"/>
      <sheetName val="EQUIPOS_LISTADO3"/>
      <sheetName val="MANO_OBRA_LISTADO3"/>
      <sheetName val="REMOCION_COMPUERTA3"/>
      <sheetName val="BOMBAS_DE_AGUA3"/>
      <sheetName val="Cabañas_Ejecutivas3"/>
      <sheetName val="Cabañas_Presidenciales_3"/>
      <sheetName val="Cabañas_simple_Tipo_I3"/>
      <sheetName val="Cabañas_simple_Tipo_23"/>
      <sheetName val="Cabañas_simple_Tipo_33"/>
      <sheetName val="Cabañas_Vice_Presidenciales3"/>
      <sheetName val="Calles,_aceras_y_contenes3"/>
      <sheetName val="Caseta_de_planta3"/>
      <sheetName val="Edificio_Administracion3"/>
      <sheetName val="Edificio_de_Entrada3"/>
      <sheetName val="Hoja_de_presupuesto3"/>
      <sheetName val="análisis_de_precios3"/>
      <sheetName val="ANALISIS_STO_DGO"/>
      <sheetName val="ANALISIS_STO_DGO1"/>
      <sheetName val="MORTEROS_Y_HR4"/>
      <sheetName val="GASTOS_INDIR_4"/>
      <sheetName val="CANAL_BOHECHIO4"/>
      <sheetName val="P_CASAS_14"/>
      <sheetName val="P_CASA_24"/>
      <sheetName val="MATERIALES_LISTADO4"/>
      <sheetName val="EQUIPOS_LISTADO4"/>
      <sheetName val="MANO_OBRA_LISTADO4"/>
      <sheetName val="REMOCION_COMPUERTA4"/>
      <sheetName val="BOMBAS_DE_AGUA4"/>
      <sheetName val="Cabañas_Ejecutivas4"/>
      <sheetName val="Cabañas_Presidenciales_4"/>
      <sheetName val="Cabañas_simple_Tipo_I4"/>
      <sheetName val="Cabañas_simple_Tipo_24"/>
      <sheetName val="Cabañas_simple_Tipo_34"/>
      <sheetName val="Cabañas_Vice_Presidenciales4"/>
      <sheetName val="Calles,_aceras_y_contenes4"/>
      <sheetName val="Caseta_de_planta4"/>
      <sheetName val="Edificio_Administracion4"/>
      <sheetName val="Edificio_de_Entrada4"/>
      <sheetName val="Hoja_de_presupuesto4"/>
      <sheetName val="análisis_de_precios4"/>
      <sheetName val="MORTEROS_Y_HR5"/>
      <sheetName val="GASTOS_INDIR_5"/>
      <sheetName val="CANAL_BOHECHIO5"/>
      <sheetName val="P_CASAS_15"/>
      <sheetName val="P_CASA_25"/>
      <sheetName val="MATERIALES_LISTADO5"/>
      <sheetName val="EQUIPOS_LISTADO5"/>
      <sheetName val="MANO_OBRA_LISTADO5"/>
      <sheetName val="REMOCION_COMPUERTA5"/>
      <sheetName val="BOMBAS_DE_AGUA5"/>
      <sheetName val="Cabañas_Ejecutivas5"/>
      <sheetName val="Cabañas_Presidenciales_5"/>
      <sheetName val="Cabañas_simple_Tipo_I5"/>
      <sheetName val="Cabañas_simple_Tipo_25"/>
      <sheetName val="Cabañas_simple_Tipo_35"/>
      <sheetName val="Cabañas_Vice_Presidenciales5"/>
      <sheetName val="Calles,_aceras_y_contenes5"/>
      <sheetName val="Caseta_de_planta5"/>
      <sheetName val="Edificio_Administracion5"/>
      <sheetName val="Edificio_de_Entrada5"/>
      <sheetName val="Hoja_de_presupuesto5"/>
      <sheetName val="análisis_de_precios5"/>
      <sheetName val="Insumos materiales"/>
      <sheetName val="Costos Mano de Obra"/>
      <sheetName val="Insumos_materiales"/>
      <sheetName val="Costos_Mano_de_Obra"/>
      <sheetName val="Insumos_materiales1"/>
      <sheetName val="Costos_Mano_de_Obra1"/>
      <sheetName val="MO"/>
      <sheetName val="Mano de Obr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>
        <row r="8">
          <cell r="D8">
            <v>0.5</v>
          </cell>
        </row>
      </sheetData>
      <sheetData sheetId="34">
        <row r="8">
          <cell r="D8">
            <v>0.5</v>
          </cell>
        </row>
      </sheetData>
      <sheetData sheetId="35">
        <row r="8">
          <cell r="D8">
            <v>0.5</v>
          </cell>
        </row>
      </sheetData>
      <sheetData sheetId="36">
        <row r="8">
          <cell r="D8">
            <v>0.5</v>
          </cell>
        </row>
      </sheetData>
      <sheetData sheetId="37">
        <row r="8">
          <cell r="D8">
            <v>0.5</v>
          </cell>
        </row>
      </sheetData>
      <sheetData sheetId="38"/>
      <sheetData sheetId="39">
        <row r="8">
          <cell r="D8">
            <v>0.5</v>
          </cell>
        </row>
      </sheetData>
      <sheetData sheetId="40"/>
      <sheetData sheetId="41"/>
      <sheetData sheetId="42"/>
      <sheetData sheetId="43"/>
      <sheetData sheetId="44"/>
      <sheetData sheetId="45"/>
      <sheetData sheetId="46">
        <row r="8">
          <cell r="D8">
            <v>0.5</v>
          </cell>
        </row>
      </sheetData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 refreshError="1"/>
      <sheetData sheetId="169" refreshError="1"/>
      <sheetData sheetId="170"/>
      <sheetData sheetId="171"/>
      <sheetData sheetId="172"/>
      <sheetData sheetId="173"/>
      <sheetData sheetId="174" refreshError="1"/>
      <sheetData sheetId="17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Horm."/>
      <sheetName val="Insumos"/>
      <sheetName val="Análisis"/>
      <sheetName val="Presupuesto"/>
      <sheetName val="Materiales"/>
      <sheetName val="Detalle Acero"/>
      <sheetName val="Presupuesto base"/>
    </sheetNames>
    <sheetDataSet>
      <sheetData sheetId="0" refreshError="1"/>
      <sheetData sheetId="1" refreshError="1">
        <row r="14">
          <cell r="C14">
            <v>250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  <sheetName val="CADRO_EXPLICATIVO4"/>
      <sheetName val="Cornisa_de_2_62_pie4"/>
      <sheetName val="Cornisa_de_2_pie4"/>
      <sheetName val="Muros_Interiores_h=2_8_m_4"/>
      <sheetName val="MurosInt_h=2_8_m_Plycem_2_lado4"/>
      <sheetName val="MurosInt_h=2_8_m_U_C_con_plyce4"/>
      <sheetName val="Plafond_Sheetrock4"/>
      <sheetName val="Analisis_Unitarios4"/>
      <sheetName val="CADRO_EXPLICATIVO5"/>
      <sheetName val="Cornisa_de_2_62_pie5"/>
      <sheetName val="Cornisa_de_2_pie5"/>
      <sheetName val="Muros_Interiores_h=2_8_m_5"/>
      <sheetName val="MurosInt_h=2_8_m_Plycem_2_lado5"/>
      <sheetName val="MurosInt_h=2_8_m_U_C_con_plyce5"/>
      <sheetName val="Plafond_Sheetrock5"/>
      <sheetName val="Analisis_Unitarios5"/>
      <sheetName val="Desembolso de Caja"/>
      <sheetName val="Análisis"/>
      <sheetName val="CADRO_EXPLICATIVO6"/>
      <sheetName val="Cornisa_de_2_62_pie6"/>
      <sheetName val="Cornisa_de_2_pie6"/>
      <sheetName val="Muros_Interiores_h=2_8_m_6"/>
      <sheetName val="MurosInt_h=2_8_m_Plycem_2_lado6"/>
      <sheetName val="MurosInt_h=2_8_m_U_C_con_plyce6"/>
      <sheetName val="Plafond_Sheetrock6"/>
      <sheetName val="Analisis_Unitarios6"/>
      <sheetName val="Desembolso_de_Caja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Club Ejec."/>
      <sheetName val="Edif. Hab."/>
      <sheetName val="Edif. Hab. (Platea)"/>
      <sheetName val="Lobby"/>
      <sheetName val="Rest. Buf. y Cocina"/>
      <sheetName val="Poblado comercial"/>
      <sheetName val="Anfiteatro"/>
      <sheetName val="Casino"/>
      <sheetName val="Club de Tennis"/>
      <sheetName val="Club de Piscina"/>
      <sheetName val="Piscina"/>
      <sheetName val="Análisis"/>
      <sheetName val="Club de Playa"/>
      <sheetName val="VIAS"/>
      <sheetName val="Resumen"/>
      <sheetName val="Resumen (2)"/>
      <sheetName val="Salón de Conv."/>
      <sheetName val="Discoteca"/>
      <sheetName val="Rest. Especialidades"/>
      <sheetName val="Edificio de Servicios"/>
      <sheetName val="PLOM. EXTERIOR"/>
      <sheetName val="ILUM. EXTERIOR"/>
      <sheetName val="GENERACION"/>
      <sheetName val="A.C."/>
      <sheetName val="adicional elect."/>
      <sheetName val="Presentación"/>
      <sheetName val="Analisis"/>
      <sheetName val="Osiades Est."/>
      <sheetName val="Analisis RELLENO"/>
      <sheetName val="Ins"/>
      <sheetName val="M.O."/>
      <sheetName val="Ins 2"/>
      <sheetName val="EQUIPOS"/>
      <sheetName val="MO"/>
      <sheetName val="Precio"/>
    </sheetNames>
    <sheetDataSet>
      <sheetData sheetId="0" refreshError="1">
        <row r="4">
          <cell r="F4">
            <v>1</v>
          </cell>
        </row>
        <row r="30">
          <cell r="E30">
            <v>46.96</v>
          </cell>
        </row>
        <row r="31">
          <cell r="E31">
            <v>55.6</v>
          </cell>
        </row>
        <row r="32">
          <cell r="E32">
            <v>88</v>
          </cell>
        </row>
        <row r="78">
          <cell r="E78">
            <v>170</v>
          </cell>
        </row>
        <row r="79">
          <cell r="E79">
            <v>155</v>
          </cell>
        </row>
        <row r="90">
          <cell r="E90">
            <v>335</v>
          </cell>
        </row>
        <row r="91">
          <cell r="E91">
            <v>108</v>
          </cell>
        </row>
        <row r="198">
          <cell r="E198">
            <v>55</v>
          </cell>
        </row>
        <row r="199">
          <cell r="E199">
            <v>100</v>
          </cell>
        </row>
        <row r="200">
          <cell r="E200">
            <v>110</v>
          </cell>
        </row>
        <row r="201">
          <cell r="E201">
            <v>120</v>
          </cell>
        </row>
        <row r="202">
          <cell r="E202">
            <v>130</v>
          </cell>
        </row>
        <row r="203">
          <cell r="E203">
            <v>140</v>
          </cell>
        </row>
        <row r="204">
          <cell r="E204">
            <v>150</v>
          </cell>
        </row>
        <row r="205">
          <cell r="E205">
            <v>155</v>
          </cell>
        </row>
        <row r="206">
          <cell r="E206">
            <v>160</v>
          </cell>
        </row>
        <row r="208">
          <cell r="E208">
            <v>155</v>
          </cell>
        </row>
        <row r="209">
          <cell r="E209">
            <v>165</v>
          </cell>
        </row>
        <row r="211">
          <cell r="E211">
            <v>175</v>
          </cell>
        </row>
        <row r="212">
          <cell r="E212">
            <v>180</v>
          </cell>
        </row>
        <row r="213">
          <cell r="E213">
            <v>200</v>
          </cell>
        </row>
        <row r="215">
          <cell r="E215">
            <v>250</v>
          </cell>
        </row>
        <row r="216">
          <cell r="E216">
            <v>300</v>
          </cell>
        </row>
        <row r="217">
          <cell r="E217">
            <v>325</v>
          </cell>
        </row>
        <row r="218">
          <cell r="E218">
            <v>70</v>
          </cell>
        </row>
        <row r="219">
          <cell r="E219">
            <v>75</v>
          </cell>
        </row>
        <row r="222">
          <cell r="E222">
            <v>95</v>
          </cell>
        </row>
        <row r="223">
          <cell r="E223">
            <v>90</v>
          </cell>
        </row>
        <row r="225">
          <cell r="E225">
            <v>110</v>
          </cell>
        </row>
        <row r="226">
          <cell r="E226">
            <v>120</v>
          </cell>
        </row>
        <row r="227">
          <cell r="E227">
            <v>125</v>
          </cell>
        </row>
        <row r="229">
          <cell r="E229">
            <v>150</v>
          </cell>
        </row>
        <row r="230">
          <cell r="E230">
            <v>150</v>
          </cell>
        </row>
        <row r="231">
          <cell r="E231">
            <v>150</v>
          </cell>
        </row>
        <row r="232">
          <cell r="E232">
            <v>210</v>
          </cell>
        </row>
        <row r="233">
          <cell r="E233">
            <v>230</v>
          </cell>
        </row>
        <row r="235">
          <cell r="E235">
            <v>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  <sheetName val="Mat"/>
      <sheetName val="Pu-Sanit."/>
      <sheetName val="Partidas def."/>
      <sheetName val="Mem de Calculo"/>
      <sheetName val="ANALISIS  DE PARTIDAS"/>
      <sheetName val="Contratista"/>
      <sheetName val="Contratista 2"/>
      <sheetName val="NUEVAS_PARTIDAS4"/>
      <sheetName val="Ana__blocks_y_termin_4"/>
      <sheetName val="Costos_Mano_de_Obra4"/>
      <sheetName val="Insumos_materiales4"/>
      <sheetName val="Ana__Horm_mexc_mort4"/>
      <sheetName val="Cabañas_simple_Tipo_24"/>
      <sheetName val="Cabañas_simple_Tipo_34"/>
      <sheetName val="Cabañas_Vice_Presidenciales4"/>
      <sheetName val="NUEVAS_PARTIDAS5"/>
      <sheetName val="Ana__blocks_y_termin_5"/>
      <sheetName val="Costos_Mano_de_Obra5"/>
      <sheetName val="Insumos_materiales5"/>
      <sheetName val="Ana__Horm_mexc_mort5"/>
      <sheetName val="Cabañas_simple_Tipo_25"/>
      <sheetName val="Cabañas_simple_Tipo_35"/>
      <sheetName val="Cabañas_Vice_Presidenciales5"/>
      <sheetName val="PRESUPUESTO"/>
      <sheetName val="Sheet4"/>
      <sheetName val="Sheet5"/>
      <sheetName val="análisis de precios"/>
      <sheetName val="caseta de planta"/>
      <sheetName val="analisis de costo"/>
      <sheetName val="Mano Obra"/>
      <sheetName val="anal term"/>
      <sheetName val="a"/>
      <sheetName val="Cotz."/>
      <sheetName val="NUEVAS_PARTIDAS6"/>
      <sheetName val="Ana__blocks_y_termin_6"/>
      <sheetName val="Costos_Mano_de_Obra6"/>
      <sheetName val="Insumos_materiales6"/>
      <sheetName val="Ana__Horm_mexc_mort6"/>
      <sheetName val="Cabañas_simple_Tipo_26"/>
      <sheetName val="Cabañas_simple_Tipo_36"/>
      <sheetName val="Cabañas_Vice_Presidenciales6"/>
      <sheetName val="Analisis_Unit__"/>
      <sheetName val="Cargas_Sociales"/>
      <sheetName val="Partidas_def_"/>
      <sheetName val="Mem_de_Calculo"/>
      <sheetName val="ANALISIS__DE_PARTIDAS"/>
      <sheetName val="Contratista_2"/>
      <sheetName val="Pu-Sanit_"/>
      <sheetName val="análisis_de_precios"/>
      <sheetName val="caseta_de_planta"/>
      <sheetName val="analisis_de_costo"/>
      <sheetName val="Mano_Obra"/>
      <sheetName val="anal_term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1">
          <cell r="B11">
            <v>0</v>
          </cell>
        </row>
      </sheetData>
      <sheetData sheetId="60">
        <row r="11">
          <cell r="B11">
            <v>0</v>
          </cell>
        </row>
      </sheetData>
      <sheetData sheetId="61" refreshError="1"/>
      <sheetData sheetId="62"/>
      <sheetData sheetId="63" refreshError="1"/>
      <sheetData sheetId="64">
        <row r="11">
          <cell r="B11">
            <v>0</v>
          </cell>
        </row>
      </sheetData>
      <sheetData sheetId="65">
        <row r="11">
          <cell r="B11">
            <v>0</v>
          </cell>
        </row>
      </sheetData>
      <sheetData sheetId="66">
        <row r="11">
          <cell r="B11">
            <v>0</v>
          </cell>
        </row>
      </sheetData>
      <sheetData sheetId="67">
        <row r="11">
          <cell r="B11">
            <v>0</v>
          </cell>
        </row>
      </sheetData>
      <sheetData sheetId="68"/>
      <sheetData sheetId="69"/>
      <sheetData sheetId="70"/>
      <sheetData sheetId="71">
        <row r="11">
          <cell r="B11">
            <v>0</v>
          </cell>
        </row>
      </sheetData>
      <sheetData sheetId="72"/>
      <sheetData sheetId="73"/>
      <sheetData sheetId="74"/>
      <sheetData sheetId="75"/>
      <sheetData sheetId="76">
        <row r="11">
          <cell r="B11">
            <v>0</v>
          </cell>
        </row>
      </sheetData>
      <sheetData sheetId="77">
        <row r="11">
          <cell r="B11">
            <v>0</v>
          </cell>
        </row>
      </sheetData>
      <sheetData sheetId="78">
        <row r="11">
          <cell r="B11">
            <v>0</v>
          </cell>
        </row>
      </sheetData>
      <sheetData sheetId="79">
        <row r="11">
          <cell r="B11">
            <v>0</v>
          </cell>
        </row>
      </sheetData>
      <sheetData sheetId="80">
        <row r="11">
          <cell r="B11">
            <v>0</v>
          </cell>
        </row>
      </sheetData>
      <sheetData sheetId="81">
        <row r="11">
          <cell r="B11">
            <v>0</v>
          </cell>
        </row>
      </sheetData>
      <sheetData sheetId="82">
        <row r="11">
          <cell r="B11">
            <v>0</v>
          </cell>
        </row>
      </sheetData>
      <sheetData sheetId="83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  <sheetName val="V.Tierras A"/>
      <sheetName val="Volumenes"/>
      <sheetName val="anal term"/>
      <sheetName val="Ana-Sanit."/>
      <sheetName val="Jornal"/>
      <sheetName val="Pu-Sanit."/>
      <sheetName val="PU-Elect."/>
      <sheetName val="Anal. horm."/>
      <sheetName val="M. O. exc."/>
      <sheetName val="Ana-elect."/>
      <sheetName val="Mat"/>
      <sheetName val="puertas"/>
      <sheetName val="m.t C"/>
      <sheetName val="I.HORMIGON"/>
      <sheetName val="A"/>
      <sheetName val="Mano de Obra"/>
      <sheetName val="Subcontratos"/>
      <sheetName val="Analisis "/>
      <sheetName val="Analisis H.A. "/>
      <sheetName val="Mezcla"/>
      <sheetName val="Insumos sanitarios"/>
      <sheetName val="Mano de Obra Sanitaria"/>
      <sheetName val="Analisis Sanitarios"/>
      <sheetName val="insumos ELECT"/>
      <sheetName val="mano de obra ELECT"/>
      <sheetName val="anal.elect."/>
      <sheetName val="tarifa equipo"/>
      <sheetName val="ANAMOVTIE"/>
      <sheetName val="Prec_"/>
      <sheetName val="Ana_term"/>
      <sheetName val="PRESUP_"/>
      <sheetName val="Prec_1"/>
      <sheetName val="Ana_term1"/>
      <sheetName val="PRESUP_1"/>
      <sheetName val="Prec_2"/>
      <sheetName val="Ana_term2"/>
      <sheetName val="PRESUP_2"/>
      <sheetName val="Prec_3"/>
      <sheetName val="Ana_term3"/>
      <sheetName val="PRESUP_3"/>
      <sheetName val="insumo"/>
      <sheetName val="exteriores"/>
      <sheetName val="Obra de Mano"/>
      <sheetName val="mov. tierra"/>
      <sheetName val="Análisis de Precios"/>
      <sheetName val="Sheet4"/>
      <sheetName val="Sheet5"/>
      <sheetName val="caseta de planta"/>
      <sheetName val="Prec_4"/>
      <sheetName val="Ana_term4"/>
      <sheetName val="PRESUP_4"/>
      <sheetName val="Prec_5"/>
      <sheetName val="Ana_term5"/>
      <sheetName val="PRESUP_5"/>
      <sheetName val="V_Tierras_A"/>
      <sheetName val="V_Tierras_A1"/>
      <sheetName val="V_Tierras_A2"/>
      <sheetName val="V_Tierras_A3"/>
      <sheetName val="Análisis"/>
      <sheetName val="Analisis Unitarios"/>
      <sheetName val="Cargas Sociales"/>
      <sheetName val="Datos a Project"/>
      <sheetName val="Tarifas de Alquiler de Equipo"/>
      <sheetName val="V_Tierras_A4"/>
      <sheetName val="V_Tierras_A5"/>
      <sheetName val="partidas opcion#1"/>
      <sheetName val="PRES META"/>
      <sheetName val="PRES DESCUENTO"/>
      <sheetName val="PRES META CON APU LINK"/>
      <sheetName val="MO FELO"/>
      <sheetName val="MO FELO (2)"/>
      <sheetName val="ORIGINAL"/>
      <sheetName val="CANT"/>
      <sheetName val="APU"/>
      <sheetName val="MO"/>
      <sheetName val="mov. de tierra"/>
      <sheetName val="m.o."/>
      <sheetName val="INS"/>
      <sheetName val="Rndmto"/>
      <sheetName val="R.A.U."/>
      <sheetName val="Materiales"/>
      <sheetName val="ANALISIS H-A "/>
      <sheetName val="Mano Obra"/>
      <sheetName val="analisis_unitarios"/>
      <sheetName val="mov__tierra"/>
      <sheetName val="Análisis_de_Precios"/>
      <sheetName val="ANALISIS_H-A_"/>
      <sheetName val="R_A_U_"/>
      <sheetName val="Pu-Sanit_"/>
      <sheetName val="pu-elect_"/>
      <sheetName val="anal_term"/>
      <sheetName val="anal__horm_"/>
      <sheetName val="m__o__exc_"/>
      <sheetName val="Ana-Sanit_"/>
      <sheetName val="ana-elect_"/>
      <sheetName val="m_o_"/>
      <sheetName val="Mano_de_Obra"/>
      <sheetName val="Mano_Obra"/>
      <sheetName val="analisis_unitarios1"/>
      <sheetName val="mov__tierra1"/>
      <sheetName val="R_A_U_1"/>
      <sheetName val="Mano_de_Obra1"/>
      <sheetName val="ANALISIS_H-A_1"/>
      <sheetName val="anal_term1"/>
      <sheetName val="Pu-Sanit_1"/>
      <sheetName val="Análisis_de_Precios1"/>
      <sheetName val="Mano_Obra1"/>
      <sheetName val="m__o__exc_1"/>
      <sheetName val="ana-elect_1"/>
      <sheetName val="analisis_unitarios2"/>
      <sheetName val="mov__tierra2"/>
      <sheetName val="R_A_U_2"/>
      <sheetName val="Mano_de_Obra2"/>
      <sheetName val="ANALISIS_H-A_2"/>
      <sheetName val="anal_term2"/>
      <sheetName val="Pu-Sanit_2"/>
      <sheetName val="Mano_Obra2"/>
      <sheetName val="analisis_unitarios3"/>
      <sheetName val="mov__tierra3"/>
      <sheetName val="Análisis_de_Precios2"/>
      <sheetName val="ANALISIS_H-A_3"/>
      <sheetName val="R_A_U_3"/>
      <sheetName val="Pu-Sanit_3"/>
      <sheetName val="pu-elect_1"/>
      <sheetName val="anal_term3"/>
      <sheetName val="anal__horm_1"/>
      <sheetName val="m__o__exc_2"/>
      <sheetName val="Ana-Sanit_1"/>
      <sheetName val="ana-elect_2"/>
      <sheetName val="m_o_1"/>
      <sheetName val="Mano_de_Obra3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>
        <row r="32">
          <cell r="C32">
            <v>157</v>
          </cell>
        </row>
      </sheetData>
      <sheetData sheetId="6">
        <row r="32">
          <cell r="C32">
            <v>157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>
        <row r="32">
          <cell r="C32">
            <v>157</v>
          </cell>
        </row>
      </sheetData>
      <sheetData sheetId="24">
        <row r="32">
          <cell r="C32">
            <v>157</v>
          </cell>
        </row>
      </sheetData>
      <sheetData sheetId="25"/>
      <sheetData sheetId="26"/>
      <sheetData sheetId="27" refreshError="1"/>
      <sheetData sheetId="28">
        <row r="32">
          <cell r="C32">
            <v>157</v>
          </cell>
        </row>
      </sheetData>
      <sheetData sheetId="29">
        <row r="32">
          <cell r="C32">
            <v>157</v>
          </cell>
        </row>
      </sheetData>
      <sheetData sheetId="30"/>
      <sheetData sheetId="31">
        <row r="32">
          <cell r="C32">
            <v>157</v>
          </cell>
        </row>
      </sheetData>
      <sheetData sheetId="32">
        <row r="32">
          <cell r="C32">
            <v>157</v>
          </cell>
        </row>
      </sheetData>
      <sheetData sheetId="33">
        <row r="32">
          <cell r="C32">
            <v>157</v>
          </cell>
        </row>
      </sheetData>
      <sheetData sheetId="34"/>
      <sheetData sheetId="35">
        <row r="32">
          <cell r="C32">
            <v>157</v>
          </cell>
        </row>
      </sheetData>
      <sheetData sheetId="36">
        <row r="32">
          <cell r="C32">
            <v>157</v>
          </cell>
        </row>
      </sheetData>
      <sheetData sheetId="37"/>
      <sheetData sheetId="38"/>
      <sheetData sheetId="39">
        <row r="32">
          <cell r="C32">
            <v>157</v>
          </cell>
        </row>
      </sheetData>
      <sheetData sheetId="40">
        <row r="32">
          <cell r="C32">
            <v>157</v>
          </cell>
        </row>
      </sheetData>
      <sheetData sheetId="41"/>
      <sheetData sheetId="42">
        <row r="32">
          <cell r="C32">
            <v>157</v>
          </cell>
        </row>
      </sheetData>
      <sheetData sheetId="43">
        <row r="32">
          <cell r="C32">
            <v>157</v>
          </cell>
        </row>
      </sheetData>
      <sheetData sheetId="44"/>
      <sheetData sheetId="45">
        <row r="32">
          <cell r="C32">
            <v>157</v>
          </cell>
        </row>
      </sheetData>
      <sheetData sheetId="46">
        <row r="32">
          <cell r="C32">
            <v>157</v>
          </cell>
        </row>
      </sheetData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>
        <row r="32">
          <cell r="C32">
            <v>157</v>
          </cell>
        </row>
      </sheetData>
      <sheetData sheetId="57">
        <row r="32">
          <cell r="C32">
            <v>157</v>
          </cell>
        </row>
      </sheetData>
      <sheetData sheetId="58">
        <row r="32">
          <cell r="C32">
            <v>157</v>
          </cell>
        </row>
      </sheetData>
      <sheetData sheetId="59">
        <row r="32">
          <cell r="C32">
            <v>157</v>
          </cell>
        </row>
      </sheetData>
      <sheetData sheetId="60">
        <row r="32">
          <cell r="C32">
            <v>157</v>
          </cell>
        </row>
      </sheetData>
      <sheetData sheetId="61"/>
      <sheetData sheetId="62"/>
      <sheetData sheetId="63"/>
      <sheetData sheetId="64"/>
      <sheetData sheetId="65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 refreshError="1"/>
      <sheetData sheetId="74">
        <row r="32">
          <cell r="C32">
            <v>157</v>
          </cell>
        </row>
      </sheetData>
      <sheetData sheetId="75">
        <row r="63">
          <cell r="D63">
            <v>0</v>
          </cell>
        </row>
      </sheetData>
      <sheetData sheetId="76">
        <row r="63">
          <cell r="D63">
            <v>0</v>
          </cell>
        </row>
      </sheetData>
      <sheetData sheetId="77"/>
      <sheetData sheetId="78">
        <row r="32">
          <cell r="C32">
            <v>157</v>
          </cell>
        </row>
      </sheetData>
      <sheetData sheetId="79">
        <row r="32">
          <cell r="C32">
            <v>157</v>
          </cell>
        </row>
      </sheetData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  <sheetName val="INSU"/>
      <sheetName val="MO"/>
      <sheetName val="Personalizar"/>
      <sheetName val="M_O_"/>
      <sheetName val="Col_Carga1"/>
      <sheetName val="Col_Carga_(2)1"/>
      <sheetName val="Col_Amarre1"/>
      <sheetName val="Col_Amarre_(2)1"/>
      <sheetName val="Vga_Carga1"/>
      <sheetName val="Vga_Carga_(2)1"/>
      <sheetName val="Vga_Amarre1"/>
      <sheetName val="Vga_Amarre_(2)1"/>
      <sheetName val="Losa_Entrep_1"/>
      <sheetName val="Losa_Entrep__(2)1"/>
      <sheetName val="M_O_1"/>
      <sheetName val="Ana__blocks_y_termin_"/>
      <sheetName val="Costos_Mano_de_Obra"/>
      <sheetName val="Insumos_materiales"/>
      <sheetName val="Ana__Horm_mexc_mort"/>
      <sheetName val="Análisis_de_Precios"/>
      <sheetName val="Ana__blocks_y_termin_1"/>
      <sheetName val="Costos_Mano_de_Obra1"/>
      <sheetName val="Insumos_materiales1"/>
      <sheetName val="Ana__Horm_mexc_mort1"/>
      <sheetName val="Análisis_de_Precios1"/>
      <sheetName val="Col_Carga2"/>
      <sheetName val="Col_Carga_(2)2"/>
      <sheetName val="Col_Amarre2"/>
      <sheetName val="Col_Amarre_(2)2"/>
      <sheetName val="Vga_Carga2"/>
      <sheetName val="Vga_Carga_(2)2"/>
      <sheetName val="Vga_Amarre2"/>
      <sheetName val="Vga_Amarre_(2)2"/>
      <sheetName val="Losa_Entrep_2"/>
      <sheetName val="Losa_Entrep__(2)2"/>
      <sheetName val="M_O_2"/>
      <sheetName val="Ana__blocks_y_termin_2"/>
      <sheetName val="Costos_Mano_de_Obra2"/>
      <sheetName val="Insumos_materiales2"/>
      <sheetName val="Ana__Horm_mexc_mort2"/>
      <sheetName val="Análisis_de_Precios2"/>
      <sheetName val="Col_Carga3"/>
      <sheetName val="Col_Carga_(2)3"/>
      <sheetName val="Col_Amarre3"/>
      <sheetName val="Col_Amarre_(2)3"/>
      <sheetName val="Vga_Carga3"/>
      <sheetName val="Vga_Carga_(2)3"/>
      <sheetName val="Vga_Amarre3"/>
      <sheetName val="Vga_Amarre_(2)3"/>
      <sheetName val="Losa_Entrep_3"/>
      <sheetName val="Losa_Entrep__(2)3"/>
      <sheetName val="M_O_3"/>
      <sheetName val="Ana__blocks_y_termin_3"/>
      <sheetName val="Costos_Mano_de_Obra3"/>
      <sheetName val="Insumos_materiales3"/>
      <sheetName val="Ana__Horm_mexc_mort3"/>
      <sheetName val="Análisis_de_Precios3"/>
      <sheetName val="Mov. Tierra"/>
      <sheetName val="Partidas def."/>
      <sheetName val="Mem de Calculo"/>
      <sheetName val="ANALISIS  DE PARTIDAS"/>
      <sheetName val="Contratista"/>
      <sheetName val="Contratista 2"/>
      <sheetName val="a"/>
      <sheetName val="Col_Carga4"/>
      <sheetName val="Col_Carga_(2)4"/>
      <sheetName val="Col_Amarre4"/>
      <sheetName val="Col_Amarre_(2)4"/>
      <sheetName val="Vga_Carga4"/>
      <sheetName val="Vga_Carga_(2)4"/>
      <sheetName val="Vga_Amarre4"/>
      <sheetName val="Vga_Amarre_(2)4"/>
      <sheetName val="Losa_Entrep_4"/>
      <sheetName val="Losa_Entrep__(2)4"/>
      <sheetName val="M_O_4"/>
      <sheetName val="Ana__blocks_y_termin_4"/>
      <sheetName val="Costos_Mano_de_Obra4"/>
      <sheetName val="Insumos_materiales4"/>
      <sheetName val="Ana__Horm_mexc_mort4"/>
      <sheetName val="Análisis_de_Precios4"/>
      <sheetName val="Col_Carga5"/>
      <sheetName val="Col_Carga_(2)5"/>
      <sheetName val="Col_Amarre5"/>
      <sheetName val="Col_Amarre_(2)5"/>
      <sheetName val="Vga_Carga5"/>
      <sheetName val="Vga_Carga_(2)5"/>
      <sheetName val="Vga_Amarre5"/>
      <sheetName val="Vga_Amarre_(2)5"/>
      <sheetName val="Losa_Entrep_5"/>
      <sheetName val="Losa_Entrep__(2)5"/>
      <sheetName val="M_O_5"/>
      <sheetName val="Ana__blocks_y_termin_5"/>
      <sheetName val="Costos_Mano_de_Obra5"/>
      <sheetName val="Insumos_materiales5"/>
      <sheetName val="Ana__Horm_mexc_mort5"/>
      <sheetName val="Análisis_de_Precios5"/>
      <sheetName val="listado equipos a utilizar"/>
      <sheetName val="Analisis Unit. "/>
      <sheetName val="Cargas Sociales"/>
      <sheetName val="Mat"/>
      <sheetName val="MATERIALES"/>
      <sheetName val="OBRAMANO"/>
      <sheetName val="EQUIPOS"/>
      <sheetName val="analisis de costo"/>
      <sheetName val="analisis de pu"/>
      <sheetName val="anal term"/>
      <sheetName val="presup"/>
      <sheetName val="Cotz."/>
      <sheetName val="insumo"/>
      <sheetName val="mezcla"/>
      <sheetName val="MATERIALES LISTADO"/>
      <sheetName val="Cotz_"/>
      <sheetName val="anal_term"/>
      <sheetName val="analisis_de_costo"/>
      <sheetName val="analisis_de_pu"/>
      <sheetName val="mov__tierra"/>
      <sheetName val="MATERIALES_LISTADO"/>
      <sheetName val="anal_term1"/>
      <sheetName val="mov__tierra1"/>
      <sheetName val="Cotz_1"/>
      <sheetName val="analisis_de_costo1"/>
      <sheetName val="MATERIALES_LISTADO1"/>
      <sheetName val="analisis_de_pu1"/>
      <sheetName val="anal_term2"/>
      <sheetName val="mov__tierra2"/>
      <sheetName val="Cotz_2"/>
      <sheetName val="analisis_de_costo2"/>
      <sheetName val="MATERIALES_LISTADO2"/>
      <sheetName val="Cotz_3"/>
      <sheetName val="anal_term3"/>
      <sheetName val="analisis_de_costo3"/>
      <sheetName val="analisis_de_pu2"/>
      <sheetName val="mov__tierra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>
        <row r="9">
          <cell r="J9">
            <v>0</v>
          </cell>
        </row>
      </sheetData>
      <sheetData sheetId="38"/>
      <sheetData sheetId="39">
        <row r="9">
          <cell r="J9">
            <v>0</v>
          </cell>
        </row>
      </sheetData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>
        <row r="9">
          <cell r="J9">
            <v>0</v>
          </cell>
        </row>
      </sheetData>
      <sheetData sheetId="49"/>
      <sheetData sheetId="50"/>
      <sheetData sheetId="51">
        <row r="9">
          <cell r="J9">
            <v>0</v>
          </cell>
        </row>
      </sheetData>
      <sheetData sheetId="52"/>
      <sheetData sheetId="53"/>
      <sheetData sheetId="54">
        <row r="9">
          <cell r="J9">
            <v>0</v>
          </cell>
        </row>
      </sheetData>
      <sheetData sheetId="55"/>
      <sheetData sheetId="56"/>
      <sheetData sheetId="57"/>
      <sheetData sheetId="58">
        <row r="9">
          <cell r="J9">
            <v>0</v>
          </cell>
        </row>
      </sheetData>
      <sheetData sheetId="59"/>
      <sheetData sheetId="60">
        <row r="9">
          <cell r="J9">
            <v>0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>
        <row r="9">
          <cell r="J9">
            <v>0</v>
          </cell>
        </row>
      </sheetData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/>
      <sheetData sheetId="92"/>
      <sheetData sheetId="93"/>
      <sheetData sheetId="94">
        <row r="16">
          <cell r="D16" t="str">
            <v>Pie</v>
          </cell>
        </row>
      </sheetData>
      <sheetData sheetId="95">
        <row r="19">
          <cell r="B19" t="str">
            <v>Alimentador THHN #12 Fase</v>
          </cell>
        </row>
      </sheetData>
      <sheetData sheetId="96" refreshError="1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 refreshError="1"/>
      <sheetData sheetId="130" refreshError="1"/>
      <sheetData sheetId="131" refreshError="1"/>
      <sheetData sheetId="132" refreshError="1"/>
      <sheetData sheetId="133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  <sheetName val="Col_Amarre"/>
      <sheetName val="Soportes_Grales_Controles_de_O1"/>
      <sheetName val="Cotz_1"/>
      <sheetName val="Indirectos_(2)1"/>
      <sheetName val="Indirectos_Ejec_1"/>
      <sheetName val="Pres-Ejec_1"/>
      <sheetName val="Pedido_Unit_1"/>
      <sheetName val="Pedido_Masivo_1"/>
      <sheetName val="Soporte_Pedido_Unit_1"/>
      <sheetName val="Soporte_Pedido_Masivo_1"/>
      <sheetName val="Partidas_No_Contempladas1"/>
      <sheetName val="Col_Amarre1"/>
      <sheetName val="Soportes_Grales_Controles_de_O2"/>
      <sheetName val="Cotz_2"/>
      <sheetName val="Indirectos_(2)2"/>
      <sheetName val="Indirectos_Ejec_2"/>
      <sheetName val="Pres-Ejec_2"/>
      <sheetName val="Pedido_Unit_2"/>
      <sheetName val="Pedido_Masivo_2"/>
      <sheetName val="Soporte_Pedido_Unit_2"/>
      <sheetName val="Soporte_Pedido_Masivo_2"/>
      <sheetName val="Partidas_No_Contempladas2"/>
      <sheetName val="Col_Amarre2"/>
      <sheetName val="Soportes_Grales_Controles_de_O3"/>
      <sheetName val="Cotz_3"/>
      <sheetName val="Indirectos_(2)3"/>
      <sheetName val="Indirectos_Ejec_3"/>
      <sheetName val="Pres-Ejec_3"/>
      <sheetName val="Pedido_Unit_3"/>
      <sheetName val="Pedido_Masivo_3"/>
      <sheetName val="Soporte_Pedido_Unit_3"/>
      <sheetName val="Soporte_Pedido_Masivo_3"/>
      <sheetName val="Partidas_No_Contempladas3"/>
      <sheetName val="Col_Amarre3"/>
      <sheetName val="Ana"/>
      <sheetName val="materiales"/>
      <sheetName val="Soportes_Grales_Controles_de_O4"/>
      <sheetName val="Cotz_4"/>
      <sheetName val="Indirectos_(2)4"/>
      <sheetName val="Indirectos_Ejec_4"/>
      <sheetName val="Pres-Ejec_4"/>
      <sheetName val="Pedido_Unit_4"/>
      <sheetName val="Pedido_Masivo_4"/>
      <sheetName val="Soporte_Pedido_Unit_4"/>
      <sheetName val="Soporte_Pedido_Masivo_4"/>
      <sheetName val="Partidas_No_Contempladas4"/>
      <sheetName val="Col_Amarre4"/>
      <sheetName val="Soportes_Grales_Controles_de_O5"/>
      <sheetName val="Cotz_5"/>
      <sheetName val="Indirectos_(2)5"/>
      <sheetName val="Indirectos_Ejec_5"/>
      <sheetName val="Pres-Ejec_5"/>
      <sheetName val="Pedido_Unit_5"/>
      <sheetName val="Pedido_Masivo_5"/>
      <sheetName val="Soporte_Pedido_Unit_5"/>
      <sheetName val="Soporte_Pedido_Masivo_5"/>
      <sheetName val="Partidas_No_Contempladas5"/>
      <sheetName val="Col_Amarre5"/>
      <sheetName val="Insumos"/>
      <sheetName val="Análisis de Precios"/>
      <sheetName val="MANT.TRANSITO"/>
      <sheetName val="Cashflow"/>
      <sheetName val="Costo Venta"/>
      <sheetName val="OBRAMANO"/>
      <sheetName val="EQUIPOS"/>
      <sheetName val="Mat"/>
      <sheetName val="Resumen Precio Equipos"/>
      <sheetName val="o.m. y salarios"/>
      <sheetName val="Mezcla"/>
      <sheetName val="insumo"/>
      <sheetName val="CUBICACION "/>
      <sheetName val="qqVgas"/>
      <sheetName val="Analisis Unitarios"/>
      <sheetName val="presupuesto"/>
      <sheetName val="MO"/>
      <sheetName val="a"/>
      <sheetName val="electrico"/>
      <sheetName val="anal term"/>
      <sheetName val="Ana-Sanit."/>
      <sheetName val="Anal. horm."/>
      <sheetName val="CUBICACION_"/>
      <sheetName val="Resumen_Precio_Equipos"/>
      <sheetName val="o_m__y_salarios"/>
      <sheetName val="Analisis_Unitarios"/>
      <sheetName val="anal_term"/>
      <sheetName val="Ana-Sanit_"/>
      <sheetName val="Anal__horm_"/>
      <sheetName val="CUBICACION_1"/>
      <sheetName val="Analisis_Unitarios1"/>
      <sheetName val="anal_term1"/>
      <sheetName val="Ana-Sanit_1"/>
      <sheetName val="Anal__horm_1"/>
      <sheetName val="Resumen_Precio_Equipos1"/>
      <sheetName val="o_m__y_salarios1"/>
      <sheetName val="Soportes_Grales_Controles_de_O6"/>
      <sheetName val="Cotz_6"/>
      <sheetName val="Indirectos_(2)6"/>
      <sheetName val="Indirectos_Ejec_6"/>
      <sheetName val="Pres-Ejec_6"/>
      <sheetName val="Pedido_Unit_6"/>
      <sheetName val="Pedido_Masivo_6"/>
      <sheetName val="Soporte_Pedido_Unit_6"/>
      <sheetName val="Soporte_Pedido_Masivo_6"/>
      <sheetName val="Partidas_No_Contempladas6"/>
      <sheetName val="CUBICACION_2"/>
      <sheetName val="Analisis_Unitarios2"/>
      <sheetName val="Col_Amarre6"/>
      <sheetName val="anal_term2"/>
      <sheetName val="Ana-Sanit_2"/>
      <sheetName val="Anal__horm_2"/>
      <sheetName val="Soportes_Grales_Controles_de_O7"/>
      <sheetName val="Cotz_7"/>
      <sheetName val="Indirectos_(2)7"/>
      <sheetName val="Indirectos_Ejec_7"/>
      <sheetName val="Pres-Ejec_7"/>
      <sheetName val="Pedido_Unit_7"/>
      <sheetName val="Pedido_Masivo_7"/>
      <sheetName val="Soporte_Pedido_Unit_7"/>
      <sheetName val="Soporte_Pedido_Masivo_7"/>
      <sheetName val="Partidas_No_Contempladas7"/>
      <sheetName val="CUBICACION_3"/>
      <sheetName val="Resumen_Precio_Equipos2"/>
      <sheetName val="o_m__y_salarios2"/>
      <sheetName val="Col_Amarre7"/>
      <sheetName val="Analisis_Unitario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/>
      <sheetData sheetId="97"/>
      <sheetData sheetId="98" refreshError="1"/>
      <sheetData sheetId="99" refreshError="1"/>
      <sheetData sheetId="100"/>
      <sheetData sheetId="101" refreshError="1"/>
      <sheetData sheetId="102" refreshError="1"/>
      <sheetData sheetId="103"/>
      <sheetData sheetId="104"/>
      <sheetData sheetId="105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  <sheetName val="Insumos"/>
      <sheetName val="Análisis de Precios"/>
      <sheetName val="Cotz_"/>
      <sheetName val="Col_Amarre"/>
      <sheetName val="Analisis_albañileria1"/>
      <sheetName val="Analisis_Electrico1"/>
      <sheetName val="qqLosa1_1"/>
      <sheetName val="Cotz_1"/>
      <sheetName val="Col_Amarre1"/>
      <sheetName val="Analisis_albañileria2"/>
      <sheetName val="Analisis_Electrico2"/>
      <sheetName val="qqLosa1_2"/>
      <sheetName val="Cotz_2"/>
      <sheetName val="Col_Amarre2"/>
      <sheetName val="Analisis_albañileria3"/>
      <sheetName val="Analisis_Electrico3"/>
      <sheetName val="qqLosa1_3"/>
      <sheetName val="Cotz_3"/>
      <sheetName val="Col_Amarre3"/>
      <sheetName val="Rendimientos OM"/>
      <sheetName val="Ana. blocks y termin."/>
      <sheetName val="Costos Mano de Obra"/>
      <sheetName val="Insumos materiales"/>
      <sheetName val="Ana. Horm mexc mort"/>
      <sheetName val="Analisis_albañileria4"/>
      <sheetName val="Analisis_Electrico4"/>
      <sheetName val="qqLosa1_4"/>
      <sheetName val="Cotz_4"/>
      <sheetName val="Col_Amarre4"/>
      <sheetName val="Analisis_albañileria5"/>
      <sheetName val="Analisis_Electrico5"/>
      <sheetName val="qqLosa1_5"/>
      <sheetName val="Cotz_5"/>
      <sheetName val="Col_Amarre5"/>
      <sheetName val="Mat"/>
      <sheetName val="anal term"/>
      <sheetName val="analisis sto dgo"/>
      <sheetName val="MATERIALES LISTADO"/>
      <sheetName val="Jornal"/>
      <sheetName val="Anal. horm."/>
      <sheetName val="PU-Elect."/>
      <sheetName val="Ana-Sanit."/>
      <sheetName val="Pu-Sanit."/>
      <sheetName val="V.Tierras A"/>
      <sheetName val="analisis de costo"/>
      <sheetName val="a"/>
      <sheetName val="MANO DE OBRA"/>
      <sheetName val="anal_term"/>
      <sheetName val="analisis_sto_dgo"/>
      <sheetName val="MATERIALES_LISTADO"/>
      <sheetName val="Anal__horm_"/>
      <sheetName val="PU-Elect_"/>
      <sheetName val="Ana-Sanit_"/>
      <sheetName val="Pu-Sanit_"/>
      <sheetName val="Insumos_materiales"/>
      <sheetName val="Costos_Mano_de_Obra"/>
      <sheetName val="V_Tierras_A"/>
      <sheetName val="analisis_de_costo"/>
      <sheetName val="MANO_DE_OBRA"/>
      <sheetName val="Análisis_de_Precios"/>
      <sheetName val="anal_term1"/>
      <sheetName val="analisis_sto_dgo1"/>
      <sheetName val="MATERIALES_LISTADO1"/>
      <sheetName val="Anal__horm_1"/>
      <sheetName val="PU-Elect_1"/>
      <sheetName val="Ana-Sanit_1"/>
      <sheetName val="Pu-Sanit_1"/>
      <sheetName val="Insumos_materiales1"/>
      <sheetName val="Costos_Mano_de_Obra1"/>
      <sheetName val="V_Tierras_A1"/>
      <sheetName val="analisis_de_costo1"/>
      <sheetName val="MANO_DE_OBRA1"/>
      <sheetName val="Análisis_de_Precios1"/>
      <sheetName val="Analisis_albañileria6"/>
      <sheetName val="Analisis_Electrico6"/>
      <sheetName val="qqLosa1_6"/>
      <sheetName val="anal_term2"/>
      <sheetName val="analisis_sto_dgo2"/>
      <sheetName val="MATERIALES_LISTADO2"/>
      <sheetName val="Anal__horm_2"/>
      <sheetName val="PU-Elect_2"/>
      <sheetName val="Ana-Sanit_2"/>
      <sheetName val="Pu-Sanit_2"/>
      <sheetName val="Insumos_materiales2"/>
      <sheetName val="Costos_Mano_de_Obra2"/>
      <sheetName val="V_Tierras_A2"/>
      <sheetName val="Cotz_6"/>
      <sheetName val="Col_Amarre6"/>
      <sheetName val="analisis_de_costo2"/>
      <sheetName val="MANO_DE_OBRA2"/>
      <sheetName val="Analisis_albañileria7"/>
      <sheetName val="Analisis_Electrico7"/>
      <sheetName val="qqLosa1_7"/>
      <sheetName val="anal_term3"/>
      <sheetName val="analisis_sto_dgo3"/>
      <sheetName val="MATERIALES_LISTADO3"/>
      <sheetName val="Anal__horm_3"/>
      <sheetName val="PU-Elect_3"/>
      <sheetName val="Ana-Sanit_3"/>
      <sheetName val="Pu-Sanit_3"/>
      <sheetName val="Cotz_7"/>
      <sheetName val="Col_Amarre7"/>
      <sheetName val="Insumos_materiales3"/>
      <sheetName val="Costos_Mano_de_Obra3"/>
      <sheetName val="V_Tierras_A3"/>
      <sheetName val="analisis_de_costo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U"/>
      <sheetName val="MO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  <sheetName val="Mov__tierra"/>
      <sheetName val="H_A_"/>
      <sheetName val="Cuantia_de_Acero"/>
      <sheetName val="Muros_y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"/>
      <sheetName val="Villa Crhist"/>
      <sheetName val="Villa Kurt"/>
      <sheetName val="Villa fRIDEL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Insumos"/>
      <sheetName val="HOTEL SUNSCAPE EDF. I I Y V"/>
      <sheetName val="HOTEL SUNSCAPE EDF. I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EST N. DE OVANDO CENTRAL (MOD. "/>
      <sheetName val="ANALISIS HORMIGON ARMADO"/>
      <sheetName val="LISTA DE MATERIALES"/>
      <sheetName val="M.O."/>
      <sheetName val="Ins"/>
      <sheetName val="Ins 2"/>
      <sheetName val="m.t C"/>
      <sheetName val="Analisis"/>
    </sheetNames>
    <sheetDataSet>
      <sheetData sheetId="0" refreshError="1">
        <row r="439">
          <cell r="N439">
            <v>1730.989519230769</v>
          </cell>
        </row>
        <row r="808">
          <cell r="N808">
            <v>226.92368946153846</v>
          </cell>
        </row>
        <row r="821">
          <cell r="N821">
            <v>251.20814715384614</v>
          </cell>
        </row>
        <row r="845">
          <cell r="N845">
            <v>193.88830623076925</v>
          </cell>
        </row>
        <row r="890">
          <cell r="N890">
            <v>39.338457000000005</v>
          </cell>
        </row>
        <row r="906">
          <cell r="N906">
            <v>81.947692000000004</v>
          </cell>
        </row>
        <row r="957">
          <cell r="N957">
            <v>17.390142000000001</v>
          </cell>
        </row>
        <row r="988">
          <cell r="N988">
            <v>55.629141400000002</v>
          </cell>
        </row>
        <row r="1024">
          <cell r="N1024">
            <v>1337.1420170454546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  <sheetName val="análisis de costo edificios"/>
      <sheetName val="Insumos_materiales"/>
      <sheetName val="Costos_Mano_de_Obra"/>
      <sheetName val="Ana__Horm_mexc_mort"/>
      <sheetName val="EST_N__DE_OVANDO_CENTRAL_(MOD__"/>
      <sheetName val="análisis_de_costo_edificios"/>
      <sheetName val="datos_project1"/>
      <sheetName val="PRESUPUESTO_pañetado1"/>
      <sheetName val="PRESUPUESTO_violinado1"/>
      <sheetName val="Analisis_Unit__1"/>
      <sheetName val="Datos_Para_Project1"/>
      <sheetName val="Cargas_Sociales1"/>
      <sheetName val="Tarifas_de_Alquiler_de_Equipo1"/>
      <sheetName val="PRE_Desvio_Alcant___Potable1"/>
      <sheetName val="Insumos_materiales1"/>
      <sheetName val="Costos_Mano_de_Obra1"/>
      <sheetName val="Ana__Horm_mexc_mort1"/>
      <sheetName val="EST_N__DE_OVANDO_CENTRAL_(MOD_1"/>
      <sheetName val="análisis_de_costo_edificios1"/>
      <sheetName val="datos_project2"/>
      <sheetName val="PRESUPUESTO_pañetado2"/>
      <sheetName val="PRESUPUESTO_violinado2"/>
      <sheetName val="Analisis_Unit__2"/>
      <sheetName val="Datos_Para_Project2"/>
      <sheetName val="Cargas_Sociales2"/>
      <sheetName val="Tarifas_de_Alquiler_de_Equipo2"/>
      <sheetName val="PRE_Desvio_Alcant___Potable2"/>
      <sheetName val="Insumos_materiales2"/>
      <sheetName val="Costos_Mano_de_Obra2"/>
      <sheetName val="Ana__Horm_mexc_mort2"/>
      <sheetName val="EST_N__DE_OVANDO_CENTRAL_(MOD_2"/>
      <sheetName val="análisis_de_costo_edificios2"/>
      <sheetName val="datos_project3"/>
      <sheetName val="PRESUPUESTO_pañetado3"/>
      <sheetName val="PRESUPUESTO_violinado3"/>
      <sheetName val="Analisis_Unit__3"/>
      <sheetName val="Datos_Para_Project3"/>
      <sheetName val="Cargas_Sociales3"/>
      <sheetName val="Tarifas_de_Alquiler_de_Equipo3"/>
      <sheetName val="PRE_Desvio_Alcant___Potable3"/>
      <sheetName val="Insumos_materiales3"/>
      <sheetName val="Costos_Mano_de_Obra3"/>
      <sheetName val="Ana__Horm_mexc_mort3"/>
      <sheetName val="EST_N__DE_OVANDO_CENTRAL_(MOD_3"/>
      <sheetName val="análisis_de_costo_edificios3"/>
      <sheetName val="datos_project4"/>
      <sheetName val="PRESUPUESTO_pañetado4"/>
      <sheetName val="PRESUPUESTO_violinado4"/>
      <sheetName val="Analisis_Unit__4"/>
      <sheetName val="Datos_Para_Project4"/>
      <sheetName val="Cargas_Sociales4"/>
      <sheetName val="Tarifas_de_Alquiler_de_Equipo4"/>
      <sheetName val="PRE_Desvio_Alcant___Potable4"/>
      <sheetName val="Insumos_materiales4"/>
      <sheetName val="Costos_Mano_de_Obra4"/>
      <sheetName val="Ana__Horm_mexc_mort4"/>
      <sheetName val="EST_N__DE_OVANDO_CENTRAL_(MOD_4"/>
      <sheetName val="análisis_de_costo_edificios4"/>
      <sheetName val="datos_project5"/>
      <sheetName val="PRESUPUESTO_pañetado5"/>
      <sheetName val="PRESUPUESTO_violinado5"/>
      <sheetName val="Analisis_Unit__5"/>
      <sheetName val="Datos_Para_Project5"/>
      <sheetName val="Cargas_Sociales5"/>
      <sheetName val="Tarifas_de_Alquiler_de_Equipo5"/>
      <sheetName val="PRE_Desvio_Alcant___Potable5"/>
      <sheetName val="Insumos_materiales5"/>
      <sheetName val="Costos_Mano_de_Obra5"/>
      <sheetName val="Ana__Horm_mexc_mort5"/>
      <sheetName val="EST_N__DE_OVANDO_CENTRAL_(MOD_5"/>
      <sheetName val="análisis_de_costo_edificios5"/>
      <sheetName val="listado equipos a utilizar"/>
      <sheetName val="Ana. blocks y termin.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3">
          <cell r="G3">
            <v>212.68726395300044</v>
          </cell>
        </row>
      </sheetData>
      <sheetData sheetId="20">
        <row r="3">
          <cell r="G3">
            <v>212.68726395300044</v>
          </cell>
        </row>
      </sheetData>
      <sheetData sheetId="21">
        <row r="3">
          <cell r="G3">
            <v>212.68726395300044</v>
          </cell>
        </row>
      </sheetData>
      <sheetData sheetId="22">
        <row r="3">
          <cell r="G3">
            <v>212.68726395300044</v>
          </cell>
        </row>
      </sheetData>
      <sheetData sheetId="23">
        <row r="3">
          <cell r="G3">
            <v>212.68726395300044</v>
          </cell>
        </row>
      </sheetData>
      <sheetData sheetId="24">
        <row r="3">
          <cell r="G3">
            <v>212.68726395300044</v>
          </cell>
        </row>
      </sheetData>
      <sheetData sheetId="25">
        <row r="3">
          <cell r="G3">
            <v>212.68726395300044</v>
          </cell>
        </row>
      </sheetData>
      <sheetData sheetId="26">
        <row r="3">
          <cell r="G3">
            <v>212.68726395300044</v>
          </cell>
        </row>
      </sheetData>
      <sheetData sheetId="27" refreshError="1"/>
      <sheetData sheetId="28">
        <row r="3">
          <cell r="G3">
            <v>212.68726395300044</v>
          </cell>
        </row>
      </sheetData>
      <sheetData sheetId="29">
        <row r="3">
          <cell r="G3">
            <v>212.68726395300044</v>
          </cell>
        </row>
      </sheetData>
      <sheetData sheetId="30">
        <row r="3">
          <cell r="G3">
            <v>212.68726395300044</v>
          </cell>
        </row>
      </sheetData>
      <sheetData sheetId="31">
        <row r="3">
          <cell r="G3">
            <v>212.68726395300044</v>
          </cell>
        </row>
      </sheetData>
      <sheetData sheetId="32">
        <row r="3">
          <cell r="G3">
            <v>212.68726395300044</v>
          </cell>
        </row>
      </sheetData>
      <sheetData sheetId="33">
        <row r="3">
          <cell r="G3">
            <v>212.68726395300044</v>
          </cell>
        </row>
      </sheetData>
      <sheetData sheetId="34">
        <row r="3">
          <cell r="G3">
            <v>212.68726395300044</v>
          </cell>
        </row>
      </sheetData>
      <sheetData sheetId="35">
        <row r="3">
          <cell r="G3">
            <v>212.68726395300044</v>
          </cell>
        </row>
      </sheetData>
      <sheetData sheetId="36">
        <row r="3">
          <cell r="G3">
            <v>212.68726395300044</v>
          </cell>
        </row>
      </sheetData>
      <sheetData sheetId="37">
        <row r="3">
          <cell r="G3">
            <v>212.68726395300044</v>
          </cell>
        </row>
      </sheetData>
      <sheetData sheetId="38">
        <row r="3">
          <cell r="G3">
            <v>212.68726395300044</v>
          </cell>
        </row>
      </sheetData>
      <sheetData sheetId="39"/>
      <sheetData sheetId="40"/>
      <sheetData sheetId="41"/>
      <sheetData sheetId="42">
        <row r="3">
          <cell r="G3">
            <v>212.68726395300044</v>
          </cell>
        </row>
      </sheetData>
      <sheetData sheetId="43">
        <row r="3">
          <cell r="G3">
            <v>212.68726395300044</v>
          </cell>
        </row>
      </sheetData>
      <sheetData sheetId="44">
        <row r="3">
          <cell r="G3">
            <v>212.68726395300044</v>
          </cell>
        </row>
      </sheetData>
      <sheetData sheetId="45">
        <row r="3">
          <cell r="G3">
            <v>212.68726395300044</v>
          </cell>
        </row>
      </sheetData>
      <sheetData sheetId="46">
        <row r="3">
          <cell r="G3">
            <v>212.68726395300044</v>
          </cell>
        </row>
      </sheetData>
      <sheetData sheetId="47">
        <row r="3">
          <cell r="G3">
            <v>212.68726395300044</v>
          </cell>
        </row>
      </sheetData>
      <sheetData sheetId="48">
        <row r="3">
          <cell r="G3">
            <v>212.68726395300044</v>
          </cell>
        </row>
      </sheetData>
      <sheetData sheetId="49">
        <row r="3">
          <cell r="G3">
            <v>212.68726395300044</v>
          </cell>
        </row>
      </sheetData>
      <sheetData sheetId="50">
        <row r="3">
          <cell r="G3">
            <v>212.68726395300044</v>
          </cell>
        </row>
      </sheetData>
      <sheetData sheetId="51">
        <row r="3">
          <cell r="G3">
            <v>212.68726395300044</v>
          </cell>
        </row>
      </sheetData>
      <sheetData sheetId="52"/>
      <sheetData sheetId="53"/>
      <sheetData sheetId="54"/>
      <sheetData sheetId="55">
        <row r="3">
          <cell r="G3">
            <v>212.68726395300044</v>
          </cell>
        </row>
      </sheetData>
      <sheetData sheetId="56">
        <row r="3">
          <cell r="G3">
            <v>212.68726395300044</v>
          </cell>
        </row>
      </sheetData>
      <sheetData sheetId="57">
        <row r="3">
          <cell r="G3">
            <v>212.68726395300044</v>
          </cell>
        </row>
      </sheetData>
      <sheetData sheetId="58">
        <row r="3">
          <cell r="G3">
            <v>212.68726395300044</v>
          </cell>
        </row>
      </sheetData>
      <sheetData sheetId="59">
        <row r="3">
          <cell r="G3">
            <v>212.68726395300044</v>
          </cell>
        </row>
      </sheetData>
      <sheetData sheetId="60">
        <row r="3">
          <cell r="G3">
            <v>212.68726395300044</v>
          </cell>
        </row>
      </sheetData>
      <sheetData sheetId="61">
        <row r="3">
          <cell r="G3">
            <v>212.68726395300044</v>
          </cell>
        </row>
      </sheetData>
      <sheetData sheetId="62">
        <row r="3">
          <cell r="G3">
            <v>212.68726395300044</v>
          </cell>
        </row>
      </sheetData>
      <sheetData sheetId="63">
        <row r="3">
          <cell r="G3">
            <v>212.68726395300044</v>
          </cell>
        </row>
      </sheetData>
      <sheetData sheetId="64">
        <row r="3">
          <cell r="G3">
            <v>212.68726395300044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>
        <row r="3">
          <cell r="G3">
            <v>212.68726395300044</v>
          </cell>
        </row>
      </sheetData>
      <sheetData sheetId="73">
        <row r="3">
          <cell r="G3">
            <v>212.68726395300044</v>
          </cell>
        </row>
      </sheetData>
      <sheetData sheetId="74">
        <row r="3">
          <cell r="G3">
            <v>212.68726395300044</v>
          </cell>
        </row>
      </sheetData>
      <sheetData sheetId="75">
        <row r="3">
          <cell r="G3">
            <v>212.68726395300044</v>
          </cell>
        </row>
      </sheetData>
      <sheetData sheetId="76">
        <row r="3">
          <cell r="G3">
            <v>212.68726395300044</v>
          </cell>
        </row>
      </sheetData>
      <sheetData sheetId="77">
        <row r="3">
          <cell r="G3">
            <v>212.68726395300044</v>
          </cell>
        </row>
      </sheetData>
      <sheetData sheetId="78"/>
      <sheetData sheetId="79"/>
      <sheetData sheetId="80"/>
      <sheetData sheetId="81"/>
      <sheetData sheetId="82"/>
      <sheetData sheetId="83"/>
      <sheetData sheetId="84"/>
      <sheetData sheetId="85">
        <row r="3">
          <cell r="G3">
            <v>212.68726395300044</v>
          </cell>
        </row>
      </sheetData>
      <sheetData sheetId="86">
        <row r="3">
          <cell r="G3">
            <v>212.68726395300044</v>
          </cell>
        </row>
      </sheetData>
      <sheetData sheetId="87">
        <row r="3">
          <cell r="G3">
            <v>212.68726395300044</v>
          </cell>
        </row>
      </sheetData>
      <sheetData sheetId="88">
        <row r="3">
          <cell r="G3">
            <v>212.68726395300044</v>
          </cell>
        </row>
      </sheetData>
      <sheetData sheetId="89">
        <row r="3">
          <cell r="G3">
            <v>212.68726395300044</v>
          </cell>
        </row>
      </sheetData>
      <sheetData sheetId="90">
        <row r="3">
          <cell r="G3">
            <v>212.68726395300044</v>
          </cell>
        </row>
      </sheetData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  <sheetName val="Precio"/>
      <sheetName val="Programa_de_Trabajo1"/>
      <sheetName val="Uso_de_Equipos1"/>
      <sheetName val="Analisis_BC"/>
      <sheetName val="O_M__y_Salarios"/>
      <sheetName val="Gastos_Generales_y_Factores"/>
      <sheetName val="Listado_Mano_de_Obra"/>
      <sheetName val="Listado_Completo_de_Equipos"/>
      <sheetName val="Progr__Mensual"/>
      <sheetName val="Lista_de_Materiales"/>
      <sheetName val="Lista_de_Insumos_K-CC_146-148"/>
      <sheetName val="Pres__Nav__Pto_Plata"/>
      <sheetName val="PLANTA_150-200_TPH"/>
      <sheetName val="Trabajos_Generales"/>
      <sheetName val="Cargas_Sociales"/>
      <sheetName val="Analisis_Unit__"/>
      <sheetName val="Analisis_Unitarios"/>
      <sheetName val="Tarifas_de_Alquiler_de_Equipo"/>
      <sheetName val="ANALISIS_HORMIGON_ARMADO"/>
      <sheetName val="Programa_de_Trabajo2"/>
      <sheetName val="Uso_de_Equipos2"/>
      <sheetName val="Analisis_BC1"/>
      <sheetName val="O_M__y_Salarios1"/>
      <sheetName val="Gastos_Generales_y_Factores1"/>
      <sheetName val="Listado_Mano_de_Obra1"/>
      <sheetName val="Listado_Completo_de_Equipos1"/>
      <sheetName val="Progr__Mensual1"/>
      <sheetName val="Lista_de_Materiales1"/>
      <sheetName val="Lista_de_Insumos_K-CC_146-1481"/>
      <sheetName val="Pres__Nav__Pto_Plata1"/>
      <sheetName val="PLANTA_150-200_TPH1"/>
      <sheetName val="Trabajos_Generales1"/>
      <sheetName val="Cargas_Sociales1"/>
      <sheetName val="Analisis_Unit__1"/>
      <sheetName val="Analisis_Unitarios1"/>
      <sheetName val="Tarifas_de_Alquiler_de_Equipo1"/>
      <sheetName val="ANALISIS_HORMIGON_ARMADO1"/>
      <sheetName val="Programa_de_Trabajo3"/>
      <sheetName val="Uso_de_Equipos3"/>
      <sheetName val="Analisis_BC2"/>
      <sheetName val="O_M__y_Salarios2"/>
      <sheetName val="Gastos_Generales_y_Factores2"/>
      <sheetName val="Listado_Mano_de_Obra2"/>
      <sheetName val="Listado_Completo_de_Equipos2"/>
      <sheetName val="Progr__Mensual2"/>
      <sheetName val="Lista_de_Materiales2"/>
      <sheetName val="Lista_de_Insumos_K-CC_146-1482"/>
      <sheetName val="Pres__Nav__Pto_Plata2"/>
      <sheetName val="PLANTA_150-200_TPH2"/>
      <sheetName val="Trabajos_Generales2"/>
      <sheetName val="Cargas_Sociales2"/>
      <sheetName val="Analisis_Unit__2"/>
      <sheetName val="Analisis_Unitarios2"/>
      <sheetName val="Tarifas_de_Alquiler_de_Equipo2"/>
      <sheetName val="ANALISIS_HORMIGON_ARMADO2"/>
      <sheetName val="Programa_de_Trabajo4"/>
      <sheetName val="Uso_de_Equipos4"/>
      <sheetName val="Analisis_BC3"/>
      <sheetName val="O_M__y_Salarios3"/>
      <sheetName val="Gastos_Generales_y_Factores3"/>
      <sheetName val="Listado_Mano_de_Obra3"/>
      <sheetName val="Listado_Completo_de_Equipos3"/>
      <sheetName val="Progr__Mensual3"/>
      <sheetName val="Lista_de_Materiales3"/>
      <sheetName val="Lista_de_Insumos_K-CC_146-1483"/>
      <sheetName val="Pres__Nav__Pto_Plata3"/>
      <sheetName val="PLANTA_150-200_TPH3"/>
      <sheetName val="Trabajos_Generales3"/>
      <sheetName val="Cargas_Sociales3"/>
      <sheetName val="Analisis_Unit__3"/>
      <sheetName val="Analisis_Unitarios3"/>
      <sheetName val="Tarifas_de_Alquiler_de_Equipo3"/>
      <sheetName val="ANALISIS_HORMIGON_ARMADO3"/>
      <sheetName val="analisis_sto_dgo1"/>
      <sheetName val="analisis_sto_dgo"/>
      <sheetName val="Programa_de_Trabajo5"/>
      <sheetName val="Uso_de_Equipos5"/>
      <sheetName val="Analisis_BC4"/>
      <sheetName val="O_M__y_Salarios4"/>
      <sheetName val="Gastos_Generales_y_Factores4"/>
      <sheetName val="Listado_Mano_de_Obra4"/>
      <sheetName val="Listado_Completo_de_Equipos4"/>
      <sheetName val="Progr__Mensual4"/>
      <sheetName val="Lista_de_Materiales4"/>
      <sheetName val="Lista_de_Insumos_K-CC_146-1484"/>
      <sheetName val="Pres__Nav__Pto_Plata4"/>
      <sheetName val="PLANTA_150-200_TPH4"/>
      <sheetName val="Trabajos_Generales4"/>
      <sheetName val="Cargas_Sociales4"/>
      <sheetName val="Analisis_Unit__4"/>
      <sheetName val="Analisis_Unitarios4"/>
      <sheetName val="Tarifas_de_Alquiler_de_Equipo4"/>
      <sheetName val="ANALISIS_HORMIGON_ARMADO4"/>
      <sheetName val="Programa_de_Trabajo6"/>
      <sheetName val="Uso_de_Equipos6"/>
      <sheetName val="Analisis_BC5"/>
      <sheetName val="O_M__y_Salarios5"/>
      <sheetName val="Gastos_Generales_y_Factores5"/>
      <sheetName val="Listado_Mano_de_Obra5"/>
      <sheetName val="Listado_Completo_de_Equipos5"/>
      <sheetName val="Progr__Mensual5"/>
      <sheetName val="Lista_de_Materiales5"/>
      <sheetName val="Lista_de_Insumos_K-CC_146-1485"/>
      <sheetName val="Pres__Nav__Pto_Plata5"/>
      <sheetName val="PLANTA_150-200_TPH5"/>
      <sheetName val="Trabajos_Generales5"/>
      <sheetName val="Cargas_Sociales5"/>
      <sheetName val="Analisis_Unit__5"/>
      <sheetName val="Analisis_Unitarios5"/>
      <sheetName val="Tarifas_de_Alquiler_de_Equipo5"/>
      <sheetName val="ANALISIS_HORMIGON_ARMADO5"/>
      <sheetName val="Resumen Precio Equipos"/>
      <sheetName val="Insumos"/>
      <sheetName val="Análisis de Precios"/>
      <sheetName val="analisis"/>
      <sheetName val="Sheet4"/>
      <sheetName val="Sheet5"/>
      <sheetName val="analisis_sto_dgo2"/>
      <sheetName val="EST_N__DE_OVANDO_CENTRAL_(MOD__"/>
      <sheetName val="MANO DE OBRA Y TARIFAS"/>
      <sheetName val="Pasarela de L=60.00"/>
      <sheetName val="ana-sanit."/>
      <sheetName val="ANALISIS H-A "/>
      <sheetName val="Jornal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  <sheetData sheetId="153"/>
      <sheetData sheetId="154"/>
      <sheetData sheetId="155" refreshError="1"/>
      <sheetData sheetId="156" refreshError="1"/>
      <sheetData sheetId="157" refreshError="1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60">
          <cell r="E660">
            <v>6.72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  <sheetName val="Unified Pagos- factura_rep.tx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  <sheetName val="caseta_de_planta_(2)1"/>
      <sheetName val="cisterna_1"/>
      <sheetName val="caseta_de_planta1"/>
      <sheetName val="Relacion_de_proyecto1"/>
      <sheetName val="Análisis_de_Precios1"/>
      <sheetName val="Ins"/>
      <sheetName val="PRECIOS"/>
      <sheetName val="MATERIALES_LISTADO"/>
      <sheetName val="M_O_"/>
      <sheetName val="analisis_detallado"/>
      <sheetName val="M_O_1"/>
      <sheetName val="analisis_detallado1"/>
      <sheetName val="caseta_de_planta_(2)2"/>
      <sheetName val="cisterna_2"/>
      <sheetName val="caseta_de_planta2"/>
      <sheetName val="Relacion_de_proyecto2"/>
      <sheetName val="Análisis_de_Precios2"/>
      <sheetName val="M_O_2"/>
      <sheetName val="analisis_detallado2"/>
      <sheetName val="caseta_de_planta_(2)3"/>
      <sheetName val="cisterna_3"/>
      <sheetName val="caseta_de_planta3"/>
      <sheetName val="Relacion_de_proyecto3"/>
      <sheetName val="Análisis_de_Precios3"/>
      <sheetName val="M_O_3"/>
      <sheetName val="analisis_detallado3"/>
      <sheetName val="MO"/>
      <sheetName val="caseta_de_planta_(2)4"/>
      <sheetName val="cisterna_4"/>
      <sheetName val="caseta_de_planta4"/>
      <sheetName val="Relacion_de_proyecto4"/>
      <sheetName val="Análisis_de_Precios4"/>
      <sheetName val="M_O_4"/>
      <sheetName val="analisis_detallado4"/>
      <sheetName val="caseta_de_planta_(2)5"/>
      <sheetName val="cisterna_5"/>
      <sheetName val="caseta_de_planta5"/>
      <sheetName val="Relacion_de_proyecto5"/>
      <sheetName val="Análisis_de_Precios5"/>
      <sheetName val="M_O_5"/>
      <sheetName val="analisis_detallado5"/>
      <sheetName val="MATERIALES"/>
      <sheetName val="OBRAMANO"/>
      <sheetName val="EQUIPOS"/>
      <sheetName val="M.O y Rendimientos"/>
      <sheetName val="Col.Amarre"/>
      <sheetName val="Escalera"/>
      <sheetName val="Muros"/>
      <sheetName val="analisis trabajos generales"/>
      <sheetName val="presup"/>
      <sheetName val="V.Tierras A"/>
      <sheetName val="listado equipos a utilizar"/>
      <sheetName val="PRES META"/>
      <sheetName val="PRES DESCUENTO"/>
      <sheetName val="PRES META CON APU LINK"/>
      <sheetName val="MO FELO"/>
      <sheetName val="MO FELO (2)"/>
      <sheetName val="ORIGINAL"/>
      <sheetName val="CANT"/>
      <sheetName val="APU"/>
      <sheetName val="Resumen Precio Equipos"/>
      <sheetName val="o.m. y salarios"/>
      <sheetName val="a"/>
      <sheetName val="anal term"/>
      <sheetName val="analisis sto dgo"/>
      <sheetName val="INSU"/>
      <sheetName val="Análisis de partidas"/>
      <sheetName val="Listado de Precios"/>
      <sheetName val="CUB02"/>
      <sheetName val="PU-B-GS"/>
      <sheetName val="Hormigones Bavaro"/>
      <sheetName val="M.O Y Rendtos"/>
      <sheetName val="Analisis de Costos"/>
      <sheetName val="ANALISIS NUEVO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  <row r="65536">
          <cell r="C65536" t="str">
            <v>Cant.</v>
          </cell>
        </row>
      </sheetData>
      <sheetData sheetId="3" refreshError="1"/>
      <sheetData sheetId="4">
        <row r="7">
          <cell r="C7" t="str">
            <v>Cant.</v>
          </cell>
        </row>
      </sheetData>
      <sheetData sheetId="5">
        <row r="2">
          <cell r="C2">
            <v>0</v>
          </cell>
        </row>
      </sheetData>
      <sheetData sheetId="6">
        <row r="8">
          <cell r="C8" t="str">
            <v>Cant.</v>
          </cell>
        </row>
      </sheetData>
      <sheetData sheetId="7">
        <row r="8">
          <cell r="C8" t="str">
            <v>Cant.</v>
          </cell>
        </row>
      </sheetData>
      <sheetData sheetId="8">
        <row r="7">
          <cell r="C7" t="str">
            <v>Cant.</v>
          </cell>
        </row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7">
          <cell r="C7" t="str">
            <v>Cant.</v>
          </cell>
        </row>
      </sheetData>
      <sheetData sheetId="16">
        <row r="7">
          <cell r="C7" t="str">
            <v>Cant.</v>
          </cell>
        </row>
      </sheetData>
      <sheetData sheetId="17">
        <row r="7">
          <cell r="C7" t="str">
            <v>Cant.</v>
          </cell>
        </row>
      </sheetData>
      <sheetData sheetId="18">
        <row r="7">
          <cell r="C7" t="str">
            <v>Cant.</v>
          </cell>
        </row>
      </sheetData>
      <sheetData sheetId="19">
        <row r="7">
          <cell r="C7" t="str">
            <v>Cant.</v>
          </cell>
        </row>
      </sheetData>
      <sheetData sheetId="20" refreshError="1"/>
      <sheetData sheetId="21"/>
      <sheetData sheetId="22" refreshError="1"/>
      <sheetData sheetId="23">
        <row r="7">
          <cell r="C7" t="str">
            <v>Cant.</v>
          </cell>
        </row>
      </sheetData>
      <sheetData sheetId="24">
        <row r="7">
          <cell r="C7" t="str">
            <v>Cant.</v>
          </cell>
        </row>
      </sheetData>
      <sheetData sheetId="25">
        <row r="7">
          <cell r="C7" t="str">
            <v>Cant.</v>
          </cell>
        </row>
      </sheetData>
      <sheetData sheetId="26">
        <row r="7">
          <cell r="C7" t="str">
            <v>Cant.</v>
          </cell>
        </row>
      </sheetData>
      <sheetData sheetId="27">
        <row r="7">
          <cell r="C7" t="str">
            <v>Cant.</v>
          </cell>
        </row>
      </sheetData>
      <sheetData sheetId="28" refreshError="1"/>
      <sheetData sheetId="29" refreshError="1"/>
      <sheetData sheetId="30" refreshError="1"/>
      <sheetData sheetId="31">
        <row r="6">
          <cell r="E6" t="str">
            <v>P.U. RD$</v>
          </cell>
        </row>
      </sheetData>
      <sheetData sheetId="32">
        <row r="6">
          <cell r="E6" t="str">
            <v>P.U. RD$</v>
          </cell>
        </row>
      </sheetData>
      <sheetData sheetId="33">
        <row r="6">
          <cell r="E6" t="str">
            <v>P.U. RD$</v>
          </cell>
        </row>
      </sheetData>
      <sheetData sheetId="34">
        <row r="6">
          <cell r="E6" t="str">
            <v>P.U. RD$</v>
          </cell>
        </row>
      </sheetData>
      <sheetData sheetId="35">
        <row r="6">
          <cell r="E6" t="str">
            <v>P.U. RD$</v>
          </cell>
        </row>
      </sheetData>
      <sheetData sheetId="36">
        <row r="6">
          <cell r="E6" t="str">
            <v>P.U. RD$</v>
          </cell>
        </row>
      </sheetData>
      <sheetData sheetId="37">
        <row r="6">
          <cell r="E6" t="str">
            <v>P.U. RD$</v>
          </cell>
        </row>
      </sheetData>
      <sheetData sheetId="38">
        <row r="6">
          <cell r="E6" t="str">
            <v>P.U. RD$</v>
          </cell>
        </row>
      </sheetData>
      <sheetData sheetId="39">
        <row r="6">
          <cell r="E6" t="str">
            <v>P.U. RD$</v>
          </cell>
        </row>
      </sheetData>
      <sheetData sheetId="40">
        <row r="6">
          <cell r="E6" t="str">
            <v>P.U. RD$</v>
          </cell>
        </row>
      </sheetData>
      <sheetData sheetId="41">
        <row r="6">
          <cell r="E6" t="str">
            <v>P.U. RD$</v>
          </cell>
        </row>
      </sheetData>
      <sheetData sheetId="42">
        <row r="7">
          <cell r="C7" t="str">
            <v>Cant.</v>
          </cell>
        </row>
      </sheetData>
      <sheetData sheetId="43">
        <row r="7">
          <cell r="C7" t="str">
            <v>Cant.</v>
          </cell>
        </row>
      </sheetData>
      <sheetData sheetId="44">
        <row r="7">
          <cell r="C7" t="str">
            <v>Cant.</v>
          </cell>
        </row>
      </sheetData>
      <sheetData sheetId="45">
        <row r="7">
          <cell r="C7" t="str">
            <v>Cant.</v>
          </cell>
        </row>
      </sheetData>
      <sheetData sheetId="46">
        <row r="7">
          <cell r="C7" t="str">
            <v>Cant.</v>
          </cell>
        </row>
      </sheetData>
      <sheetData sheetId="47">
        <row r="7">
          <cell r="C7" t="str">
            <v>Cant.</v>
          </cell>
        </row>
      </sheetData>
      <sheetData sheetId="48">
        <row r="7">
          <cell r="C7" t="str">
            <v>Cant.</v>
          </cell>
        </row>
      </sheetData>
      <sheetData sheetId="49" refreshError="1"/>
      <sheetData sheetId="50">
        <row r="4">
          <cell r="C4">
            <v>0</v>
          </cell>
        </row>
      </sheetData>
      <sheetData sheetId="51">
        <row r="4">
          <cell r="C4">
            <v>0</v>
          </cell>
        </row>
      </sheetData>
      <sheetData sheetId="52">
        <row r="4">
          <cell r="C4">
            <v>0</v>
          </cell>
        </row>
      </sheetData>
      <sheetData sheetId="53">
        <row r="4">
          <cell r="C4">
            <v>0</v>
          </cell>
        </row>
      </sheetData>
      <sheetData sheetId="54">
        <row r="6">
          <cell r="C6" t="str">
            <v>CANT.</v>
          </cell>
        </row>
      </sheetData>
      <sheetData sheetId="55">
        <row r="4">
          <cell r="C4">
            <v>0</v>
          </cell>
        </row>
      </sheetData>
      <sheetData sheetId="56">
        <row r="4">
          <cell r="C4">
            <v>0</v>
          </cell>
        </row>
      </sheetData>
      <sheetData sheetId="57">
        <row r="6">
          <cell r="C6" t="str">
            <v>CANT.</v>
          </cell>
        </row>
      </sheetData>
      <sheetData sheetId="58">
        <row r="6">
          <cell r="C6" t="str">
            <v>CANT.</v>
          </cell>
        </row>
      </sheetData>
      <sheetData sheetId="59">
        <row r="4">
          <cell r="C4">
            <v>0</v>
          </cell>
        </row>
      </sheetData>
      <sheetData sheetId="60">
        <row r="4">
          <cell r="C4">
            <v>0</v>
          </cell>
        </row>
      </sheetData>
      <sheetData sheetId="61">
        <row r="1">
          <cell r="E1">
            <v>0</v>
          </cell>
        </row>
      </sheetData>
      <sheetData sheetId="62">
        <row r="6">
          <cell r="C6" t="str">
            <v>CANT.</v>
          </cell>
        </row>
      </sheetData>
      <sheetData sheetId="63">
        <row r="6">
          <cell r="C6" t="str">
            <v>CANT.</v>
          </cell>
        </row>
      </sheetData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1">
          <cell r="E1">
            <v>0</v>
          </cell>
        </row>
      </sheetData>
      <sheetData sheetId="76">
        <row r="1">
          <cell r="E1">
            <v>0</v>
          </cell>
        </row>
      </sheetData>
      <sheetData sheetId="77">
        <row r="1">
          <cell r="E1">
            <v>0</v>
          </cell>
        </row>
      </sheetData>
      <sheetData sheetId="78">
        <row r="1">
          <cell r="E1">
            <v>0</v>
          </cell>
        </row>
      </sheetData>
      <sheetData sheetId="79">
        <row r="6">
          <cell r="C6" t="str">
            <v>CANT.</v>
          </cell>
        </row>
      </sheetData>
      <sheetData sheetId="80">
        <row r="4">
          <cell r="C4">
            <v>0</v>
          </cell>
        </row>
      </sheetData>
      <sheetData sheetId="81">
        <row r="4">
          <cell r="C4">
            <v>0</v>
          </cell>
        </row>
      </sheetData>
      <sheetData sheetId="82">
        <row r="6">
          <cell r="C6" t="str">
            <v>CANT.</v>
          </cell>
        </row>
      </sheetData>
      <sheetData sheetId="83"/>
      <sheetData sheetId="84">
        <row r="7">
          <cell r="C7" t="str">
            <v>Cant.</v>
          </cell>
        </row>
      </sheetData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Cornisa de 2.62 pie"/>
      <sheetName val="Volumetria piso 16"/>
      <sheetName val="Hoja de calculo Recubrimiento"/>
      <sheetName val="Calculo Metales NIVEL 17"/>
      <sheetName val="Ana.precios un"/>
      <sheetName val="Factura (813)"/>
      <sheetName val="Analisis"/>
      <sheetName val="Insumos materiales"/>
      <sheetName val="Costos Mano de Obra"/>
      <sheetName val="Ana. Horm mexc mort"/>
      <sheetName val="Análisis"/>
      <sheetName val="Resumen Precio Equipos"/>
    </sheetNames>
    <sheetDataSet>
      <sheetData sheetId="0">
        <row r="30">
          <cell r="L30">
            <v>6.7</v>
          </cell>
        </row>
        <row r="31">
          <cell r="L31">
            <v>6.7</v>
          </cell>
        </row>
        <row r="35">
          <cell r="L35">
            <v>13.1976</v>
          </cell>
        </row>
        <row r="36">
          <cell r="L36">
            <v>7.3216000000000001</v>
          </cell>
        </row>
        <row r="38">
          <cell r="L38">
            <v>203.57</v>
          </cell>
        </row>
        <row r="40">
          <cell r="L40">
            <v>425</v>
          </cell>
        </row>
        <row r="41">
          <cell r="L41">
            <v>50.4</v>
          </cell>
        </row>
        <row r="43">
          <cell r="L43">
            <v>41.552000000000007</v>
          </cell>
        </row>
      </sheetData>
      <sheetData sheetId="1" refreshError="1"/>
      <sheetData sheetId="2" refreshError="1"/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>
        <row r="60">
          <cell r="E60">
            <v>519.29974515533274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  <sheetName val="qqVgas"/>
      <sheetName val="MATERIALES"/>
      <sheetName val="OBRAMANO"/>
      <sheetName val="ANALISIS H-A "/>
      <sheetName val="Jornal"/>
      <sheetName val="Unified Pagos- factura_rep.txt"/>
      <sheetName val="M_O_4"/>
      <sheetName val="HORM__Y_MORTEROS_4"/>
      <sheetName val="ANALISIS_FRED4"/>
      <sheetName val="Ana_MELLIZAS4"/>
      <sheetName val="Pres_InstSanit_4"/>
      <sheetName val="Pres_InstElect_4"/>
      <sheetName val="Listado_Equipos_a_utilizar4"/>
      <sheetName val="COSTO_INDIRECTO4"/>
      <sheetName val="OPERADORES_EQUIPOS4"/>
      <sheetName val="LISTADO_INSUMOS_DEL_20004"/>
      <sheetName val="Analisis_Unit__4"/>
      <sheetName val="Cargas_Sociales4"/>
      <sheetName val="M_O_5"/>
      <sheetName val="HORM__Y_MORTEROS_5"/>
      <sheetName val="ANALISIS_FRED5"/>
      <sheetName val="Ana_MELLIZAS5"/>
      <sheetName val="Pres_InstSanit_5"/>
      <sheetName val="Pres_InstElect_5"/>
      <sheetName val="Listado_Equipos_a_utilizar5"/>
      <sheetName val="COSTO_INDIRECTO5"/>
      <sheetName val="OPERADORES_EQUIPOS5"/>
      <sheetName val="LISTADO_INSUMOS_DEL_20005"/>
      <sheetName val="Analisis_Unit__5"/>
      <sheetName val="Cargas_Sociales5"/>
      <sheetName val="INSUMO"/>
      <sheetName val="MANO DE OBRA"/>
      <sheetName val="Insumos materiales"/>
      <sheetName val="Costos Mano de Obra"/>
      <sheetName val="Ana. Horm mexc mort"/>
      <sheetName val="Pu-Sanit."/>
      <sheetName val="Mat"/>
      <sheetName val="anal term"/>
      <sheetName val="Sheet4"/>
      <sheetName val="Sheet5"/>
      <sheetName val="análisis de precios"/>
      <sheetName val="caseta de planta"/>
      <sheetName val="Mezcla"/>
      <sheetName val="analisis de costo"/>
      <sheetName val="Col.Amarre"/>
      <sheetName val="Escalera"/>
      <sheetName val="Muros"/>
      <sheetName val="Precio"/>
      <sheetName val="CUBICACION"/>
      <sheetName val="MOCuadrillas"/>
      <sheetName val="Ana"/>
      <sheetName val="ANALISIS STO DGO"/>
      <sheetName val="UASD"/>
      <sheetName val="MO"/>
      <sheetName val="anál de costos (2)"/>
      <sheetName val="Analisis1"/>
      <sheetName val="Obra de Mano"/>
      <sheetName val="M_O_6"/>
      <sheetName val="HORM__Y_MORTEROS_6"/>
      <sheetName val="ANALISIS_FRED6"/>
      <sheetName val="Ana_MELLIZAS6"/>
      <sheetName val="Pres_InstSanit_6"/>
      <sheetName val="Pres_InstElect_6"/>
      <sheetName val="LISTADO_INSUMOS_DEL_20006"/>
      <sheetName val="COSTO_INDIRECTO6"/>
      <sheetName val="OPERADORES_EQUIPOS6"/>
      <sheetName val="Listado_Equipos_a_utilizar6"/>
      <sheetName val="Analisis_Unit__6"/>
      <sheetName val="Cargas_Sociales6"/>
      <sheetName val="Unified_Pagos-_factura_rep_txt"/>
      <sheetName val="ANALISIS_H-A_"/>
      <sheetName val="MANO_DE_OBRA"/>
      <sheetName val="Insumos_materiales"/>
      <sheetName val="Costos_Mano_de_Obra"/>
      <sheetName val="Ana__Horm_mexc_mort"/>
      <sheetName val="Pu-Sanit_"/>
      <sheetName val="anal_term"/>
      <sheetName val="análisis_de_precios"/>
      <sheetName val="caseta_de_planta"/>
      <sheetName val="analisis_de_costo"/>
      <sheetName val="Col_Amarre"/>
      <sheetName val="ANALISIS_STO_DGO"/>
      <sheetName val="Obra_de_Mano"/>
      <sheetName val="anál_de_costos_(2)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0">
          <cell r="C10">
            <v>43335</v>
          </cell>
        </row>
      </sheetData>
      <sheetData sheetId="22">
        <row r="10">
          <cell r="C10">
            <v>43335</v>
          </cell>
        </row>
      </sheetData>
      <sheetData sheetId="23">
        <row r="212">
          <cell r="H212">
            <v>2563.4295469815961</v>
          </cell>
        </row>
      </sheetData>
      <sheetData sheetId="24">
        <row r="212">
          <cell r="H212">
            <v>2563.4295469815961</v>
          </cell>
        </row>
      </sheetData>
      <sheetData sheetId="25">
        <row r="212">
          <cell r="H212">
            <v>2563.4295469815961</v>
          </cell>
        </row>
      </sheetData>
      <sheetData sheetId="26">
        <row r="212">
          <cell r="H212">
            <v>2563.4295469815961</v>
          </cell>
        </row>
      </sheetData>
      <sheetData sheetId="27">
        <row r="212">
          <cell r="H212">
            <v>2563.4295469815961</v>
          </cell>
        </row>
      </sheetData>
      <sheetData sheetId="28">
        <row r="212">
          <cell r="H212">
            <v>2563.4295469815961</v>
          </cell>
        </row>
      </sheetData>
      <sheetData sheetId="29">
        <row r="212">
          <cell r="H212">
            <v>2563.4295469815961</v>
          </cell>
        </row>
      </sheetData>
      <sheetData sheetId="30">
        <row r="212">
          <cell r="H212">
            <v>2563.4295469815961</v>
          </cell>
        </row>
      </sheetData>
      <sheetData sheetId="31">
        <row r="212">
          <cell r="H212">
            <v>2563.4295469815961</v>
          </cell>
        </row>
      </sheetData>
      <sheetData sheetId="32">
        <row r="212">
          <cell r="H212">
            <v>2563.4295469815961</v>
          </cell>
        </row>
      </sheetData>
      <sheetData sheetId="33">
        <row r="212">
          <cell r="H212">
            <v>2563.4295469815961</v>
          </cell>
        </row>
      </sheetData>
      <sheetData sheetId="34">
        <row r="212">
          <cell r="H212">
            <v>2563.4295469815961</v>
          </cell>
        </row>
      </sheetData>
      <sheetData sheetId="35">
        <row r="212">
          <cell r="H212">
            <v>2563.4295469815961</v>
          </cell>
        </row>
      </sheetData>
      <sheetData sheetId="36">
        <row r="212">
          <cell r="H212">
            <v>2563.4295469815961</v>
          </cell>
        </row>
      </sheetData>
      <sheetData sheetId="37">
        <row r="212">
          <cell r="H212">
            <v>2563.4295469815961</v>
          </cell>
        </row>
      </sheetData>
      <sheetData sheetId="38">
        <row r="212">
          <cell r="H212">
            <v>2563.4295469815961</v>
          </cell>
        </row>
      </sheetData>
      <sheetData sheetId="39">
        <row r="212">
          <cell r="H212">
            <v>2563.4295469815961</v>
          </cell>
        </row>
      </sheetData>
      <sheetData sheetId="40">
        <row r="212">
          <cell r="H212">
            <v>2563.4295469815961</v>
          </cell>
        </row>
      </sheetData>
      <sheetData sheetId="41">
        <row r="212">
          <cell r="H212">
            <v>2563.4295469815961</v>
          </cell>
        </row>
      </sheetData>
      <sheetData sheetId="42">
        <row r="212">
          <cell r="H212">
            <v>2563.4295469815961</v>
          </cell>
        </row>
      </sheetData>
      <sheetData sheetId="43">
        <row r="212">
          <cell r="H212">
            <v>2563.4295469815961</v>
          </cell>
        </row>
      </sheetData>
      <sheetData sheetId="44">
        <row r="212">
          <cell r="H212">
            <v>2563.4295469815961</v>
          </cell>
        </row>
      </sheetData>
      <sheetData sheetId="45">
        <row r="212">
          <cell r="H212">
            <v>2563.4295469815961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10">
          <cell r="C10">
            <v>43335</v>
          </cell>
        </row>
      </sheetData>
      <sheetData sheetId="66">
        <row r="10">
          <cell r="C10">
            <v>43335</v>
          </cell>
        </row>
      </sheetData>
      <sheetData sheetId="67">
        <row r="10">
          <cell r="C10">
            <v>43335</v>
          </cell>
        </row>
      </sheetData>
      <sheetData sheetId="68">
        <row r="10">
          <cell r="C10">
            <v>43335</v>
          </cell>
        </row>
      </sheetData>
      <sheetData sheetId="69">
        <row r="10">
          <cell r="C10">
            <v>43335</v>
          </cell>
        </row>
      </sheetData>
      <sheetData sheetId="70" refreshError="1"/>
      <sheetData sheetId="71" refreshError="1"/>
      <sheetData sheetId="72" refreshError="1"/>
      <sheetData sheetId="73" refreshError="1"/>
      <sheetData sheetId="74">
        <row r="10">
          <cell r="C10">
            <v>43335</v>
          </cell>
        </row>
      </sheetData>
      <sheetData sheetId="75">
        <row r="10">
          <cell r="C10">
            <v>43335</v>
          </cell>
        </row>
      </sheetData>
      <sheetData sheetId="76"/>
      <sheetData sheetId="77"/>
      <sheetData sheetId="78">
        <row r="10">
          <cell r="C10">
            <v>43335</v>
          </cell>
        </row>
      </sheetData>
      <sheetData sheetId="79">
        <row r="10">
          <cell r="C10">
            <v>43335</v>
          </cell>
        </row>
      </sheetData>
      <sheetData sheetId="80">
        <row r="10">
          <cell r="C10">
            <v>43335</v>
          </cell>
        </row>
      </sheetData>
      <sheetData sheetId="81">
        <row r="10">
          <cell r="C10">
            <v>43335</v>
          </cell>
        </row>
      </sheetData>
      <sheetData sheetId="82"/>
      <sheetData sheetId="83">
        <row r="10">
          <cell r="C10">
            <v>43335</v>
          </cell>
        </row>
      </sheetData>
      <sheetData sheetId="84">
        <row r="10">
          <cell r="C10">
            <v>43335</v>
          </cell>
        </row>
      </sheetData>
      <sheetData sheetId="85">
        <row r="10">
          <cell r="C10">
            <v>43335</v>
          </cell>
        </row>
      </sheetData>
      <sheetData sheetId="86"/>
      <sheetData sheetId="87"/>
      <sheetData sheetId="88">
        <row r="10">
          <cell r="C10">
            <v>43335</v>
          </cell>
        </row>
      </sheetData>
      <sheetData sheetId="89">
        <row r="10">
          <cell r="C10">
            <v>43335</v>
          </cell>
        </row>
      </sheetData>
      <sheetData sheetId="90">
        <row r="10">
          <cell r="C10">
            <v>43335</v>
          </cell>
        </row>
      </sheetData>
      <sheetData sheetId="91"/>
      <sheetData sheetId="92"/>
      <sheetData sheetId="93">
        <row r="10">
          <cell r="C10">
            <v>43335</v>
          </cell>
        </row>
      </sheetData>
      <sheetData sheetId="94">
        <row r="10">
          <cell r="C10">
            <v>43335</v>
          </cell>
        </row>
      </sheetData>
      <sheetData sheetId="95"/>
      <sheetData sheetId="96"/>
      <sheetData sheetId="97"/>
      <sheetData sheetId="98">
        <row r="10">
          <cell r="C10">
            <v>43335</v>
          </cell>
        </row>
      </sheetData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Insumos"/>
      <sheetName val="Análisis"/>
      <sheetName val="HOTEL SUNSCAPE EDF. I"/>
      <sheetName val="Hormigones Bavaro"/>
      <sheetName val="Parte Electrica"/>
      <sheetName val="Arcos"/>
      <sheetName val="Cronograma"/>
      <sheetName val="INS"/>
      <sheetName val="HORM. Y MORTEROS."/>
      <sheetName val="SALARIOS"/>
      <sheetName val="Listado Equipos a utilizar"/>
      <sheetName val="Desembolso de Caja"/>
      <sheetName val="Materiales"/>
      <sheetName val="Analisis"/>
      <sheetName val="INSUMO"/>
      <sheetName val="Mezcla"/>
    </sheetNames>
    <sheetDataSet>
      <sheetData sheetId="0"/>
      <sheetData sheetId="1" refreshError="1"/>
      <sheetData sheetId="2">
        <row r="261">
          <cell r="D261">
            <v>8760.1070946448017</v>
          </cell>
        </row>
        <row r="525">
          <cell r="D525">
            <v>6325.6686946448008</v>
          </cell>
        </row>
        <row r="1164">
          <cell r="D1164">
            <v>51.690176000000001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 Hotel Sunscape "/>
      <sheetName val="Presentacion Hotel Sunscape (2)"/>
      <sheetName val="Resumen Hotel Sunscape II"/>
      <sheetName val="LOBBY Y AREA DE OFICINAS"/>
      <sheetName val="BAR DE LOBBY"/>
      <sheetName val="AREA DE ESPECTACULOS"/>
      <sheetName val="COMEDOR RESTAURANT"/>
      <sheetName val="MODULO DE COCINA"/>
      <sheetName val="EXPLORERS CLUB"/>
      <sheetName val="RESTAURANT DE PLAYA"/>
      <sheetName val="CENTRO SPA Y GIMNASIO"/>
      <sheetName val="EDIF. VEST. Y OFICINAS DE PERS."/>
      <sheetName val="PISCINAS"/>
      <sheetName val="PALAPAS DEPORTES ACUATICOS"/>
      <sheetName val="EDIFICIO DE PERSONAL"/>
      <sheetName val="PALAPA WET BAR"/>
      <sheetName val="PALAPA BAR"/>
      <sheetName val="EDIFICIO DE EMPLEADOS I"/>
      <sheetName val="EDIFICIO DE EMPLEADOS II"/>
      <sheetName val="LAVANDERIA"/>
      <sheetName val="PALAPAS DEPORTES"/>
      <sheetName val="PALAPA WC Y TOALLAS"/>
      <sheetName val="TEMPLETE DE BODAS"/>
      <sheetName val="COFEE BAR"/>
      <sheetName val="AREAS EXT CAMINOSY CALLES HOTEL"/>
      <sheetName val="CANCHA DE FUBOLITO"/>
      <sheetName val="CANCHA DE TENNIS"/>
      <sheetName val="CASETA GUARDIAN"/>
      <sheetName val="CISTERNA"/>
      <sheetName val="Insumos"/>
      <sheetName val="Análisis"/>
      <sheetName val="Muros Interiores h=2.8 m "/>
      <sheetName val="Hormigones Bavaro"/>
      <sheetName val="Listado Equipos a utilizar"/>
      <sheetName val="Datos a Proje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65">
          <cell r="C65">
            <v>3449.4880000000003</v>
          </cell>
        </row>
      </sheetData>
      <sheetData sheetId="28">
        <row r="163">
          <cell r="D163">
            <v>4173.9325396235208</v>
          </cell>
        </row>
      </sheetData>
      <sheetData sheetId="29">
        <row r="65">
          <cell r="C65">
            <v>3449.4880000000003</v>
          </cell>
        </row>
        <row r="207">
          <cell r="C207">
            <v>307.06319702602235</v>
          </cell>
        </row>
      </sheetData>
      <sheetData sheetId="30">
        <row r="163">
          <cell r="D163">
            <v>4173.9325396235208</v>
          </cell>
        </row>
        <row r="207">
          <cell r="D207">
            <v>1956.0864615839996</v>
          </cell>
        </row>
        <row r="242">
          <cell r="D242">
            <v>303.18600521235203</v>
          </cell>
        </row>
        <row r="324">
          <cell r="D324">
            <v>10743.444821990295</v>
          </cell>
        </row>
        <row r="345">
          <cell r="D345">
            <v>8896.8764318970934</v>
          </cell>
        </row>
        <row r="503">
          <cell r="D503">
            <v>3374.4886690559997</v>
          </cell>
        </row>
        <row r="557">
          <cell r="D557">
            <v>261.37686356797445</v>
          </cell>
        </row>
        <row r="624">
          <cell r="D624">
            <v>7246.458215866026</v>
          </cell>
        </row>
        <row r="653">
          <cell r="D653">
            <v>6874.6497891993595</v>
          </cell>
        </row>
        <row r="1042">
          <cell r="D1042">
            <v>24.834825970240004</v>
          </cell>
        </row>
        <row r="1256">
          <cell r="D1256">
            <v>589.12297128</v>
          </cell>
        </row>
        <row r="1266">
          <cell r="D1266">
            <v>72.449601096799995</v>
          </cell>
        </row>
        <row r="1340">
          <cell r="D1340">
            <v>353.10569752513288</v>
          </cell>
        </row>
        <row r="1549">
          <cell r="D1549">
            <v>51.690176000000001</v>
          </cell>
        </row>
        <row r="1556">
          <cell r="D1556">
            <v>79.600000000000009</v>
          </cell>
        </row>
      </sheetData>
      <sheetData sheetId="31"/>
      <sheetData sheetId="32"/>
      <sheetData sheetId="33" refreshError="1"/>
      <sheetData sheetId="34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  <sheetName val="Análisis"/>
      <sheetName val="Ana"/>
      <sheetName val="a"/>
      <sheetName val="Cargas_Sociales"/>
      <sheetName val="cuantias_qq"/>
      <sheetName val="Cant__capabeg_rell"/>
      <sheetName val="cant_de_ventanas_y_puertas"/>
      <sheetName val="cant_Dimensiones_losas"/>
      <sheetName val="cant_hormigon_armado"/>
      <sheetName val="Base_de_datos_Res__Nicole_I"/>
      <sheetName val="Insumos_materiales"/>
      <sheetName val="Costos_Mano_de_Obra"/>
      <sheetName val="Elaborac__Product_todo_costo"/>
      <sheetName val="Tabla_Insumos_materiales"/>
      <sheetName val="Tabla_Costos_Mano_de_Obra"/>
      <sheetName val="Tabla_Elabor__Product_todo_cost"/>
      <sheetName val="Ana__Horm_mexc_mort"/>
      <sheetName val="Ana__blocks_y_termin_"/>
      <sheetName val="Ana__pint__y_mas_"/>
      <sheetName val="Plomeria_"/>
      <sheetName val="PRECIOS"/>
      <sheetName val="analisis"/>
      <sheetName val="Cargas_Sociales1"/>
      <sheetName val="cuantias_qq1"/>
      <sheetName val="Cant__capabeg_rell1"/>
      <sheetName val="cant_de_ventanas_y_puertas1"/>
      <sheetName val="cant_Dimensiones_losas1"/>
      <sheetName val="cant_hormigon_armado1"/>
      <sheetName val="Base_de_datos_Res__Nicole_I1"/>
      <sheetName val="Insumos_materiales1"/>
      <sheetName val="Costos_Mano_de_Obra1"/>
      <sheetName val="Elaborac__Product_todo_costo1"/>
      <sheetName val="Tabla_Insumos_materiales1"/>
      <sheetName val="Tabla_Costos_Mano_de_Obra1"/>
      <sheetName val="Tabla_Elabor__Product_todo_cos1"/>
      <sheetName val="Ana__Horm_mexc_mort1"/>
      <sheetName val="Ana__blocks_y_termin_1"/>
      <sheetName val="Ana__pint__y_mas_1"/>
      <sheetName val="Plomeria_1"/>
      <sheetName val="Cargas_Sociales2"/>
      <sheetName val="cuantias_qq2"/>
      <sheetName val="Cant__capabeg_rell2"/>
      <sheetName val="cant_de_ventanas_y_puertas2"/>
      <sheetName val="cant_Dimensiones_losas2"/>
      <sheetName val="cant_hormigon_armado2"/>
      <sheetName val="Base_de_datos_Res__Nicole_I2"/>
      <sheetName val="Insumos_materiales2"/>
      <sheetName val="Costos_Mano_de_Obra2"/>
      <sheetName val="Elaborac__Product_todo_costo2"/>
      <sheetName val="Tabla_Insumos_materiales2"/>
      <sheetName val="Tabla_Costos_Mano_de_Obra2"/>
      <sheetName val="Tabla_Elabor__Product_todo_cos2"/>
      <sheetName val="Ana__Horm_mexc_mort2"/>
      <sheetName val="Ana__blocks_y_termin_2"/>
      <sheetName val="Ana__pint__y_mas_2"/>
      <sheetName val="Plomeria_2"/>
      <sheetName val="Cargas_Sociales3"/>
      <sheetName val="cuantias_qq3"/>
      <sheetName val="Cant__capabeg_rell3"/>
      <sheetName val="cant_de_ventanas_y_puertas3"/>
      <sheetName val="cant_Dimensiones_losas3"/>
      <sheetName val="cant_hormigon_armado3"/>
      <sheetName val="Base_de_datos_Res__Nicole_I3"/>
      <sheetName val="Insumos_materiales3"/>
      <sheetName val="Costos_Mano_de_Obra3"/>
      <sheetName val="Elaborac__Product_todo_costo3"/>
      <sheetName val="Tabla_Insumos_materiales3"/>
      <sheetName val="Tabla_Costos_Mano_de_Obra3"/>
      <sheetName val="Tabla_Elabor__Product_todo_cos3"/>
      <sheetName val="Ana__Horm_mexc_mort3"/>
      <sheetName val="Ana__blocks_y_termin_3"/>
      <sheetName val="Ana__pint__y_mas_3"/>
      <sheetName val="Plomeria_3"/>
      <sheetName val="Cargas_Sociales4"/>
      <sheetName val="cuantias_qq4"/>
      <sheetName val="Cant__capabeg_rell4"/>
      <sheetName val="cant_de_ventanas_y_puertas4"/>
      <sheetName val="cant_Dimensiones_losas4"/>
      <sheetName val="cant_hormigon_armado4"/>
      <sheetName val="Base_de_datos_Res__Nicole_I4"/>
      <sheetName val="Insumos_materiales4"/>
      <sheetName val="Costos_Mano_de_Obra4"/>
      <sheetName val="Elaborac__Product_todo_costo4"/>
      <sheetName val="Tabla_Insumos_materiales4"/>
      <sheetName val="Tabla_Costos_Mano_de_Obra4"/>
      <sheetName val="Tabla_Elabor__Product_todo_cos4"/>
      <sheetName val="Ana__Horm_mexc_mort4"/>
      <sheetName val="Ana__blocks_y_termin_4"/>
      <sheetName val="Ana__pint__y_mas_4"/>
      <sheetName val="Plomeria_4"/>
      <sheetName val="Cargas_Sociales5"/>
      <sheetName val="cuantias_qq5"/>
      <sheetName val="Cant__capabeg_rell5"/>
      <sheetName val="cant_de_ventanas_y_puertas5"/>
      <sheetName val="cant_Dimensiones_losas5"/>
      <sheetName val="cant_hormigon_armado5"/>
      <sheetName val="Base_de_datos_Res__Nicole_I5"/>
      <sheetName val="Insumos_materiales5"/>
      <sheetName val="Costos_Mano_de_Obra5"/>
      <sheetName val="Elaborac__Product_todo_costo5"/>
      <sheetName val="Tabla_Insumos_materiales5"/>
      <sheetName val="Tabla_Costos_Mano_de_Obra5"/>
      <sheetName val="Tabla_Elabor__Product_todo_cos5"/>
      <sheetName val="Ana__Horm_mexc_mort5"/>
      <sheetName val="Ana__blocks_y_termin_5"/>
      <sheetName val="Ana__pint__y_mas_5"/>
      <sheetName val="Plomeria_5"/>
      <sheetName val="MANO DE OBRA"/>
      <sheetName val="Camiones"/>
      <sheetName val="Ebanisteria"/>
      <sheetName val="anal term"/>
      <sheetName val="Mat"/>
      <sheetName val="Jornal"/>
    </sheetNames>
    <sheetDataSet>
      <sheetData sheetId="0">
        <row r="6">
          <cell r="D6">
            <v>820.26717298649987</v>
          </cell>
        </row>
      </sheetData>
      <sheetData sheetId="1">
        <row r="13">
          <cell r="O13">
            <v>50</v>
          </cell>
        </row>
      </sheetData>
      <sheetData sheetId="2">
        <row r="32">
          <cell r="J32">
            <v>120</v>
          </cell>
        </row>
      </sheetData>
      <sheetData sheetId="3">
        <row r="70">
          <cell r="D70">
            <v>3526.3227562500001</v>
          </cell>
        </row>
      </sheetData>
      <sheetData sheetId="4"/>
      <sheetData sheetId="5">
        <row r="32">
          <cell r="J32">
            <v>120</v>
          </cell>
        </row>
      </sheetData>
      <sheetData sheetId="6">
        <row r="13">
          <cell r="O13">
            <v>50</v>
          </cell>
        </row>
      </sheetData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  <sheetData sheetId="17" refreshError="1"/>
      <sheetData sheetId="18" refreshError="1"/>
      <sheetData sheetId="19" refreshError="1"/>
      <sheetData sheetId="20"/>
      <sheetData sheetId="21"/>
      <sheetData sheetId="22"/>
      <sheetData sheetId="23">
        <row r="32">
          <cell r="J32">
            <v>120</v>
          </cell>
        </row>
      </sheetData>
      <sheetData sheetId="24">
        <row r="13">
          <cell r="O13">
            <v>50</v>
          </cell>
        </row>
      </sheetData>
      <sheetData sheetId="25">
        <row r="32">
          <cell r="J32">
            <v>120</v>
          </cell>
        </row>
      </sheetData>
      <sheetData sheetId="26">
        <row r="13">
          <cell r="O13">
            <v>50</v>
          </cell>
        </row>
      </sheetData>
      <sheetData sheetId="27">
        <row r="13">
          <cell r="O13">
            <v>50</v>
          </cell>
        </row>
      </sheetData>
      <sheetData sheetId="28">
        <row r="13">
          <cell r="O13">
            <v>50</v>
          </cell>
        </row>
      </sheetData>
      <sheetData sheetId="29">
        <row r="13">
          <cell r="O13">
            <v>50</v>
          </cell>
        </row>
      </sheetData>
      <sheetData sheetId="30">
        <row r="6">
          <cell r="D6">
            <v>820.26717298649987</v>
          </cell>
        </row>
      </sheetData>
      <sheetData sheetId="31">
        <row r="32">
          <cell r="J32">
            <v>120</v>
          </cell>
        </row>
      </sheetData>
      <sheetData sheetId="32">
        <row r="6">
          <cell r="D6">
            <v>820.26717298649987</v>
          </cell>
        </row>
      </sheetData>
      <sheetData sheetId="33">
        <row r="6">
          <cell r="D6">
            <v>820.26717298649987</v>
          </cell>
        </row>
      </sheetData>
      <sheetData sheetId="34">
        <row r="6">
          <cell r="D6">
            <v>820.26717298649987</v>
          </cell>
        </row>
      </sheetData>
      <sheetData sheetId="35">
        <row r="6">
          <cell r="D6">
            <v>820.26717298649987</v>
          </cell>
        </row>
      </sheetData>
      <sheetData sheetId="36">
        <row r="6">
          <cell r="D6">
            <v>820.26717298649987</v>
          </cell>
        </row>
      </sheetData>
      <sheetData sheetId="37" refreshError="1"/>
      <sheetData sheetId="38" refreshError="1"/>
      <sheetData sheetId="39"/>
      <sheetData sheetId="40"/>
      <sheetData sheetId="41"/>
      <sheetData sheetId="42">
        <row r="32">
          <cell r="J32">
            <v>120</v>
          </cell>
        </row>
      </sheetData>
      <sheetData sheetId="43">
        <row r="13">
          <cell r="O13">
            <v>50</v>
          </cell>
        </row>
      </sheetData>
      <sheetData sheetId="44">
        <row r="32">
          <cell r="J32">
            <v>120</v>
          </cell>
        </row>
      </sheetData>
      <sheetData sheetId="45">
        <row r="13">
          <cell r="O13">
            <v>50</v>
          </cell>
        </row>
      </sheetData>
      <sheetData sheetId="46">
        <row r="32">
          <cell r="J32">
            <v>120</v>
          </cell>
        </row>
      </sheetData>
      <sheetData sheetId="47">
        <row r="13">
          <cell r="O13">
            <v>50</v>
          </cell>
        </row>
      </sheetData>
      <sheetData sheetId="48">
        <row r="32">
          <cell r="J32">
            <v>120</v>
          </cell>
        </row>
      </sheetData>
      <sheetData sheetId="49">
        <row r="6">
          <cell r="D6">
            <v>820.26717298649987</v>
          </cell>
        </row>
      </sheetData>
      <sheetData sheetId="50">
        <row r="70">
          <cell r="D70">
            <v>3526.3227562500001</v>
          </cell>
        </row>
      </sheetData>
      <sheetData sheetId="51">
        <row r="6">
          <cell r="D6">
            <v>820.26717298649987</v>
          </cell>
        </row>
      </sheetData>
      <sheetData sheetId="52">
        <row r="70">
          <cell r="D70">
            <v>3526.3227562500001</v>
          </cell>
        </row>
      </sheetData>
      <sheetData sheetId="53">
        <row r="6">
          <cell r="D6">
            <v>820.26717298649987</v>
          </cell>
        </row>
      </sheetData>
      <sheetData sheetId="54">
        <row r="70">
          <cell r="D70">
            <v>3526.3227562500001</v>
          </cell>
        </row>
      </sheetData>
      <sheetData sheetId="55">
        <row r="6">
          <cell r="D6">
            <v>820.26717298649987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>
        <row r="32">
          <cell r="J32">
            <v>120</v>
          </cell>
        </row>
      </sheetData>
      <sheetData sheetId="64">
        <row r="13">
          <cell r="O13">
            <v>50</v>
          </cell>
        </row>
      </sheetData>
      <sheetData sheetId="65"/>
      <sheetData sheetId="66"/>
      <sheetData sheetId="67"/>
      <sheetData sheetId="68"/>
      <sheetData sheetId="69">
        <row r="70">
          <cell r="D70">
            <v>3526.3227562500001</v>
          </cell>
        </row>
      </sheetData>
      <sheetData sheetId="70">
        <row r="6">
          <cell r="D6">
            <v>820.26717298649987</v>
          </cell>
        </row>
      </sheetData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>
        <row r="32">
          <cell r="J32">
            <v>120</v>
          </cell>
        </row>
      </sheetData>
      <sheetData sheetId="81">
        <row r="13">
          <cell r="O13">
            <v>50</v>
          </cell>
        </row>
      </sheetData>
      <sheetData sheetId="82"/>
      <sheetData sheetId="83"/>
      <sheetData sheetId="84"/>
      <sheetData sheetId="85"/>
      <sheetData sheetId="86">
        <row r="70">
          <cell r="D70">
            <v>3526.3227562500001</v>
          </cell>
        </row>
      </sheetData>
      <sheetData sheetId="87">
        <row r="6">
          <cell r="D6">
            <v>820.26717298649987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>
        <row r="32">
          <cell r="J32">
            <v>120</v>
          </cell>
        </row>
      </sheetData>
      <sheetData sheetId="98">
        <row r="13">
          <cell r="O13">
            <v>50</v>
          </cell>
        </row>
      </sheetData>
      <sheetData sheetId="99"/>
      <sheetData sheetId="100"/>
      <sheetData sheetId="101"/>
      <sheetData sheetId="102"/>
      <sheetData sheetId="103">
        <row r="70">
          <cell r="D70">
            <v>3526.3227562500001</v>
          </cell>
        </row>
      </sheetData>
      <sheetData sheetId="104">
        <row r="6">
          <cell r="D6">
            <v>820.26717298649987</v>
          </cell>
        </row>
      </sheetData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32">
          <cell r="J32">
            <v>120</v>
          </cell>
        </row>
      </sheetData>
      <sheetData sheetId="115">
        <row r="13">
          <cell r="O13">
            <v>50</v>
          </cell>
        </row>
      </sheetData>
      <sheetData sheetId="116"/>
      <sheetData sheetId="117"/>
      <sheetData sheetId="118"/>
      <sheetData sheetId="119"/>
      <sheetData sheetId="120">
        <row r="70">
          <cell r="D70">
            <v>3526.3227562500001</v>
          </cell>
        </row>
      </sheetData>
      <sheetData sheetId="121">
        <row r="6">
          <cell r="D6">
            <v>820.26717298649987</v>
          </cell>
        </row>
      </sheetData>
      <sheetData sheetId="122"/>
      <sheetData sheetId="123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92">
          <cell r="D192">
            <v>4262.3431656800003</v>
          </cell>
        </row>
        <row r="200">
          <cell r="D200">
            <v>3629.3421656800001</v>
          </cell>
        </row>
        <row r="729">
          <cell r="D729">
            <v>6101.5641656799999</v>
          </cell>
        </row>
        <row r="1278">
          <cell r="D1278">
            <v>453.35550609000006</v>
          </cell>
        </row>
        <row r="1293">
          <cell r="D1293">
            <v>226.52595108666665</v>
          </cell>
        </row>
        <row r="1304">
          <cell r="D1304">
            <v>385.28506635666668</v>
          </cell>
        </row>
        <row r="1314">
          <cell r="D1314">
            <v>1091.3609376166667</v>
          </cell>
        </row>
        <row r="1324">
          <cell r="D1324">
            <v>991.92152743666668</v>
          </cell>
        </row>
        <row r="1334">
          <cell r="D1334">
            <v>892.4821172566667</v>
          </cell>
        </row>
        <row r="1344">
          <cell r="D1344">
            <v>693.60329689666662</v>
          </cell>
        </row>
        <row r="1354">
          <cell r="D1354">
            <v>589.16388671666675</v>
          </cell>
        </row>
        <row r="1562">
          <cell r="D1562">
            <v>75.459999999999994</v>
          </cell>
        </row>
        <row r="1570">
          <cell r="D1570">
            <v>204.21084000000002</v>
          </cell>
        </row>
        <row r="1625">
          <cell r="D1625">
            <v>1624.9403733333334</v>
          </cell>
        </row>
        <row r="1633">
          <cell r="D1633">
            <v>596.58149475465325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Factura (813)"/>
      <sheetName val="Cornisa de 2.62 pie"/>
      <sheetName val="Volumetria piso 16"/>
      <sheetName val="Hoja de calculo Recubrimiento"/>
      <sheetName val="Calculo Metales NIVEL 17"/>
      <sheetName val="Analisis"/>
      <sheetName val="Análisis"/>
      <sheetName val="Ana.precios un"/>
      <sheetName val="Insumos materiales"/>
      <sheetName val="Costos Mano de Obra"/>
      <sheetName val="Ana. Horm mexc mort"/>
      <sheetName val="Resumen Precio Equipos"/>
    </sheetNames>
    <sheetDataSet>
      <sheetData sheetId="0">
        <row r="30">
          <cell r="L30">
            <v>6.7</v>
          </cell>
        </row>
      </sheetData>
      <sheetData sheetId="1"/>
      <sheetData sheetId="2">
        <row r="64">
          <cell r="E64">
            <v>490.21498365499457</v>
          </cell>
        </row>
      </sheetData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/>
      <sheetData sheetId="8">
        <row r="60">
          <cell r="E60">
            <v>519.29974515533274</v>
          </cell>
        </row>
      </sheetData>
      <sheetData sheetId="9">
        <row r="60">
          <cell r="E60">
            <v>519.29974515533274</v>
          </cell>
        </row>
      </sheetData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 Vigas Entrepiso"/>
      <sheetName val="Aceros columnas n1-2"/>
      <sheetName val="Acero Zapata"/>
      <sheetName val="Res Cuantia N1-2"/>
      <sheetName val="Res Cuantia Z"/>
      <sheetName val="INSUMOSJES"/>
      <sheetName val="cot.puer.ven"/>
      <sheetName val="insumos"/>
      <sheetName val="subida"/>
      <sheetName val="ORQUIDEA TIPO A"/>
      <sheetName val="analisis1"/>
      <sheetName val="med.mov.de tierras"/>
      <sheetName val="med.superestruc."/>
      <sheetName val="med.terminacion"/>
      <sheetName val="TERMINACION"/>
      <sheetName val="INSTALACIONES"/>
      <sheetName val="MOVIMIENTO DE TIERRAS"/>
      <sheetName val="analisis unitarios"/>
      <sheetName val="SUPERESTRUCTURA"/>
      <sheetName val="PARTIDAS"/>
      <sheetName val="R.CAYENA"/>
      <sheetName val="med.mov.de tierras2"/>
      <sheetName val="factores"/>
      <sheetName val="cotizaciones"/>
      <sheetName val="CONTRARO SEÑALIZACIONES"/>
      <sheetName val="Analisis BC"/>
      <sheetName val="Incremento Precios"/>
      <sheetName val="PARTIDAS NUEVAS"/>
      <sheetName val="LISTA PRECIO"/>
      <sheetName val="caseta transformador"/>
      <sheetName val="ANALISIS STO DGO"/>
      <sheetName val="Ins 2"/>
      <sheetName val="Insumos (2)"/>
      <sheetName val="Aceros_Vigas_Entrepiso"/>
      <sheetName val="Aceros_columnas_n1-2"/>
      <sheetName val="Acero_Zapata"/>
      <sheetName val="Res_Cuantia_N1-2"/>
      <sheetName val="Res_Cuantia_Z"/>
      <sheetName val="cot_puer_ven"/>
      <sheetName val="ORQUIDEA_TIPO_A"/>
      <sheetName val="med_mov_de_tierras"/>
      <sheetName val="med_superestruc_"/>
      <sheetName val="med_terminacion"/>
      <sheetName val="MOVIMIENTO_DE_TIERRAS"/>
      <sheetName val="analisis_unitarios"/>
      <sheetName val="R_CAYENA"/>
      <sheetName val="med_mov_de_tierras2"/>
      <sheetName val="CONTRARO_SEÑALIZACIONES"/>
      <sheetName val="Analisis_BC"/>
      <sheetName val="Incremento_Precios"/>
      <sheetName val="PARTIDAS_NUEVAS"/>
      <sheetName val="ANALISIS_STO_DGO"/>
      <sheetName val="LISTA_PRECIO"/>
      <sheetName val="caseta_transformador"/>
      <sheetName val="Ins_2"/>
      <sheetName val="Insumos_(2)"/>
      <sheetName val="Aceros_Vigas_Entrepiso1"/>
      <sheetName val="Aceros_columnas_n1-21"/>
      <sheetName val="Acero_Zapata1"/>
      <sheetName val="Res_Cuantia_N1-21"/>
      <sheetName val="Res_Cuantia_Z1"/>
      <sheetName val="cot_puer_ven1"/>
      <sheetName val="ORQUIDEA_TIPO_A1"/>
      <sheetName val="med_mov_de_tierras1"/>
      <sheetName val="med_superestruc_1"/>
      <sheetName val="med_terminacion1"/>
      <sheetName val="MOVIMIENTO_DE_TIERRAS1"/>
      <sheetName val="analisis_unitarios1"/>
      <sheetName val="R_CAYENA1"/>
      <sheetName val="med_mov_de_tierras21"/>
      <sheetName val="CONTRARO_SEÑALIZACIONES1"/>
      <sheetName val="Analisis_BC1"/>
      <sheetName val="Incremento_Precios1"/>
      <sheetName val="PARTIDAS_NUEVAS1"/>
      <sheetName val="ANALISIS_STO_DGO1"/>
      <sheetName val="LISTA_PRECIO1"/>
      <sheetName val="caseta_transformador1"/>
      <sheetName val="Ins_21"/>
      <sheetName val="Insumos_(2)1"/>
      <sheetName val="mov. tierra"/>
      <sheetName val="Ins"/>
      <sheetName val="Ana.precios un"/>
      <sheetName val="mov__tierra"/>
      <sheetName val="mov__tierra1"/>
      <sheetName val="Aceros_Vigas_Entrepiso2"/>
      <sheetName val="Aceros_columnas_n1-22"/>
      <sheetName val="Acero_Zapata2"/>
      <sheetName val="Res_Cuantia_N1-22"/>
      <sheetName val="Res_Cuantia_Z2"/>
      <sheetName val="cot_puer_ven2"/>
      <sheetName val="ORQUIDEA_TIPO_A2"/>
      <sheetName val="med_mov_de_tierras3"/>
      <sheetName val="med_superestruc_2"/>
      <sheetName val="med_terminacion2"/>
      <sheetName val="MOVIMIENTO_DE_TIERRAS2"/>
      <sheetName val="analisis_unitarios2"/>
      <sheetName val="R_CAYENA2"/>
      <sheetName val="med_mov_de_tierras22"/>
      <sheetName val="CONTRARO_SEÑALIZACIONES2"/>
      <sheetName val="Analisis_BC2"/>
      <sheetName val="Incremento_Precios2"/>
      <sheetName val="PARTIDAS_NUEVAS2"/>
      <sheetName val="LISTA_PRECIO2"/>
      <sheetName val="caseta_transformador2"/>
      <sheetName val="ANALISIS_STO_DGO2"/>
      <sheetName val="Ins_22"/>
      <sheetName val="mov__tierra2"/>
      <sheetName val="Insumos_(2)2"/>
      <sheetName val="Aceros_Vigas_Entrepiso3"/>
      <sheetName val="Aceros_columnas_n1-23"/>
      <sheetName val="Acero_Zapata3"/>
      <sheetName val="Res_Cuantia_N1-23"/>
      <sheetName val="Res_Cuantia_Z3"/>
      <sheetName val="cot_puer_ven3"/>
      <sheetName val="ORQUIDEA_TIPO_A3"/>
      <sheetName val="med_mov_de_tierras4"/>
      <sheetName val="med_superestruc_3"/>
      <sheetName val="med_terminacion3"/>
      <sheetName val="MOVIMIENTO_DE_TIERRAS3"/>
      <sheetName val="analisis_unitarios3"/>
      <sheetName val="R_CAYENA3"/>
      <sheetName val="med_mov_de_tierras23"/>
      <sheetName val="CONTRARO_SEÑALIZACIONES3"/>
      <sheetName val="Analisis_BC3"/>
      <sheetName val="Incremento_Precios3"/>
      <sheetName val="PARTIDAS_NUEVAS3"/>
      <sheetName val="LISTA_PRECIO3"/>
      <sheetName val="caseta_transformador3"/>
      <sheetName val="ANALISIS_STO_DGO3"/>
      <sheetName val="Ins_23"/>
      <sheetName val="mov__tierra3"/>
      <sheetName val="Insumos_(2)3"/>
      <sheetName val="Aceros_Vigas_Entrepiso4"/>
      <sheetName val="Aceros_columnas_n1-24"/>
      <sheetName val="Acero_Zapata4"/>
      <sheetName val="Res_Cuantia_N1-24"/>
      <sheetName val="Res_Cuantia_Z4"/>
      <sheetName val="cot_puer_ven4"/>
      <sheetName val="ORQUIDEA_TIPO_A4"/>
      <sheetName val="med_mov_de_tierras5"/>
      <sheetName val="med_superestruc_4"/>
      <sheetName val="med_terminacion4"/>
      <sheetName val="MOVIMIENTO_DE_TIERRAS4"/>
      <sheetName val="analisis_unitarios4"/>
      <sheetName val="R_CAYENA4"/>
      <sheetName val="med_mov_de_tierras24"/>
      <sheetName val="CONTRARO_SEÑALIZACIONES4"/>
      <sheetName val="Analisis_BC4"/>
      <sheetName val="Incremento_Precios4"/>
      <sheetName val="PARTIDAS_NUEVAS4"/>
      <sheetName val="LISTA_PRECIO4"/>
      <sheetName val="caseta_transformador4"/>
      <sheetName val="ANALISIS_STO_DGO4"/>
      <sheetName val="Ins_24"/>
      <sheetName val="mov__tierra4"/>
      <sheetName val="Insumos_(2)4"/>
      <sheetName val="Aceros_Vigas_Entrepiso5"/>
      <sheetName val="Aceros_columnas_n1-25"/>
      <sheetName val="Acero_Zapata5"/>
      <sheetName val="Res_Cuantia_N1-25"/>
      <sheetName val="Res_Cuantia_Z5"/>
      <sheetName val="cot_puer_ven5"/>
      <sheetName val="ORQUIDEA_TIPO_A5"/>
      <sheetName val="med_mov_de_tierras6"/>
      <sheetName val="med_superestruc_5"/>
      <sheetName val="med_terminacion5"/>
      <sheetName val="MOVIMIENTO_DE_TIERRAS5"/>
      <sheetName val="analisis_unitarios5"/>
      <sheetName val="R_CAYENA5"/>
      <sheetName val="med_mov_de_tierras25"/>
      <sheetName val="CONTRARO_SEÑALIZACIONES5"/>
      <sheetName val="Analisis_BC5"/>
      <sheetName val="LISTA_PRECIO5"/>
      <sheetName val="caseta_transformador5"/>
      <sheetName val="ANALISIS_STO_DGO5"/>
      <sheetName val="Incremento_Precios5"/>
      <sheetName val="PARTIDAS_NUEVAS5"/>
      <sheetName val="Ins_25"/>
      <sheetName val="mov__tierra5"/>
      <sheetName val="Insumos_(2)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2">
          <cell r="D12">
            <v>0.3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ificio A"/>
      <sheetName val="Edificio D"/>
      <sheetName val="Edicio c"/>
      <sheetName val="electr."/>
      <sheetName val="Unv. "/>
      <sheetName val="Presupuesto"/>
      <sheetName val="Volumenes"/>
      <sheetName val="Anal. horm."/>
      <sheetName val="Mat"/>
      <sheetName val="anal term"/>
      <sheetName val="Ana-Sanit."/>
      <sheetName val="Pu-Sanit."/>
      <sheetName val="Ana-Elect"/>
      <sheetName val="PU-Elect."/>
      <sheetName val="anal aire"/>
      <sheetName val="climat."/>
      <sheetName val="Jornal"/>
      <sheetName val="cuantias "/>
      <sheetName val="peso-cuantia"/>
      <sheetName val="planta trata"/>
      <sheetName val="subida materiales"/>
      <sheetName val="Hoja5"/>
      <sheetName val="M. O. exc."/>
      <sheetName val="Hoja3"/>
      <sheetName val="Ana-elect."/>
      <sheetName val="puertas"/>
      <sheetName val="Cubicacion"/>
      <sheetName val="Septicos"/>
      <sheetName val="caseta"/>
      <sheetName val="calcul anal"/>
      <sheetName val="UASD"/>
      <sheetName val="INSUMO"/>
      <sheetName val="Mezcla"/>
      <sheetName val="Hoja2"/>
      <sheetName val="Hoja1"/>
      <sheetName val="A"/>
      <sheetName val="TIPO C 4NIV."/>
      <sheetName val="TIPO I 3NIV."/>
      <sheetName val="TIPO F 3NIV."/>
      <sheetName val="TIPO F 4NIV."/>
      <sheetName val="TIPO I 3NIV(2)"/>
      <sheetName val="Tipo J 3NIV."/>
      <sheetName val="TIPO F 3NIV. (2)"/>
      <sheetName val="Analisis"/>
      <sheetName val="Pres. Adic.Y"/>
      <sheetName val="Ana"/>
      <sheetName val="LISTA DE PRECIO"/>
      <sheetName val="Presup."/>
      <sheetName val="Insumos"/>
      <sheetName val="Edificio_A"/>
      <sheetName val="Edificio_D"/>
      <sheetName val="Edicio_c"/>
      <sheetName val="electr_"/>
      <sheetName val="Unv__"/>
      <sheetName val="Anal__horm_"/>
      <sheetName val="anal_term"/>
      <sheetName val="Ana-Sanit_"/>
      <sheetName val="Pu-Sanit_"/>
      <sheetName val="PU-Elect_"/>
      <sheetName val="anal_aire"/>
      <sheetName val="climat_"/>
      <sheetName val="cuantias_"/>
      <sheetName val="planta_trata"/>
      <sheetName val="subida_materiales"/>
      <sheetName val="M__O__exc_"/>
      <sheetName val="Ana-elect_"/>
      <sheetName val="calcul_anal"/>
      <sheetName val="TIPO_C_4NIV_"/>
      <sheetName val="TIPO_I_3NIV_"/>
      <sheetName val="TIPO_F_3NIV_"/>
      <sheetName val="TIPO_F_4NIV_"/>
      <sheetName val="TIPO_I_3NIV(2)"/>
      <sheetName val="Tipo_J_3NIV_"/>
      <sheetName val="TIPO_F_3NIV__(2)"/>
      <sheetName val="Edificio_A1"/>
      <sheetName val="Edificio_D1"/>
      <sheetName val="Edicio_c1"/>
      <sheetName val="electr_1"/>
      <sheetName val="Unv__1"/>
      <sheetName val="Anal__horm_1"/>
      <sheetName val="anal_term1"/>
      <sheetName val="Ana-Sanit_1"/>
      <sheetName val="Pu-Sanit_1"/>
      <sheetName val="PU-Elect_1"/>
      <sheetName val="anal_aire1"/>
      <sheetName val="climat_1"/>
      <sheetName val="cuantias_1"/>
      <sheetName val="planta_trata1"/>
      <sheetName val="subida_materiales1"/>
      <sheetName val="M__O__exc_1"/>
      <sheetName val="Ana-elect_1"/>
      <sheetName val="calcul_anal1"/>
      <sheetName val="TIPO_C_4NIV_1"/>
      <sheetName val="TIPO_I_3NIV_1"/>
      <sheetName val="TIPO_F_3NIV_1"/>
      <sheetName val="TIPO_F_4NIV_1"/>
      <sheetName val="TIPO_I_3NIV(2)1"/>
      <sheetName val="Tipo_J_3NIV_1"/>
      <sheetName val="TIPO_F_3NIV__(2)1"/>
      <sheetName val="Mano Obra"/>
      <sheetName val="MOJornal"/>
      <sheetName val="Estructura Metalica"/>
      <sheetName val="V.Tierras A"/>
      <sheetName val="PRE Desvio Alcant.  Potable"/>
      <sheetName val="Pres__Adic_Y"/>
      <sheetName val="LISTA_DE_PRECIO"/>
      <sheetName val="Presup_"/>
      <sheetName val="Pres__Adic_Y1"/>
      <sheetName val="LISTA_DE_PRECIO1"/>
      <sheetName val="Presup_1"/>
      <sheetName val="Edificio_A2"/>
      <sheetName val="Edificio_D2"/>
      <sheetName val="Edicio_c2"/>
      <sheetName val="electr_2"/>
      <sheetName val="Unv__2"/>
      <sheetName val="Anal__horm_2"/>
      <sheetName val="anal_term2"/>
      <sheetName val="Ana-Sanit_2"/>
      <sheetName val="Pu-Sanit_2"/>
      <sheetName val="PU-Elect_2"/>
      <sheetName val="anal_aire2"/>
      <sheetName val="climat_2"/>
      <sheetName val="cuantias_2"/>
      <sheetName val="planta_trata2"/>
      <sheetName val="subida_materiales2"/>
      <sheetName val="M__O__exc_2"/>
      <sheetName val="Ana-elect_2"/>
      <sheetName val="calcul_anal2"/>
      <sheetName val="TIPO_C_4NIV_2"/>
      <sheetName val="TIPO_I_3NIV_2"/>
      <sheetName val="TIPO_F_3NIV_2"/>
      <sheetName val="TIPO_F_4NIV_2"/>
      <sheetName val="TIPO_I_3NIV(2)2"/>
      <sheetName val="Tipo_J_3NIV_2"/>
      <sheetName val="TIPO_F_3NIV__(2)2"/>
      <sheetName val="Pres__Adic_Y2"/>
      <sheetName val="LISTA_DE_PRECIO2"/>
      <sheetName val="Presup_2"/>
      <sheetName val="Edificio_A3"/>
      <sheetName val="Edificio_D3"/>
      <sheetName val="Edicio_c3"/>
      <sheetName val="electr_3"/>
      <sheetName val="Unv__3"/>
      <sheetName val="Anal__horm_3"/>
      <sheetName val="anal_term3"/>
      <sheetName val="Ana-Sanit_3"/>
      <sheetName val="Pu-Sanit_3"/>
      <sheetName val="PU-Elect_3"/>
      <sheetName val="anal_aire3"/>
      <sheetName val="climat_3"/>
      <sheetName val="cuantias_3"/>
      <sheetName val="planta_trata3"/>
      <sheetName val="subida_materiales3"/>
      <sheetName val="M__O__exc_3"/>
      <sheetName val="Ana-elect_3"/>
      <sheetName val="calcul_anal3"/>
      <sheetName val="TIPO_C_4NIV_3"/>
      <sheetName val="TIPO_I_3NIV_3"/>
      <sheetName val="TIPO_F_3NIV_3"/>
      <sheetName val="TIPO_F_4NIV_3"/>
      <sheetName val="TIPO_I_3NIV(2)3"/>
      <sheetName val="Tipo_J_3NIV_3"/>
      <sheetName val="TIPO_F_3NIV__(2)3"/>
      <sheetName val="Pres__Adic_Y3"/>
      <sheetName val="LISTA_DE_PRECIO3"/>
      <sheetName val="Presup_3"/>
      <sheetName val="Edificio_A4"/>
      <sheetName val="Edificio_D4"/>
      <sheetName val="Edicio_c4"/>
      <sheetName val="electr_4"/>
      <sheetName val="Unv__4"/>
      <sheetName val="Anal__horm_4"/>
      <sheetName val="anal_term4"/>
      <sheetName val="Ana-Sanit_4"/>
      <sheetName val="Pu-Sanit_4"/>
      <sheetName val="PU-Elect_4"/>
      <sheetName val="anal_aire4"/>
      <sheetName val="climat_4"/>
      <sheetName val="cuantias_4"/>
      <sheetName val="planta_trata4"/>
      <sheetName val="subida_materiales4"/>
      <sheetName val="M__O__exc_4"/>
      <sheetName val="Ana-elect_4"/>
      <sheetName val="calcul_anal4"/>
      <sheetName val="TIPO_C_4NIV_4"/>
      <sheetName val="TIPO_I_3NIV_4"/>
      <sheetName val="TIPO_F_3NIV_4"/>
      <sheetName val="TIPO_F_4NIV_4"/>
      <sheetName val="TIPO_I_3NIV(2)4"/>
      <sheetName val="Tipo_J_3NIV_4"/>
      <sheetName val="TIPO_F_3NIV__(2)4"/>
      <sheetName val="Pres__Adic_Y4"/>
      <sheetName val="LISTA_DE_PRECIO4"/>
      <sheetName val="Presup_4"/>
      <sheetName val="Edificio_A5"/>
      <sheetName val="Edificio_D5"/>
      <sheetName val="Edicio_c5"/>
      <sheetName val="electr_5"/>
      <sheetName val="Unv__5"/>
      <sheetName val="Anal__horm_5"/>
      <sheetName val="anal_term5"/>
      <sheetName val="Ana-Sanit_5"/>
      <sheetName val="Pu-Sanit_5"/>
      <sheetName val="PU-Elect_5"/>
      <sheetName val="anal_aire5"/>
      <sheetName val="climat_5"/>
      <sheetName val="cuantias_5"/>
      <sheetName val="planta_trata5"/>
      <sheetName val="subida_materiales5"/>
      <sheetName val="M__O__exc_5"/>
      <sheetName val="Ana-elect_5"/>
      <sheetName val="calcul_anal5"/>
      <sheetName val="TIPO_C_4NIV_5"/>
      <sheetName val="TIPO_I_3NIV_5"/>
      <sheetName val="TIPO_F_3NIV_5"/>
      <sheetName val="TIPO_F_4NIV_5"/>
      <sheetName val="TIPO_I_3NIV(2)5"/>
      <sheetName val="Tipo_J_3NIV_5"/>
      <sheetName val="TIPO_F_3NIV__(2)5"/>
      <sheetName val="Pres__Adic_Y5"/>
      <sheetName val="LISTA_DE_PRECIO5"/>
      <sheetName val="Presup_5"/>
      <sheetName val="Mano_Obra"/>
      <sheetName val="Mano_Obra1"/>
      <sheetName val="Mano_Obra2"/>
      <sheetName val="Mano_Obra3"/>
      <sheetName val="Mano_Obra4"/>
      <sheetName val="Mano_Obra5"/>
      <sheetName val="Desembolso de Caja"/>
      <sheetName val="Precio"/>
      <sheetName val="Datos"/>
      <sheetName val="Ana. blocks y termin."/>
      <sheetName val="Costos Mano de Obra"/>
      <sheetName val="Insumos materiales"/>
      <sheetName val="Ana. Horm mexc mort"/>
      <sheetName val="INS"/>
      <sheetName val="Rndmto"/>
      <sheetName val="m.o."/>
      <sheetName val="Análisis de Precios"/>
      <sheetName val="R.A.U."/>
      <sheetName val="MO"/>
      <sheetName val="PVC"/>
      <sheetName val=""/>
      <sheetName val="INSU"/>
      <sheetName val="PRES META"/>
      <sheetName val="PRES DESCUENTO"/>
      <sheetName val="PRES META CON APU LINK"/>
      <sheetName val="MO FELO"/>
      <sheetName val="MO FELO (2)"/>
      <sheetName val="ORIGINAL"/>
      <sheetName val="CANT"/>
      <sheetName val="APU"/>
      <sheetName val="gonzalo"/>
      <sheetName val="Analisis (1)"/>
      <sheetName val="Materiales"/>
      <sheetName val="Ana-Basic"/>
      <sheetName val="MOCuadrillas"/>
      <sheetName val="ins 2"/>
    </sheetNames>
    <sheetDataSet>
      <sheetData sheetId="0">
        <row r="14">
          <cell r="D14">
            <v>1240</v>
          </cell>
        </row>
      </sheetData>
      <sheetData sheetId="1">
        <row r="14">
          <cell r="D14">
            <v>1240</v>
          </cell>
        </row>
      </sheetData>
      <sheetData sheetId="2">
        <row r="14">
          <cell r="D14">
            <v>0.3</v>
          </cell>
        </row>
      </sheetData>
      <sheetData sheetId="3">
        <row r="14">
          <cell r="D14">
            <v>0.3</v>
          </cell>
        </row>
      </sheetData>
      <sheetData sheetId="4">
        <row r="391">
          <cell r="F391">
            <v>14781.061545997285</v>
          </cell>
        </row>
      </sheetData>
      <sheetData sheetId="5">
        <row r="14">
          <cell r="D14">
            <v>1240</v>
          </cell>
        </row>
      </sheetData>
      <sheetData sheetId="6">
        <row r="14">
          <cell r="D14">
            <v>1240</v>
          </cell>
        </row>
      </sheetData>
      <sheetData sheetId="7">
        <row r="14">
          <cell r="D14">
            <v>1240</v>
          </cell>
        </row>
      </sheetData>
      <sheetData sheetId="8">
        <row r="14">
          <cell r="D14">
            <v>1240</v>
          </cell>
        </row>
      </sheetData>
      <sheetData sheetId="9">
        <row r="14">
          <cell r="D14">
            <v>1240</v>
          </cell>
        </row>
        <row r="1512">
          <cell r="G1512">
            <v>3526.1216021874998</v>
          </cell>
        </row>
      </sheetData>
      <sheetData sheetId="10">
        <row r="126">
          <cell r="C126">
            <v>55</v>
          </cell>
        </row>
      </sheetData>
      <sheetData sheetId="11">
        <row r="126">
          <cell r="C126">
            <v>55</v>
          </cell>
        </row>
      </sheetData>
      <sheetData sheetId="12">
        <row r="15">
          <cell r="D15">
            <v>1240</v>
          </cell>
        </row>
      </sheetData>
      <sheetData sheetId="13">
        <row r="39">
          <cell r="D39">
            <v>4.37</v>
          </cell>
        </row>
      </sheetData>
      <sheetData sheetId="14">
        <row r="39">
          <cell r="D39">
            <v>4.37</v>
          </cell>
        </row>
      </sheetData>
      <sheetData sheetId="15">
        <row r="14">
          <cell r="D14">
            <v>0.3</v>
          </cell>
        </row>
      </sheetData>
      <sheetData sheetId="16">
        <row r="14">
          <cell r="D14">
            <v>0.3</v>
          </cell>
        </row>
      </sheetData>
      <sheetData sheetId="17"/>
      <sheetData sheetId="18"/>
      <sheetData sheetId="19">
        <row r="134">
          <cell r="D134">
            <v>550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141">
          <cell r="F3141">
            <v>2275.0549999999998</v>
          </cell>
        </row>
      </sheetData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39">
          <cell r="D39">
            <v>4.37</v>
          </cell>
        </row>
      </sheetData>
      <sheetData sheetId="50">
        <row r="39">
          <cell r="D39">
            <v>4.37</v>
          </cell>
        </row>
      </sheetData>
      <sheetData sheetId="51">
        <row r="39">
          <cell r="D39">
            <v>4.37</v>
          </cell>
        </row>
      </sheetData>
      <sheetData sheetId="52">
        <row r="39">
          <cell r="D39">
            <v>4.37</v>
          </cell>
        </row>
      </sheetData>
      <sheetData sheetId="53">
        <row r="39">
          <cell r="D39">
            <v>4.37</v>
          </cell>
        </row>
      </sheetData>
      <sheetData sheetId="54">
        <row r="39">
          <cell r="D39">
            <v>4.37</v>
          </cell>
        </row>
      </sheetData>
      <sheetData sheetId="55">
        <row r="39">
          <cell r="D39">
            <v>4.37</v>
          </cell>
        </row>
      </sheetData>
      <sheetData sheetId="56">
        <row r="39">
          <cell r="D39">
            <v>4.37</v>
          </cell>
        </row>
      </sheetData>
      <sheetData sheetId="57">
        <row r="39">
          <cell r="D39">
            <v>4.37</v>
          </cell>
        </row>
      </sheetData>
      <sheetData sheetId="58">
        <row r="39">
          <cell r="D39">
            <v>4.37</v>
          </cell>
        </row>
      </sheetData>
      <sheetData sheetId="59">
        <row r="39">
          <cell r="D39">
            <v>4.37</v>
          </cell>
        </row>
      </sheetData>
      <sheetData sheetId="60">
        <row r="39">
          <cell r="D39">
            <v>4.37</v>
          </cell>
        </row>
      </sheetData>
      <sheetData sheetId="61">
        <row r="39">
          <cell r="D39">
            <v>4.37</v>
          </cell>
        </row>
      </sheetData>
      <sheetData sheetId="62">
        <row r="39">
          <cell r="D39">
            <v>4.37</v>
          </cell>
        </row>
      </sheetData>
      <sheetData sheetId="63">
        <row r="39">
          <cell r="D39">
            <v>4.37</v>
          </cell>
        </row>
      </sheetData>
      <sheetData sheetId="64">
        <row r="126">
          <cell r="C126">
            <v>55</v>
          </cell>
        </row>
      </sheetData>
      <sheetData sheetId="65">
        <row r="39">
          <cell r="D39">
            <v>4.37</v>
          </cell>
        </row>
      </sheetData>
      <sheetData sheetId="66">
        <row r="126">
          <cell r="C126">
            <v>55</v>
          </cell>
        </row>
      </sheetData>
      <sheetData sheetId="67" refreshError="1"/>
      <sheetData sheetId="68">
        <row r="1512">
          <cell r="G1512">
            <v>3526.1216021874998</v>
          </cell>
        </row>
      </sheetData>
      <sheetData sheetId="69">
        <row r="134">
          <cell r="D134">
            <v>550</v>
          </cell>
        </row>
      </sheetData>
      <sheetData sheetId="70">
        <row r="126">
          <cell r="C126">
            <v>55</v>
          </cell>
        </row>
      </sheetData>
      <sheetData sheetId="71">
        <row r="39">
          <cell r="D39">
            <v>4.37</v>
          </cell>
        </row>
      </sheetData>
      <sheetData sheetId="72">
        <row r="126">
          <cell r="C126">
            <v>55</v>
          </cell>
        </row>
      </sheetData>
      <sheetData sheetId="73">
        <row r="39">
          <cell r="D39">
            <v>4.37</v>
          </cell>
        </row>
      </sheetData>
      <sheetData sheetId="74">
        <row r="126">
          <cell r="C126">
            <v>55</v>
          </cell>
        </row>
      </sheetData>
      <sheetData sheetId="75">
        <row r="39">
          <cell r="D39">
            <v>4.37</v>
          </cell>
        </row>
      </sheetData>
      <sheetData sheetId="76">
        <row r="39">
          <cell r="D39">
            <v>4.37</v>
          </cell>
        </row>
      </sheetData>
      <sheetData sheetId="77">
        <row r="39">
          <cell r="D39">
            <v>4.37</v>
          </cell>
        </row>
      </sheetData>
      <sheetData sheetId="78">
        <row r="39">
          <cell r="D39">
            <v>4.37</v>
          </cell>
        </row>
      </sheetData>
      <sheetData sheetId="79">
        <row r="39">
          <cell r="D39">
            <v>4.37</v>
          </cell>
        </row>
      </sheetData>
      <sheetData sheetId="80">
        <row r="39">
          <cell r="D39">
            <v>4.37</v>
          </cell>
        </row>
      </sheetData>
      <sheetData sheetId="81">
        <row r="39">
          <cell r="D39">
            <v>4.37</v>
          </cell>
        </row>
      </sheetData>
      <sheetData sheetId="82">
        <row r="39">
          <cell r="D39">
            <v>4.37</v>
          </cell>
        </row>
      </sheetData>
      <sheetData sheetId="83">
        <row r="39">
          <cell r="D39">
            <v>4.37</v>
          </cell>
        </row>
      </sheetData>
      <sheetData sheetId="84">
        <row r="39">
          <cell r="D39">
            <v>4.37</v>
          </cell>
        </row>
      </sheetData>
      <sheetData sheetId="85">
        <row r="39">
          <cell r="D39">
            <v>4.37</v>
          </cell>
        </row>
      </sheetData>
      <sheetData sheetId="86">
        <row r="39">
          <cell r="D39">
            <v>4.37</v>
          </cell>
        </row>
      </sheetData>
      <sheetData sheetId="87">
        <row r="39">
          <cell r="D39">
            <v>4.37</v>
          </cell>
        </row>
      </sheetData>
      <sheetData sheetId="88">
        <row r="39">
          <cell r="D39">
            <v>4.37</v>
          </cell>
        </row>
      </sheetData>
      <sheetData sheetId="89">
        <row r="39">
          <cell r="D39">
            <v>4.37</v>
          </cell>
        </row>
      </sheetData>
      <sheetData sheetId="90">
        <row r="39">
          <cell r="D39">
            <v>4.37</v>
          </cell>
        </row>
      </sheetData>
      <sheetData sheetId="91">
        <row r="126">
          <cell r="C126">
            <v>55</v>
          </cell>
        </row>
      </sheetData>
      <sheetData sheetId="92">
        <row r="39">
          <cell r="D39">
            <v>4.37</v>
          </cell>
        </row>
      </sheetData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126">
          <cell r="C126">
            <v>55</v>
          </cell>
        </row>
      </sheetData>
      <sheetData sheetId="105">
        <row r="39">
          <cell r="D39">
            <v>4.37</v>
          </cell>
        </row>
      </sheetData>
      <sheetData sheetId="106">
        <row r="39">
          <cell r="D39">
            <v>4.37</v>
          </cell>
        </row>
      </sheetData>
      <sheetData sheetId="107">
        <row r="126">
          <cell r="C126">
            <v>55</v>
          </cell>
        </row>
      </sheetData>
      <sheetData sheetId="108">
        <row r="39">
          <cell r="D39">
            <v>4.37</v>
          </cell>
        </row>
      </sheetData>
      <sheetData sheetId="109">
        <row r="39">
          <cell r="D39">
            <v>4.37</v>
          </cell>
        </row>
      </sheetData>
      <sheetData sheetId="110">
        <row r="126">
          <cell r="C126">
            <v>55</v>
          </cell>
        </row>
      </sheetData>
      <sheetData sheetId="111">
        <row r="39">
          <cell r="D39">
            <v>4.37</v>
          </cell>
        </row>
      </sheetData>
      <sheetData sheetId="112">
        <row r="39">
          <cell r="D39">
            <v>4.37</v>
          </cell>
        </row>
      </sheetData>
      <sheetData sheetId="113">
        <row r="39">
          <cell r="D39">
            <v>4.37</v>
          </cell>
        </row>
      </sheetData>
      <sheetData sheetId="114">
        <row r="39">
          <cell r="D39">
            <v>4.37</v>
          </cell>
        </row>
      </sheetData>
      <sheetData sheetId="115">
        <row r="39">
          <cell r="D39">
            <v>4.37</v>
          </cell>
        </row>
      </sheetData>
      <sheetData sheetId="116">
        <row r="39">
          <cell r="D39">
            <v>4.37</v>
          </cell>
        </row>
      </sheetData>
      <sheetData sheetId="117">
        <row r="39">
          <cell r="D39">
            <v>4.37</v>
          </cell>
        </row>
      </sheetData>
      <sheetData sheetId="118">
        <row r="39">
          <cell r="D39">
            <v>4.37</v>
          </cell>
        </row>
      </sheetData>
      <sheetData sheetId="119">
        <row r="39">
          <cell r="D39">
            <v>4.37</v>
          </cell>
        </row>
      </sheetData>
      <sheetData sheetId="120">
        <row r="39">
          <cell r="D39">
            <v>4.37</v>
          </cell>
        </row>
      </sheetData>
      <sheetData sheetId="121">
        <row r="39">
          <cell r="D39">
            <v>4.37</v>
          </cell>
        </row>
      </sheetData>
      <sheetData sheetId="122">
        <row r="39">
          <cell r="D39">
            <v>4.37</v>
          </cell>
        </row>
      </sheetData>
      <sheetData sheetId="123">
        <row r="39">
          <cell r="D39">
            <v>4.37</v>
          </cell>
        </row>
      </sheetData>
      <sheetData sheetId="124">
        <row r="1512">
          <cell r="G1512">
            <v>3526.1216021874998</v>
          </cell>
        </row>
      </sheetData>
      <sheetData sheetId="125"/>
      <sheetData sheetId="126"/>
      <sheetData sheetId="127">
        <row r="1512">
          <cell r="G1512">
            <v>3526.1216021874998</v>
          </cell>
        </row>
      </sheetData>
      <sheetData sheetId="128">
        <row r="1512">
          <cell r="G1512">
            <v>3526.1216021874998</v>
          </cell>
        </row>
      </sheetData>
      <sheetData sheetId="129">
        <row r="391">
          <cell r="F391">
            <v>14781.061545997285</v>
          </cell>
        </row>
      </sheetData>
      <sheetData sheetId="130">
        <row r="1512">
          <cell r="G1512">
            <v>3526.1216021874998</v>
          </cell>
        </row>
      </sheetData>
      <sheetData sheetId="131">
        <row r="1512">
          <cell r="G1512">
            <v>3526.1216021874998</v>
          </cell>
        </row>
      </sheetData>
      <sheetData sheetId="132">
        <row r="126">
          <cell r="C126">
            <v>55</v>
          </cell>
        </row>
      </sheetData>
      <sheetData sheetId="133">
        <row r="39">
          <cell r="D39">
            <v>4.37</v>
          </cell>
        </row>
      </sheetData>
      <sheetData sheetId="134">
        <row r="1512">
          <cell r="G1512">
            <v>3526.1216021874998</v>
          </cell>
        </row>
      </sheetData>
      <sheetData sheetId="135">
        <row r="126">
          <cell r="C126">
            <v>55</v>
          </cell>
        </row>
      </sheetData>
      <sheetData sheetId="136">
        <row r="39">
          <cell r="D39">
            <v>4.37</v>
          </cell>
        </row>
      </sheetData>
      <sheetData sheetId="137">
        <row r="39">
          <cell r="D39">
            <v>4.37</v>
          </cell>
        </row>
      </sheetData>
      <sheetData sheetId="138">
        <row r="126">
          <cell r="C126">
            <v>55</v>
          </cell>
        </row>
      </sheetData>
      <sheetData sheetId="139">
        <row r="39">
          <cell r="D39">
            <v>4.37</v>
          </cell>
        </row>
      </sheetData>
      <sheetData sheetId="140">
        <row r="39">
          <cell r="D39">
            <v>4.37</v>
          </cell>
        </row>
      </sheetData>
      <sheetData sheetId="141">
        <row r="39">
          <cell r="D39">
            <v>4.37</v>
          </cell>
        </row>
      </sheetData>
      <sheetData sheetId="142">
        <row r="39">
          <cell r="D39">
            <v>4.37</v>
          </cell>
        </row>
      </sheetData>
      <sheetData sheetId="143">
        <row r="39">
          <cell r="D39">
            <v>4.37</v>
          </cell>
        </row>
      </sheetData>
      <sheetData sheetId="144">
        <row r="39">
          <cell r="D39">
            <v>4.37</v>
          </cell>
        </row>
      </sheetData>
      <sheetData sheetId="145">
        <row r="39">
          <cell r="D39">
            <v>4.37</v>
          </cell>
        </row>
      </sheetData>
      <sheetData sheetId="146">
        <row r="39">
          <cell r="D39">
            <v>4.37</v>
          </cell>
        </row>
      </sheetData>
      <sheetData sheetId="147">
        <row r="39">
          <cell r="D39">
            <v>4.37</v>
          </cell>
        </row>
      </sheetData>
      <sheetData sheetId="148">
        <row r="39">
          <cell r="D39">
            <v>4.37</v>
          </cell>
        </row>
      </sheetData>
      <sheetData sheetId="149">
        <row r="39">
          <cell r="D39">
            <v>4.37</v>
          </cell>
        </row>
      </sheetData>
      <sheetData sheetId="150">
        <row r="39">
          <cell r="D39">
            <v>4.37</v>
          </cell>
        </row>
      </sheetData>
      <sheetData sheetId="151">
        <row r="39">
          <cell r="D39">
            <v>4.37</v>
          </cell>
        </row>
      </sheetData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>
        <row r="391">
          <cell r="F391">
            <v>14781.061545997285</v>
          </cell>
        </row>
      </sheetData>
      <sheetData sheetId="166">
        <row r="1512">
          <cell r="G1512">
            <v>3526.1216021874998</v>
          </cell>
        </row>
      </sheetData>
      <sheetData sheetId="167">
        <row r="391">
          <cell r="F391">
            <v>14781.061545997285</v>
          </cell>
        </row>
      </sheetData>
      <sheetData sheetId="168">
        <row r="126">
          <cell r="C126">
            <v>55</v>
          </cell>
        </row>
      </sheetData>
      <sheetData sheetId="169">
        <row r="39">
          <cell r="D39">
            <v>4.37</v>
          </cell>
        </row>
      </sheetData>
      <sheetData sheetId="170">
        <row r="126">
          <cell r="C126">
            <v>55</v>
          </cell>
        </row>
      </sheetData>
      <sheetData sheetId="171">
        <row r="39">
          <cell r="D39">
            <v>4.37</v>
          </cell>
        </row>
      </sheetData>
      <sheetData sheetId="172">
        <row r="126">
          <cell r="C126">
            <v>55</v>
          </cell>
        </row>
      </sheetData>
      <sheetData sheetId="173">
        <row r="39">
          <cell r="D39">
            <v>4.37</v>
          </cell>
        </row>
      </sheetData>
      <sheetData sheetId="174">
        <row r="39">
          <cell r="D39">
            <v>4.37</v>
          </cell>
        </row>
      </sheetData>
      <sheetData sheetId="175">
        <row r="39">
          <cell r="D39">
            <v>4.37</v>
          </cell>
        </row>
      </sheetData>
      <sheetData sheetId="176">
        <row r="39">
          <cell r="D39">
            <v>4.37</v>
          </cell>
        </row>
      </sheetData>
      <sheetData sheetId="177">
        <row r="39">
          <cell r="D39">
            <v>4.37</v>
          </cell>
        </row>
      </sheetData>
      <sheetData sheetId="178">
        <row r="39">
          <cell r="D39">
            <v>4.37</v>
          </cell>
        </row>
      </sheetData>
      <sheetData sheetId="179">
        <row r="39">
          <cell r="D39">
            <v>4.37</v>
          </cell>
        </row>
      </sheetData>
      <sheetData sheetId="180">
        <row r="39">
          <cell r="D39">
            <v>4.37</v>
          </cell>
        </row>
      </sheetData>
      <sheetData sheetId="181">
        <row r="39">
          <cell r="D39">
            <v>4.37</v>
          </cell>
        </row>
      </sheetData>
      <sheetData sheetId="182">
        <row r="39">
          <cell r="D39">
            <v>4.37</v>
          </cell>
        </row>
      </sheetData>
      <sheetData sheetId="183"/>
      <sheetData sheetId="184"/>
      <sheetData sheetId="185"/>
      <sheetData sheetId="186"/>
      <sheetData sheetId="187"/>
      <sheetData sheetId="188">
        <row r="1512">
          <cell r="G1512">
            <v>3526.1216021874998</v>
          </cell>
        </row>
      </sheetData>
      <sheetData sheetId="189"/>
      <sheetData sheetId="190">
        <row r="1512">
          <cell r="G1512">
            <v>3526.1216021874998</v>
          </cell>
        </row>
      </sheetData>
      <sheetData sheetId="191"/>
      <sheetData sheetId="192">
        <row r="1512">
          <cell r="G1512">
            <v>3526.1216021874998</v>
          </cell>
        </row>
      </sheetData>
      <sheetData sheetId="193">
        <row r="1512">
          <cell r="G1512">
            <v>3526.1216021874998</v>
          </cell>
        </row>
      </sheetData>
      <sheetData sheetId="194">
        <row r="1512">
          <cell r="G1512">
            <v>3526.1216021874998</v>
          </cell>
        </row>
      </sheetData>
      <sheetData sheetId="195">
        <row r="391">
          <cell r="F391">
            <v>14781.061545997285</v>
          </cell>
        </row>
      </sheetData>
      <sheetData sheetId="196">
        <row r="126">
          <cell r="C126">
            <v>55</v>
          </cell>
        </row>
      </sheetData>
      <sheetData sheetId="197">
        <row r="39">
          <cell r="D39">
            <v>4.37</v>
          </cell>
        </row>
      </sheetData>
      <sheetData sheetId="198">
        <row r="126">
          <cell r="C126">
            <v>55</v>
          </cell>
        </row>
      </sheetData>
      <sheetData sheetId="199">
        <row r="39">
          <cell r="D39">
            <v>4.37</v>
          </cell>
        </row>
      </sheetData>
      <sheetData sheetId="200">
        <row r="126">
          <cell r="C126">
            <v>55</v>
          </cell>
        </row>
      </sheetData>
      <sheetData sheetId="201">
        <row r="39">
          <cell r="D39">
            <v>4.37</v>
          </cell>
        </row>
      </sheetData>
      <sheetData sheetId="202">
        <row r="39">
          <cell r="D39">
            <v>4.37</v>
          </cell>
        </row>
      </sheetData>
      <sheetData sheetId="203">
        <row r="39">
          <cell r="D39">
            <v>4.37</v>
          </cell>
        </row>
      </sheetData>
      <sheetData sheetId="204">
        <row r="39">
          <cell r="D39">
            <v>4.37</v>
          </cell>
        </row>
      </sheetData>
      <sheetData sheetId="205">
        <row r="39">
          <cell r="D39">
            <v>4.37</v>
          </cell>
        </row>
      </sheetData>
      <sheetData sheetId="206">
        <row r="39">
          <cell r="D39">
            <v>4.37</v>
          </cell>
        </row>
      </sheetData>
      <sheetData sheetId="207">
        <row r="39">
          <cell r="D39">
            <v>4.37</v>
          </cell>
        </row>
      </sheetData>
      <sheetData sheetId="208">
        <row r="39">
          <cell r="D39">
            <v>4.37</v>
          </cell>
        </row>
      </sheetData>
      <sheetData sheetId="209">
        <row r="39">
          <cell r="D39">
            <v>4.37</v>
          </cell>
        </row>
      </sheetData>
      <sheetData sheetId="210">
        <row r="39">
          <cell r="D39">
            <v>4.37</v>
          </cell>
        </row>
      </sheetData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>
        <row r="1512">
          <cell r="G1512">
            <v>3526.1216021874998</v>
          </cell>
        </row>
      </sheetData>
      <sheetData sheetId="221"/>
      <sheetData sheetId="222">
        <row r="1512">
          <cell r="G1512">
            <v>3526.1216021874998</v>
          </cell>
        </row>
      </sheetData>
      <sheetData sheetId="223"/>
      <sheetData sheetId="224"/>
      <sheetData sheetId="225"/>
      <sheetData sheetId="226">
        <row r="391">
          <cell r="F391">
            <v>14781.061545997285</v>
          </cell>
        </row>
      </sheetData>
      <sheetData sheetId="227"/>
      <sheetData sheetId="228" refreshError="1"/>
      <sheetData sheetId="229" refreshError="1"/>
      <sheetData sheetId="230" refreshError="1"/>
      <sheetData sheetId="231"/>
      <sheetData sheetId="232"/>
      <sheetData sheetId="233"/>
      <sheetData sheetId="234"/>
      <sheetData sheetId="235"/>
      <sheetData sheetId="236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00.00"/>
      <sheetName val="02.000.00"/>
      <sheetName val="03.000.00"/>
      <sheetName val="04.000.00"/>
      <sheetName val="05.000.00"/>
      <sheetName val="007.000.00"/>
      <sheetName val="08.000.00"/>
      <sheetName val="09.000.00"/>
      <sheetName val="13.000.00"/>
      <sheetName val="Hoja1"/>
      <sheetName val="INSUMOS"/>
      <sheetName val="15.000.00"/>
      <sheetName val="16.000.00"/>
      <sheetName val="RESUMEN"/>
      <sheetName val="V.Tierras A"/>
      <sheetName val="ANALISIS SEÑAL"/>
      <sheetName val="Materiales"/>
      <sheetName val="Análisis"/>
      <sheetName val="Configuración"/>
      <sheetName val="Ana"/>
      <sheetName val="01_000_00"/>
      <sheetName val="02_000_00"/>
      <sheetName val="03_000_00"/>
      <sheetName val="04_000_00"/>
      <sheetName val="05_000_00"/>
      <sheetName val="007_000_00"/>
      <sheetName val="08_000_00"/>
      <sheetName val="09_000_00"/>
      <sheetName val="13_000_00"/>
      <sheetName val="15_000_00"/>
      <sheetName val="16_000_00"/>
      <sheetName val="V_Tierras_A"/>
      <sheetName val="ANALISIS_SEÑAL"/>
      <sheetName val="01_000_001"/>
      <sheetName val="02_000_001"/>
      <sheetName val="03_000_001"/>
      <sheetName val="04_000_001"/>
      <sheetName val="05_000_001"/>
      <sheetName val="007_000_001"/>
      <sheetName val="08_000_001"/>
      <sheetName val="09_000_001"/>
      <sheetName val="13_000_001"/>
      <sheetName val="15_000_001"/>
      <sheetName val="16_000_001"/>
      <sheetName val="V_Tierras_A1"/>
      <sheetName val="ANALISIS_SEÑAL1"/>
      <sheetName val="m.o."/>
      <sheetName val="ins"/>
      <sheetName val="m_o_"/>
      <sheetName val="m_o_1"/>
      <sheetName val="01_000_002"/>
      <sheetName val="02_000_002"/>
      <sheetName val="03_000_002"/>
      <sheetName val="04_000_002"/>
      <sheetName val="05_000_002"/>
      <sheetName val="007_000_002"/>
      <sheetName val="08_000_002"/>
      <sheetName val="09_000_002"/>
      <sheetName val="13_000_002"/>
      <sheetName val="15_000_002"/>
      <sheetName val="16_000_002"/>
      <sheetName val="V_Tierras_A2"/>
      <sheetName val="ANALISIS_SEÑAL2"/>
      <sheetName val="m_o_2"/>
      <sheetName val="01_000_003"/>
      <sheetName val="02_000_003"/>
      <sheetName val="03_000_003"/>
      <sheetName val="04_000_003"/>
      <sheetName val="05_000_003"/>
      <sheetName val="007_000_003"/>
      <sheetName val="08_000_003"/>
      <sheetName val="09_000_003"/>
      <sheetName val="13_000_003"/>
      <sheetName val="15_000_003"/>
      <sheetName val="16_000_003"/>
      <sheetName val="V_Tierras_A3"/>
      <sheetName val="ANALISIS_SEÑAL3"/>
      <sheetName val="m_o_3"/>
      <sheetName val="caseta transformador"/>
      <sheetName val="01_000_004"/>
      <sheetName val="02_000_004"/>
      <sheetName val="03_000_004"/>
      <sheetName val="04_000_004"/>
      <sheetName val="05_000_004"/>
      <sheetName val="007_000_004"/>
      <sheetName val="08_000_004"/>
      <sheetName val="09_000_004"/>
      <sheetName val="13_000_004"/>
      <sheetName val="15_000_004"/>
      <sheetName val="16_000_004"/>
      <sheetName val="V_Tierras_A4"/>
      <sheetName val="ANALISIS_SEÑAL4"/>
      <sheetName val="m_o_4"/>
      <sheetName val="01_000_005"/>
      <sheetName val="02_000_005"/>
      <sheetName val="03_000_005"/>
      <sheetName val="04_000_005"/>
      <sheetName val="05_000_005"/>
      <sheetName val="007_000_005"/>
      <sheetName val="08_000_005"/>
      <sheetName val="09_000_005"/>
      <sheetName val="13_000_005"/>
      <sheetName val="15_000_005"/>
      <sheetName val="16_000_005"/>
      <sheetName val="V_Tierras_A5"/>
      <sheetName val="ANALISIS_SEÑAL5"/>
      <sheetName val="m_o_5"/>
      <sheetName val="qqVgas"/>
      <sheetName val="INSU"/>
      <sheetName val="MO"/>
      <sheetName val="Resumen Precio Equipos"/>
      <sheetName val="o.m. y salarios"/>
      <sheetName val="Sheet4"/>
      <sheetName val="Sheet5"/>
      <sheetName val="análisis de precios"/>
      <sheetName val="caseta de planta"/>
      <sheetName val="Volumenes"/>
      <sheetName val="Anal. horm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61">
          <cell r="F261">
            <v>200</v>
          </cell>
        </row>
        <row r="303">
          <cell r="F303">
            <v>1500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p"/>
      <sheetName val="Mezcla"/>
      <sheetName val="lista de materiales"/>
      <sheetName val="Aceros Vigas Entrepiso"/>
      <sheetName val="Res Cuantia N1-2"/>
      <sheetName val="Aceros columnas n1-2"/>
      <sheetName val="Acero Zapata"/>
      <sheetName val="Res Cuantia Z"/>
    </sheetNames>
    <sheetDataSet>
      <sheetData sheetId="0"/>
      <sheetData sheetId="1"/>
      <sheetData sheetId="2">
        <row r="81">
          <cell r="G81">
            <v>2337.2202857142856</v>
          </cell>
        </row>
        <row r="106">
          <cell r="G106">
            <v>2505.985285714286</v>
          </cell>
        </row>
        <row r="131">
          <cell r="G131">
            <v>2543.4602857142859</v>
          </cell>
        </row>
        <row r="156">
          <cell r="G156">
            <v>2635.300285714286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mto"/>
      <sheetName val="M.O.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  <sheetName val="O.M. y Salarios"/>
      <sheetName val="Materiales"/>
      <sheetName val="ANALISIS STO DGO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  <sheetName val="anal term"/>
      <sheetName val="Ana-Sanit."/>
      <sheetName val="UASD"/>
      <sheetName val="Mat"/>
      <sheetName val="Pu-Sanit."/>
      <sheetName val="Los Ángeles (Fase II)"/>
      <sheetName val="Cotz."/>
      <sheetName val="Trabajos_Generales"/>
      <sheetName val="Detalle_Acero"/>
      <sheetName val="COSTO_INDIRECTO"/>
      <sheetName val="OPERADORES_EQUIPOS"/>
      <sheetName val="HORM__Y_MORTEROS_"/>
      <sheetName val="materiales_(2)1"/>
      <sheetName val="COSTO_INDIRECTO1"/>
      <sheetName val="OPERADORES_EQUIPOS1"/>
      <sheetName val="Trabajos_Generales1"/>
      <sheetName val="Detalle_Acero1"/>
      <sheetName val="HORM__Y_MORTEROS_1"/>
      <sheetName val="Análisis_de_Precios2"/>
      <sheetName val="Presupuesto_Nave_12"/>
      <sheetName val="Presupuesto_Nave_22"/>
      <sheetName val="Cantidades_Nave_12"/>
      <sheetName val="Cantidades_Nave_22"/>
      <sheetName val="Mano_de_Obra2"/>
      <sheetName val="Anal__horm_2"/>
      <sheetName val="Trabajos_Generales2"/>
      <sheetName val="Detalle_Acero2"/>
      <sheetName val="COSTO_INDIRECTO2"/>
      <sheetName val="OPERADORES_EQUIPOS2"/>
      <sheetName val="HORM__Y_MORTEROS_2"/>
      <sheetName val="V_Tierras_A2"/>
      <sheetName val="materiales_(2)2"/>
      <sheetName val="Análisis_de_Precios3"/>
      <sheetName val="Presupuesto_Nave_13"/>
      <sheetName val="Presupuesto_Nave_23"/>
      <sheetName val="Cantidades_Nave_13"/>
      <sheetName val="Cantidades_Nave_23"/>
      <sheetName val="Mano_de_Obra3"/>
      <sheetName val="Anal__horm_3"/>
      <sheetName val="Trabajos_Generales3"/>
      <sheetName val="Detalle_Acero3"/>
      <sheetName val="COSTO_INDIRECTO3"/>
      <sheetName val="OPERADORES_EQUIPOS3"/>
      <sheetName val="HORM__Y_MORTEROS_3"/>
      <sheetName val="V_Tierras_A3"/>
      <sheetName val="materiales_(2)3"/>
      <sheetName val="Análisis_de_Precios4"/>
      <sheetName val="Presupuesto_Nave_14"/>
      <sheetName val="Presupuesto_Nave_24"/>
      <sheetName val="Cantidades_Nave_14"/>
      <sheetName val="Cantidades_Nave_24"/>
      <sheetName val="Mano_de_Obra4"/>
      <sheetName val="Anal__horm_4"/>
      <sheetName val="Trabajos_Generales4"/>
      <sheetName val="Detalle_Acero4"/>
      <sheetName val="COSTO_INDIRECTO4"/>
      <sheetName val="OPERADORES_EQUIPOS4"/>
      <sheetName val="HORM__Y_MORTEROS_4"/>
      <sheetName val="V_Tierras_A4"/>
      <sheetName val="materiales_(2)4"/>
      <sheetName val="Análisis_de_Precios5"/>
      <sheetName val="Presupuesto_Nave_15"/>
      <sheetName val="Presupuesto_Nave_25"/>
      <sheetName val="Cantidades_Nave_15"/>
      <sheetName val="Cantidades_Nave_25"/>
      <sheetName val="Mano_de_Obra5"/>
      <sheetName val="Anal__horm_5"/>
      <sheetName val="V_Tierras_A5"/>
      <sheetName val="materiales_(2)5"/>
      <sheetName val="COSTO_INDIRECTO5"/>
      <sheetName val="OPERADORES_EQUIPOS5"/>
      <sheetName val="Trabajos_Generales5"/>
      <sheetName val="Detalle_Acero5"/>
      <sheetName val="HORM__Y_MORTEROS_5"/>
      <sheetName val="caseta de planta"/>
      <sheetName val="O_M__y_Salarios"/>
      <sheetName val="O_M__y_Salarios1"/>
      <sheetName val="O_M__y_Salarios2"/>
      <sheetName val="O_M__y_Salarios3"/>
      <sheetName val="O_M__y_Salarios4"/>
      <sheetName val="O_M__y_Salarios5"/>
      <sheetName val="insumo"/>
      <sheetName val="mezcla"/>
      <sheetName val="Desembolso de Caja"/>
      <sheetName val="qqVgas"/>
      <sheetName val="OBRAMANO"/>
      <sheetName val="EQUIPOS"/>
      <sheetName val="anal_term"/>
      <sheetName val="Ana-Sanit_"/>
      <sheetName val="Pu-Sanit_"/>
      <sheetName val="Los_Ángeles_(Fase_II)"/>
      <sheetName val="ANALISIS_STO_DGO"/>
      <sheetName val="Resumen Precio Equipos"/>
      <sheetName val="Analisis1"/>
      <sheetName val="46W9"/>
      <sheetName val="Presentacion"/>
      <sheetName val="ANALISIS ENTREGABLE"/>
      <sheetName val="Muros Interiores h=2.8 m "/>
      <sheetName val="Análisis de partidas"/>
      <sheetName val="Listado de Precios"/>
      <sheetName val="Análisis"/>
      <sheetName val="Directos"/>
      <sheetName val="Cubicacion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>
        <row r="201">
          <cell r="F201">
            <v>7792.2050656250012</v>
          </cell>
        </row>
      </sheetData>
      <sheetData sheetId="19">
        <row r="201">
          <cell r="F201">
            <v>7792.2050656250012</v>
          </cell>
        </row>
      </sheetData>
      <sheetData sheetId="20">
        <row r="201">
          <cell r="F201">
            <v>7792.2050656250012</v>
          </cell>
        </row>
      </sheetData>
      <sheetData sheetId="21"/>
      <sheetData sheetId="22"/>
      <sheetData sheetId="23">
        <row r="201">
          <cell r="F201">
            <v>7792.2050656250012</v>
          </cell>
        </row>
      </sheetData>
      <sheetData sheetId="24">
        <row r="201">
          <cell r="F201">
            <v>7792.2050656250012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>
        <row r="201">
          <cell r="F201">
            <v>7792.2050656250012</v>
          </cell>
        </row>
      </sheetData>
      <sheetData sheetId="41">
        <row r="201">
          <cell r="F201">
            <v>7792.2050656250012</v>
          </cell>
        </row>
      </sheetData>
      <sheetData sheetId="42">
        <row r="201">
          <cell r="F201">
            <v>7792.2050656250012</v>
          </cell>
        </row>
      </sheetData>
      <sheetData sheetId="43">
        <row r="201">
          <cell r="F201">
            <v>7792.2050656250012</v>
          </cell>
        </row>
      </sheetData>
      <sheetData sheetId="44">
        <row r="201">
          <cell r="F201">
            <v>7792.2050656250012</v>
          </cell>
        </row>
      </sheetData>
      <sheetData sheetId="45">
        <row r="201">
          <cell r="F201">
            <v>7792.2050656250012</v>
          </cell>
        </row>
      </sheetData>
      <sheetData sheetId="46">
        <row r="201">
          <cell r="F201">
            <v>7792.2050656250012</v>
          </cell>
        </row>
      </sheetData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>
        <row r="201">
          <cell r="F201">
            <v>7792.2050656250012</v>
          </cell>
        </row>
      </sheetData>
      <sheetData sheetId="58">
        <row r="201">
          <cell r="F201">
            <v>7792.2050656250012</v>
          </cell>
        </row>
      </sheetData>
      <sheetData sheetId="59">
        <row r="201">
          <cell r="F201">
            <v>7792.2050656250003</v>
          </cell>
        </row>
      </sheetData>
      <sheetData sheetId="60">
        <row r="201">
          <cell r="F201">
            <v>7792.2050656250003</v>
          </cell>
        </row>
      </sheetData>
      <sheetData sheetId="61">
        <row r="201">
          <cell r="F201">
            <v>7792.2050656250012</v>
          </cell>
        </row>
      </sheetData>
      <sheetData sheetId="62">
        <row r="201">
          <cell r="F201">
            <v>7792.2050656250012</v>
          </cell>
        </row>
      </sheetData>
      <sheetData sheetId="63">
        <row r="201">
          <cell r="F201">
            <v>7792.2050656250003</v>
          </cell>
        </row>
      </sheetData>
      <sheetData sheetId="64">
        <row r="201">
          <cell r="F201">
            <v>7792.2050656250012</v>
          </cell>
        </row>
      </sheetData>
      <sheetData sheetId="65">
        <row r="201">
          <cell r="F201">
            <v>7792.2050656250012</v>
          </cell>
        </row>
      </sheetData>
      <sheetData sheetId="66">
        <row r="201">
          <cell r="F201">
            <v>7792.2050656250012</v>
          </cell>
        </row>
      </sheetData>
      <sheetData sheetId="67">
        <row r="201">
          <cell r="F201">
            <v>7792.2050656250012</v>
          </cell>
        </row>
      </sheetData>
      <sheetData sheetId="68">
        <row r="201">
          <cell r="F201">
            <v>7792.2050656250012</v>
          </cell>
        </row>
      </sheetData>
      <sheetData sheetId="69">
        <row r="201">
          <cell r="F201">
            <v>7792.2050656250012</v>
          </cell>
        </row>
      </sheetData>
      <sheetData sheetId="70">
        <row r="201">
          <cell r="F201">
            <v>7792.2050656250012</v>
          </cell>
        </row>
      </sheetData>
      <sheetData sheetId="71">
        <row r="201">
          <cell r="F201">
            <v>7792.2050656250012</v>
          </cell>
        </row>
      </sheetData>
      <sheetData sheetId="72">
        <row r="201">
          <cell r="F201">
            <v>7792.2050656250012</v>
          </cell>
        </row>
      </sheetData>
      <sheetData sheetId="73">
        <row r="201">
          <cell r="F201">
            <v>7792.2050656250012</v>
          </cell>
        </row>
      </sheetData>
      <sheetData sheetId="74">
        <row r="201">
          <cell r="F201">
            <v>7792.2050656250012</v>
          </cell>
        </row>
      </sheetData>
      <sheetData sheetId="75">
        <row r="201">
          <cell r="F201">
            <v>7792.2050656250012</v>
          </cell>
        </row>
      </sheetData>
      <sheetData sheetId="76">
        <row r="201">
          <cell r="F201">
            <v>7792.2050656250012</v>
          </cell>
        </row>
      </sheetData>
      <sheetData sheetId="77">
        <row r="201">
          <cell r="F201">
            <v>7792.2050656250012</v>
          </cell>
        </row>
      </sheetData>
      <sheetData sheetId="78">
        <row r="201">
          <cell r="F201">
            <v>7792.2050656250012</v>
          </cell>
        </row>
      </sheetData>
      <sheetData sheetId="79"/>
      <sheetData sheetId="80">
        <row r="201">
          <cell r="F201">
            <v>7792.2050656250012</v>
          </cell>
        </row>
      </sheetData>
      <sheetData sheetId="81">
        <row r="201">
          <cell r="F201">
            <v>7792.2050656250012</v>
          </cell>
        </row>
      </sheetData>
      <sheetData sheetId="82">
        <row r="201">
          <cell r="F201">
            <v>7792.2050656250012</v>
          </cell>
        </row>
      </sheetData>
      <sheetData sheetId="83">
        <row r="201">
          <cell r="F201">
            <v>7792.2050656250012</v>
          </cell>
        </row>
      </sheetData>
      <sheetData sheetId="84">
        <row r="201">
          <cell r="F201">
            <v>7792.2050656250012</v>
          </cell>
        </row>
      </sheetData>
      <sheetData sheetId="85">
        <row r="201">
          <cell r="F201">
            <v>7792.2050656250012</v>
          </cell>
        </row>
      </sheetData>
      <sheetData sheetId="86">
        <row r="201">
          <cell r="F201">
            <v>7792.2050656250012</v>
          </cell>
        </row>
      </sheetData>
      <sheetData sheetId="87"/>
      <sheetData sheetId="88"/>
      <sheetData sheetId="89">
        <row r="201">
          <cell r="F201">
            <v>7792.2050656250012</v>
          </cell>
        </row>
      </sheetData>
      <sheetData sheetId="90">
        <row r="201">
          <cell r="F201">
            <v>7792.2050656250012</v>
          </cell>
        </row>
      </sheetData>
      <sheetData sheetId="91">
        <row r="201">
          <cell r="F201">
            <v>7792.2050656250012</v>
          </cell>
        </row>
      </sheetData>
      <sheetData sheetId="92">
        <row r="201">
          <cell r="F201">
            <v>7792.2050656250012</v>
          </cell>
        </row>
      </sheetData>
      <sheetData sheetId="93"/>
      <sheetData sheetId="94">
        <row r="201">
          <cell r="F201">
            <v>7792.2050656250012</v>
          </cell>
        </row>
      </sheetData>
      <sheetData sheetId="95">
        <row r="201">
          <cell r="F201">
            <v>7792.2050656250012</v>
          </cell>
        </row>
      </sheetData>
      <sheetData sheetId="96">
        <row r="201">
          <cell r="F201">
            <v>7792.2050656250012</v>
          </cell>
        </row>
      </sheetData>
      <sheetData sheetId="97">
        <row r="201">
          <cell r="F201">
            <v>7792.2050656250012</v>
          </cell>
        </row>
      </sheetData>
      <sheetData sheetId="98">
        <row r="201">
          <cell r="F201">
            <v>7792.2050656250012</v>
          </cell>
        </row>
      </sheetData>
      <sheetData sheetId="99">
        <row r="201">
          <cell r="F201">
            <v>7792.2050656250012</v>
          </cell>
        </row>
      </sheetData>
      <sheetData sheetId="100">
        <row r="201">
          <cell r="F201">
            <v>7792.2050656250012</v>
          </cell>
        </row>
      </sheetData>
      <sheetData sheetId="101"/>
      <sheetData sheetId="102"/>
      <sheetData sheetId="103">
        <row r="201">
          <cell r="F201">
            <v>7792.2050656250012</v>
          </cell>
        </row>
      </sheetData>
      <sheetData sheetId="104"/>
      <sheetData sheetId="105">
        <row r="201">
          <cell r="F201">
            <v>7792.2050656250012</v>
          </cell>
        </row>
      </sheetData>
      <sheetData sheetId="106"/>
      <sheetData sheetId="107"/>
      <sheetData sheetId="108">
        <row r="201">
          <cell r="F201">
            <v>7792.2050656250012</v>
          </cell>
        </row>
      </sheetData>
      <sheetData sheetId="109">
        <row r="201">
          <cell r="F201">
            <v>7792.2050656250012</v>
          </cell>
        </row>
      </sheetData>
      <sheetData sheetId="110">
        <row r="201">
          <cell r="F201">
            <v>7792.2050656250012</v>
          </cell>
        </row>
      </sheetData>
      <sheetData sheetId="111">
        <row r="201">
          <cell r="F201">
            <v>7792.2050656250012</v>
          </cell>
        </row>
      </sheetData>
      <sheetData sheetId="112">
        <row r="201">
          <cell r="F201">
            <v>7792.2050656250012</v>
          </cell>
        </row>
      </sheetData>
      <sheetData sheetId="113">
        <row r="201">
          <cell r="F201">
            <v>7792.2050656250012</v>
          </cell>
        </row>
      </sheetData>
      <sheetData sheetId="114">
        <row r="201">
          <cell r="F201">
            <v>7792.2050656250012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/>
      <sheetData sheetId="14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MO"/>
      <sheetName val="HORM_MOR"/>
      <sheetName val="MUROS"/>
      <sheetName val="TERMI"/>
      <sheetName val="MEMORIA"/>
      <sheetName val="ANA"/>
      <sheetName val="PRESUPUESTO"/>
      <sheetName val="SEPAR"/>
    </sheetNames>
    <sheetDataSet>
      <sheetData sheetId="0"/>
      <sheetData sheetId="1"/>
      <sheetData sheetId="2" refreshError="1">
        <row r="7">
          <cell r="A7" t="str">
            <v>H.S. 1:2:4</v>
          </cell>
          <cell r="C7" t="str">
            <v>m3</v>
          </cell>
          <cell r="D7">
            <v>2901.45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 refreshError="1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O 6"/>
      <sheetName val="MODULO 5"/>
      <sheetName val="MODULO 4"/>
      <sheetName val="Insumos"/>
      <sheetName val="Analisis "/>
      <sheetName val="Analisis Civil MODULO 4"/>
      <sheetName val="Analisis Civil MODULO 5"/>
      <sheetName val="Analisis Civil MODULO 6"/>
      <sheetName val="Mezcla"/>
      <sheetName val=" MObra"/>
    </sheetNames>
    <sheetDataSet>
      <sheetData sheetId="0"/>
      <sheetData sheetId="1"/>
      <sheetData sheetId="2"/>
      <sheetData sheetId="3" refreshError="1">
        <row r="2">
          <cell r="G2">
            <v>1</v>
          </cell>
          <cell r="H2">
            <v>34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  <sheetName val="MANO DE OBRA"/>
      <sheetName val="qqVgas"/>
      <sheetName val="PRESENTACION_(2)1"/>
      <sheetName val="PRESUPUESTO_(2)1"/>
      <sheetName val="P_U__Const1"/>
      <sheetName val="COSTO_INDIRECTO"/>
      <sheetName val="OPERADORES_EQUIPOS"/>
      <sheetName val="Insumos_(2)"/>
      <sheetName val="M_O_"/>
      <sheetName val="PRESENTACION_(2)2"/>
      <sheetName val="PRESUPUESTO_(2)2"/>
      <sheetName val="P_U__Const2"/>
      <sheetName val="COSTO_INDIRECTO1"/>
      <sheetName val="OPERADORES_EQUIPOS1"/>
      <sheetName val="Insumos_(2)1"/>
      <sheetName val="M_O_1"/>
      <sheetName val="PRESENTACION_(2)3"/>
      <sheetName val="PRESUPUESTO_(2)3"/>
      <sheetName val="P_U__Const3"/>
      <sheetName val="COSTO_INDIRECTO2"/>
      <sheetName val="OPERADORES_EQUIPOS2"/>
      <sheetName val="Insumos_(2)2"/>
      <sheetName val="M_O_2"/>
      <sheetName val="PRESENTACION_(2)4"/>
      <sheetName val="PRESUPUESTO_(2)4"/>
      <sheetName val="P_U__Const4"/>
      <sheetName val="COSTO_INDIRECTO3"/>
      <sheetName val="OPERADORES_EQUIPOS3"/>
      <sheetName val="Insumos_(2)3"/>
      <sheetName val="M_O_3"/>
      <sheetName val="med_mov_de_tierras21"/>
      <sheetName val="med_mov_de_tierras2"/>
      <sheetName val="lis-prec"/>
      <sheetName val="PRESENTACION_(2)5"/>
      <sheetName val="PRESUPUESTO_(2)5"/>
      <sheetName val="P_U__Const5"/>
      <sheetName val="COSTO_INDIRECTO4"/>
      <sheetName val="OPERADORES_EQUIPOS4"/>
      <sheetName val="Insumos_(2)4"/>
      <sheetName val="M_O_4"/>
      <sheetName val="PRESENTACION_(2)6"/>
      <sheetName val="PRESUPUESTO_(2)6"/>
      <sheetName val="P_U__Const6"/>
      <sheetName val="COSTO_INDIRECTO5"/>
      <sheetName val="OPERADORES_EQUIPOS5"/>
      <sheetName val="Insumos_(2)5"/>
      <sheetName val="M_O_5"/>
      <sheetName val="Volumenes"/>
      <sheetName val="anal term"/>
      <sheetName val="Ana-Sanit."/>
      <sheetName val="Anal. horm."/>
      <sheetName val="UASD"/>
      <sheetName val="Mat"/>
      <sheetName val="Pu-Sanit."/>
      <sheetName val="Desembolso de Caja"/>
      <sheetName val="Col.Amarre"/>
      <sheetName val="Escalera"/>
      <sheetName val="Muros"/>
      <sheetName val="a"/>
      <sheetName val="MO"/>
      <sheetName val="BASICA EL MANI"/>
      <sheetName val="CUBICACION "/>
      <sheetName val="Mano Obra"/>
      <sheetName val="listado"/>
      <sheetName val="listado equipos a utilizar"/>
      <sheetName val="MATERIALES LISTADO"/>
      <sheetName val="capilla"/>
      <sheetName val="med_mov_de_tierras22"/>
      <sheetName val="MANO_DE_OBRA"/>
      <sheetName val="Col_Amarre"/>
      <sheetName val="Listado Completo de Equipos"/>
      <sheetName val="Gastos Generales y Factores"/>
      <sheetName val="Listado Mano de Obra"/>
      <sheetName val="Progr. Mensual"/>
      <sheetName val="Lista de Materiales"/>
      <sheetName val="Ingenier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  <sheetName val="caseta_de_planta_(2)"/>
      <sheetName val="cisterna_"/>
      <sheetName val="caseta_de_planta"/>
      <sheetName val="Relacion_de_proyecto"/>
      <sheetName val="Análisis_de_Precios"/>
      <sheetName val="caseta_de_planta_(2)1"/>
      <sheetName val="cisterna_1"/>
      <sheetName val="caseta_de_planta1"/>
      <sheetName val="Relacion_de_proyecto1"/>
      <sheetName val="Análisis_de_Precios1"/>
      <sheetName val="PRES META"/>
      <sheetName val="PRES DESCUENTO"/>
      <sheetName val="PRES META CON APU LINK"/>
      <sheetName val="MO FELO"/>
      <sheetName val="MO FELO (2)"/>
      <sheetName val="ORIGINAL"/>
      <sheetName val="CANT"/>
      <sheetName val="APU"/>
      <sheetName val="analisis detallado"/>
      <sheetName val="Ins"/>
      <sheetName val="MATERIALES_LISTADO"/>
      <sheetName val="MO"/>
      <sheetName val="M_O_1"/>
      <sheetName val="M_O_"/>
      <sheetName val="presup"/>
      <sheetName val="PRES no"/>
      <sheetName val="ANALISIS STO DGO"/>
      <sheetName val="MATERIALES"/>
      <sheetName val="Mano Obra"/>
      <sheetName val="Cotización Metalesa"/>
      <sheetName val="Col.Amarre"/>
      <sheetName val="Escalera"/>
      <sheetName val="Muros"/>
      <sheetName val="Rendimientos OM"/>
      <sheetName val="Ana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>
        <row r="7">
          <cell r="C7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7">
          <cell r="C7" t="str">
            <v>Cant.</v>
          </cell>
        </row>
        <row r="8"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7">
          <cell r="C7" t="str">
            <v>Cant.</v>
          </cell>
        </row>
      </sheetData>
      <sheetData sheetId="20" refreshError="1"/>
      <sheetData sheetId="21">
        <row r="7">
          <cell r="C7" t="str">
            <v>Cant.</v>
          </cell>
        </row>
      </sheetData>
      <sheetData sheetId="22">
        <row r="7">
          <cell r="C7" t="str">
            <v>Cant.</v>
          </cell>
        </row>
      </sheetData>
      <sheetData sheetId="23">
        <row r="7">
          <cell r="C7" t="str">
            <v>Cant.</v>
          </cell>
        </row>
      </sheetData>
      <sheetData sheetId="24">
        <row r="7">
          <cell r="C7" t="str">
            <v>Cant.</v>
          </cell>
        </row>
      </sheetData>
      <sheetData sheetId="25">
        <row r="7">
          <cell r="C7" t="str">
            <v>Cant.</v>
          </cell>
        </row>
      </sheetData>
      <sheetData sheetId="26"/>
      <sheetData sheetId="27">
        <row r="1">
          <cell r="E1">
            <v>0</v>
          </cell>
        </row>
      </sheetData>
      <sheetData sheetId="28">
        <row r="1">
          <cell r="E1">
            <v>0</v>
          </cell>
        </row>
      </sheetData>
      <sheetData sheetId="29">
        <row r="1">
          <cell r="E1">
            <v>0</v>
          </cell>
        </row>
      </sheetData>
      <sheetData sheetId="30">
        <row r="1">
          <cell r="E1">
            <v>0</v>
          </cell>
        </row>
      </sheetData>
      <sheetData sheetId="31">
        <row r="1">
          <cell r="E1">
            <v>0</v>
          </cell>
        </row>
      </sheetData>
      <sheetData sheetId="32">
        <row r="1">
          <cell r="E1">
            <v>0</v>
          </cell>
        </row>
      </sheetData>
      <sheetData sheetId="33">
        <row r="6">
          <cell r="E6" t="str">
            <v>P.U. RD$</v>
          </cell>
        </row>
      </sheetData>
      <sheetData sheetId="34">
        <row r="6">
          <cell r="E6" t="str">
            <v>P.U. RD$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 refreshError="1"/>
      <sheetData sheetId="51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  <sheetName val="Muros Interiores h=2.8 m "/>
      <sheetName val="Piscina_&amp;_Jacuzzi"/>
      <sheetName val="M_O_"/>
      <sheetName val="Mediciones_1er_Nivel"/>
      <sheetName val="Mediciones_2do_Nivel"/>
      <sheetName val="Mediciones_Terraza"/>
      <sheetName val="Mediciones_Marquesinas"/>
      <sheetName val="Mediciones_Gazebo"/>
      <sheetName val="Mediciones_Piscina"/>
      <sheetName val="Materiales_&amp;_Tranporte"/>
      <sheetName val="Pisos_&amp;_Revestimientos"/>
      <sheetName val="Cuantía_Acero"/>
      <sheetName val="Cotización_Acero"/>
      <sheetName val="IS_Villa"/>
      <sheetName val="IS_Gazeb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  <sheetName val="MANO DE OBRA"/>
      <sheetName val="ANALISIS_ALUZINC"/>
      <sheetName val="ANALISIS_ACERO"/>
      <sheetName val="ANALISIS_ALUZINC1"/>
      <sheetName val="ANALISIS_ACERO1"/>
      <sheetName val="MANO_DE_OBRA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  <sheetName val="Grupo_V"/>
      <sheetName val="Desembolso_de_Caja"/>
      <sheetName val="Grupo_V1"/>
      <sheetName val="Desembolso_de_Caja1"/>
      <sheetName val="I.HORMIGON"/>
      <sheetName val="qqVgas"/>
      <sheetName val="Rendimientos OM"/>
      <sheetName val="Analisis Unitarios"/>
      <sheetName val="Rndmto"/>
      <sheetName val="volumenes"/>
      <sheetName val="jornal"/>
      <sheetName val="Pu-Sanit."/>
      <sheetName val="pu-elect."/>
      <sheetName val="anal term"/>
      <sheetName val="anal. horm."/>
      <sheetName val="m. o. exc."/>
      <sheetName val="Ana-Sanit."/>
      <sheetName val="ana-elect."/>
      <sheetName val="Mat"/>
      <sheetName val="puertas"/>
      <sheetName val="análisis"/>
      <sheetName val="MANO DE OBRA"/>
      <sheetName val="EST N. DE OVANDO CENTRAL (MOD. "/>
      <sheetName val="PRE Desvio Alcant.  Potable"/>
      <sheetName val="Insumos materiales"/>
      <sheetName val="Costos Mano de Obra"/>
      <sheetName val="Ana. Horm mexc mort"/>
      <sheetName val="MANO DE OBRA (2)"/>
      <sheetName val="MATERIALES LISTADO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iscin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C35">
            <v>23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Insumos"/>
      <sheetName val="Salón Ejecutivo"/>
      <sheetName val="Remodelación Piscina A"/>
      <sheetName val="Remodelación Piscina B"/>
      <sheetName val="Remodelación Piscina B.2"/>
      <sheetName val="Remodelación Piscina B.3"/>
      <sheetName val="Pasarela"/>
      <sheetName val="Análisis"/>
      <sheetName val="Analisis Reclamados"/>
      <sheetName val="Ins 2"/>
      <sheetName val="In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"/>
      <sheetName val="insumos"/>
      <sheetName val="PARTIDAS"/>
      <sheetName val="med.mov.de tierras"/>
      <sheetName val="med.superestruc."/>
      <sheetName val="analisis unitarios"/>
      <sheetName val="MOVIMIENTO DE TIERRAS"/>
      <sheetName val="INSTALACIONES"/>
      <sheetName val="SUPERESTRUCTURA"/>
      <sheetName val="med.terminacion"/>
      <sheetName val="TERMINACION"/>
      <sheetName val="RESUMEN "/>
      <sheetName val="Análisis"/>
      <sheetName val="Presupuesto"/>
      <sheetName val="analisis1"/>
      <sheetName val="Materiales"/>
      <sheetName val="MANO DE OBRA"/>
      <sheetName val="med_mov_de_tierras"/>
      <sheetName val="med_superestruc_"/>
      <sheetName val="analisis_unitarios"/>
      <sheetName val="MOVIMIENTO_DE_TIERRAS"/>
      <sheetName val="med_terminacion"/>
      <sheetName val="RESUMEN_"/>
      <sheetName val="med_mov_de_tierras1"/>
      <sheetName val="med_superestruc_1"/>
      <sheetName val="analisis_unitarios1"/>
      <sheetName val="MOVIMIENTO_DE_TIERRAS1"/>
      <sheetName val="med_terminacion1"/>
      <sheetName val="RESUMEN_1"/>
      <sheetName val="OBS"/>
      <sheetName val="addenda"/>
      <sheetName val="med_mov_de_tierras2"/>
      <sheetName val="med_superestruc_2"/>
      <sheetName val="analisis_unitarios2"/>
      <sheetName val="MOVIMIENTO_DE_TIERRAS2"/>
      <sheetName val="med_terminacion2"/>
      <sheetName val="RESUMEN_2"/>
      <sheetName val="med_mov_de_tierras3"/>
      <sheetName val="med_superestruc_3"/>
      <sheetName val="analisis_unitarios3"/>
      <sheetName val="MOVIMIENTO_DE_TIERRAS3"/>
      <sheetName val="med_terminacion3"/>
      <sheetName val="RESUMEN_3"/>
      <sheetName val="Analisis"/>
      <sheetName val="med_mov_de_tierras4"/>
      <sheetName val="med_superestruc_4"/>
      <sheetName val="analisis_unitarios4"/>
      <sheetName val="MOVIMIENTO_DE_TIERRAS4"/>
      <sheetName val="med_terminacion4"/>
      <sheetName val="RESUMEN_4"/>
      <sheetName val="med_mov_de_tierras5"/>
      <sheetName val="med_superestruc_5"/>
      <sheetName val="analisis_unitarios5"/>
      <sheetName val="MOVIMIENTO_DE_TIERRAS5"/>
      <sheetName val="med_terminacion5"/>
      <sheetName val="RESUMEN_5"/>
      <sheetName val="peso"/>
      <sheetName val="INS"/>
      <sheetName val="HORM. Y MORTEROS."/>
      <sheetName val="SALARIOS"/>
      <sheetName val="Cargas Sociales"/>
      <sheetName val="Macro1"/>
      <sheetName val="Analisis Unit. "/>
      <sheetName val="M.O Y Rendtos"/>
      <sheetName val="Analisis de Costos"/>
    </sheetNames>
    <sheetDataSet>
      <sheetData sheetId="0">
        <row r="6">
          <cell r="D6">
            <v>0.8</v>
          </cell>
        </row>
      </sheetData>
      <sheetData sheetId="1">
        <row r="6">
          <cell r="D6">
            <v>0.8</v>
          </cell>
        </row>
      </sheetData>
      <sheetData sheetId="2">
        <row r="6">
          <cell r="D6">
            <v>0.8</v>
          </cell>
        </row>
      </sheetData>
      <sheetData sheetId="3">
        <row r="6">
          <cell r="D6">
            <v>0.8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/>
      <sheetData sheetId="17">
        <row r="6">
          <cell r="D6">
            <v>0.8</v>
          </cell>
        </row>
      </sheetData>
      <sheetData sheetId="18">
        <row r="6">
          <cell r="D6">
            <v>0.8</v>
          </cell>
        </row>
      </sheetData>
      <sheetData sheetId="19"/>
      <sheetData sheetId="20"/>
      <sheetData sheetId="21"/>
      <sheetData sheetId="22"/>
      <sheetData sheetId="23">
        <row r="6">
          <cell r="D6">
            <v>0.8</v>
          </cell>
        </row>
      </sheetData>
      <sheetData sheetId="24">
        <row r="6">
          <cell r="D6">
            <v>0.8</v>
          </cell>
        </row>
      </sheetData>
      <sheetData sheetId="25"/>
      <sheetData sheetId="26"/>
      <sheetData sheetId="27"/>
      <sheetData sheetId="28"/>
      <sheetData sheetId="29" refreshError="1"/>
      <sheetData sheetId="30" refreshError="1"/>
      <sheetData sheetId="31">
        <row r="6">
          <cell r="D6">
            <v>0.8</v>
          </cell>
        </row>
      </sheetData>
      <sheetData sheetId="32"/>
      <sheetData sheetId="33"/>
      <sheetData sheetId="34"/>
      <sheetData sheetId="35"/>
      <sheetData sheetId="36"/>
      <sheetData sheetId="37">
        <row r="6">
          <cell r="D6">
            <v>0.8</v>
          </cell>
        </row>
      </sheetData>
      <sheetData sheetId="38"/>
      <sheetData sheetId="39"/>
      <sheetData sheetId="40"/>
      <sheetData sheetId="41"/>
      <sheetData sheetId="42"/>
      <sheetData sheetId="43" refreshError="1"/>
      <sheetData sheetId="44">
        <row r="6">
          <cell r="D6">
            <v>0.8</v>
          </cell>
        </row>
      </sheetData>
      <sheetData sheetId="45"/>
      <sheetData sheetId="46"/>
      <sheetData sheetId="47"/>
      <sheetData sheetId="48"/>
      <sheetData sheetId="49"/>
      <sheetData sheetId="50">
        <row r="6">
          <cell r="D6">
            <v>0.8</v>
          </cell>
        </row>
      </sheetData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  <sheetName val="Insumos"/>
      <sheetName val="electrico"/>
      <sheetName val="anal term"/>
      <sheetName val="Ana-Sanit."/>
      <sheetName val="Anal. horm."/>
      <sheetName val="Mat"/>
      <sheetName val="MANO DE OBRA"/>
      <sheetName val="MANT.TRANSITO"/>
      <sheetName val="LISTAS DESP"/>
      <sheetName val="Gastos_Generales5"/>
      <sheetName val="Cub__015"/>
      <sheetName val="Analisis_Costo5"/>
      <sheetName val="FCC-005_ANDAMIOS4"/>
      <sheetName val="FCC-002_ACERO4"/>
      <sheetName val="FCC-004_CALZOS4"/>
      <sheetName val="Trabajos_Generales4"/>
      <sheetName val="med_mov_de_tierras4"/>
      <sheetName val="Labor_FD14"/>
      <sheetName val="presup_4"/>
      <sheetName val="Gastos_Generales6"/>
      <sheetName val="Cub__016"/>
      <sheetName val="Analisis_Costo6"/>
      <sheetName val="FCC-005_ANDAMIOS5"/>
      <sheetName val="FCC-002_ACERO5"/>
      <sheetName val="FCC-004_CALZOS5"/>
      <sheetName val="med_mov_de_tierras5"/>
      <sheetName val="Trabajos_Generales5"/>
      <sheetName val="Labor_FD15"/>
      <sheetName val="presup_5"/>
      <sheetName val="Materiales_y_Precios"/>
      <sheetName val="MANT_TRANSITO"/>
      <sheetName val="LISTAS_DESP"/>
      <sheetName val="addenda"/>
      <sheetName val="CUBICACION "/>
      <sheetName val="A"/>
      <sheetName val="inter"/>
      <sheetName val="OBRAMANO"/>
      <sheetName val="Los Ángeles (Fase II)"/>
      <sheetName val="ANALISIS"/>
      <sheetName val="Ana"/>
      <sheetName val="Ins"/>
      <sheetName val="Ins 2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>
        <row r="4">
          <cell r="A4" t="str">
            <v>Id.</v>
          </cell>
        </row>
      </sheetData>
      <sheetData sheetId="33">
        <row r="4">
          <cell r="A4" t="str">
            <v>Id.</v>
          </cell>
        </row>
      </sheetData>
      <sheetData sheetId="34">
        <row r="4">
          <cell r="A4" t="str">
            <v>Id.</v>
          </cell>
        </row>
      </sheetData>
      <sheetData sheetId="35">
        <row r="4">
          <cell r="A4" t="str">
            <v>Id.</v>
          </cell>
        </row>
      </sheetData>
      <sheetData sheetId="36">
        <row r="4">
          <cell r="A4" t="str">
            <v>Id.</v>
          </cell>
        </row>
      </sheetData>
      <sheetData sheetId="37">
        <row r="4">
          <cell r="A4" t="str">
            <v>Id.</v>
          </cell>
        </row>
      </sheetData>
      <sheetData sheetId="38">
        <row r="4">
          <cell r="A4" t="str">
            <v>Id.</v>
          </cell>
        </row>
      </sheetData>
      <sheetData sheetId="39">
        <row r="4">
          <cell r="A4" t="str">
            <v>Id.</v>
          </cell>
        </row>
      </sheetData>
      <sheetData sheetId="40">
        <row r="4">
          <cell r="A4" t="str">
            <v>Id.</v>
          </cell>
        </row>
      </sheetData>
      <sheetData sheetId="41">
        <row r="4">
          <cell r="A4" t="str">
            <v>Id.</v>
          </cell>
        </row>
      </sheetData>
      <sheetData sheetId="42">
        <row r="4">
          <cell r="A4" t="str">
            <v>Id.</v>
          </cell>
        </row>
      </sheetData>
      <sheetData sheetId="43">
        <row r="4">
          <cell r="A4" t="str">
            <v>Id.</v>
          </cell>
        </row>
      </sheetData>
      <sheetData sheetId="44">
        <row r="4">
          <cell r="A4" t="str">
            <v>Id.</v>
          </cell>
        </row>
      </sheetData>
      <sheetData sheetId="45">
        <row r="4">
          <cell r="A4" t="str">
            <v>Id.</v>
          </cell>
        </row>
      </sheetData>
      <sheetData sheetId="46">
        <row r="4">
          <cell r="A4" t="str">
            <v>Id.</v>
          </cell>
        </row>
      </sheetData>
      <sheetData sheetId="47">
        <row r="4">
          <cell r="A4" t="str">
            <v>Id.</v>
          </cell>
        </row>
      </sheetData>
      <sheetData sheetId="48">
        <row r="4">
          <cell r="A4" t="str">
            <v>Id.</v>
          </cell>
        </row>
      </sheetData>
      <sheetData sheetId="49">
        <row r="4">
          <cell r="A4" t="str">
            <v>Id.</v>
          </cell>
        </row>
      </sheetData>
      <sheetData sheetId="50">
        <row r="4">
          <cell r="A4" t="str">
            <v>Id.</v>
          </cell>
        </row>
      </sheetData>
      <sheetData sheetId="51">
        <row r="4">
          <cell r="A4" t="str">
            <v>Id.</v>
          </cell>
        </row>
      </sheetData>
      <sheetData sheetId="52">
        <row r="4">
          <cell r="A4" t="str">
            <v>Id.</v>
          </cell>
        </row>
      </sheetData>
      <sheetData sheetId="53">
        <row r="4">
          <cell r="A4" t="str">
            <v>Id.</v>
          </cell>
        </row>
      </sheetData>
      <sheetData sheetId="54">
        <row r="4">
          <cell r="A4" t="str">
            <v>Id.</v>
          </cell>
        </row>
      </sheetData>
      <sheetData sheetId="55">
        <row r="4">
          <cell r="A4" t="str">
            <v>Id.</v>
          </cell>
        </row>
      </sheetData>
      <sheetData sheetId="56">
        <row r="4">
          <cell r="A4" t="str">
            <v>Id.</v>
          </cell>
        </row>
      </sheetData>
      <sheetData sheetId="57"/>
      <sheetData sheetId="58">
        <row r="4">
          <cell r="A4" t="str">
            <v>Id.</v>
          </cell>
        </row>
      </sheetData>
      <sheetData sheetId="59">
        <row r="4">
          <cell r="A4" t="str">
            <v>Id.</v>
          </cell>
        </row>
      </sheetData>
      <sheetData sheetId="60">
        <row r="4">
          <cell r="A4" t="str">
            <v>Id.</v>
          </cell>
        </row>
      </sheetData>
      <sheetData sheetId="61">
        <row r="4">
          <cell r="A4" t="str">
            <v>Id.</v>
          </cell>
        </row>
      </sheetData>
      <sheetData sheetId="62">
        <row r="4">
          <cell r="A4" t="str">
            <v>Id.</v>
          </cell>
        </row>
      </sheetData>
      <sheetData sheetId="63">
        <row r="4">
          <cell r="A4" t="str">
            <v>Id.</v>
          </cell>
        </row>
      </sheetData>
      <sheetData sheetId="64">
        <row r="4">
          <cell r="A4" t="str">
            <v>Id.</v>
          </cell>
        </row>
      </sheetData>
      <sheetData sheetId="65">
        <row r="4">
          <cell r="A4" t="str">
            <v>Id.</v>
          </cell>
        </row>
      </sheetData>
      <sheetData sheetId="66">
        <row r="4">
          <cell r="A4" t="str">
            <v>Id.</v>
          </cell>
        </row>
      </sheetData>
      <sheetData sheetId="67"/>
      <sheetData sheetId="68"/>
      <sheetData sheetId="69">
        <row r="4">
          <cell r="A4" t="str">
            <v>Id.</v>
          </cell>
        </row>
      </sheetData>
      <sheetData sheetId="70">
        <row r="4">
          <cell r="A4" t="str">
            <v>Id.</v>
          </cell>
        </row>
      </sheetData>
      <sheetData sheetId="71">
        <row r="4">
          <cell r="A4" t="str">
            <v>Id.</v>
          </cell>
        </row>
      </sheetData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>
        <row r="4">
          <cell r="A4" t="str">
            <v>Id.</v>
          </cell>
        </row>
      </sheetData>
      <sheetData sheetId="81">
        <row r="4">
          <cell r="A4" t="str">
            <v>Id.</v>
          </cell>
        </row>
      </sheetData>
      <sheetData sheetId="82">
        <row r="4">
          <cell r="A4" t="str">
            <v>Id.</v>
          </cell>
        </row>
      </sheetData>
      <sheetData sheetId="83">
        <row r="4">
          <cell r="A4" t="str">
            <v>Id.</v>
          </cell>
        </row>
      </sheetData>
      <sheetData sheetId="84">
        <row r="4">
          <cell r="A4" t="str">
            <v>Id.</v>
          </cell>
        </row>
      </sheetData>
      <sheetData sheetId="85">
        <row r="4">
          <cell r="A4" t="str">
            <v>Id.</v>
          </cell>
        </row>
      </sheetData>
      <sheetData sheetId="86">
        <row r="4">
          <cell r="A4" t="str">
            <v>Id.</v>
          </cell>
        </row>
      </sheetData>
      <sheetData sheetId="87">
        <row r="4">
          <cell r="A4" t="str">
            <v>Id.</v>
          </cell>
        </row>
      </sheetData>
      <sheetData sheetId="88">
        <row r="4">
          <cell r="A4" t="str">
            <v>Id.</v>
          </cell>
        </row>
      </sheetData>
      <sheetData sheetId="89">
        <row r="4">
          <cell r="A4" t="str">
            <v>Id.</v>
          </cell>
        </row>
      </sheetData>
      <sheetData sheetId="90">
        <row r="4">
          <cell r="A4" t="str">
            <v>Id.</v>
          </cell>
        </row>
      </sheetData>
      <sheetData sheetId="91">
        <row r="4">
          <cell r="A4" t="str">
            <v>Id.</v>
          </cell>
        </row>
      </sheetData>
      <sheetData sheetId="92">
        <row r="4">
          <cell r="A4" t="str">
            <v>Id.</v>
          </cell>
        </row>
      </sheetData>
      <sheetData sheetId="93">
        <row r="4">
          <cell r="A4" t="str">
            <v>Id.</v>
          </cell>
        </row>
      </sheetData>
      <sheetData sheetId="94">
        <row r="4">
          <cell r="A4" t="str">
            <v>Id.</v>
          </cell>
        </row>
      </sheetData>
      <sheetData sheetId="95">
        <row r="4">
          <cell r="A4" t="str">
            <v>Id.</v>
          </cell>
        </row>
      </sheetData>
      <sheetData sheetId="96">
        <row r="4">
          <cell r="A4" t="str">
            <v>Id.</v>
          </cell>
        </row>
      </sheetData>
      <sheetData sheetId="97">
        <row r="4">
          <cell r="A4" t="str">
            <v>Id.</v>
          </cell>
        </row>
      </sheetData>
      <sheetData sheetId="98">
        <row r="4">
          <cell r="A4" t="str">
            <v>Id.</v>
          </cell>
        </row>
      </sheetData>
      <sheetData sheetId="99">
        <row r="4">
          <cell r="A4" t="str">
            <v>Id.</v>
          </cell>
        </row>
      </sheetData>
      <sheetData sheetId="100">
        <row r="4">
          <cell r="A4" t="str">
            <v>Id.</v>
          </cell>
        </row>
      </sheetData>
      <sheetData sheetId="101">
        <row r="4">
          <cell r="A4" t="str">
            <v>Id.</v>
          </cell>
        </row>
      </sheetData>
      <sheetData sheetId="102">
        <row r="4">
          <cell r="A4" t="str">
            <v>Id.</v>
          </cell>
        </row>
      </sheetData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  <sheetName val="RECLAMACION 3"/>
      <sheetName val="INSU"/>
      <sheetName val="MO"/>
      <sheetName val="Ins 2"/>
      <sheetName val="INSUMOS"/>
      <sheetName val="HORM. Y MORTEROS."/>
      <sheetName val="SALARIOS"/>
      <sheetName val="Col.Amarre"/>
      <sheetName val="Escalera"/>
      <sheetName val="Muros"/>
      <sheetName val="Materiales"/>
      <sheetName val="Herram"/>
      <sheetName val="Resumen Precio Equipos"/>
      <sheetName val="O.M. y Salarios"/>
      <sheetName val="M_O_"/>
      <sheetName val="RECLAMACION_3"/>
      <sheetName val="Ins_2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  <sheetData sheetId="10">
        <row r="568">
          <cell r="D568" t="str">
            <v>m3</v>
          </cell>
        </row>
      </sheetData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  <sheetName val="resum.ac "/>
      <sheetName val="Analisis Areas Ext."/>
      <sheetName val="edificio de 4 niveles"/>
      <sheetName val="m.tIERRA"/>
      <sheetName val="H.A Y MUROS"/>
      <sheetName val="TERMINAC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>
            <v>2002</v>
          </cell>
        </row>
        <row r="5">
          <cell r="D5">
            <v>30</v>
          </cell>
        </row>
        <row r="6">
          <cell r="D6">
            <v>800</v>
          </cell>
        </row>
        <row r="7">
          <cell r="D7">
            <v>600</v>
          </cell>
        </row>
        <row r="8">
          <cell r="D8">
            <v>31.099599999999995</v>
          </cell>
        </row>
        <row r="9">
          <cell r="D9">
            <v>32.630799999999994</v>
          </cell>
        </row>
        <row r="10">
          <cell r="D10">
            <v>39.567599999999999</v>
          </cell>
        </row>
        <row r="11">
          <cell r="D11">
            <v>95</v>
          </cell>
        </row>
        <row r="12">
          <cell r="D12">
            <v>300</v>
          </cell>
        </row>
        <row r="13">
          <cell r="D13">
            <v>210</v>
          </cell>
        </row>
        <row r="14">
          <cell r="D14">
            <v>315</v>
          </cell>
        </row>
        <row r="15">
          <cell r="D15">
            <v>290</v>
          </cell>
        </row>
        <row r="16">
          <cell r="D16">
            <v>300</v>
          </cell>
        </row>
        <row r="17">
          <cell r="D17">
            <v>280</v>
          </cell>
        </row>
        <row r="18">
          <cell r="D18">
            <v>38</v>
          </cell>
        </row>
        <row r="19">
          <cell r="D19">
            <v>30</v>
          </cell>
        </row>
        <row r="20">
          <cell r="D20">
            <v>800</v>
          </cell>
        </row>
        <row r="21">
          <cell r="D21">
            <v>2030</v>
          </cell>
        </row>
        <row r="22">
          <cell r="D22">
            <v>670</v>
          </cell>
        </row>
        <row r="28">
          <cell r="D28">
            <v>37</v>
          </cell>
        </row>
        <row r="33">
          <cell r="D33">
            <v>4553</v>
          </cell>
        </row>
        <row r="36">
          <cell r="D36">
            <v>5208.3999999999996</v>
          </cell>
        </row>
      </sheetData>
      <sheetData sheetId="5" refreshError="1">
        <row r="10">
          <cell r="G10">
            <v>3351.62</v>
          </cell>
        </row>
        <row r="17">
          <cell r="G17">
            <v>2883.18</v>
          </cell>
        </row>
        <row r="29">
          <cell r="G29">
            <v>8588.86</v>
          </cell>
        </row>
        <row r="37">
          <cell r="G37">
            <v>3634.7700000000004</v>
          </cell>
        </row>
        <row r="45">
          <cell r="G45">
            <v>4097.26</v>
          </cell>
        </row>
        <row r="158">
          <cell r="G158">
            <v>6.9640000000000004</v>
          </cell>
        </row>
      </sheetData>
      <sheetData sheetId="6" refreshError="1"/>
      <sheetData sheetId="7" refreshError="1"/>
      <sheetData sheetId="8" refreshError="1"/>
      <sheetData sheetId="9" refreshError="1">
        <row r="66">
          <cell r="D66">
            <v>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rel(OBINSA)"/>
      <sheetName val="Pres."/>
      <sheetName val="med.mov.de tierras"/>
      <sheetName val="Hoja1"/>
      <sheetName val="Presupuesto"/>
      <sheetName val="Ins"/>
    </sheetNames>
    <sheetDataSet>
      <sheetData sheetId="0">
        <row r="107">
          <cell r="H107">
            <v>8351734.1800199989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  <row r="269">
          <cell r="P269">
            <v>88180.369600000005</v>
          </cell>
        </row>
        <row r="401">
          <cell r="P401">
            <v>66039.507599999997</v>
          </cell>
        </row>
        <row r="535">
          <cell r="P535">
            <v>67281.496400000004</v>
          </cell>
        </row>
        <row r="653">
          <cell r="P653">
            <v>73941.508800000011</v>
          </cell>
        </row>
        <row r="768">
          <cell r="P768">
            <v>86583.652799999996</v>
          </cell>
        </row>
        <row r="883">
          <cell r="P883">
            <v>101637.17000000001</v>
          </cell>
        </row>
        <row r="998">
          <cell r="P998">
            <v>73941.508800000011</v>
          </cell>
        </row>
        <row r="1113">
          <cell r="P1113">
            <v>73941.508800000011</v>
          </cell>
        </row>
        <row r="1231">
          <cell r="P1231">
            <v>74255.358400000012</v>
          </cell>
        </row>
        <row r="1346">
          <cell r="P1346">
            <v>74993.118400000007</v>
          </cell>
        </row>
        <row r="1461">
          <cell r="P1461">
            <v>74993.118400000007</v>
          </cell>
        </row>
        <row r="1576">
          <cell r="P1576">
            <v>65108.816400000003</v>
          </cell>
        </row>
        <row r="1690">
          <cell r="P1690">
            <v>74255.358400000012</v>
          </cell>
        </row>
        <row r="1805">
          <cell r="P1805">
            <v>66975.940800000011</v>
          </cell>
        </row>
        <row r="1920">
          <cell r="P1920">
            <v>74255.358400000012</v>
          </cell>
        </row>
        <row r="2037">
          <cell r="P2037">
            <v>102212.40239999999</v>
          </cell>
        </row>
        <row r="2150">
          <cell r="P2150">
            <v>137598.35320000001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Villas"/>
      <sheetName val="Piscina"/>
      <sheetName val="Análisis"/>
      <sheetName val="Palapas"/>
      <sheetName val="Presentación"/>
    </sheetNames>
    <sheetDataSet>
      <sheetData sheetId="0">
        <row r="80">
          <cell r="E80">
            <v>44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-Basic"/>
      <sheetName val="Ana MO Aparatos Sanit"/>
      <sheetName val="Ana"/>
      <sheetName val="Ana-Inter"/>
      <sheetName val="Res Analisis"/>
      <sheetName val="Datos Tecnicos"/>
      <sheetName val="DOBLEZ"/>
      <sheetName val="Indice"/>
    </sheetNames>
    <sheetDataSet>
      <sheetData sheetId="0"/>
      <sheetData sheetId="1">
        <row r="337">
          <cell r="E337">
            <v>271.02</v>
          </cell>
        </row>
        <row r="909">
          <cell r="E909">
            <v>36.1</v>
          </cell>
        </row>
        <row r="917">
          <cell r="E917">
            <v>57.83</v>
          </cell>
        </row>
      </sheetData>
      <sheetData sheetId="2">
        <row r="24">
          <cell r="E24">
            <v>106.29</v>
          </cell>
        </row>
      </sheetData>
      <sheetData sheetId="3"/>
      <sheetData sheetId="4"/>
      <sheetData sheetId="5">
        <row r="31">
          <cell r="D31">
            <v>1977.14</v>
          </cell>
        </row>
        <row r="51">
          <cell r="D51">
            <v>1255.3699999999999</v>
          </cell>
        </row>
        <row r="63">
          <cell r="D63">
            <v>720.78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Q412"/>
  <sheetViews>
    <sheetView showGridLines="0" showZeros="0" tabSelected="1" view="pageBreakPreview" topLeftCell="A7" zoomScale="85" zoomScaleNormal="100" zoomScaleSheetLayoutView="85" workbookViewId="0">
      <selection activeCell="D23" sqref="D23"/>
    </sheetView>
  </sheetViews>
  <sheetFormatPr baseColWidth="10" defaultColWidth="11.44140625" defaultRowHeight="13.2" outlineLevelRow="1" x14ac:dyDescent="0.3"/>
  <cols>
    <col min="1" max="1" width="9.88671875" style="381" customWidth="1"/>
    <col min="2" max="2" width="59" style="382" customWidth="1"/>
    <col min="3" max="3" width="12" style="322" customWidth="1"/>
    <col min="4" max="4" width="8" style="383" customWidth="1"/>
    <col min="5" max="5" width="11.88671875" style="322" bestFit="1" customWidth="1"/>
    <col min="6" max="7" width="15.6640625" style="322" customWidth="1"/>
    <col min="8" max="8" width="14.109375" style="322" customWidth="1"/>
    <col min="9" max="16384" width="11.44140625" style="322"/>
  </cols>
  <sheetData>
    <row r="1" spans="1:225" x14ac:dyDescent="0.3">
      <c r="A1" s="23"/>
      <c r="B1" s="24"/>
      <c r="C1" s="156"/>
      <c r="D1" s="155"/>
      <c r="E1" s="240"/>
      <c r="F1" s="240"/>
      <c r="G1" s="240"/>
      <c r="H1" s="240"/>
    </row>
    <row r="2" spans="1:225" x14ac:dyDescent="0.3">
      <c r="A2" s="323"/>
      <c r="B2" s="323"/>
      <c r="C2" s="323"/>
      <c r="D2" s="323"/>
      <c r="E2" s="323"/>
      <c r="F2" s="323"/>
      <c r="G2" s="324"/>
      <c r="H2" s="324"/>
    </row>
    <row r="3" spans="1:225" x14ac:dyDescent="0.3">
      <c r="A3" s="323"/>
      <c r="B3" s="323"/>
      <c r="C3" s="323"/>
      <c r="D3" s="323"/>
      <c r="E3" s="323"/>
      <c r="F3" s="323"/>
      <c r="G3" s="324"/>
      <c r="H3" s="324"/>
    </row>
    <row r="4" spans="1:225" x14ac:dyDescent="0.3">
      <c r="A4" s="323"/>
      <c r="B4" s="323"/>
      <c r="C4" s="323"/>
      <c r="D4" s="323"/>
      <c r="E4" s="323"/>
      <c r="F4" s="323"/>
      <c r="G4" s="324"/>
      <c r="H4" s="324"/>
    </row>
    <row r="5" spans="1:225" x14ac:dyDescent="0.3">
      <c r="A5" s="323"/>
      <c r="B5" s="323"/>
      <c r="C5" s="323"/>
      <c r="D5" s="323"/>
      <c r="E5" s="323"/>
      <c r="F5" s="323"/>
      <c r="G5" s="324"/>
      <c r="H5" s="324"/>
    </row>
    <row r="6" spans="1:225" x14ac:dyDescent="0.3">
      <c r="A6" s="23"/>
      <c r="B6" s="27"/>
      <c r="C6" s="156"/>
      <c r="D6" s="155"/>
      <c r="E6" s="156"/>
      <c r="F6" s="240"/>
      <c r="G6" s="240"/>
      <c r="H6" s="240"/>
    </row>
    <row r="7" spans="1:225" s="328" customFormat="1" x14ac:dyDescent="0.3">
      <c r="A7" s="325" t="s">
        <v>0</v>
      </c>
      <c r="B7" s="326" t="s">
        <v>1</v>
      </c>
      <c r="C7" s="326"/>
      <c r="D7" s="326"/>
      <c r="E7" s="326"/>
      <c r="F7" s="326"/>
      <c r="G7" s="327"/>
      <c r="H7" s="327"/>
    </row>
    <row r="8" spans="1:225" s="328" customFormat="1" x14ac:dyDescent="0.3">
      <c r="A8" s="320" t="s">
        <v>2</v>
      </c>
      <c r="B8" s="321"/>
      <c r="C8" s="154"/>
      <c r="D8" s="155" t="s">
        <v>3</v>
      </c>
      <c r="E8" s="329"/>
      <c r="F8" s="329"/>
      <c r="G8" s="329"/>
      <c r="H8" s="329"/>
    </row>
    <row r="9" spans="1:225" s="328" customFormat="1" x14ac:dyDescent="0.3">
      <c r="A9" s="318" t="s">
        <v>320</v>
      </c>
      <c r="B9" s="319">
        <v>16074</v>
      </c>
      <c r="C9" s="154"/>
      <c r="D9" s="155"/>
      <c r="E9" s="329"/>
      <c r="F9" s="329"/>
      <c r="G9" s="329"/>
      <c r="H9" s="329"/>
    </row>
    <row r="10" spans="1:225" x14ac:dyDescent="0.3">
      <c r="A10" s="23"/>
      <c r="B10" s="24"/>
      <c r="C10" s="156"/>
      <c r="D10" s="155"/>
      <c r="E10" s="240"/>
      <c r="F10" s="240"/>
      <c r="G10" s="240"/>
      <c r="H10" s="240"/>
    </row>
    <row r="11" spans="1:225" s="155" customFormat="1" x14ac:dyDescent="0.3">
      <c r="A11" s="25" t="s">
        <v>4</v>
      </c>
      <c r="B11" s="26" t="s">
        <v>5</v>
      </c>
      <c r="C11" s="157" t="s">
        <v>6</v>
      </c>
      <c r="D11" s="157" t="s">
        <v>7</v>
      </c>
      <c r="E11" s="157" t="s">
        <v>8</v>
      </c>
      <c r="F11" s="239" t="s">
        <v>9</v>
      </c>
      <c r="G11" s="330"/>
      <c r="H11" s="330"/>
    </row>
    <row r="12" spans="1:225" x14ac:dyDescent="0.3">
      <c r="A12" s="23"/>
      <c r="B12" s="27"/>
      <c r="C12" s="156"/>
      <c r="D12" s="155"/>
      <c r="E12" s="156"/>
      <c r="F12" s="240"/>
      <c r="G12" s="240"/>
      <c r="H12" s="240"/>
    </row>
    <row r="13" spans="1:225" s="335" customFormat="1" x14ac:dyDescent="0.3">
      <c r="A13" s="28" t="s">
        <v>10</v>
      </c>
      <c r="B13" s="4" t="s">
        <v>11</v>
      </c>
      <c r="C13" s="83"/>
      <c r="D13" s="83"/>
      <c r="E13" s="331"/>
      <c r="F13" s="196"/>
      <c r="G13" s="332"/>
      <c r="H13" s="332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4"/>
      <c r="AF13" s="334"/>
      <c r="AG13" s="334"/>
      <c r="AH13" s="334"/>
      <c r="AI13" s="334"/>
      <c r="AJ13" s="334"/>
      <c r="AK13" s="334"/>
      <c r="AL13" s="334"/>
      <c r="AM13" s="334"/>
      <c r="AN13" s="334"/>
      <c r="AO13" s="334"/>
      <c r="AP13" s="334"/>
      <c r="AQ13" s="334"/>
      <c r="AR13" s="334"/>
      <c r="AS13" s="334"/>
      <c r="AT13" s="334"/>
      <c r="AU13" s="334"/>
      <c r="AV13" s="334"/>
      <c r="AW13" s="334"/>
      <c r="AX13" s="334"/>
      <c r="AY13" s="334"/>
      <c r="AZ13" s="334"/>
      <c r="BA13" s="334"/>
      <c r="BB13" s="334"/>
      <c r="BC13" s="334"/>
      <c r="BD13" s="334"/>
      <c r="BE13" s="334"/>
      <c r="BF13" s="334"/>
      <c r="BG13" s="334"/>
      <c r="BH13" s="334"/>
      <c r="BI13" s="334"/>
      <c r="BJ13" s="334"/>
      <c r="BK13" s="334"/>
      <c r="BL13" s="334"/>
      <c r="BM13" s="334"/>
      <c r="BN13" s="334"/>
      <c r="BO13" s="334"/>
      <c r="BP13" s="334"/>
      <c r="BQ13" s="334"/>
      <c r="BR13" s="334"/>
      <c r="BS13" s="334"/>
      <c r="BT13" s="334"/>
      <c r="BU13" s="334"/>
      <c r="BV13" s="334"/>
      <c r="BW13" s="334"/>
      <c r="BX13" s="334"/>
      <c r="BY13" s="334"/>
      <c r="BZ13" s="334"/>
      <c r="CA13" s="334"/>
      <c r="CB13" s="334"/>
      <c r="CC13" s="334"/>
      <c r="CD13" s="334"/>
      <c r="CE13" s="334"/>
      <c r="CF13" s="334"/>
      <c r="CG13" s="334"/>
      <c r="CH13" s="334"/>
      <c r="CI13" s="334"/>
      <c r="CJ13" s="334"/>
      <c r="CK13" s="334"/>
      <c r="CL13" s="334"/>
      <c r="CM13" s="334"/>
      <c r="CN13" s="334"/>
      <c r="CO13" s="334"/>
      <c r="CP13" s="334"/>
      <c r="CQ13" s="334"/>
      <c r="CR13" s="334"/>
      <c r="CS13" s="334"/>
      <c r="CT13" s="334"/>
      <c r="CU13" s="334"/>
      <c r="CV13" s="334"/>
      <c r="CW13" s="334"/>
      <c r="CX13" s="334"/>
      <c r="CY13" s="334"/>
      <c r="CZ13" s="334"/>
      <c r="DA13" s="334"/>
      <c r="DB13" s="334"/>
      <c r="DC13" s="334"/>
      <c r="DD13" s="334"/>
      <c r="DE13" s="334"/>
      <c r="DF13" s="334"/>
      <c r="DG13" s="334"/>
      <c r="DH13" s="334"/>
      <c r="DI13" s="334"/>
      <c r="DJ13" s="334"/>
      <c r="DK13" s="334"/>
      <c r="DL13" s="334"/>
      <c r="DM13" s="334"/>
      <c r="DN13" s="334"/>
      <c r="DO13" s="334"/>
      <c r="DP13" s="334"/>
      <c r="DQ13" s="334"/>
      <c r="DR13" s="334"/>
      <c r="DS13" s="334"/>
      <c r="DT13" s="334"/>
      <c r="DU13" s="334"/>
      <c r="DV13" s="334"/>
      <c r="DW13" s="334"/>
      <c r="DX13" s="334"/>
      <c r="DY13" s="334"/>
      <c r="DZ13" s="334"/>
      <c r="EA13" s="334"/>
      <c r="EB13" s="334"/>
      <c r="EC13" s="334"/>
      <c r="ED13" s="334"/>
      <c r="EE13" s="334"/>
      <c r="EF13" s="334"/>
      <c r="EG13" s="334"/>
      <c r="EH13" s="334"/>
      <c r="EI13" s="334"/>
      <c r="EJ13" s="334"/>
      <c r="EK13" s="334"/>
      <c r="EL13" s="334"/>
      <c r="EM13" s="334"/>
      <c r="EN13" s="334"/>
      <c r="EO13" s="334"/>
      <c r="EP13" s="334"/>
      <c r="EQ13" s="334"/>
      <c r="ER13" s="334"/>
      <c r="ES13" s="334"/>
      <c r="ET13" s="334"/>
      <c r="EU13" s="334"/>
      <c r="EV13" s="334"/>
      <c r="EW13" s="334"/>
      <c r="EX13" s="334"/>
      <c r="EY13" s="334"/>
      <c r="EZ13" s="334"/>
      <c r="FA13" s="334"/>
      <c r="FB13" s="334"/>
      <c r="FC13" s="334"/>
      <c r="FD13" s="334"/>
      <c r="FE13" s="334"/>
      <c r="FF13" s="334"/>
      <c r="FG13" s="334"/>
      <c r="FH13" s="334"/>
      <c r="FI13" s="334"/>
      <c r="FJ13" s="334"/>
      <c r="FK13" s="334"/>
      <c r="FL13" s="334"/>
      <c r="FM13" s="334"/>
      <c r="FN13" s="334"/>
      <c r="FO13" s="334"/>
      <c r="FP13" s="334"/>
      <c r="FQ13" s="334"/>
      <c r="FR13" s="334"/>
      <c r="FS13" s="334"/>
      <c r="FT13" s="334"/>
      <c r="FU13" s="334"/>
      <c r="FV13" s="334"/>
      <c r="FW13" s="334"/>
      <c r="FX13" s="334"/>
      <c r="FY13" s="334"/>
      <c r="FZ13" s="334"/>
      <c r="GA13" s="334"/>
      <c r="GB13" s="334"/>
      <c r="GC13" s="334"/>
      <c r="GD13" s="334"/>
      <c r="GE13" s="334"/>
      <c r="GF13" s="334"/>
      <c r="GG13" s="334"/>
      <c r="GH13" s="334"/>
      <c r="GI13" s="334"/>
      <c r="GJ13" s="334"/>
      <c r="GK13" s="334"/>
      <c r="GL13" s="334"/>
      <c r="GM13" s="334"/>
      <c r="GN13" s="334"/>
      <c r="GO13" s="334"/>
      <c r="GP13" s="334"/>
      <c r="GQ13" s="334"/>
      <c r="GR13" s="334"/>
      <c r="GS13" s="334"/>
      <c r="GT13" s="334"/>
      <c r="GU13" s="334"/>
      <c r="GV13" s="334"/>
      <c r="GW13" s="334"/>
      <c r="GX13" s="334"/>
      <c r="GY13" s="334"/>
      <c r="GZ13" s="334"/>
      <c r="HA13" s="334"/>
      <c r="HB13" s="334"/>
      <c r="HC13" s="334"/>
      <c r="HD13" s="334"/>
      <c r="HE13" s="334"/>
      <c r="HF13" s="334"/>
      <c r="HG13" s="334"/>
      <c r="HH13" s="334"/>
      <c r="HI13" s="334"/>
      <c r="HJ13" s="334"/>
      <c r="HK13" s="334"/>
      <c r="HL13" s="334"/>
      <c r="HM13" s="334"/>
      <c r="HN13" s="334"/>
      <c r="HO13" s="334"/>
      <c r="HP13" s="334"/>
      <c r="HQ13" s="334"/>
    </row>
    <row r="14" spans="1:225" s="335" customFormat="1" x14ac:dyDescent="0.3">
      <c r="A14" s="28"/>
      <c r="B14" s="4"/>
      <c r="C14" s="83"/>
      <c r="D14" s="83"/>
      <c r="E14" s="331"/>
      <c r="F14" s="196"/>
      <c r="G14" s="332"/>
      <c r="H14" s="332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4"/>
      <c r="AF14" s="334"/>
      <c r="AG14" s="334"/>
      <c r="AH14" s="334"/>
      <c r="AI14" s="334"/>
      <c r="AJ14" s="334"/>
      <c r="AK14" s="334"/>
      <c r="AL14" s="334"/>
      <c r="AM14" s="334"/>
      <c r="AN14" s="334"/>
      <c r="AO14" s="334"/>
      <c r="AP14" s="334"/>
      <c r="AQ14" s="334"/>
      <c r="AR14" s="334"/>
      <c r="AS14" s="334"/>
      <c r="AT14" s="334"/>
      <c r="AU14" s="334"/>
      <c r="AV14" s="334"/>
      <c r="AW14" s="334"/>
      <c r="AX14" s="334"/>
      <c r="AY14" s="334"/>
      <c r="AZ14" s="334"/>
      <c r="BA14" s="334"/>
      <c r="BB14" s="334"/>
      <c r="BC14" s="334"/>
      <c r="BD14" s="334"/>
      <c r="BE14" s="334"/>
      <c r="BF14" s="334"/>
      <c r="BG14" s="334"/>
      <c r="BH14" s="334"/>
      <c r="BI14" s="334"/>
      <c r="BJ14" s="334"/>
      <c r="BK14" s="334"/>
      <c r="BL14" s="334"/>
      <c r="BM14" s="334"/>
      <c r="BN14" s="334"/>
      <c r="BO14" s="334"/>
      <c r="BP14" s="334"/>
      <c r="BQ14" s="334"/>
      <c r="BR14" s="334"/>
      <c r="BS14" s="334"/>
      <c r="BT14" s="334"/>
      <c r="BU14" s="334"/>
      <c r="BV14" s="334"/>
      <c r="BW14" s="334"/>
      <c r="BX14" s="334"/>
      <c r="BY14" s="334"/>
      <c r="BZ14" s="334"/>
      <c r="CA14" s="334"/>
      <c r="CB14" s="334"/>
      <c r="CC14" s="334"/>
      <c r="CD14" s="334"/>
      <c r="CE14" s="334"/>
      <c r="CF14" s="334"/>
      <c r="CG14" s="334"/>
      <c r="CH14" s="334"/>
      <c r="CI14" s="334"/>
      <c r="CJ14" s="334"/>
      <c r="CK14" s="334"/>
      <c r="CL14" s="334"/>
      <c r="CM14" s="334"/>
      <c r="CN14" s="334"/>
      <c r="CO14" s="334"/>
      <c r="CP14" s="334"/>
      <c r="CQ14" s="334"/>
      <c r="CR14" s="334"/>
      <c r="CS14" s="334"/>
      <c r="CT14" s="334"/>
      <c r="CU14" s="334"/>
      <c r="CV14" s="334"/>
      <c r="CW14" s="334"/>
      <c r="CX14" s="334"/>
      <c r="CY14" s="334"/>
      <c r="CZ14" s="334"/>
      <c r="DA14" s="334"/>
      <c r="DB14" s="334"/>
      <c r="DC14" s="334"/>
      <c r="DD14" s="334"/>
      <c r="DE14" s="334"/>
      <c r="DF14" s="334"/>
      <c r="DG14" s="334"/>
      <c r="DH14" s="334"/>
      <c r="DI14" s="334"/>
      <c r="DJ14" s="334"/>
      <c r="DK14" s="334"/>
      <c r="DL14" s="334"/>
      <c r="DM14" s="334"/>
      <c r="DN14" s="334"/>
      <c r="DO14" s="334"/>
      <c r="DP14" s="334"/>
      <c r="DQ14" s="334"/>
      <c r="DR14" s="334"/>
      <c r="DS14" s="334"/>
      <c r="DT14" s="334"/>
      <c r="DU14" s="334"/>
      <c r="DV14" s="334"/>
      <c r="DW14" s="334"/>
      <c r="DX14" s="334"/>
      <c r="DY14" s="334"/>
      <c r="DZ14" s="334"/>
      <c r="EA14" s="334"/>
      <c r="EB14" s="334"/>
      <c r="EC14" s="334"/>
      <c r="ED14" s="334"/>
      <c r="EE14" s="334"/>
      <c r="EF14" s="334"/>
      <c r="EG14" s="334"/>
      <c r="EH14" s="334"/>
      <c r="EI14" s="334"/>
      <c r="EJ14" s="334"/>
      <c r="EK14" s="334"/>
      <c r="EL14" s="334"/>
      <c r="EM14" s="334"/>
      <c r="EN14" s="334"/>
      <c r="EO14" s="334"/>
      <c r="EP14" s="334"/>
      <c r="EQ14" s="334"/>
      <c r="ER14" s="334"/>
      <c r="ES14" s="334"/>
      <c r="ET14" s="334"/>
      <c r="EU14" s="334"/>
      <c r="EV14" s="334"/>
      <c r="EW14" s="334"/>
      <c r="EX14" s="334"/>
      <c r="EY14" s="334"/>
      <c r="EZ14" s="334"/>
      <c r="FA14" s="334"/>
      <c r="FB14" s="334"/>
      <c r="FC14" s="334"/>
      <c r="FD14" s="334"/>
      <c r="FE14" s="334"/>
      <c r="FF14" s="334"/>
      <c r="FG14" s="334"/>
      <c r="FH14" s="334"/>
      <c r="FI14" s="334"/>
      <c r="FJ14" s="334"/>
      <c r="FK14" s="334"/>
      <c r="FL14" s="334"/>
      <c r="FM14" s="334"/>
      <c r="FN14" s="334"/>
      <c r="FO14" s="334"/>
      <c r="FP14" s="334"/>
      <c r="FQ14" s="334"/>
      <c r="FR14" s="334"/>
      <c r="FS14" s="334"/>
      <c r="FT14" s="334"/>
      <c r="FU14" s="334"/>
      <c r="FV14" s="334"/>
      <c r="FW14" s="334"/>
      <c r="FX14" s="334"/>
      <c r="FY14" s="334"/>
      <c r="FZ14" s="334"/>
      <c r="GA14" s="334"/>
      <c r="GB14" s="334"/>
      <c r="GC14" s="334"/>
      <c r="GD14" s="334"/>
      <c r="GE14" s="334"/>
      <c r="GF14" s="334"/>
      <c r="GG14" s="334"/>
      <c r="GH14" s="334"/>
      <c r="GI14" s="334"/>
      <c r="GJ14" s="334"/>
      <c r="GK14" s="334"/>
      <c r="GL14" s="334"/>
      <c r="GM14" s="334"/>
      <c r="GN14" s="334"/>
      <c r="GO14" s="334"/>
      <c r="GP14" s="334"/>
      <c r="GQ14" s="334"/>
      <c r="GR14" s="334"/>
      <c r="GS14" s="334"/>
      <c r="GT14" s="334"/>
      <c r="GU14" s="334"/>
      <c r="GV14" s="334"/>
      <c r="GW14" s="334"/>
      <c r="GX14" s="334"/>
      <c r="GY14" s="334"/>
      <c r="GZ14" s="334"/>
      <c r="HA14" s="334"/>
      <c r="HB14" s="334"/>
      <c r="HC14" s="334"/>
      <c r="HD14" s="334"/>
      <c r="HE14" s="334"/>
      <c r="HF14" s="334"/>
      <c r="HG14" s="334"/>
      <c r="HH14" s="334"/>
      <c r="HI14" s="334"/>
      <c r="HJ14" s="334"/>
      <c r="HK14" s="334"/>
      <c r="HL14" s="334"/>
      <c r="HM14" s="334"/>
      <c r="HN14" s="334"/>
      <c r="HO14" s="334"/>
      <c r="HP14" s="334"/>
      <c r="HQ14" s="334"/>
    </row>
    <row r="15" spans="1:225" s="335" customFormat="1" ht="26.4" x14ac:dyDescent="0.3">
      <c r="A15" s="29" t="s">
        <v>12</v>
      </c>
      <c r="B15" s="7" t="s">
        <v>13</v>
      </c>
      <c r="C15" s="83"/>
      <c r="D15" s="83"/>
      <c r="E15" s="331"/>
      <c r="F15" s="196"/>
      <c r="G15" s="332"/>
      <c r="H15" s="332"/>
      <c r="I15" s="333"/>
      <c r="J15" s="333"/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4"/>
      <c r="AF15" s="334"/>
      <c r="AG15" s="334"/>
      <c r="AH15" s="334"/>
      <c r="AI15" s="334"/>
      <c r="AJ15" s="334"/>
      <c r="AK15" s="334"/>
      <c r="AL15" s="334"/>
      <c r="AM15" s="334"/>
      <c r="AN15" s="334"/>
      <c r="AO15" s="334"/>
      <c r="AP15" s="334"/>
      <c r="AQ15" s="334"/>
      <c r="AR15" s="334"/>
      <c r="AS15" s="334"/>
      <c r="AT15" s="334"/>
      <c r="AU15" s="334"/>
      <c r="AV15" s="334"/>
      <c r="AW15" s="334"/>
      <c r="AX15" s="334"/>
      <c r="AY15" s="334"/>
      <c r="AZ15" s="334"/>
      <c r="BA15" s="334"/>
      <c r="BB15" s="334"/>
      <c r="BC15" s="334"/>
      <c r="BD15" s="334"/>
      <c r="BE15" s="334"/>
      <c r="BF15" s="334"/>
      <c r="BG15" s="334"/>
      <c r="BH15" s="334"/>
      <c r="BI15" s="334"/>
      <c r="BJ15" s="334"/>
      <c r="BK15" s="334"/>
      <c r="BL15" s="334"/>
      <c r="BM15" s="334"/>
      <c r="BN15" s="334"/>
      <c r="BO15" s="334"/>
      <c r="BP15" s="334"/>
      <c r="BQ15" s="334"/>
      <c r="BR15" s="334"/>
      <c r="BS15" s="334"/>
      <c r="BT15" s="334"/>
      <c r="BU15" s="334"/>
      <c r="BV15" s="334"/>
      <c r="BW15" s="334"/>
      <c r="BX15" s="334"/>
      <c r="BY15" s="334"/>
      <c r="BZ15" s="334"/>
      <c r="CA15" s="334"/>
      <c r="CB15" s="334"/>
      <c r="CC15" s="334"/>
      <c r="CD15" s="334"/>
      <c r="CE15" s="334"/>
      <c r="CF15" s="334"/>
      <c r="CG15" s="334"/>
      <c r="CH15" s="334"/>
      <c r="CI15" s="334"/>
      <c r="CJ15" s="334"/>
      <c r="CK15" s="334"/>
      <c r="CL15" s="334"/>
      <c r="CM15" s="334"/>
      <c r="CN15" s="334"/>
      <c r="CO15" s="334"/>
      <c r="CP15" s="334"/>
      <c r="CQ15" s="334"/>
      <c r="CR15" s="334"/>
      <c r="CS15" s="334"/>
      <c r="CT15" s="334"/>
      <c r="CU15" s="334"/>
      <c r="CV15" s="334"/>
      <c r="CW15" s="334"/>
      <c r="CX15" s="334"/>
      <c r="CY15" s="334"/>
      <c r="CZ15" s="334"/>
      <c r="DA15" s="334"/>
      <c r="DB15" s="334"/>
      <c r="DC15" s="334"/>
      <c r="DD15" s="334"/>
      <c r="DE15" s="334"/>
      <c r="DF15" s="334"/>
      <c r="DG15" s="334"/>
      <c r="DH15" s="334"/>
      <c r="DI15" s="334"/>
      <c r="DJ15" s="334"/>
      <c r="DK15" s="334"/>
      <c r="DL15" s="334"/>
      <c r="DM15" s="334"/>
      <c r="DN15" s="334"/>
      <c r="DO15" s="334"/>
      <c r="DP15" s="334"/>
      <c r="DQ15" s="334"/>
      <c r="DR15" s="334"/>
      <c r="DS15" s="334"/>
      <c r="DT15" s="334"/>
      <c r="DU15" s="334"/>
      <c r="DV15" s="334"/>
      <c r="DW15" s="334"/>
      <c r="DX15" s="334"/>
      <c r="DY15" s="334"/>
      <c r="DZ15" s="334"/>
      <c r="EA15" s="334"/>
      <c r="EB15" s="334"/>
      <c r="EC15" s="334"/>
      <c r="ED15" s="334"/>
      <c r="EE15" s="334"/>
      <c r="EF15" s="334"/>
      <c r="EG15" s="334"/>
      <c r="EH15" s="334"/>
      <c r="EI15" s="334"/>
      <c r="EJ15" s="334"/>
      <c r="EK15" s="334"/>
      <c r="EL15" s="334"/>
      <c r="EM15" s="334"/>
      <c r="EN15" s="334"/>
      <c r="EO15" s="334"/>
      <c r="EP15" s="334"/>
      <c r="EQ15" s="334"/>
      <c r="ER15" s="334"/>
      <c r="ES15" s="334"/>
      <c r="ET15" s="334"/>
      <c r="EU15" s="334"/>
      <c r="EV15" s="334"/>
      <c r="EW15" s="334"/>
      <c r="EX15" s="334"/>
      <c r="EY15" s="334"/>
      <c r="EZ15" s="334"/>
      <c r="FA15" s="334"/>
      <c r="FB15" s="334"/>
      <c r="FC15" s="334"/>
      <c r="FD15" s="334"/>
      <c r="FE15" s="334"/>
      <c r="FF15" s="334"/>
      <c r="FG15" s="334"/>
      <c r="FH15" s="334"/>
      <c r="FI15" s="334"/>
      <c r="FJ15" s="334"/>
      <c r="FK15" s="334"/>
      <c r="FL15" s="334"/>
      <c r="FM15" s="334"/>
      <c r="FN15" s="334"/>
      <c r="FO15" s="334"/>
      <c r="FP15" s="334"/>
      <c r="FQ15" s="334"/>
      <c r="FR15" s="334"/>
      <c r="FS15" s="334"/>
      <c r="FT15" s="334"/>
      <c r="FU15" s="334"/>
      <c r="FV15" s="334"/>
      <c r="FW15" s="334"/>
      <c r="FX15" s="334"/>
      <c r="FY15" s="334"/>
      <c r="FZ15" s="334"/>
      <c r="GA15" s="334"/>
      <c r="GB15" s="334"/>
      <c r="GC15" s="334"/>
      <c r="GD15" s="334"/>
      <c r="GE15" s="334"/>
      <c r="GF15" s="334"/>
      <c r="GG15" s="334"/>
      <c r="GH15" s="334"/>
      <c r="GI15" s="334"/>
      <c r="GJ15" s="334"/>
      <c r="GK15" s="334"/>
      <c r="GL15" s="334"/>
      <c r="GM15" s="334"/>
      <c r="GN15" s="334"/>
      <c r="GO15" s="334"/>
      <c r="GP15" s="334"/>
      <c r="GQ15" s="334"/>
      <c r="GR15" s="334"/>
      <c r="GS15" s="334"/>
      <c r="GT15" s="334"/>
      <c r="GU15" s="334"/>
      <c r="GV15" s="334"/>
      <c r="GW15" s="334"/>
      <c r="GX15" s="334"/>
      <c r="GY15" s="334"/>
      <c r="GZ15" s="334"/>
      <c r="HA15" s="334"/>
      <c r="HB15" s="334"/>
      <c r="HC15" s="334"/>
      <c r="HD15" s="334"/>
      <c r="HE15" s="334"/>
      <c r="HF15" s="334"/>
      <c r="HG15" s="334"/>
      <c r="HH15" s="334"/>
      <c r="HI15" s="334"/>
      <c r="HJ15" s="334"/>
      <c r="HK15" s="334"/>
      <c r="HL15" s="334"/>
      <c r="HM15" s="334"/>
      <c r="HN15" s="334"/>
      <c r="HO15" s="334"/>
      <c r="HP15" s="334"/>
      <c r="HQ15" s="334"/>
    </row>
    <row r="16" spans="1:225" s="335" customFormat="1" ht="9.75" customHeight="1" x14ac:dyDescent="0.3">
      <c r="A16" s="30"/>
      <c r="B16" s="31" t="s">
        <v>14</v>
      </c>
      <c r="C16" s="158"/>
      <c r="D16" s="159"/>
      <c r="E16" s="336"/>
      <c r="F16" s="241">
        <f t="shared" ref="F16" si="0">+ROUND(C16*E16,2)</f>
        <v>0</v>
      </c>
      <c r="G16" s="337"/>
      <c r="H16" s="337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4"/>
      <c r="AF16" s="334"/>
      <c r="AG16" s="334"/>
      <c r="AH16" s="334"/>
      <c r="AI16" s="334"/>
      <c r="AJ16" s="334"/>
      <c r="AK16" s="334"/>
      <c r="AL16" s="334"/>
      <c r="AM16" s="334"/>
      <c r="AN16" s="334"/>
      <c r="AO16" s="334"/>
      <c r="AP16" s="334"/>
      <c r="AQ16" s="334"/>
      <c r="AR16" s="334"/>
      <c r="AS16" s="334"/>
      <c r="AT16" s="334"/>
      <c r="AU16" s="334"/>
      <c r="AV16" s="334"/>
      <c r="AW16" s="334"/>
      <c r="AX16" s="334"/>
      <c r="AY16" s="334"/>
      <c r="AZ16" s="334"/>
      <c r="BA16" s="334"/>
      <c r="BB16" s="334"/>
      <c r="BC16" s="334"/>
      <c r="BD16" s="334"/>
      <c r="BE16" s="334"/>
      <c r="BF16" s="334"/>
      <c r="BG16" s="334"/>
      <c r="BH16" s="334"/>
      <c r="BI16" s="334"/>
      <c r="BJ16" s="334"/>
      <c r="BK16" s="334"/>
      <c r="BL16" s="334"/>
      <c r="BM16" s="334"/>
      <c r="BN16" s="334"/>
      <c r="BO16" s="334"/>
      <c r="BP16" s="334"/>
      <c r="BQ16" s="334"/>
      <c r="BR16" s="334"/>
      <c r="BS16" s="334"/>
      <c r="BT16" s="334"/>
      <c r="BU16" s="334"/>
      <c r="BV16" s="334"/>
      <c r="BW16" s="334"/>
      <c r="BX16" s="334"/>
      <c r="BY16" s="334"/>
      <c r="BZ16" s="334"/>
      <c r="CA16" s="334"/>
      <c r="CB16" s="334"/>
      <c r="CC16" s="334"/>
      <c r="CD16" s="334"/>
      <c r="CE16" s="334"/>
      <c r="CF16" s="334"/>
      <c r="CG16" s="334"/>
      <c r="CH16" s="334"/>
      <c r="CI16" s="334"/>
      <c r="CJ16" s="334"/>
      <c r="CK16" s="334"/>
      <c r="CL16" s="334"/>
      <c r="CM16" s="334"/>
      <c r="CN16" s="334"/>
      <c r="CO16" s="334"/>
      <c r="CP16" s="334"/>
      <c r="CQ16" s="334"/>
      <c r="CR16" s="334"/>
      <c r="CS16" s="334"/>
      <c r="CT16" s="334"/>
      <c r="CU16" s="334"/>
      <c r="CV16" s="334"/>
      <c r="CW16" s="334"/>
      <c r="CX16" s="334"/>
      <c r="CY16" s="334"/>
      <c r="CZ16" s="334"/>
      <c r="DA16" s="334"/>
      <c r="DB16" s="334"/>
      <c r="DC16" s="334"/>
      <c r="DD16" s="334"/>
      <c r="DE16" s="334"/>
      <c r="DF16" s="334"/>
      <c r="DG16" s="334"/>
      <c r="DH16" s="334"/>
      <c r="DI16" s="334"/>
      <c r="DJ16" s="334"/>
      <c r="DK16" s="334"/>
      <c r="DL16" s="334"/>
      <c r="DM16" s="334"/>
      <c r="DN16" s="334"/>
      <c r="DO16" s="334"/>
      <c r="DP16" s="334"/>
      <c r="DQ16" s="334"/>
      <c r="DR16" s="334"/>
      <c r="DS16" s="334"/>
      <c r="DT16" s="334"/>
      <c r="DU16" s="334"/>
      <c r="DV16" s="334"/>
      <c r="DW16" s="334"/>
      <c r="DX16" s="334"/>
      <c r="DY16" s="334"/>
      <c r="DZ16" s="334"/>
      <c r="EA16" s="334"/>
      <c r="EB16" s="334"/>
      <c r="EC16" s="334"/>
      <c r="ED16" s="334"/>
      <c r="EE16" s="334"/>
      <c r="EF16" s="334"/>
      <c r="EG16" s="334"/>
      <c r="EH16" s="334"/>
      <c r="EI16" s="334"/>
      <c r="EJ16" s="334"/>
      <c r="EK16" s="334"/>
      <c r="EL16" s="334"/>
      <c r="EM16" s="334"/>
      <c r="EN16" s="334"/>
      <c r="EO16" s="334"/>
      <c r="EP16" s="334"/>
      <c r="EQ16" s="334"/>
      <c r="ER16" s="334"/>
      <c r="ES16" s="334"/>
      <c r="ET16" s="334"/>
      <c r="EU16" s="334"/>
      <c r="EV16" s="334"/>
      <c r="EW16" s="334"/>
      <c r="EX16" s="334"/>
      <c r="EY16" s="334"/>
      <c r="EZ16" s="334"/>
      <c r="FA16" s="334"/>
      <c r="FB16" s="334"/>
      <c r="FC16" s="334"/>
      <c r="FD16" s="334"/>
      <c r="FE16" s="334"/>
      <c r="FF16" s="334"/>
      <c r="FG16" s="334"/>
      <c r="FH16" s="334"/>
      <c r="FI16" s="334"/>
      <c r="FJ16" s="334"/>
      <c r="FK16" s="334"/>
      <c r="FL16" s="334"/>
      <c r="FM16" s="334"/>
      <c r="FN16" s="334"/>
      <c r="FO16" s="334"/>
      <c r="FP16" s="334"/>
      <c r="FQ16" s="334"/>
      <c r="FR16" s="334"/>
      <c r="FS16" s="334"/>
      <c r="FT16" s="334"/>
      <c r="FU16" s="334"/>
      <c r="FV16" s="334"/>
      <c r="FW16" s="334"/>
      <c r="FX16" s="334"/>
      <c r="FY16" s="334"/>
      <c r="FZ16" s="334"/>
      <c r="GA16" s="334"/>
      <c r="GB16" s="334"/>
      <c r="GC16" s="334"/>
      <c r="GD16" s="334"/>
      <c r="GE16" s="334"/>
      <c r="GF16" s="334"/>
      <c r="GG16" s="334"/>
      <c r="GH16" s="334"/>
      <c r="GI16" s="334"/>
      <c r="GJ16" s="334"/>
      <c r="GK16" s="334"/>
      <c r="GL16" s="334"/>
      <c r="GM16" s="334"/>
      <c r="GN16" s="334"/>
      <c r="GO16" s="334"/>
      <c r="GP16" s="334"/>
      <c r="GQ16" s="334"/>
      <c r="GR16" s="334"/>
      <c r="GS16" s="334"/>
      <c r="GT16" s="334"/>
      <c r="GU16" s="334"/>
      <c r="GV16" s="334"/>
      <c r="GW16" s="334"/>
      <c r="GX16" s="334"/>
      <c r="GY16" s="334"/>
      <c r="GZ16" s="334"/>
      <c r="HA16" s="334"/>
      <c r="HB16" s="334"/>
      <c r="HC16" s="334"/>
      <c r="HD16" s="334"/>
      <c r="HE16" s="334"/>
      <c r="HF16" s="334"/>
      <c r="HG16" s="334"/>
      <c r="HH16" s="334"/>
      <c r="HI16" s="334"/>
      <c r="HJ16" s="334"/>
      <c r="HK16" s="334"/>
      <c r="HL16" s="334"/>
      <c r="HM16" s="334"/>
      <c r="HN16" s="334"/>
      <c r="HO16" s="334"/>
      <c r="HP16" s="334"/>
      <c r="HQ16" s="334"/>
    </row>
    <row r="17" spans="1:225" s="335" customFormat="1" x14ac:dyDescent="0.3">
      <c r="A17" s="32">
        <v>1</v>
      </c>
      <c r="B17" s="33" t="s">
        <v>15</v>
      </c>
      <c r="C17" s="160"/>
      <c r="D17" s="161"/>
      <c r="E17" s="160"/>
      <c r="F17" s="242">
        <f t="shared" ref="F17:F61" si="1">C17*E17</f>
        <v>0</v>
      </c>
      <c r="G17" s="338"/>
      <c r="H17" s="338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4"/>
      <c r="AF17" s="334"/>
      <c r="AG17" s="334"/>
      <c r="AH17" s="334"/>
      <c r="AI17" s="334"/>
      <c r="AJ17" s="334"/>
      <c r="AK17" s="334"/>
      <c r="AL17" s="334"/>
      <c r="AM17" s="334"/>
      <c r="AN17" s="334"/>
      <c r="AO17" s="334"/>
      <c r="AP17" s="334"/>
      <c r="AQ17" s="334"/>
      <c r="AR17" s="334"/>
      <c r="AS17" s="334"/>
      <c r="AT17" s="334"/>
      <c r="AU17" s="334"/>
      <c r="AV17" s="334"/>
      <c r="AW17" s="334"/>
      <c r="AX17" s="334"/>
      <c r="AY17" s="334"/>
      <c r="AZ17" s="334"/>
      <c r="BA17" s="334"/>
      <c r="BB17" s="334"/>
      <c r="BC17" s="334"/>
      <c r="BD17" s="334"/>
      <c r="BE17" s="334"/>
      <c r="BF17" s="334"/>
      <c r="BG17" s="334"/>
      <c r="BH17" s="334"/>
      <c r="BI17" s="334"/>
      <c r="BJ17" s="334"/>
      <c r="BK17" s="334"/>
      <c r="BL17" s="334"/>
      <c r="BM17" s="334"/>
      <c r="BN17" s="334"/>
      <c r="BO17" s="334"/>
      <c r="BP17" s="334"/>
      <c r="BQ17" s="334"/>
      <c r="BR17" s="334"/>
      <c r="BS17" s="334"/>
      <c r="BT17" s="334"/>
      <c r="BU17" s="334"/>
      <c r="BV17" s="334"/>
      <c r="BW17" s="334"/>
      <c r="BX17" s="334"/>
      <c r="BY17" s="334"/>
      <c r="BZ17" s="334"/>
      <c r="CA17" s="334"/>
      <c r="CB17" s="334"/>
      <c r="CC17" s="334"/>
      <c r="CD17" s="334"/>
      <c r="CE17" s="334"/>
      <c r="CF17" s="334"/>
      <c r="CG17" s="334"/>
      <c r="CH17" s="334"/>
      <c r="CI17" s="334"/>
      <c r="CJ17" s="334"/>
      <c r="CK17" s="334"/>
      <c r="CL17" s="334"/>
      <c r="CM17" s="334"/>
      <c r="CN17" s="334"/>
      <c r="CO17" s="334"/>
      <c r="CP17" s="334"/>
      <c r="CQ17" s="334"/>
      <c r="CR17" s="334"/>
      <c r="CS17" s="334"/>
      <c r="CT17" s="334"/>
      <c r="CU17" s="334"/>
      <c r="CV17" s="334"/>
      <c r="CW17" s="334"/>
      <c r="CX17" s="334"/>
      <c r="CY17" s="334"/>
      <c r="CZ17" s="334"/>
      <c r="DA17" s="334"/>
      <c r="DB17" s="334"/>
      <c r="DC17" s="334"/>
      <c r="DD17" s="334"/>
      <c r="DE17" s="334"/>
      <c r="DF17" s="334"/>
      <c r="DG17" s="334"/>
      <c r="DH17" s="334"/>
      <c r="DI17" s="334"/>
      <c r="DJ17" s="334"/>
      <c r="DK17" s="334"/>
      <c r="DL17" s="334"/>
      <c r="DM17" s="334"/>
      <c r="DN17" s="334"/>
      <c r="DO17" s="334"/>
      <c r="DP17" s="334"/>
      <c r="DQ17" s="334"/>
      <c r="DR17" s="334"/>
      <c r="DS17" s="334"/>
      <c r="DT17" s="334"/>
      <c r="DU17" s="334"/>
      <c r="DV17" s="334"/>
      <c r="DW17" s="334"/>
      <c r="DX17" s="334"/>
      <c r="DY17" s="334"/>
      <c r="DZ17" s="334"/>
      <c r="EA17" s="334"/>
      <c r="EB17" s="334"/>
      <c r="EC17" s="334"/>
      <c r="ED17" s="334"/>
      <c r="EE17" s="334"/>
      <c r="EF17" s="334"/>
      <c r="EG17" s="334"/>
      <c r="EH17" s="334"/>
      <c r="EI17" s="334"/>
      <c r="EJ17" s="334"/>
      <c r="EK17" s="334"/>
      <c r="EL17" s="334"/>
      <c r="EM17" s="334"/>
      <c r="EN17" s="334"/>
      <c r="EO17" s="334"/>
      <c r="EP17" s="334"/>
      <c r="EQ17" s="334"/>
      <c r="ER17" s="334"/>
      <c r="ES17" s="334"/>
      <c r="ET17" s="334"/>
      <c r="EU17" s="334"/>
      <c r="EV17" s="334"/>
      <c r="EW17" s="334"/>
      <c r="EX17" s="334"/>
      <c r="EY17" s="334"/>
      <c r="EZ17" s="334"/>
      <c r="FA17" s="334"/>
      <c r="FB17" s="334"/>
      <c r="FC17" s="334"/>
      <c r="FD17" s="334"/>
      <c r="FE17" s="334"/>
      <c r="FF17" s="334"/>
      <c r="FG17" s="334"/>
      <c r="FH17" s="334"/>
      <c r="FI17" s="334"/>
      <c r="FJ17" s="334"/>
      <c r="FK17" s="334"/>
      <c r="FL17" s="334"/>
      <c r="FM17" s="334"/>
      <c r="FN17" s="334"/>
      <c r="FO17" s="334"/>
      <c r="FP17" s="334"/>
      <c r="FQ17" s="334"/>
      <c r="FR17" s="334"/>
      <c r="FS17" s="334"/>
      <c r="FT17" s="334"/>
      <c r="FU17" s="334"/>
      <c r="FV17" s="334"/>
      <c r="FW17" s="334"/>
      <c r="FX17" s="334"/>
      <c r="FY17" s="334"/>
      <c r="FZ17" s="334"/>
      <c r="GA17" s="334"/>
      <c r="GB17" s="334"/>
      <c r="GC17" s="334"/>
      <c r="GD17" s="334"/>
      <c r="GE17" s="334"/>
      <c r="GF17" s="334"/>
      <c r="GG17" s="334"/>
      <c r="GH17" s="334"/>
      <c r="GI17" s="334"/>
      <c r="GJ17" s="334"/>
      <c r="GK17" s="334"/>
      <c r="GL17" s="334"/>
      <c r="GM17" s="334"/>
      <c r="GN17" s="334"/>
      <c r="GO17" s="334"/>
      <c r="GP17" s="334"/>
      <c r="GQ17" s="334"/>
      <c r="GR17" s="334"/>
      <c r="GS17" s="334"/>
      <c r="GT17" s="334"/>
      <c r="GU17" s="334"/>
      <c r="GV17" s="334"/>
      <c r="GW17" s="334"/>
      <c r="GX17" s="334"/>
      <c r="GY17" s="334"/>
      <c r="GZ17" s="334"/>
      <c r="HA17" s="334"/>
      <c r="HB17" s="334"/>
      <c r="HC17" s="334"/>
      <c r="HD17" s="334"/>
      <c r="HE17" s="334"/>
      <c r="HF17" s="334"/>
      <c r="HG17" s="334"/>
      <c r="HH17" s="334"/>
      <c r="HI17" s="334"/>
      <c r="HJ17" s="334"/>
      <c r="HK17" s="334"/>
      <c r="HL17" s="334"/>
      <c r="HM17" s="334"/>
      <c r="HN17" s="334"/>
      <c r="HO17" s="334"/>
      <c r="HP17" s="334"/>
      <c r="HQ17" s="334"/>
    </row>
    <row r="18" spans="1:225" s="339" customFormat="1" x14ac:dyDescent="0.3">
      <c r="A18" s="34">
        <f>A17+0.1</f>
        <v>1.1000000000000001</v>
      </c>
      <c r="B18" s="35" t="s">
        <v>16</v>
      </c>
      <c r="C18" s="160">
        <v>1</v>
      </c>
      <c r="D18" s="161" t="s">
        <v>17</v>
      </c>
      <c r="E18" s="255"/>
      <c r="F18" s="242">
        <f t="shared" si="1"/>
        <v>0</v>
      </c>
      <c r="G18" s="338"/>
      <c r="H18" s="338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  <c r="Z18" s="333"/>
      <c r="AA18" s="333"/>
      <c r="AB18" s="333"/>
      <c r="AC18" s="333"/>
      <c r="AD18" s="333"/>
      <c r="AE18" s="333"/>
      <c r="AF18" s="333"/>
      <c r="AG18" s="333"/>
      <c r="AH18" s="333"/>
      <c r="AI18" s="333"/>
      <c r="AJ18" s="333"/>
      <c r="AK18" s="333"/>
      <c r="AL18" s="333"/>
      <c r="AM18" s="333"/>
      <c r="AN18" s="333"/>
      <c r="AO18" s="333"/>
      <c r="AP18" s="333"/>
      <c r="AQ18" s="333"/>
      <c r="AR18" s="333"/>
      <c r="AS18" s="333"/>
      <c r="AT18" s="333"/>
      <c r="AU18" s="333"/>
      <c r="AV18" s="333"/>
      <c r="AW18" s="333"/>
      <c r="AX18" s="333"/>
      <c r="AY18" s="333"/>
      <c r="AZ18" s="333"/>
      <c r="BA18" s="333"/>
      <c r="BB18" s="333"/>
      <c r="BC18" s="333"/>
      <c r="BD18" s="333"/>
      <c r="BE18" s="333"/>
      <c r="BF18" s="333"/>
      <c r="BG18" s="333"/>
      <c r="BH18" s="333"/>
      <c r="BI18" s="333"/>
      <c r="BJ18" s="333"/>
      <c r="BK18" s="333"/>
      <c r="BL18" s="333"/>
      <c r="BM18" s="333"/>
      <c r="BN18" s="333"/>
      <c r="BO18" s="333"/>
      <c r="BP18" s="333"/>
      <c r="BQ18" s="333"/>
      <c r="BR18" s="333"/>
      <c r="BS18" s="333"/>
      <c r="BT18" s="333"/>
      <c r="BU18" s="333"/>
      <c r="BV18" s="333"/>
      <c r="BW18" s="333"/>
      <c r="BX18" s="333"/>
      <c r="BY18" s="333"/>
      <c r="BZ18" s="333"/>
      <c r="CA18" s="333"/>
      <c r="CB18" s="333"/>
      <c r="CC18" s="333"/>
      <c r="CD18" s="333"/>
      <c r="CE18" s="333"/>
      <c r="CF18" s="333"/>
      <c r="CG18" s="333"/>
      <c r="CH18" s="333"/>
      <c r="CI18" s="333"/>
      <c r="CJ18" s="333"/>
      <c r="CK18" s="333"/>
      <c r="CL18" s="333"/>
      <c r="CM18" s="333"/>
      <c r="CN18" s="333"/>
      <c r="CO18" s="333"/>
      <c r="CP18" s="333"/>
      <c r="CQ18" s="333"/>
      <c r="CR18" s="333"/>
      <c r="CS18" s="333"/>
      <c r="CT18" s="333"/>
      <c r="CU18" s="333"/>
      <c r="CV18" s="333"/>
      <c r="CW18" s="333"/>
      <c r="CX18" s="333"/>
      <c r="CY18" s="333"/>
      <c r="CZ18" s="333"/>
      <c r="DA18" s="333"/>
      <c r="DB18" s="333"/>
      <c r="DC18" s="333"/>
      <c r="DD18" s="333"/>
      <c r="DE18" s="333"/>
      <c r="DF18" s="333"/>
      <c r="DG18" s="333"/>
      <c r="DH18" s="333"/>
      <c r="DI18" s="333"/>
      <c r="DJ18" s="333"/>
      <c r="DK18" s="333"/>
      <c r="DL18" s="333"/>
      <c r="DM18" s="333"/>
      <c r="DN18" s="333"/>
      <c r="DO18" s="333"/>
      <c r="DP18" s="333"/>
      <c r="DQ18" s="333"/>
      <c r="DR18" s="333"/>
      <c r="DS18" s="333"/>
      <c r="DT18" s="333"/>
      <c r="DU18" s="333"/>
      <c r="DV18" s="333"/>
      <c r="DW18" s="333"/>
      <c r="DX18" s="333"/>
      <c r="DY18" s="333"/>
      <c r="DZ18" s="333"/>
      <c r="EA18" s="333"/>
      <c r="EB18" s="333"/>
      <c r="EC18" s="333"/>
      <c r="ED18" s="333"/>
      <c r="EE18" s="333"/>
      <c r="EF18" s="333"/>
      <c r="EG18" s="333"/>
      <c r="EH18" s="333"/>
      <c r="EI18" s="333"/>
      <c r="EJ18" s="333"/>
      <c r="EK18" s="333"/>
      <c r="EL18" s="333"/>
      <c r="EM18" s="333"/>
      <c r="EN18" s="333"/>
      <c r="EO18" s="333"/>
      <c r="EP18" s="333"/>
      <c r="EQ18" s="333"/>
      <c r="ER18" s="333"/>
      <c r="ES18" s="333"/>
      <c r="ET18" s="333"/>
      <c r="EU18" s="333"/>
      <c r="EV18" s="333"/>
      <c r="EW18" s="333"/>
      <c r="EX18" s="333"/>
      <c r="EY18" s="333"/>
      <c r="EZ18" s="333"/>
      <c r="FA18" s="333"/>
      <c r="FB18" s="333"/>
      <c r="FC18" s="333"/>
      <c r="FD18" s="333"/>
      <c r="FE18" s="333"/>
      <c r="FF18" s="333"/>
      <c r="FG18" s="333"/>
      <c r="FH18" s="333"/>
      <c r="FI18" s="333"/>
      <c r="FJ18" s="333"/>
      <c r="FK18" s="333"/>
      <c r="FL18" s="333"/>
      <c r="FM18" s="333"/>
      <c r="FN18" s="333"/>
      <c r="FO18" s="333"/>
      <c r="FP18" s="333"/>
      <c r="FQ18" s="333"/>
      <c r="FR18" s="333"/>
      <c r="FS18" s="333"/>
      <c r="FT18" s="333"/>
      <c r="FU18" s="333"/>
      <c r="FV18" s="333"/>
      <c r="FW18" s="333"/>
      <c r="FX18" s="333"/>
      <c r="FY18" s="333"/>
      <c r="FZ18" s="333"/>
      <c r="GA18" s="333"/>
      <c r="GB18" s="333"/>
      <c r="GC18" s="333"/>
      <c r="GD18" s="333"/>
      <c r="GE18" s="333"/>
      <c r="GF18" s="333"/>
      <c r="GG18" s="333"/>
      <c r="GH18" s="333"/>
      <c r="GI18" s="333"/>
      <c r="GJ18" s="333"/>
      <c r="GK18" s="333"/>
      <c r="GL18" s="333"/>
      <c r="GM18" s="333"/>
      <c r="GN18" s="333"/>
      <c r="GO18" s="333"/>
      <c r="GP18" s="333"/>
      <c r="GQ18" s="333"/>
      <c r="GR18" s="333"/>
      <c r="GS18" s="333"/>
      <c r="GT18" s="333"/>
      <c r="GU18" s="333"/>
      <c r="GV18" s="333"/>
      <c r="GW18" s="333"/>
      <c r="GX18" s="333"/>
      <c r="GY18" s="333"/>
      <c r="GZ18" s="333"/>
      <c r="HA18" s="333"/>
      <c r="HB18" s="333"/>
      <c r="HC18" s="333"/>
      <c r="HD18" s="333"/>
      <c r="HE18" s="333"/>
      <c r="HF18" s="333"/>
      <c r="HG18" s="333"/>
      <c r="HH18" s="333"/>
      <c r="HI18" s="333"/>
      <c r="HJ18" s="333"/>
      <c r="HK18" s="333"/>
      <c r="HL18" s="333"/>
      <c r="HM18" s="333"/>
      <c r="HN18" s="333"/>
      <c r="HO18" s="333"/>
      <c r="HP18" s="333"/>
      <c r="HQ18" s="333"/>
    </row>
    <row r="19" spans="1:225" s="339" customFormat="1" x14ac:dyDescent="0.3">
      <c r="A19" s="34"/>
      <c r="B19" s="35"/>
      <c r="C19" s="160"/>
      <c r="D19" s="161"/>
      <c r="E19" s="255"/>
      <c r="F19" s="242">
        <f t="shared" si="1"/>
        <v>0</v>
      </c>
      <c r="G19" s="338"/>
      <c r="H19" s="338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/>
      <c r="AH19" s="333"/>
      <c r="AI19" s="333"/>
      <c r="AJ19" s="333"/>
      <c r="AK19" s="333"/>
      <c r="AL19" s="333"/>
      <c r="AM19" s="333"/>
      <c r="AN19" s="333"/>
      <c r="AO19" s="333"/>
      <c r="AP19" s="333"/>
      <c r="AQ19" s="333"/>
      <c r="AR19" s="333"/>
      <c r="AS19" s="333"/>
      <c r="AT19" s="333"/>
      <c r="AU19" s="333"/>
      <c r="AV19" s="333"/>
      <c r="AW19" s="333"/>
      <c r="AX19" s="333"/>
      <c r="AY19" s="333"/>
      <c r="AZ19" s="333"/>
      <c r="BA19" s="333"/>
      <c r="BB19" s="333"/>
      <c r="BC19" s="333"/>
      <c r="BD19" s="333"/>
      <c r="BE19" s="333"/>
      <c r="BF19" s="333"/>
      <c r="BG19" s="333"/>
      <c r="BH19" s="333"/>
      <c r="BI19" s="333"/>
      <c r="BJ19" s="333"/>
      <c r="BK19" s="333"/>
      <c r="BL19" s="333"/>
      <c r="BM19" s="333"/>
      <c r="BN19" s="333"/>
      <c r="BO19" s="333"/>
      <c r="BP19" s="333"/>
      <c r="BQ19" s="333"/>
      <c r="BR19" s="333"/>
      <c r="BS19" s="333"/>
      <c r="BT19" s="333"/>
      <c r="BU19" s="333"/>
      <c r="BV19" s="333"/>
      <c r="BW19" s="333"/>
      <c r="BX19" s="333"/>
      <c r="BY19" s="333"/>
      <c r="BZ19" s="333"/>
      <c r="CA19" s="333"/>
      <c r="CB19" s="333"/>
      <c r="CC19" s="333"/>
      <c r="CD19" s="333"/>
      <c r="CE19" s="333"/>
      <c r="CF19" s="333"/>
      <c r="CG19" s="333"/>
      <c r="CH19" s="333"/>
      <c r="CI19" s="333"/>
      <c r="CJ19" s="333"/>
      <c r="CK19" s="333"/>
      <c r="CL19" s="333"/>
      <c r="CM19" s="333"/>
      <c r="CN19" s="333"/>
      <c r="CO19" s="333"/>
      <c r="CP19" s="333"/>
      <c r="CQ19" s="333"/>
      <c r="CR19" s="333"/>
      <c r="CS19" s="333"/>
      <c r="CT19" s="333"/>
      <c r="CU19" s="333"/>
      <c r="CV19" s="333"/>
      <c r="CW19" s="333"/>
      <c r="CX19" s="333"/>
      <c r="CY19" s="333"/>
      <c r="CZ19" s="333"/>
      <c r="DA19" s="333"/>
      <c r="DB19" s="333"/>
      <c r="DC19" s="333"/>
      <c r="DD19" s="333"/>
      <c r="DE19" s="333"/>
      <c r="DF19" s="333"/>
      <c r="DG19" s="333"/>
      <c r="DH19" s="333"/>
      <c r="DI19" s="333"/>
      <c r="DJ19" s="333"/>
      <c r="DK19" s="333"/>
      <c r="DL19" s="333"/>
      <c r="DM19" s="333"/>
      <c r="DN19" s="333"/>
      <c r="DO19" s="333"/>
      <c r="DP19" s="333"/>
      <c r="DQ19" s="333"/>
      <c r="DR19" s="333"/>
      <c r="DS19" s="333"/>
      <c r="DT19" s="333"/>
      <c r="DU19" s="333"/>
      <c r="DV19" s="333"/>
      <c r="DW19" s="333"/>
      <c r="DX19" s="333"/>
      <c r="DY19" s="333"/>
      <c r="DZ19" s="333"/>
      <c r="EA19" s="333"/>
      <c r="EB19" s="333"/>
      <c r="EC19" s="333"/>
      <c r="ED19" s="333"/>
      <c r="EE19" s="333"/>
      <c r="EF19" s="333"/>
      <c r="EG19" s="333"/>
      <c r="EH19" s="333"/>
      <c r="EI19" s="333"/>
      <c r="EJ19" s="333"/>
      <c r="EK19" s="333"/>
      <c r="EL19" s="333"/>
      <c r="EM19" s="333"/>
      <c r="EN19" s="333"/>
      <c r="EO19" s="333"/>
      <c r="EP19" s="333"/>
      <c r="EQ19" s="333"/>
      <c r="ER19" s="333"/>
      <c r="ES19" s="333"/>
      <c r="ET19" s="333"/>
      <c r="EU19" s="333"/>
      <c r="EV19" s="333"/>
      <c r="EW19" s="333"/>
      <c r="EX19" s="333"/>
      <c r="EY19" s="333"/>
      <c r="EZ19" s="333"/>
      <c r="FA19" s="333"/>
      <c r="FB19" s="333"/>
      <c r="FC19" s="333"/>
      <c r="FD19" s="333"/>
      <c r="FE19" s="333"/>
      <c r="FF19" s="333"/>
      <c r="FG19" s="333"/>
      <c r="FH19" s="333"/>
      <c r="FI19" s="333"/>
      <c r="FJ19" s="333"/>
      <c r="FK19" s="333"/>
      <c r="FL19" s="333"/>
      <c r="FM19" s="333"/>
      <c r="FN19" s="333"/>
      <c r="FO19" s="333"/>
      <c r="FP19" s="333"/>
      <c r="FQ19" s="333"/>
      <c r="FR19" s="333"/>
      <c r="FS19" s="333"/>
      <c r="FT19" s="333"/>
      <c r="FU19" s="333"/>
      <c r="FV19" s="333"/>
      <c r="FW19" s="333"/>
      <c r="FX19" s="333"/>
      <c r="FY19" s="333"/>
      <c r="FZ19" s="333"/>
      <c r="GA19" s="333"/>
      <c r="GB19" s="333"/>
      <c r="GC19" s="333"/>
      <c r="GD19" s="333"/>
      <c r="GE19" s="333"/>
      <c r="GF19" s="333"/>
      <c r="GG19" s="333"/>
      <c r="GH19" s="333"/>
      <c r="GI19" s="333"/>
      <c r="GJ19" s="333"/>
      <c r="GK19" s="333"/>
      <c r="GL19" s="333"/>
      <c r="GM19" s="333"/>
      <c r="GN19" s="333"/>
      <c r="GO19" s="333"/>
      <c r="GP19" s="333"/>
      <c r="GQ19" s="333"/>
      <c r="GR19" s="333"/>
      <c r="GS19" s="333"/>
      <c r="GT19" s="333"/>
      <c r="GU19" s="333"/>
      <c r="GV19" s="333"/>
      <c r="GW19" s="333"/>
      <c r="GX19" s="333"/>
      <c r="GY19" s="333"/>
      <c r="GZ19" s="333"/>
      <c r="HA19" s="333"/>
      <c r="HB19" s="333"/>
      <c r="HC19" s="333"/>
      <c r="HD19" s="333"/>
      <c r="HE19" s="333"/>
      <c r="HF19" s="333"/>
      <c r="HG19" s="333"/>
      <c r="HH19" s="333"/>
      <c r="HI19" s="333"/>
      <c r="HJ19" s="333"/>
      <c r="HK19" s="333"/>
      <c r="HL19" s="333"/>
      <c r="HM19" s="333"/>
      <c r="HN19" s="333"/>
      <c r="HO19" s="333"/>
      <c r="HP19" s="333"/>
      <c r="HQ19" s="333"/>
    </row>
    <row r="20" spans="1:225" s="339" customFormat="1" x14ac:dyDescent="0.3">
      <c r="A20" s="32">
        <f>A17+1</f>
        <v>2</v>
      </c>
      <c r="B20" s="33" t="s">
        <v>18</v>
      </c>
      <c r="C20" s="160"/>
      <c r="D20" s="161"/>
      <c r="E20" s="255"/>
      <c r="F20" s="242">
        <f t="shared" si="1"/>
        <v>0</v>
      </c>
      <c r="G20" s="338"/>
      <c r="H20" s="338"/>
      <c r="I20" s="333"/>
      <c r="J20" s="333"/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/>
      <c r="AH20" s="333"/>
      <c r="AI20" s="333"/>
      <c r="AJ20" s="333"/>
      <c r="AK20" s="333"/>
      <c r="AL20" s="333"/>
      <c r="AM20" s="333"/>
      <c r="AN20" s="333"/>
      <c r="AO20" s="333"/>
      <c r="AP20" s="333"/>
      <c r="AQ20" s="333"/>
      <c r="AR20" s="333"/>
      <c r="AS20" s="333"/>
      <c r="AT20" s="333"/>
      <c r="AU20" s="333"/>
      <c r="AV20" s="333"/>
      <c r="AW20" s="333"/>
      <c r="AX20" s="333"/>
      <c r="AY20" s="333"/>
      <c r="AZ20" s="333"/>
      <c r="BA20" s="333"/>
      <c r="BB20" s="333"/>
      <c r="BC20" s="333"/>
      <c r="BD20" s="333"/>
      <c r="BE20" s="333"/>
      <c r="BF20" s="333"/>
      <c r="BG20" s="333"/>
      <c r="BH20" s="333"/>
      <c r="BI20" s="333"/>
      <c r="BJ20" s="333"/>
      <c r="BK20" s="333"/>
      <c r="BL20" s="333"/>
      <c r="BM20" s="333"/>
      <c r="BN20" s="333"/>
      <c r="BO20" s="333"/>
      <c r="BP20" s="333"/>
      <c r="BQ20" s="333"/>
      <c r="BR20" s="333"/>
      <c r="BS20" s="333"/>
      <c r="BT20" s="333"/>
      <c r="BU20" s="333"/>
      <c r="BV20" s="333"/>
      <c r="BW20" s="333"/>
      <c r="BX20" s="333"/>
      <c r="BY20" s="333"/>
      <c r="BZ20" s="333"/>
      <c r="CA20" s="333"/>
      <c r="CB20" s="333"/>
      <c r="CC20" s="333"/>
      <c r="CD20" s="333"/>
      <c r="CE20" s="333"/>
      <c r="CF20" s="333"/>
      <c r="CG20" s="333"/>
      <c r="CH20" s="333"/>
      <c r="CI20" s="333"/>
      <c r="CJ20" s="333"/>
      <c r="CK20" s="333"/>
      <c r="CL20" s="333"/>
      <c r="CM20" s="333"/>
      <c r="CN20" s="333"/>
      <c r="CO20" s="333"/>
      <c r="CP20" s="333"/>
      <c r="CQ20" s="333"/>
      <c r="CR20" s="333"/>
      <c r="CS20" s="333"/>
      <c r="CT20" s="333"/>
      <c r="CU20" s="333"/>
      <c r="CV20" s="333"/>
      <c r="CW20" s="333"/>
      <c r="CX20" s="333"/>
      <c r="CY20" s="333"/>
      <c r="CZ20" s="333"/>
      <c r="DA20" s="333"/>
      <c r="DB20" s="333"/>
      <c r="DC20" s="333"/>
      <c r="DD20" s="333"/>
      <c r="DE20" s="333"/>
      <c r="DF20" s="333"/>
      <c r="DG20" s="333"/>
      <c r="DH20" s="333"/>
      <c r="DI20" s="333"/>
      <c r="DJ20" s="333"/>
      <c r="DK20" s="333"/>
      <c r="DL20" s="333"/>
      <c r="DM20" s="333"/>
      <c r="DN20" s="333"/>
      <c r="DO20" s="333"/>
      <c r="DP20" s="333"/>
      <c r="DQ20" s="333"/>
      <c r="DR20" s="333"/>
      <c r="DS20" s="333"/>
      <c r="DT20" s="333"/>
      <c r="DU20" s="333"/>
      <c r="DV20" s="333"/>
      <c r="DW20" s="333"/>
      <c r="DX20" s="333"/>
      <c r="DY20" s="333"/>
      <c r="DZ20" s="333"/>
      <c r="EA20" s="333"/>
      <c r="EB20" s="333"/>
      <c r="EC20" s="333"/>
      <c r="ED20" s="333"/>
      <c r="EE20" s="333"/>
      <c r="EF20" s="333"/>
      <c r="EG20" s="333"/>
      <c r="EH20" s="333"/>
      <c r="EI20" s="333"/>
      <c r="EJ20" s="333"/>
      <c r="EK20" s="333"/>
      <c r="EL20" s="333"/>
      <c r="EM20" s="333"/>
      <c r="EN20" s="333"/>
      <c r="EO20" s="333"/>
      <c r="EP20" s="333"/>
      <c r="EQ20" s="333"/>
      <c r="ER20" s="333"/>
      <c r="ES20" s="333"/>
      <c r="ET20" s="333"/>
      <c r="EU20" s="333"/>
      <c r="EV20" s="333"/>
      <c r="EW20" s="333"/>
      <c r="EX20" s="333"/>
      <c r="EY20" s="333"/>
      <c r="EZ20" s="333"/>
      <c r="FA20" s="333"/>
      <c r="FB20" s="333"/>
      <c r="FC20" s="333"/>
      <c r="FD20" s="333"/>
      <c r="FE20" s="333"/>
      <c r="FF20" s="333"/>
      <c r="FG20" s="333"/>
      <c r="FH20" s="333"/>
      <c r="FI20" s="333"/>
      <c r="FJ20" s="333"/>
      <c r="FK20" s="333"/>
      <c r="FL20" s="333"/>
      <c r="FM20" s="333"/>
      <c r="FN20" s="333"/>
      <c r="FO20" s="333"/>
      <c r="FP20" s="333"/>
      <c r="FQ20" s="333"/>
      <c r="FR20" s="333"/>
      <c r="FS20" s="333"/>
      <c r="FT20" s="333"/>
      <c r="FU20" s="333"/>
      <c r="FV20" s="333"/>
      <c r="FW20" s="333"/>
      <c r="FX20" s="333"/>
      <c r="FY20" s="333"/>
      <c r="FZ20" s="333"/>
      <c r="GA20" s="333"/>
      <c r="GB20" s="333"/>
      <c r="GC20" s="333"/>
      <c r="GD20" s="333"/>
      <c r="GE20" s="333"/>
      <c r="GF20" s="333"/>
      <c r="GG20" s="333"/>
      <c r="GH20" s="333"/>
      <c r="GI20" s="333"/>
      <c r="GJ20" s="333"/>
      <c r="GK20" s="333"/>
      <c r="GL20" s="333"/>
      <c r="GM20" s="333"/>
      <c r="GN20" s="333"/>
      <c r="GO20" s="333"/>
      <c r="GP20" s="333"/>
      <c r="GQ20" s="333"/>
      <c r="GR20" s="333"/>
      <c r="GS20" s="333"/>
      <c r="GT20" s="333"/>
      <c r="GU20" s="333"/>
      <c r="GV20" s="333"/>
      <c r="GW20" s="333"/>
      <c r="GX20" s="333"/>
      <c r="GY20" s="333"/>
      <c r="GZ20" s="333"/>
      <c r="HA20" s="333"/>
      <c r="HB20" s="333"/>
      <c r="HC20" s="333"/>
      <c r="HD20" s="333"/>
      <c r="HE20" s="333"/>
      <c r="HF20" s="333"/>
      <c r="HG20" s="333"/>
      <c r="HH20" s="333"/>
      <c r="HI20" s="333"/>
      <c r="HJ20" s="333"/>
      <c r="HK20" s="333"/>
      <c r="HL20" s="333"/>
      <c r="HM20" s="333"/>
      <c r="HN20" s="333"/>
      <c r="HO20" s="333"/>
      <c r="HP20" s="333"/>
      <c r="HQ20" s="333"/>
    </row>
    <row r="21" spans="1:225" s="339" customFormat="1" x14ac:dyDescent="0.3">
      <c r="A21" s="34">
        <f>A20+0.1</f>
        <v>2.1</v>
      </c>
      <c r="B21" s="35" t="s">
        <v>19</v>
      </c>
      <c r="C21" s="160">
        <v>7.99</v>
      </c>
      <c r="D21" s="161" t="s">
        <v>20</v>
      </c>
      <c r="E21" s="255"/>
      <c r="F21" s="242">
        <f t="shared" si="1"/>
        <v>0</v>
      </c>
      <c r="G21" s="338"/>
      <c r="H21" s="338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/>
      <c r="AH21" s="333"/>
      <c r="AI21" s="333"/>
      <c r="AJ21" s="333"/>
      <c r="AK21" s="333"/>
      <c r="AL21" s="333"/>
      <c r="AM21" s="333"/>
      <c r="AN21" s="333"/>
      <c r="AO21" s="333"/>
      <c r="AP21" s="333"/>
      <c r="AQ21" s="333"/>
      <c r="AR21" s="333"/>
      <c r="AS21" s="333"/>
      <c r="AT21" s="333"/>
      <c r="AU21" s="333"/>
      <c r="AV21" s="333"/>
      <c r="AW21" s="333"/>
      <c r="AX21" s="333"/>
      <c r="AY21" s="333"/>
      <c r="AZ21" s="333"/>
      <c r="BA21" s="333"/>
      <c r="BB21" s="333"/>
      <c r="BC21" s="333"/>
      <c r="BD21" s="333"/>
      <c r="BE21" s="333"/>
      <c r="BF21" s="333"/>
      <c r="BG21" s="333"/>
      <c r="BH21" s="333"/>
      <c r="BI21" s="333"/>
      <c r="BJ21" s="333"/>
      <c r="BK21" s="333"/>
      <c r="BL21" s="333"/>
      <c r="BM21" s="333"/>
      <c r="BN21" s="333"/>
      <c r="BO21" s="333"/>
      <c r="BP21" s="333"/>
      <c r="BQ21" s="333"/>
      <c r="BR21" s="333"/>
      <c r="BS21" s="333"/>
      <c r="BT21" s="333"/>
      <c r="BU21" s="333"/>
      <c r="BV21" s="333"/>
      <c r="BW21" s="333"/>
      <c r="BX21" s="333"/>
      <c r="BY21" s="333"/>
      <c r="BZ21" s="333"/>
      <c r="CA21" s="333"/>
      <c r="CB21" s="333"/>
      <c r="CC21" s="333"/>
      <c r="CD21" s="333"/>
      <c r="CE21" s="333"/>
      <c r="CF21" s="333"/>
      <c r="CG21" s="333"/>
      <c r="CH21" s="333"/>
      <c r="CI21" s="333"/>
      <c r="CJ21" s="333"/>
      <c r="CK21" s="333"/>
      <c r="CL21" s="333"/>
      <c r="CM21" s="333"/>
      <c r="CN21" s="333"/>
      <c r="CO21" s="333"/>
      <c r="CP21" s="333"/>
      <c r="CQ21" s="333"/>
      <c r="CR21" s="333"/>
      <c r="CS21" s="333"/>
      <c r="CT21" s="333"/>
      <c r="CU21" s="333"/>
      <c r="CV21" s="333"/>
      <c r="CW21" s="333"/>
      <c r="CX21" s="333"/>
      <c r="CY21" s="333"/>
      <c r="CZ21" s="333"/>
      <c r="DA21" s="333"/>
      <c r="DB21" s="333"/>
      <c r="DC21" s="333"/>
      <c r="DD21" s="333"/>
      <c r="DE21" s="333"/>
      <c r="DF21" s="333"/>
      <c r="DG21" s="333"/>
      <c r="DH21" s="333"/>
      <c r="DI21" s="333"/>
      <c r="DJ21" s="333"/>
      <c r="DK21" s="333"/>
      <c r="DL21" s="333"/>
      <c r="DM21" s="333"/>
      <c r="DN21" s="333"/>
      <c r="DO21" s="333"/>
      <c r="DP21" s="333"/>
      <c r="DQ21" s="333"/>
      <c r="DR21" s="333"/>
      <c r="DS21" s="333"/>
      <c r="DT21" s="333"/>
      <c r="DU21" s="333"/>
      <c r="DV21" s="333"/>
      <c r="DW21" s="333"/>
      <c r="DX21" s="333"/>
      <c r="DY21" s="333"/>
      <c r="DZ21" s="333"/>
      <c r="EA21" s="333"/>
      <c r="EB21" s="333"/>
      <c r="EC21" s="333"/>
      <c r="ED21" s="333"/>
      <c r="EE21" s="333"/>
      <c r="EF21" s="333"/>
      <c r="EG21" s="333"/>
      <c r="EH21" s="333"/>
      <c r="EI21" s="333"/>
      <c r="EJ21" s="333"/>
      <c r="EK21" s="333"/>
      <c r="EL21" s="333"/>
      <c r="EM21" s="333"/>
      <c r="EN21" s="333"/>
      <c r="EO21" s="333"/>
      <c r="EP21" s="333"/>
      <c r="EQ21" s="333"/>
      <c r="ER21" s="333"/>
      <c r="ES21" s="333"/>
      <c r="ET21" s="333"/>
      <c r="EU21" s="333"/>
      <c r="EV21" s="333"/>
      <c r="EW21" s="333"/>
      <c r="EX21" s="333"/>
      <c r="EY21" s="333"/>
      <c r="EZ21" s="333"/>
      <c r="FA21" s="333"/>
      <c r="FB21" s="333"/>
      <c r="FC21" s="333"/>
      <c r="FD21" s="333"/>
      <c r="FE21" s="333"/>
      <c r="FF21" s="333"/>
      <c r="FG21" s="333"/>
      <c r="FH21" s="333"/>
      <c r="FI21" s="333"/>
      <c r="FJ21" s="333"/>
      <c r="FK21" s="333"/>
      <c r="FL21" s="333"/>
      <c r="FM21" s="333"/>
      <c r="FN21" s="333"/>
      <c r="FO21" s="333"/>
      <c r="FP21" s="333"/>
      <c r="FQ21" s="333"/>
      <c r="FR21" s="333"/>
      <c r="FS21" s="333"/>
      <c r="FT21" s="333"/>
      <c r="FU21" s="333"/>
      <c r="FV21" s="333"/>
      <c r="FW21" s="333"/>
      <c r="FX21" s="333"/>
      <c r="FY21" s="333"/>
      <c r="FZ21" s="333"/>
      <c r="GA21" s="333"/>
      <c r="GB21" s="333"/>
      <c r="GC21" s="333"/>
      <c r="GD21" s="333"/>
      <c r="GE21" s="333"/>
      <c r="GF21" s="333"/>
      <c r="GG21" s="333"/>
      <c r="GH21" s="333"/>
      <c r="GI21" s="333"/>
      <c r="GJ21" s="333"/>
      <c r="GK21" s="333"/>
      <c r="GL21" s="333"/>
      <c r="GM21" s="333"/>
      <c r="GN21" s="333"/>
      <c r="GO21" s="333"/>
      <c r="GP21" s="333"/>
      <c r="GQ21" s="333"/>
      <c r="GR21" s="333"/>
      <c r="GS21" s="333"/>
      <c r="GT21" s="333"/>
      <c r="GU21" s="333"/>
      <c r="GV21" s="333"/>
      <c r="GW21" s="333"/>
      <c r="GX21" s="333"/>
      <c r="GY21" s="333"/>
      <c r="GZ21" s="333"/>
      <c r="HA21" s="333"/>
      <c r="HB21" s="333"/>
      <c r="HC21" s="333"/>
      <c r="HD21" s="333"/>
      <c r="HE21" s="333"/>
      <c r="HF21" s="333"/>
      <c r="HG21" s="333"/>
      <c r="HH21" s="333"/>
      <c r="HI21" s="333"/>
      <c r="HJ21" s="333"/>
      <c r="HK21" s="333"/>
      <c r="HL21" s="333"/>
      <c r="HM21" s="333"/>
      <c r="HN21" s="333"/>
      <c r="HO21" s="333"/>
      <c r="HP21" s="333"/>
      <c r="HQ21" s="333"/>
    </row>
    <row r="22" spans="1:225" s="339" customFormat="1" x14ac:dyDescent="0.3">
      <c r="A22" s="34">
        <f t="shared" ref="A22:A23" si="2">A21+0.1</f>
        <v>2.2000000000000002</v>
      </c>
      <c r="B22" s="35" t="s">
        <v>21</v>
      </c>
      <c r="C22" s="160">
        <v>3.55</v>
      </c>
      <c r="D22" s="161" t="s">
        <v>22</v>
      </c>
      <c r="E22" s="255"/>
      <c r="F22" s="242">
        <f t="shared" si="1"/>
        <v>0</v>
      </c>
      <c r="G22" s="338"/>
      <c r="H22" s="338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33"/>
      <c r="AY22" s="333"/>
      <c r="AZ22" s="333"/>
      <c r="BA22" s="333"/>
      <c r="BB22" s="333"/>
      <c r="BC22" s="333"/>
      <c r="BD22" s="333"/>
      <c r="BE22" s="333"/>
      <c r="BF22" s="333"/>
      <c r="BG22" s="333"/>
      <c r="BH22" s="333"/>
      <c r="BI22" s="333"/>
      <c r="BJ22" s="333"/>
      <c r="BK22" s="333"/>
      <c r="BL22" s="333"/>
      <c r="BM22" s="333"/>
      <c r="BN22" s="333"/>
      <c r="BO22" s="333"/>
      <c r="BP22" s="333"/>
      <c r="BQ22" s="333"/>
      <c r="BR22" s="333"/>
      <c r="BS22" s="333"/>
      <c r="BT22" s="333"/>
      <c r="BU22" s="333"/>
      <c r="BV22" s="333"/>
      <c r="BW22" s="333"/>
      <c r="BX22" s="333"/>
      <c r="BY22" s="333"/>
      <c r="BZ22" s="333"/>
      <c r="CA22" s="333"/>
      <c r="CB22" s="333"/>
      <c r="CC22" s="333"/>
      <c r="CD22" s="333"/>
      <c r="CE22" s="333"/>
      <c r="CF22" s="333"/>
      <c r="CG22" s="333"/>
      <c r="CH22" s="333"/>
      <c r="CI22" s="333"/>
      <c r="CJ22" s="333"/>
      <c r="CK22" s="333"/>
      <c r="CL22" s="333"/>
      <c r="CM22" s="333"/>
      <c r="CN22" s="333"/>
      <c r="CO22" s="333"/>
      <c r="CP22" s="333"/>
      <c r="CQ22" s="333"/>
      <c r="CR22" s="333"/>
      <c r="CS22" s="333"/>
      <c r="CT22" s="333"/>
      <c r="CU22" s="333"/>
      <c r="CV22" s="333"/>
      <c r="CW22" s="333"/>
      <c r="CX22" s="333"/>
      <c r="CY22" s="333"/>
      <c r="CZ22" s="333"/>
      <c r="DA22" s="333"/>
      <c r="DB22" s="333"/>
      <c r="DC22" s="333"/>
      <c r="DD22" s="333"/>
      <c r="DE22" s="333"/>
      <c r="DF22" s="333"/>
      <c r="DG22" s="333"/>
      <c r="DH22" s="333"/>
      <c r="DI22" s="333"/>
      <c r="DJ22" s="333"/>
      <c r="DK22" s="333"/>
      <c r="DL22" s="333"/>
      <c r="DM22" s="333"/>
      <c r="DN22" s="333"/>
      <c r="DO22" s="333"/>
      <c r="DP22" s="333"/>
      <c r="DQ22" s="333"/>
      <c r="DR22" s="333"/>
      <c r="DS22" s="333"/>
      <c r="DT22" s="333"/>
      <c r="DU22" s="333"/>
      <c r="DV22" s="333"/>
      <c r="DW22" s="333"/>
      <c r="DX22" s="333"/>
      <c r="DY22" s="333"/>
      <c r="DZ22" s="333"/>
      <c r="EA22" s="333"/>
      <c r="EB22" s="333"/>
      <c r="EC22" s="333"/>
      <c r="ED22" s="333"/>
      <c r="EE22" s="333"/>
      <c r="EF22" s="333"/>
      <c r="EG22" s="333"/>
      <c r="EH22" s="333"/>
      <c r="EI22" s="333"/>
      <c r="EJ22" s="333"/>
      <c r="EK22" s="333"/>
      <c r="EL22" s="333"/>
      <c r="EM22" s="333"/>
      <c r="EN22" s="333"/>
      <c r="EO22" s="333"/>
      <c r="EP22" s="333"/>
      <c r="EQ22" s="333"/>
      <c r="ER22" s="333"/>
      <c r="ES22" s="333"/>
      <c r="ET22" s="333"/>
      <c r="EU22" s="333"/>
      <c r="EV22" s="333"/>
      <c r="EW22" s="333"/>
      <c r="EX22" s="333"/>
      <c r="EY22" s="333"/>
      <c r="EZ22" s="333"/>
      <c r="FA22" s="333"/>
      <c r="FB22" s="333"/>
      <c r="FC22" s="333"/>
      <c r="FD22" s="333"/>
      <c r="FE22" s="333"/>
      <c r="FF22" s="333"/>
      <c r="FG22" s="333"/>
      <c r="FH22" s="333"/>
      <c r="FI22" s="333"/>
      <c r="FJ22" s="333"/>
      <c r="FK22" s="333"/>
      <c r="FL22" s="333"/>
      <c r="FM22" s="333"/>
      <c r="FN22" s="333"/>
      <c r="FO22" s="333"/>
      <c r="FP22" s="333"/>
      <c r="FQ22" s="333"/>
      <c r="FR22" s="333"/>
      <c r="FS22" s="333"/>
      <c r="FT22" s="333"/>
      <c r="FU22" s="333"/>
      <c r="FV22" s="333"/>
      <c r="FW22" s="333"/>
      <c r="FX22" s="333"/>
      <c r="FY22" s="333"/>
      <c r="FZ22" s="333"/>
      <c r="GA22" s="333"/>
      <c r="GB22" s="333"/>
      <c r="GC22" s="333"/>
      <c r="GD22" s="333"/>
      <c r="GE22" s="333"/>
      <c r="GF22" s="333"/>
      <c r="GG22" s="333"/>
      <c r="GH22" s="333"/>
      <c r="GI22" s="333"/>
      <c r="GJ22" s="333"/>
      <c r="GK22" s="333"/>
      <c r="GL22" s="333"/>
      <c r="GM22" s="333"/>
      <c r="GN22" s="333"/>
      <c r="GO22" s="333"/>
      <c r="GP22" s="333"/>
      <c r="GQ22" s="333"/>
      <c r="GR22" s="333"/>
      <c r="GS22" s="333"/>
      <c r="GT22" s="333"/>
      <c r="GU22" s="333"/>
      <c r="GV22" s="333"/>
      <c r="GW22" s="333"/>
      <c r="GX22" s="333"/>
      <c r="GY22" s="333"/>
      <c r="GZ22" s="333"/>
      <c r="HA22" s="333"/>
      <c r="HB22" s="333"/>
      <c r="HC22" s="333"/>
      <c r="HD22" s="333"/>
      <c r="HE22" s="333"/>
      <c r="HF22" s="333"/>
      <c r="HG22" s="333"/>
      <c r="HH22" s="333"/>
      <c r="HI22" s="333"/>
      <c r="HJ22" s="333"/>
      <c r="HK22" s="333"/>
      <c r="HL22" s="333"/>
      <c r="HM22" s="333"/>
      <c r="HN22" s="333"/>
      <c r="HO22" s="333"/>
      <c r="HP22" s="333"/>
      <c r="HQ22" s="333"/>
    </row>
    <row r="23" spans="1:225" s="339" customFormat="1" x14ac:dyDescent="0.3">
      <c r="A23" s="34">
        <f t="shared" si="2"/>
        <v>2.3000000000000003</v>
      </c>
      <c r="B23" s="35" t="s">
        <v>23</v>
      </c>
      <c r="C23" s="160">
        <v>5.77</v>
      </c>
      <c r="D23" s="161" t="s">
        <v>24</v>
      </c>
      <c r="E23" s="255"/>
      <c r="F23" s="242">
        <f t="shared" si="1"/>
        <v>0</v>
      </c>
      <c r="G23" s="338"/>
      <c r="H23" s="338"/>
      <c r="I23" s="333"/>
      <c r="J23" s="333"/>
      <c r="K23" s="333"/>
      <c r="L23" s="333"/>
      <c r="M23" s="333"/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/>
      <c r="AH23" s="333"/>
      <c r="AI23" s="333"/>
      <c r="AJ23" s="333"/>
      <c r="AK23" s="333"/>
      <c r="AL23" s="333"/>
      <c r="AM23" s="333"/>
      <c r="AN23" s="333"/>
      <c r="AO23" s="333"/>
      <c r="AP23" s="333"/>
      <c r="AQ23" s="333"/>
      <c r="AR23" s="333"/>
      <c r="AS23" s="333"/>
      <c r="AT23" s="333"/>
      <c r="AU23" s="333"/>
      <c r="AV23" s="333"/>
      <c r="AW23" s="333"/>
      <c r="AX23" s="333"/>
      <c r="AY23" s="333"/>
      <c r="AZ23" s="333"/>
      <c r="BA23" s="333"/>
      <c r="BB23" s="333"/>
      <c r="BC23" s="333"/>
      <c r="BD23" s="333"/>
      <c r="BE23" s="333"/>
      <c r="BF23" s="333"/>
      <c r="BG23" s="333"/>
      <c r="BH23" s="333"/>
      <c r="BI23" s="333"/>
      <c r="BJ23" s="333"/>
      <c r="BK23" s="333"/>
      <c r="BL23" s="333"/>
      <c r="BM23" s="333"/>
      <c r="BN23" s="333"/>
      <c r="BO23" s="333"/>
      <c r="BP23" s="333"/>
      <c r="BQ23" s="333"/>
      <c r="BR23" s="333"/>
      <c r="BS23" s="333"/>
      <c r="BT23" s="333"/>
      <c r="BU23" s="333"/>
      <c r="BV23" s="333"/>
      <c r="BW23" s="333"/>
      <c r="BX23" s="333"/>
      <c r="BY23" s="333"/>
      <c r="BZ23" s="333"/>
      <c r="CA23" s="333"/>
      <c r="CB23" s="333"/>
      <c r="CC23" s="333"/>
      <c r="CD23" s="333"/>
      <c r="CE23" s="333"/>
      <c r="CF23" s="333"/>
      <c r="CG23" s="333"/>
      <c r="CH23" s="333"/>
      <c r="CI23" s="333"/>
      <c r="CJ23" s="333"/>
      <c r="CK23" s="333"/>
      <c r="CL23" s="333"/>
      <c r="CM23" s="333"/>
      <c r="CN23" s="333"/>
      <c r="CO23" s="333"/>
      <c r="CP23" s="333"/>
      <c r="CQ23" s="333"/>
      <c r="CR23" s="333"/>
      <c r="CS23" s="333"/>
      <c r="CT23" s="333"/>
      <c r="CU23" s="333"/>
      <c r="CV23" s="333"/>
      <c r="CW23" s="333"/>
      <c r="CX23" s="333"/>
      <c r="CY23" s="333"/>
      <c r="CZ23" s="333"/>
      <c r="DA23" s="333"/>
      <c r="DB23" s="333"/>
      <c r="DC23" s="333"/>
      <c r="DD23" s="333"/>
      <c r="DE23" s="333"/>
      <c r="DF23" s="333"/>
      <c r="DG23" s="333"/>
      <c r="DH23" s="333"/>
      <c r="DI23" s="333"/>
      <c r="DJ23" s="333"/>
      <c r="DK23" s="333"/>
      <c r="DL23" s="333"/>
      <c r="DM23" s="333"/>
      <c r="DN23" s="333"/>
      <c r="DO23" s="333"/>
      <c r="DP23" s="333"/>
      <c r="DQ23" s="333"/>
      <c r="DR23" s="333"/>
      <c r="DS23" s="333"/>
      <c r="DT23" s="333"/>
      <c r="DU23" s="333"/>
      <c r="DV23" s="333"/>
      <c r="DW23" s="333"/>
      <c r="DX23" s="333"/>
      <c r="DY23" s="333"/>
      <c r="DZ23" s="333"/>
      <c r="EA23" s="333"/>
      <c r="EB23" s="333"/>
      <c r="EC23" s="333"/>
      <c r="ED23" s="333"/>
      <c r="EE23" s="333"/>
      <c r="EF23" s="333"/>
      <c r="EG23" s="333"/>
      <c r="EH23" s="333"/>
      <c r="EI23" s="333"/>
      <c r="EJ23" s="333"/>
      <c r="EK23" s="333"/>
      <c r="EL23" s="333"/>
      <c r="EM23" s="333"/>
      <c r="EN23" s="333"/>
      <c r="EO23" s="333"/>
      <c r="EP23" s="333"/>
      <c r="EQ23" s="333"/>
      <c r="ER23" s="333"/>
      <c r="ES23" s="333"/>
      <c r="ET23" s="333"/>
      <c r="EU23" s="333"/>
      <c r="EV23" s="333"/>
      <c r="EW23" s="333"/>
      <c r="EX23" s="333"/>
      <c r="EY23" s="333"/>
      <c r="EZ23" s="333"/>
      <c r="FA23" s="333"/>
      <c r="FB23" s="333"/>
      <c r="FC23" s="333"/>
      <c r="FD23" s="333"/>
      <c r="FE23" s="333"/>
      <c r="FF23" s="333"/>
      <c r="FG23" s="333"/>
      <c r="FH23" s="333"/>
      <c r="FI23" s="333"/>
      <c r="FJ23" s="333"/>
      <c r="FK23" s="333"/>
      <c r="FL23" s="333"/>
      <c r="FM23" s="333"/>
      <c r="FN23" s="333"/>
      <c r="FO23" s="333"/>
      <c r="FP23" s="333"/>
      <c r="FQ23" s="333"/>
      <c r="FR23" s="333"/>
      <c r="FS23" s="333"/>
      <c r="FT23" s="333"/>
      <c r="FU23" s="333"/>
      <c r="FV23" s="333"/>
      <c r="FW23" s="333"/>
      <c r="FX23" s="333"/>
      <c r="FY23" s="333"/>
      <c r="FZ23" s="333"/>
      <c r="GA23" s="333"/>
      <c r="GB23" s="333"/>
      <c r="GC23" s="333"/>
      <c r="GD23" s="333"/>
      <c r="GE23" s="333"/>
      <c r="GF23" s="333"/>
      <c r="GG23" s="333"/>
      <c r="GH23" s="333"/>
      <c r="GI23" s="333"/>
      <c r="GJ23" s="333"/>
      <c r="GK23" s="333"/>
      <c r="GL23" s="333"/>
      <c r="GM23" s="333"/>
      <c r="GN23" s="333"/>
      <c r="GO23" s="333"/>
      <c r="GP23" s="333"/>
      <c r="GQ23" s="333"/>
      <c r="GR23" s="333"/>
      <c r="GS23" s="333"/>
      <c r="GT23" s="333"/>
      <c r="GU23" s="333"/>
      <c r="GV23" s="333"/>
      <c r="GW23" s="333"/>
      <c r="GX23" s="333"/>
      <c r="GY23" s="333"/>
      <c r="GZ23" s="333"/>
      <c r="HA23" s="333"/>
      <c r="HB23" s="333"/>
      <c r="HC23" s="333"/>
      <c r="HD23" s="333"/>
      <c r="HE23" s="333"/>
      <c r="HF23" s="333"/>
      <c r="HG23" s="333"/>
      <c r="HH23" s="333"/>
      <c r="HI23" s="333"/>
      <c r="HJ23" s="333"/>
      <c r="HK23" s="333"/>
      <c r="HL23" s="333"/>
      <c r="HM23" s="333"/>
      <c r="HN23" s="333"/>
      <c r="HO23" s="333"/>
      <c r="HP23" s="333"/>
      <c r="HQ23" s="333"/>
    </row>
    <row r="24" spans="1:225" s="339" customFormat="1" x14ac:dyDescent="0.3">
      <c r="A24" s="34"/>
      <c r="B24" s="35"/>
      <c r="C24" s="160"/>
      <c r="D24" s="161"/>
      <c r="E24" s="255"/>
      <c r="F24" s="242">
        <f t="shared" si="1"/>
        <v>0</v>
      </c>
      <c r="G24" s="338"/>
      <c r="H24" s="338"/>
      <c r="I24" s="333"/>
      <c r="J24" s="333"/>
      <c r="K24" s="333"/>
      <c r="L24" s="333"/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/>
      <c r="AH24" s="333"/>
      <c r="AI24" s="333"/>
      <c r="AJ24" s="333"/>
      <c r="AK24" s="333"/>
      <c r="AL24" s="333"/>
      <c r="AM24" s="333"/>
      <c r="AN24" s="333"/>
      <c r="AO24" s="333"/>
      <c r="AP24" s="333"/>
      <c r="AQ24" s="333"/>
      <c r="AR24" s="333"/>
      <c r="AS24" s="333"/>
      <c r="AT24" s="333"/>
      <c r="AU24" s="333"/>
      <c r="AV24" s="333"/>
      <c r="AW24" s="333"/>
      <c r="AX24" s="333"/>
      <c r="AY24" s="333"/>
      <c r="AZ24" s="333"/>
      <c r="BA24" s="333"/>
      <c r="BB24" s="333"/>
      <c r="BC24" s="333"/>
      <c r="BD24" s="333"/>
      <c r="BE24" s="333"/>
      <c r="BF24" s="333"/>
      <c r="BG24" s="333"/>
      <c r="BH24" s="333"/>
      <c r="BI24" s="333"/>
      <c r="BJ24" s="333"/>
      <c r="BK24" s="333"/>
      <c r="BL24" s="333"/>
      <c r="BM24" s="333"/>
      <c r="BN24" s="333"/>
      <c r="BO24" s="333"/>
      <c r="BP24" s="333"/>
      <c r="BQ24" s="333"/>
      <c r="BR24" s="333"/>
      <c r="BS24" s="333"/>
      <c r="BT24" s="333"/>
      <c r="BU24" s="333"/>
      <c r="BV24" s="333"/>
      <c r="BW24" s="333"/>
      <c r="BX24" s="333"/>
      <c r="BY24" s="333"/>
      <c r="BZ24" s="333"/>
      <c r="CA24" s="333"/>
      <c r="CB24" s="333"/>
      <c r="CC24" s="333"/>
      <c r="CD24" s="333"/>
      <c r="CE24" s="333"/>
      <c r="CF24" s="333"/>
      <c r="CG24" s="333"/>
      <c r="CH24" s="333"/>
      <c r="CI24" s="333"/>
      <c r="CJ24" s="333"/>
      <c r="CK24" s="333"/>
      <c r="CL24" s="333"/>
      <c r="CM24" s="333"/>
      <c r="CN24" s="333"/>
      <c r="CO24" s="333"/>
      <c r="CP24" s="333"/>
      <c r="CQ24" s="333"/>
      <c r="CR24" s="333"/>
      <c r="CS24" s="333"/>
      <c r="CT24" s="333"/>
      <c r="CU24" s="333"/>
      <c r="CV24" s="333"/>
      <c r="CW24" s="333"/>
      <c r="CX24" s="333"/>
      <c r="CY24" s="333"/>
      <c r="CZ24" s="333"/>
      <c r="DA24" s="333"/>
      <c r="DB24" s="333"/>
      <c r="DC24" s="333"/>
      <c r="DD24" s="333"/>
      <c r="DE24" s="333"/>
      <c r="DF24" s="333"/>
      <c r="DG24" s="333"/>
      <c r="DH24" s="333"/>
      <c r="DI24" s="333"/>
      <c r="DJ24" s="333"/>
      <c r="DK24" s="333"/>
      <c r="DL24" s="333"/>
      <c r="DM24" s="333"/>
      <c r="DN24" s="333"/>
      <c r="DO24" s="333"/>
      <c r="DP24" s="333"/>
      <c r="DQ24" s="333"/>
      <c r="DR24" s="333"/>
      <c r="DS24" s="333"/>
      <c r="DT24" s="333"/>
      <c r="DU24" s="333"/>
      <c r="DV24" s="333"/>
      <c r="DW24" s="333"/>
      <c r="DX24" s="333"/>
      <c r="DY24" s="333"/>
      <c r="DZ24" s="333"/>
      <c r="EA24" s="333"/>
      <c r="EB24" s="333"/>
      <c r="EC24" s="333"/>
      <c r="ED24" s="333"/>
      <c r="EE24" s="333"/>
      <c r="EF24" s="333"/>
      <c r="EG24" s="333"/>
      <c r="EH24" s="333"/>
      <c r="EI24" s="333"/>
      <c r="EJ24" s="333"/>
      <c r="EK24" s="333"/>
      <c r="EL24" s="333"/>
      <c r="EM24" s="333"/>
      <c r="EN24" s="333"/>
      <c r="EO24" s="333"/>
      <c r="EP24" s="333"/>
      <c r="EQ24" s="333"/>
      <c r="ER24" s="333"/>
      <c r="ES24" s="333"/>
      <c r="ET24" s="333"/>
      <c r="EU24" s="333"/>
      <c r="EV24" s="333"/>
      <c r="EW24" s="333"/>
      <c r="EX24" s="333"/>
      <c r="EY24" s="333"/>
      <c r="EZ24" s="333"/>
      <c r="FA24" s="333"/>
      <c r="FB24" s="333"/>
      <c r="FC24" s="333"/>
      <c r="FD24" s="333"/>
      <c r="FE24" s="333"/>
      <c r="FF24" s="333"/>
      <c r="FG24" s="333"/>
      <c r="FH24" s="333"/>
      <c r="FI24" s="333"/>
      <c r="FJ24" s="333"/>
      <c r="FK24" s="333"/>
      <c r="FL24" s="333"/>
      <c r="FM24" s="333"/>
      <c r="FN24" s="333"/>
      <c r="FO24" s="333"/>
      <c r="FP24" s="333"/>
      <c r="FQ24" s="333"/>
      <c r="FR24" s="333"/>
      <c r="FS24" s="333"/>
      <c r="FT24" s="333"/>
      <c r="FU24" s="333"/>
      <c r="FV24" s="333"/>
      <c r="FW24" s="333"/>
      <c r="FX24" s="333"/>
      <c r="FY24" s="333"/>
      <c r="FZ24" s="333"/>
      <c r="GA24" s="333"/>
      <c r="GB24" s="333"/>
      <c r="GC24" s="333"/>
      <c r="GD24" s="333"/>
      <c r="GE24" s="333"/>
      <c r="GF24" s="333"/>
      <c r="GG24" s="333"/>
      <c r="GH24" s="333"/>
      <c r="GI24" s="333"/>
      <c r="GJ24" s="333"/>
      <c r="GK24" s="333"/>
      <c r="GL24" s="333"/>
      <c r="GM24" s="333"/>
      <c r="GN24" s="333"/>
      <c r="GO24" s="333"/>
      <c r="GP24" s="333"/>
      <c r="GQ24" s="333"/>
      <c r="GR24" s="333"/>
      <c r="GS24" s="333"/>
      <c r="GT24" s="333"/>
      <c r="GU24" s="333"/>
      <c r="GV24" s="333"/>
      <c r="GW24" s="333"/>
      <c r="GX24" s="333"/>
      <c r="GY24" s="333"/>
      <c r="GZ24" s="333"/>
      <c r="HA24" s="333"/>
      <c r="HB24" s="333"/>
      <c r="HC24" s="333"/>
      <c r="HD24" s="333"/>
      <c r="HE24" s="333"/>
      <c r="HF24" s="333"/>
      <c r="HG24" s="333"/>
      <c r="HH24" s="333"/>
      <c r="HI24" s="333"/>
      <c r="HJ24" s="333"/>
      <c r="HK24" s="333"/>
      <c r="HL24" s="333"/>
      <c r="HM24" s="333"/>
      <c r="HN24" s="333"/>
      <c r="HO24" s="333"/>
      <c r="HP24" s="333"/>
      <c r="HQ24" s="333"/>
    </row>
    <row r="25" spans="1:225" s="339" customFormat="1" ht="12.75" customHeight="1" x14ac:dyDescent="0.3">
      <c r="A25" s="32">
        <f>A20+1</f>
        <v>3</v>
      </c>
      <c r="B25" s="33" t="s">
        <v>25</v>
      </c>
      <c r="C25" s="160"/>
      <c r="D25" s="161"/>
      <c r="E25" s="255"/>
      <c r="F25" s="242">
        <f t="shared" si="1"/>
        <v>0</v>
      </c>
      <c r="G25" s="338"/>
      <c r="H25" s="338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333"/>
      <c r="AU25" s="333"/>
      <c r="AV25" s="333"/>
      <c r="AW25" s="333"/>
      <c r="AX25" s="333"/>
      <c r="AY25" s="333"/>
      <c r="AZ25" s="333"/>
      <c r="BA25" s="333"/>
      <c r="BB25" s="333"/>
      <c r="BC25" s="333"/>
      <c r="BD25" s="333"/>
      <c r="BE25" s="333"/>
      <c r="BF25" s="333"/>
      <c r="BG25" s="333"/>
      <c r="BH25" s="333"/>
      <c r="BI25" s="333"/>
      <c r="BJ25" s="333"/>
      <c r="BK25" s="333"/>
      <c r="BL25" s="333"/>
      <c r="BM25" s="333"/>
      <c r="BN25" s="333"/>
      <c r="BO25" s="333"/>
      <c r="BP25" s="333"/>
      <c r="BQ25" s="333"/>
      <c r="BR25" s="333"/>
      <c r="BS25" s="333"/>
      <c r="BT25" s="333"/>
      <c r="BU25" s="333"/>
      <c r="BV25" s="333"/>
      <c r="BW25" s="333"/>
      <c r="BX25" s="333"/>
      <c r="BY25" s="333"/>
      <c r="BZ25" s="333"/>
      <c r="CA25" s="333"/>
      <c r="CB25" s="333"/>
      <c r="CC25" s="333"/>
      <c r="CD25" s="333"/>
      <c r="CE25" s="333"/>
      <c r="CF25" s="333"/>
      <c r="CG25" s="333"/>
      <c r="CH25" s="333"/>
      <c r="CI25" s="333"/>
      <c r="CJ25" s="333"/>
      <c r="CK25" s="333"/>
      <c r="CL25" s="333"/>
      <c r="CM25" s="333"/>
      <c r="CN25" s="333"/>
      <c r="CO25" s="333"/>
      <c r="CP25" s="333"/>
      <c r="CQ25" s="333"/>
      <c r="CR25" s="333"/>
      <c r="CS25" s="333"/>
      <c r="CT25" s="333"/>
      <c r="CU25" s="333"/>
      <c r="CV25" s="333"/>
      <c r="CW25" s="333"/>
      <c r="CX25" s="333"/>
      <c r="CY25" s="333"/>
      <c r="CZ25" s="333"/>
      <c r="DA25" s="333"/>
      <c r="DB25" s="333"/>
      <c r="DC25" s="333"/>
      <c r="DD25" s="333"/>
      <c r="DE25" s="333"/>
      <c r="DF25" s="333"/>
      <c r="DG25" s="333"/>
      <c r="DH25" s="333"/>
      <c r="DI25" s="333"/>
      <c r="DJ25" s="333"/>
      <c r="DK25" s="333"/>
      <c r="DL25" s="333"/>
      <c r="DM25" s="333"/>
      <c r="DN25" s="333"/>
      <c r="DO25" s="333"/>
      <c r="DP25" s="333"/>
      <c r="DQ25" s="333"/>
      <c r="DR25" s="333"/>
      <c r="DS25" s="333"/>
      <c r="DT25" s="333"/>
      <c r="DU25" s="333"/>
      <c r="DV25" s="333"/>
      <c r="DW25" s="333"/>
      <c r="DX25" s="333"/>
      <c r="DY25" s="333"/>
      <c r="DZ25" s="333"/>
      <c r="EA25" s="333"/>
      <c r="EB25" s="333"/>
      <c r="EC25" s="333"/>
      <c r="ED25" s="333"/>
      <c r="EE25" s="333"/>
      <c r="EF25" s="333"/>
      <c r="EG25" s="333"/>
      <c r="EH25" s="333"/>
      <c r="EI25" s="333"/>
      <c r="EJ25" s="333"/>
      <c r="EK25" s="333"/>
      <c r="EL25" s="333"/>
      <c r="EM25" s="333"/>
      <c r="EN25" s="333"/>
      <c r="EO25" s="333"/>
      <c r="EP25" s="333"/>
      <c r="EQ25" s="333"/>
      <c r="ER25" s="333"/>
      <c r="ES25" s="333"/>
      <c r="ET25" s="333"/>
      <c r="EU25" s="333"/>
      <c r="EV25" s="333"/>
      <c r="EW25" s="333"/>
      <c r="EX25" s="333"/>
      <c r="EY25" s="333"/>
      <c r="EZ25" s="333"/>
      <c r="FA25" s="333"/>
      <c r="FB25" s="333"/>
      <c r="FC25" s="333"/>
      <c r="FD25" s="333"/>
      <c r="FE25" s="333"/>
      <c r="FF25" s="333"/>
      <c r="FG25" s="333"/>
      <c r="FH25" s="333"/>
      <c r="FI25" s="333"/>
      <c r="FJ25" s="333"/>
      <c r="FK25" s="333"/>
      <c r="FL25" s="333"/>
      <c r="FM25" s="333"/>
      <c r="FN25" s="333"/>
      <c r="FO25" s="333"/>
      <c r="FP25" s="333"/>
      <c r="FQ25" s="333"/>
      <c r="FR25" s="333"/>
      <c r="FS25" s="333"/>
      <c r="FT25" s="333"/>
      <c r="FU25" s="333"/>
      <c r="FV25" s="333"/>
      <c r="FW25" s="333"/>
      <c r="FX25" s="333"/>
      <c r="FY25" s="333"/>
      <c r="FZ25" s="333"/>
      <c r="GA25" s="333"/>
      <c r="GB25" s="333"/>
      <c r="GC25" s="333"/>
      <c r="GD25" s="333"/>
      <c r="GE25" s="333"/>
      <c r="GF25" s="333"/>
      <c r="GG25" s="333"/>
      <c r="GH25" s="333"/>
      <c r="GI25" s="333"/>
      <c r="GJ25" s="333"/>
      <c r="GK25" s="333"/>
      <c r="GL25" s="333"/>
      <c r="GM25" s="333"/>
      <c r="GN25" s="333"/>
      <c r="GO25" s="333"/>
      <c r="GP25" s="333"/>
      <c r="GQ25" s="333"/>
      <c r="GR25" s="333"/>
      <c r="GS25" s="333"/>
      <c r="GT25" s="333"/>
      <c r="GU25" s="333"/>
      <c r="GV25" s="333"/>
      <c r="GW25" s="333"/>
      <c r="GX25" s="333"/>
      <c r="GY25" s="333"/>
      <c r="GZ25" s="333"/>
      <c r="HA25" s="333"/>
      <c r="HB25" s="333"/>
      <c r="HC25" s="333"/>
      <c r="HD25" s="333"/>
      <c r="HE25" s="333"/>
      <c r="HF25" s="333"/>
      <c r="HG25" s="333"/>
      <c r="HH25" s="333"/>
      <c r="HI25" s="333"/>
      <c r="HJ25" s="333"/>
      <c r="HK25" s="333"/>
      <c r="HL25" s="333"/>
      <c r="HM25" s="333"/>
      <c r="HN25" s="333"/>
      <c r="HO25" s="333"/>
      <c r="HP25" s="333"/>
      <c r="HQ25" s="333"/>
    </row>
    <row r="26" spans="1:225" s="339" customFormat="1" x14ac:dyDescent="0.3">
      <c r="A26" s="34">
        <f>A25+0.1</f>
        <v>3.1</v>
      </c>
      <c r="B26" s="36" t="s">
        <v>26</v>
      </c>
      <c r="C26" s="160">
        <v>2.66</v>
      </c>
      <c r="D26" s="161" t="s">
        <v>20</v>
      </c>
      <c r="E26" s="255"/>
      <c r="F26" s="242">
        <f t="shared" si="1"/>
        <v>0</v>
      </c>
      <c r="G26" s="338"/>
      <c r="H26" s="338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33"/>
      <c r="AY26" s="333"/>
      <c r="AZ26" s="333"/>
      <c r="BA26" s="333"/>
      <c r="BB26" s="333"/>
      <c r="BC26" s="333"/>
      <c r="BD26" s="333"/>
      <c r="BE26" s="333"/>
      <c r="BF26" s="333"/>
      <c r="BG26" s="333"/>
      <c r="BH26" s="333"/>
      <c r="BI26" s="333"/>
      <c r="BJ26" s="333"/>
      <c r="BK26" s="333"/>
      <c r="BL26" s="333"/>
      <c r="BM26" s="333"/>
      <c r="BN26" s="333"/>
      <c r="BO26" s="333"/>
      <c r="BP26" s="333"/>
      <c r="BQ26" s="333"/>
      <c r="BR26" s="333"/>
      <c r="BS26" s="333"/>
      <c r="BT26" s="333"/>
      <c r="BU26" s="333"/>
      <c r="BV26" s="333"/>
      <c r="BW26" s="333"/>
      <c r="BX26" s="333"/>
      <c r="BY26" s="333"/>
      <c r="BZ26" s="333"/>
      <c r="CA26" s="333"/>
      <c r="CB26" s="333"/>
      <c r="CC26" s="333"/>
      <c r="CD26" s="333"/>
      <c r="CE26" s="333"/>
      <c r="CF26" s="333"/>
      <c r="CG26" s="333"/>
      <c r="CH26" s="333"/>
      <c r="CI26" s="333"/>
      <c r="CJ26" s="333"/>
      <c r="CK26" s="333"/>
      <c r="CL26" s="333"/>
      <c r="CM26" s="333"/>
      <c r="CN26" s="333"/>
      <c r="CO26" s="333"/>
      <c r="CP26" s="333"/>
      <c r="CQ26" s="333"/>
      <c r="CR26" s="333"/>
      <c r="CS26" s="333"/>
      <c r="CT26" s="333"/>
      <c r="CU26" s="333"/>
      <c r="CV26" s="333"/>
      <c r="CW26" s="333"/>
      <c r="CX26" s="333"/>
      <c r="CY26" s="333"/>
      <c r="CZ26" s="333"/>
      <c r="DA26" s="333"/>
      <c r="DB26" s="333"/>
      <c r="DC26" s="333"/>
      <c r="DD26" s="333"/>
      <c r="DE26" s="333"/>
      <c r="DF26" s="333"/>
      <c r="DG26" s="333"/>
      <c r="DH26" s="333"/>
      <c r="DI26" s="333"/>
      <c r="DJ26" s="333"/>
      <c r="DK26" s="333"/>
      <c r="DL26" s="333"/>
      <c r="DM26" s="333"/>
      <c r="DN26" s="333"/>
      <c r="DO26" s="333"/>
      <c r="DP26" s="333"/>
      <c r="DQ26" s="333"/>
      <c r="DR26" s="333"/>
      <c r="DS26" s="333"/>
      <c r="DT26" s="333"/>
      <c r="DU26" s="333"/>
      <c r="DV26" s="333"/>
      <c r="DW26" s="333"/>
      <c r="DX26" s="333"/>
      <c r="DY26" s="333"/>
      <c r="DZ26" s="333"/>
      <c r="EA26" s="333"/>
      <c r="EB26" s="333"/>
      <c r="EC26" s="333"/>
      <c r="ED26" s="333"/>
      <c r="EE26" s="333"/>
      <c r="EF26" s="333"/>
      <c r="EG26" s="333"/>
      <c r="EH26" s="333"/>
      <c r="EI26" s="333"/>
      <c r="EJ26" s="333"/>
      <c r="EK26" s="333"/>
      <c r="EL26" s="333"/>
      <c r="EM26" s="333"/>
      <c r="EN26" s="333"/>
      <c r="EO26" s="333"/>
      <c r="EP26" s="333"/>
      <c r="EQ26" s="333"/>
      <c r="ER26" s="333"/>
      <c r="ES26" s="333"/>
      <c r="ET26" s="333"/>
      <c r="EU26" s="333"/>
      <c r="EV26" s="333"/>
      <c r="EW26" s="333"/>
      <c r="EX26" s="333"/>
      <c r="EY26" s="333"/>
      <c r="EZ26" s="333"/>
      <c r="FA26" s="333"/>
      <c r="FB26" s="333"/>
      <c r="FC26" s="333"/>
      <c r="FD26" s="333"/>
      <c r="FE26" s="333"/>
      <c r="FF26" s="333"/>
      <c r="FG26" s="333"/>
      <c r="FH26" s="333"/>
      <c r="FI26" s="333"/>
      <c r="FJ26" s="333"/>
      <c r="FK26" s="333"/>
      <c r="FL26" s="333"/>
      <c r="FM26" s="333"/>
      <c r="FN26" s="333"/>
      <c r="FO26" s="333"/>
      <c r="FP26" s="333"/>
      <c r="FQ26" s="333"/>
      <c r="FR26" s="333"/>
      <c r="FS26" s="333"/>
      <c r="FT26" s="333"/>
      <c r="FU26" s="333"/>
      <c r="FV26" s="333"/>
      <c r="FW26" s="333"/>
      <c r="FX26" s="333"/>
      <c r="FY26" s="333"/>
      <c r="FZ26" s="333"/>
      <c r="GA26" s="333"/>
      <c r="GB26" s="333"/>
      <c r="GC26" s="333"/>
      <c r="GD26" s="333"/>
      <c r="GE26" s="333"/>
      <c r="GF26" s="333"/>
      <c r="GG26" s="333"/>
      <c r="GH26" s="333"/>
      <c r="GI26" s="333"/>
      <c r="GJ26" s="333"/>
      <c r="GK26" s="333"/>
      <c r="GL26" s="333"/>
      <c r="GM26" s="333"/>
      <c r="GN26" s="333"/>
      <c r="GO26" s="333"/>
      <c r="GP26" s="333"/>
      <c r="GQ26" s="333"/>
      <c r="GR26" s="333"/>
      <c r="GS26" s="333"/>
      <c r="GT26" s="333"/>
      <c r="GU26" s="333"/>
      <c r="GV26" s="333"/>
      <c r="GW26" s="333"/>
      <c r="GX26" s="333"/>
      <c r="GY26" s="333"/>
      <c r="GZ26" s="333"/>
      <c r="HA26" s="333"/>
      <c r="HB26" s="333"/>
      <c r="HC26" s="333"/>
      <c r="HD26" s="333"/>
      <c r="HE26" s="333"/>
      <c r="HF26" s="333"/>
      <c r="HG26" s="333"/>
      <c r="HH26" s="333"/>
      <c r="HI26" s="333"/>
      <c r="HJ26" s="333"/>
      <c r="HK26" s="333"/>
      <c r="HL26" s="333"/>
      <c r="HM26" s="333"/>
      <c r="HN26" s="333"/>
      <c r="HO26" s="333"/>
      <c r="HP26" s="333"/>
      <c r="HQ26" s="333"/>
    </row>
    <row r="27" spans="1:225" s="339" customFormat="1" x14ac:dyDescent="0.3">
      <c r="A27" s="34">
        <f t="shared" ref="A27:A31" si="3">A26+0.1</f>
        <v>3.2</v>
      </c>
      <c r="B27" s="36" t="s">
        <v>27</v>
      </c>
      <c r="C27" s="160">
        <v>0.4</v>
      </c>
      <c r="D27" s="161" t="s">
        <v>20</v>
      </c>
      <c r="E27" s="255"/>
      <c r="F27" s="242">
        <f t="shared" si="1"/>
        <v>0</v>
      </c>
      <c r="G27" s="338"/>
      <c r="H27" s="338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33"/>
      <c r="AY27" s="333"/>
      <c r="AZ27" s="333"/>
      <c r="BA27" s="333"/>
      <c r="BB27" s="333"/>
      <c r="BC27" s="333"/>
      <c r="BD27" s="333"/>
      <c r="BE27" s="333"/>
      <c r="BF27" s="333"/>
      <c r="BG27" s="333"/>
      <c r="BH27" s="333"/>
      <c r="BI27" s="333"/>
      <c r="BJ27" s="333"/>
      <c r="BK27" s="333"/>
      <c r="BL27" s="333"/>
      <c r="BM27" s="333"/>
      <c r="BN27" s="333"/>
      <c r="BO27" s="333"/>
      <c r="BP27" s="333"/>
      <c r="BQ27" s="333"/>
      <c r="BR27" s="333"/>
      <c r="BS27" s="333"/>
      <c r="BT27" s="333"/>
      <c r="BU27" s="333"/>
      <c r="BV27" s="333"/>
      <c r="BW27" s="333"/>
      <c r="BX27" s="333"/>
      <c r="BY27" s="333"/>
      <c r="BZ27" s="333"/>
      <c r="CA27" s="333"/>
      <c r="CB27" s="333"/>
      <c r="CC27" s="333"/>
      <c r="CD27" s="333"/>
      <c r="CE27" s="333"/>
      <c r="CF27" s="333"/>
      <c r="CG27" s="333"/>
      <c r="CH27" s="333"/>
      <c r="CI27" s="333"/>
      <c r="CJ27" s="333"/>
      <c r="CK27" s="333"/>
      <c r="CL27" s="333"/>
      <c r="CM27" s="333"/>
      <c r="CN27" s="333"/>
      <c r="CO27" s="333"/>
      <c r="CP27" s="333"/>
      <c r="CQ27" s="333"/>
      <c r="CR27" s="333"/>
      <c r="CS27" s="333"/>
      <c r="CT27" s="333"/>
      <c r="CU27" s="333"/>
      <c r="CV27" s="333"/>
      <c r="CW27" s="333"/>
      <c r="CX27" s="333"/>
      <c r="CY27" s="333"/>
      <c r="CZ27" s="333"/>
      <c r="DA27" s="333"/>
      <c r="DB27" s="333"/>
      <c r="DC27" s="333"/>
      <c r="DD27" s="333"/>
      <c r="DE27" s="333"/>
      <c r="DF27" s="333"/>
      <c r="DG27" s="333"/>
      <c r="DH27" s="333"/>
      <c r="DI27" s="333"/>
      <c r="DJ27" s="333"/>
      <c r="DK27" s="333"/>
      <c r="DL27" s="333"/>
      <c r="DM27" s="333"/>
      <c r="DN27" s="333"/>
      <c r="DO27" s="333"/>
      <c r="DP27" s="333"/>
      <c r="DQ27" s="333"/>
      <c r="DR27" s="333"/>
      <c r="DS27" s="333"/>
      <c r="DT27" s="333"/>
      <c r="DU27" s="333"/>
      <c r="DV27" s="333"/>
      <c r="DW27" s="333"/>
      <c r="DX27" s="333"/>
      <c r="DY27" s="333"/>
      <c r="DZ27" s="333"/>
      <c r="EA27" s="333"/>
      <c r="EB27" s="333"/>
      <c r="EC27" s="333"/>
      <c r="ED27" s="333"/>
      <c r="EE27" s="333"/>
      <c r="EF27" s="333"/>
      <c r="EG27" s="333"/>
      <c r="EH27" s="333"/>
      <c r="EI27" s="333"/>
      <c r="EJ27" s="333"/>
      <c r="EK27" s="333"/>
      <c r="EL27" s="333"/>
      <c r="EM27" s="333"/>
      <c r="EN27" s="333"/>
      <c r="EO27" s="333"/>
      <c r="EP27" s="333"/>
      <c r="EQ27" s="333"/>
      <c r="ER27" s="333"/>
      <c r="ES27" s="333"/>
      <c r="ET27" s="333"/>
      <c r="EU27" s="333"/>
      <c r="EV27" s="333"/>
      <c r="EW27" s="333"/>
      <c r="EX27" s="333"/>
      <c r="EY27" s="333"/>
      <c r="EZ27" s="333"/>
      <c r="FA27" s="333"/>
      <c r="FB27" s="333"/>
      <c r="FC27" s="333"/>
      <c r="FD27" s="333"/>
      <c r="FE27" s="333"/>
      <c r="FF27" s="333"/>
      <c r="FG27" s="333"/>
      <c r="FH27" s="333"/>
      <c r="FI27" s="333"/>
      <c r="FJ27" s="333"/>
      <c r="FK27" s="333"/>
      <c r="FL27" s="333"/>
      <c r="FM27" s="333"/>
      <c r="FN27" s="333"/>
      <c r="FO27" s="333"/>
      <c r="FP27" s="333"/>
      <c r="FQ27" s="333"/>
      <c r="FR27" s="333"/>
      <c r="FS27" s="333"/>
      <c r="FT27" s="333"/>
      <c r="FU27" s="333"/>
      <c r="FV27" s="333"/>
      <c r="FW27" s="333"/>
      <c r="FX27" s="333"/>
      <c r="FY27" s="333"/>
      <c r="FZ27" s="333"/>
      <c r="GA27" s="333"/>
      <c r="GB27" s="333"/>
      <c r="GC27" s="333"/>
      <c r="GD27" s="333"/>
      <c r="GE27" s="333"/>
      <c r="GF27" s="333"/>
      <c r="GG27" s="333"/>
      <c r="GH27" s="333"/>
      <c r="GI27" s="333"/>
      <c r="GJ27" s="333"/>
      <c r="GK27" s="333"/>
      <c r="GL27" s="333"/>
      <c r="GM27" s="333"/>
      <c r="GN27" s="333"/>
      <c r="GO27" s="333"/>
      <c r="GP27" s="333"/>
      <c r="GQ27" s="333"/>
      <c r="GR27" s="333"/>
      <c r="GS27" s="333"/>
      <c r="GT27" s="333"/>
      <c r="GU27" s="333"/>
      <c r="GV27" s="333"/>
      <c r="GW27" s="333"/>
      <c r="GX27" s="333"/>
      <c r="GY27" s="333"/>
      <c r="GZ27" s="333"/>
      <c r="HA27" s="333"/>
      <c r="HB27" s="333"/>
      <c r="HC27" s="333"/>
      <c r="HD27" s="333"/>
      <c r="HE27" s="333"/>
      <c r="HF27" s="333"/>
      <c r="HG27" s="333"/>
      <c r="HH27" s="333"/>
      <c r="HI27" s="333"/>
      <c r="HJ27" s="333"/>
      <c r="HK27" s="333"/>
      <c r="HL27" s="333"/>
      <c r="HM27" s="333"/>
      <c r="HN27" s="333"/>
      <c r="HO27" s="333"/>
      <c r="HP27" s="333"/>
      <c r="HQ27" s="333"/>
    </row>
    <row r="28" spans="1:225" s="339" customFormat="1" x14ac:dyDescent="0.3">
      <c r="A28" s="34">
        <f t="shared" si="3"/>
        <v>3.3000000000000003</v>
      </c>
      <c r="B28" s="36" t="s">
        <v>28</v>
      </c>
      <c r="C28" s="160">
        <v>0.59</v>
      </c>
      <c r="D28" s="161" t="s">
        <v>20</v>
      </c>
      <c r="E28" s="255"/>
      <c r="F28" s="242">
        <f t="shared" si="1"/>
        <v>0</v>
      </c>
      <c r="G28" s="338"/>
      <c r="H28" s="338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33"/>
      <c r="AY28" s="333"/>
      <c r="AZ28" s="333"/>
      <c r="BA28" s="333"/>
      <c r="BB28" s="333"/>
      <c r="BC28" s="333"/>
      <c r="BD28" s="333"/>
      <c r="BE28" s="333"/>
      <c r="BF28" s="333"/>
      <c r="BG28" s="333"/>
      <c r="BH28" s="333"/>
      <c r="BI28" s="333"/>
      <c r="BJ28" s="333"/>
      <c r="BK28" s="333"/>
      <c r="BL28" s="333"/>
      <c r="BM28" s="333"/>
      <c r="BN28" s="333"/>
      <c r="BO28" s="333"/>
      <c r="BP28" s="333"/>
      <c r="BQ28" s="333"/>
      <c r="BR28" s="333"/>
      <c r="BS28" s="333"/>
      <c r="BT28" s="333"/>
      <c r="BU28" s="333"/>
      <c r="BV28" s="333"/>
      <c r="BW28" s="333"/>
      <c r="BX28" s="333"/>
      <c r="BY28" s="333"/>
      <c r="BZ28" s="333"/>
      <c r="CA28" s="333"/>
      <c r="CB28" s="333"/>
      <c r="CC28" s="333"/>
      <c r="CD28" s="333"/>
      <c r="CE28" s="333"/>
      <c r="CF28" s="333"/>
      <c r="CG28" s="333"/>
      <c r="CH28" s="333"/>
      <c r="CI28" s="333"/>
      <c r="CJ28" s="333"/>
      <c r="CK28" s="333"/>
      <c r="CL28" s="333"/>
      <c r="CM28" s="333"/>
      <c r="CN28" s="333"/>
      <c r="CO28" s="333"/>
      <c r="CP28" s="333"/>
      <c r="CQ28" s="333"/>
      <c r="CR28" s="333"/>
      <c r="CS28" s="333"/>
      <c r="CT28" s="333"/>
      <c r="CU28" s="333"/>
      <c r="CV28" s="333"/>
      <c r="CW28" s="333"/>
      <c r="CX28" s="333"/>
      <c r="CY28" s="333"/>
      <c r="CZ28" s="333"/>
      <c r="DA28" s="333"/>
      <c r="DB28" s="333"/>
      <c r="DC28" s="333"/>
      <c r="DD28" s="333"/>
      <c r="DE28" s="333"/>
      <c r="DF28" s="333"/>
      <c r="DG28" s="333"/>
      <c r="DH28" s="333"/>
      <c r="DI28" s="333"/>
      <c r="DJ28" s="333"/>
      <c r="DK28" s="333"/>
      <c r="DL28" s="333"/>
      <c r="DM28" s="333"/>
      <c r="DN28" s="333"/>
      <c r="DO28" s="333"/>
      <c r="DP28" s="333"/>
      <c r="DQ28" s="333"/>
      <c r="DR28" s="333"/>
      <c r="DS28" s="333"/>
      <c r="DT28" s="333"/>
      <c r="DU28" s="333"/>
      <c r="DV28" s="333"/>
      <c r="DW28" s="333"/>
      <c r="DX28" s="333"/>
      <c r="DY28" s="333"/>
      <c r="DZ28" s="333"/>
      <c r="EA28" s="333"/>
      <c r="EB28" s="333"/>
      <c r="EC28" s="333"/>
      <c r="ED28" s="333"/>
      <c r="EE28" s="333"/>
      <c r="EF28" s="333"/>
      <c r="EG28" s="333"/>
      <c r="EH28" s="333"/>
      <c r="EI28" s="333"/>
      <c r="EJ28" s="333"/>
      <c r="EK28" s="333"/>
      <c r="EL28" s="333"/>
      <c r="EM28" s="333"/>
      <c r="EN28" s="333"/>
      <c r="EO28" s="333"/>
      <c r="EP28" s="333"/>
      <c r="EQ28" s="333"/>
      <c r="ER28" s="333"/>
      <c r="ES28" s="333"/>
      <c r="ET28" s="333"/>
      <c r="EU28" s="333"/>
      <c r="EV28" s="333"/>
      <c r="EW28" s="333"/>
      <c r="EX28" s="333"/>
      <c r="EY28" s="333"/>
      <c r="EZ28" s="333"/>
      <c r="FA28" s="333"/>
      <c r="FB28" s="333"/>
      <c r="FC28" s="333"/>
      <c r="FD28" s="333"/>
      <c r="FE28" s="333"/>
      <c r="FF28" s="333"/>
      <c r="FG28" s="333"/>
      <c r="FH28" s="333"/>
      <c r="FI28" s="333"/>
      <c r="FJ28" s="333"/>
      <c r="FK28" s="333"/>
      <c r="FL28" s="333"/>
      <c r="FM28" s="333"/>
      <c r="FN28" s="333"/>
      <c r="FO28" s="333"/>
      <c r="FP28" s="333"/>
      <c r="FQ28" s="333"/>
      <c r="FR28" s="333"/>
      <c r="FS28" s="333"/>
      <c r="FT28" s="333"/>
      <c r="FU28" s="333"/>
      <c r="FV28" s="333"/>
      <c r="FW28" s="333"/>
      <c r="FX28" s="333"/>
      <c r="FY28" s="333"/>
      <c r="FZ28" s="333"/>
      <c r="GA28" s="333"/>
      <c r="GB28" s="333"/>
      <c r="GC28" s="333"/>
      <c r="GD28" s="333"/>
      <c r="GE28" s="333"/>
      <c r="GF28" s="333"/>
      <c r="GG28" s="333"/>
      <c r="GH28" s="333"/>
      <c r="GI28" s="333"/>
      <c r="GJ28" s="333"/>
      <c r="GK28" s="333"/>
      <c r="GL28" s="333"/>
      <c r="GM28" s="333"/>
      <c r="GN28" s="333"/>
      <c r="GO28" s="333"/>
      <c r="GP28" s="333"/>
      <c r="GQ28" s="333"/>
      <c r="GR28" s="333"/>
      <c r="GS28" s="333"/>
      <c r="GT28" s="333"/>
      <c r="GU28" s="333"/>
      <c r="GV28" s="333"/>
      <c r="GW28" s="333"/>
      <c r="GX28" s="333"/>
      <c r="GY28" s="333"/>
      <c r="GZ28" s="333"/>
      <c r="HA28" s="333"/>
      <c r="HB28" s="333"/>
      <c r="HC28" s="333"/>
      <c r="HD28" s="333"/>
      <c r="HE28" s="333"/>
      <c r="HF28" s="333"/>
      <c r="HG28" s="333"/>
      <c r="HH28" s="333"/>
      <c r="HI28" s="333"/>
      <c r="HJ28" s="333"/>
      <c r="HK28" s="333"/>
      <c r="HL28" s="333"/>
      <c r="HM28" s="333"/>
      <c r="HN28" s="333"/>
      <c r="HO28" s="333"/>
      <c r="HP28" s="333"/>
      <c r="HQ28" s="333"/>
    </row>
    <row r="29" spans="1:225" s="339" customFormat="1" x14ac:dyDescent="0.3">
      <c r="A29" s="34">
        <f t="shared" si="3"/>
        <v>3.4000000000000004</v>
      </c>
      <c r="B29" s="36" t="s">
        <v>29</v>
      </c>
      <c r="C29" s="160">
        <v>0.86</v>
      </c>
      <c r="D29" s="161" t="s">
        <v>20</v>
      </c>
      <c r="E29" s="255"/>
      <c r="F29" s="242">
        <f t="shared" si="1"/>
        <v>0</v>
      </c>
      <c r="G29" s="338"/>
      <c r="H29" s="338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33"/>
      <c r="AY29" s="333"/>
      <c r="AZ29" s="333"/>
      <c r="BA29" s="333"/>
      <c r="BB29" s="333"/>
      <c r="BC29" s="333"/>
      <c r="BD29" s="333"/>
      <c r="BE29" s="333"/>
      <c r="BF29" s="333"/>
      <c r="BG29" s="333"/>
      <c r="BH29" s="333"/>
      <c r="BI29" s="333"/>
      <c r="BJ29" s="333"/>
      <c r="BK29" s="333"/>
      <c r="BL29" s="333"/>
      <c r="BM29" s="333"/>
      <c r="BN29" s="333"/>
      <c r="BO29" s="333"/>
      <c r="BP29" s="333"/>
      <c r="BQ29" s="333"/>
      <c r="BR29" s="333"/>
      <c r="BS29" s="333"/>
      <c r="BT29" s="333"/>
      <c r="BU29" s="333"/>
      <c r="BV29" s="333"/>
      <c r="BW29" s="333"/>
      <c r="BX29" s="333"/>
      <c r="BY29" s="333"/>
      <c r="BZ29" s="333"/>
      <c r="CA29" s="333"/>
      <c r="CB29" s="333"/>
      <c r="CC29" s="333"/>
      <c r="CD29" s="333"/>
      <c r="CE29" s="333"/>
      <c r="CF29" s="333"/>
      <c r="CG29" s="333"/>
      <c r="CH29" s="333"/>
      <c r="CI29" s="333"/>
      <c r="CJ29" s="333"/>
      <c r="CK29" s="333"/>
      <c r="CL29" s="333"/>
      <c r="CM29" s="333"/>
      <c r="CN29" s="333"/>
      <c r="CO29" s="333"/>
      <c r="CP29" s="333"/>
      <c r="CQ29" s="333"/>
      <c r="CR29" s="333"/>
      <c r="CS29" s="333"/>
      <c r="CT29" s="333"/>
      <c r="CU29" s="333"/>
      <c r="CV29" s="333"/>
      <c r="CW29" s="333"/>
      <c r="CX29" s="333"/>
      <c r="CY29" s="333"/>
      <c r="CZ29" s="333"/>
      <c r="DA29" s="333"/>
      <c r="DB29" s="333"/>
      <c r="DC29" s="333"/>
      <c r="DD29" s="333"/>
      <c r="DE29" s="333"/>
      <c r="DF29" s="333"/>
      <c r="DG29" s="333"/>
      <c r="DH29" s="333"/>
      <c r="DI29" s="333"/>
      <c r="DJ29" s="333"/>
      <c r="DK29" s="333"/>
      <c r="DL29" s="333"/>
      <c r="DM29" s="333"/>
      <c r="DN29" s="333"/>
      <c r="DO29" s="333"/>
      <c r="DP29" s="333"/>
      <c r="DQ29" s="333"/>
      <c r="DR29" s="333"/>
      <c r="DS29" s="333"/>
      <c r="DT29" s="333"/>
      <c r="DU29" s="333"/>
      <c r="DV29" s="333"/>
      <c r="DW29" s="333"/>
      <c r="DX29" s="333"/>
      <c r="DY29" s="333"/>
      <c r="DZ29" s="333"/>
      <c r="EA29" s="333"/>
      <c r="EB29" s="333"/>
      <c r="EC29" s="333"/>
      <c r="ED29" s="333"/>
      <c r="EE29" s="333"/>
      <c r="EF29" s="333"/>
      <c r="EG29" s="333"/>
      <c r="EH29" s="333"/>
      <c r="EI29" s="333"/>
      <c r="EJ29" s="333"/>
      <c r="EK29" s="333"/>
      <c r="EL29" s="333"/>
      <c r="EM29" s="333"/>
      <c r="EN29" s="333"/>
      <c r="EO29" s="333"/>
      <c r="EP29" s="333"/>
      <c r="EQ29" s="333"/>
      <c r="ER29" s="333"/>
      <c r="ES29" s="333"/>
      <c r="ET29" s="333"/>
      <c r="EU29" s="333"/>
      <c r="EV29" s="333"/>
      <c r="EW29" s="333"/>
      <c r="EX29" s="333"/>
      <c r="EY29" s="333"/>
      <c r="EZ29" s="333"/>
      <c r="FA29" s="333"/>
      <c r="FB29" s="333"/>
      <c r="FC29" s="333"/>
      <c r="FD29" s="333"/>
      <c r="FE29" s="333"/>
      <c r="FF29" s="333"/>
      <c r="FG29" s="333"/>
      <c r="FH29" s="333"/>
      <c r="FI29" s="333"/>
      <c r="FJ29" s="333"/>
      <c r="FK29" s="333"/>
      <c r="FL29" s="333"/>
      <c r="FM29" s="333"/>
      <c r="FN29" s="333"/>
      <c r="FO29" s="333"/>
      <c r="FP29" s="333"/>
      <c r="FQ29" s="333"/>
      <c r="FR29" s="333"/>
      <c r="FS29" s="333"/>
      <c r="FT29" s="333"/>
      <c r="FU29" s="333"/>
      <c r="FV29" s="333"/>
      <c r="FW29" s="333"/>
      <c r="FX29" s="333"/>
      <c r="FY29" s="333"/>
      <c r="FZ29" s="333"/>
      <c r="GA29" s="333"/>
      <c r="GB29" s="333"/>
      <c r="GC29" s="333"/>
      <c r="GD29" s="333"/>
      <c r="GE29" s="333"/>
      <c r="GF29" s="333"/>
      <c r="GG29" s="333"/>
      <c r="GH29" s="333"/>
      <c r="GI29" s="333"/>
      <c r="GJ29" s="333"/>
      <c r="GK29" s="333"/>
      <c r="GL29" s="333"/>
      <c r="GM29" s="333"/>
      <c r="GN29" s="333"/>
      <c r="GO29" s="333"/>
      <c r="GP29" s="333"/>
      <c r="GQ29" s="333"/>
      <c r="GR29" s="333"/>
      <c r="GS29" s="333"/>
      <c r="GT29" s="333"/>
      <c r="GU29" s="333"/>
      <c r="GV29" s="333"/>
      <c r="GW29" s="333"/>
      <c r="GX29" s="333"/>
      <c r="GY29" s="333"/>
      <c r="GZ29" s="333"/>
      <c r="HA29" s="333"/>
      <c r="HB29" s="333"/>
      <c r="HC29" s="333"/>
      <c r="HD29" s="333"/>
      <c r="HE29" s="333"/>
      <c r="HF29" s="333"/>
      <c r="HG29" s="333"/>
      <c r="HH29" s="333"/>
      <c r="HI29" s="333"/>
      <c r="HJ29" s="333"/>
      <c r="HK29" s="333"/>
      <c r="HL29" s="333"/>
      <c r="HM29" s="333"/>
      <c r="HN29" s="333"/>
      <c r="HO29" s="333"/>
      <c r="HP29" s="333"/>
      <c r="HQ29" s="333"/>
    </row>
    <row r="30" spans="1:225" s="339" customFormat="1" x14ac:dyDescent="0.3">
      <c r="A30" s="34">
        <f t="shared" si="3"/>
        <v>3.5000000000000004</v>
      </c>
      <c r="B30" s="36" t="s">
        <v>30</v>
      </c>
      <c r="C30" s="160">
        <v>1.8</v>
      </c>
      <c r="D30" s="161" t="s">
        <v>20</v>
      </c>
      <c r="E30" s="255"/>
      <c r="F30" s="242">
        <f t="shared" si="1"/>
        <v>0</v>
      </c>
      <c r="G30" s="338"/>
      <c r="H30" s="338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33"/>
      <c r="AY30" s="333"/>
      <c r="AZ30" s="333"/>
      <c r="BA30" s="333"/>
      <c r="BB30" s="333"/>
      <c r="BC30" s="333"/>
      <c r="BD30" s="333"/>
      <c r="BE30" s="333"/>
      <c r="BF30" s="333"/>
      <c r="BG30" s="333"/>
      <c r="BH30" s="333"/>
      <c r="BI30" s="333"/>
      <c r="BJ30" s="333"/>
      <c r="BK30" s="333"/>
      <c r="BL30" s="333"/>
      <c r="BM30" s="333"/>
      <c r="BN30" s="333"/>
      <c r="BO30" s="333"/>
      <c r="BP30" s="333"/>
      <c r="BQ30" s="333"/>
      <c r="BR30" s="333"/>
      <c r="BS30" s="333"/>
      <c r="BT30" s="333"/>
      <c r="BU30" s="333"/>
      <c r="BV30" s="333"/>
      <c r="BW30" s="333"/>
      <c r="BX30" s="333"/>
      <c r="BY30" s="333"/>
      <c r="BZ30" s="333"/>
      <c r="CA30" s="333"/>
      <c r="CB30" s="333"/>
      <c r="CC30" s="333"/>
      <c r="CD30" s="333"/>
      <c r="CE30" s="333"/>
      <c r="CF30" s="333"/>
      <c r="CG30" s="333"/>
      <c r="CH30" s="333"/>
      <c r="CI30" s="333"/>
      <c r="CJ30" s="333"/>
      <c r="CK30" s="333"/>
      <c r="CL30" s="333"/>
      <c r="CM30" s="333"/>
      <c r="CN30" s="333"/>
      <c r="CO30" s="333"/>
      <c r="CP30" s="333"/>
      <c r="CQ30" s="333"/>
      <c r="CR30" s="333"/>
      <c r="CS30" s="333"/>
      <c r="CT30" s="333"/>
      <c r="CU30" s="333"/>
      <c r="CV30" s="333"/>
      <c r="CW30" s="333"/>
      <c r="CX30" s="333"/>
      <c r="CY30" s="333"/>
      <c r="CZ30" s="333"/>
      <c r="DA30" s="333"/>
      <c r="DB30" s="333"/>
      <c r="DC30" s="333"/>
      <c r="DD30" s="333"/>
      <c r="DE30" s="333"/>
      <c r="DF30" s="333"/>
      <c r="DG30" s="333"/>
      <c r="DH30" s="333"/>
      <c r="DI30" s="333"/>
      <c r="DJ30" s="333"/>
      <c r="DK30" s="333"/>
      <c r="DL30" s="333"/>
      <c r="DM30" s="333"/>
      <c r="DN30" s="333"/>
      <c r="DO30" s="333"/>
      <c r="DP30" s="333"/>
      <c r="DQ30" s="333"/>
      <c r="DR30" s="333"/>
      <c r="DS30" s="333"/>
      <c r="DT30" s="333"/>
      <c r="DU30" s="333"/>
      <c r="DV30" s="333"/>
      <c r="DW30" s="333"/>
      <c r="DX30" s="333"/>
      <c r="DY30" s="333"/>
      <c r="DZ30" s="333"/>
      <c r="EA30" s="333"/>
      <c r="EB30" s="333"/>
      <c r="EC30" s="333"/>
      <c r="ED30" s="333"/>
      <c r="EE30" s="333"/>
      <c r="EF30" s="333"/>
      <c r="EG30" s="333"/>
      <c r="EH30" s="333"/>
      <c r="EI30" s="333"/>
      <c r="EJ30" s="333"/>
      <c r="EK30" s="333"/>
      <c r="EL30" s="333"/>
      <c r="EM30" s="333"/>
      <c r="EN30" s="333"/>
      <c r="EO30" s="333"/>
      <c r="EP30" s="333"/>
      <c r="EQ30" s="333"/>
      <c r="ER30" s="333"/>
      <c r="ES30" s="333"/>
      <c r="ET30" s="333"/>
      <c r="EU30" s="333"/>
      <c r="EV30" s="333"/>
      <c r="EW30" s="333"/>
      <c r="EX30" s="333"/>
      <c r="EY30" s="333"/>
      <c r="EZ30" s="333"/>
      <c r="FA30" s="333"/>
      <c r="FB30" s="333"/>
      <c r="FC30" s="333"/>
      <c r="FD30" s="333"/>
      <c r="FE30" s="333"/>
      <c r="FF30" s="333"/>
      <c r="FG30" s="333"/>
      <c r="FH30" s="333"/>
      <c r="FI30" s="333"/>
      <c r="FJ30" s="333"/>
      <c r="FK30" s="333"/>
      <c r="FL30" s="333"/>
      <c r="FM30" s="333"/>
      <c r="FN30" s="333"/>
      <c r="FO30" s="333"/>
      <c r="FP30" s="333"/>
      <c r="FQ30" s="333"/>
      <c r="FR30" s="333"/>
      <c r="FS30" s="333"/>
      <c r="FT30" s="333"/>
      <c r="FU30" s="333"/>
      <c r="FV30" s="333"/>
      <c r="FW30" s="333"/>
      <c r="FX30" s="333"/>
      <c r="FY30" s="333"/>
      <c r="FZ30" s="333"/>
      <c r="GA30" s="333"/>
      <c r="GB30" s="333"/>
      <c r="GC30" s="333"/>
      <c r="GD30" s="333"/>
      <c r="GE30" s="333"/>
      <c r="GF30" s="333"/>
      <c r="GG30" s="333"/>
      <c r="GH30" s="333"/>
      <c r="GI30" s="333"/>
      <c r="GJ30" s="333"/>
      <c r="GK30" s="333"/>
      <c r="GL30" s="333"/>
      <c r="GM30" s="333"/>
      <c r="GN30" s="333"/>
      <c r="GO30" s="333"/>
      <c r="GP30" s="333"/>
      <c r="GQ30" s="333"/>
      <c r="GR30" s="333"/>
      <c r="GS30" s="333"/>
      <c r="GT30" s="333"/>
      <c r="GU30" s="333"/>
      <c r="GV30" s="333"/>
      <c r="GW30" s="333"/>
      <c r="GX30" s="333"/>
      <c r="GY30" s="333"/>
      <c r="GZ30" s="333"/>
      <c r="HA30" s="333"/>
      <c r="HB30" s="333"/>
      <c r="HC30" s="333"/>
      <c r="HD30" s="333"/>
      <c r="HE30" s="333"/>
      <c r="HF30" s="333"/>
      <c r="HG30" s="333"/>
      <c r="HH30" s="333"/>
      <c r="HI30" s="333"/>
      <c r="HJ30" s="333"/>
      <c r="HK30" s="333"/>
      <c r="HL30" s="333"/>
      <c r="HM30" s="333"/>
      <c r="HN30" s="333"/>
      <c r="HO30" s="333"/>
      <c r="HP30" s="333"/>
      <c r="HQ30" s="333"/>
    </row>
    <row r="31" spans="1:225" s="339" customFormat="1" ht="26.4" x14ac:dyDescent="0.3">
      <c r="A31" s="34">
        <f t="shared" si="3"/>
        <v>3.6000000000000005</v>
      </c>
      <c r="B31" s="35" t="s">
        <v>31</v>
      </c>
      <c r="C31" s="160">
        <v>1.2</v>
      </c>
      <c r="D31" s="161" t="s">
        <v>20</v>
      </c>
      <c r="E31" s="255"/>
      <c r="F31" s="242">
        <f t="shared" si="1"/>
        <v>0</v>
      </c>
      <c r="G31" s="338"/>
      <c r="H31" s="338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33"/>
      <c r="AY31" s="333"/>
      <c r="AZ31" s="333"/>
      <c r="BA31" s="333"/>
      <c r="BB31" s="333"/>
      <c r="BC31" s="333"/>
      <c r="BD31" s="333"/>
      <c r="BE31" s="333"/>
      <c r="BF31" s="333"/>
      <c r="BG31" s="333"/>
      <c r="BH31" s="333"/>
      <c r="BI31" s="333"/>
      <c r="BJ31" s="333"/>
      <c r="BK31" s="333"/>
      <c r="BL31" s="333"/>
      <c r="BM31" s="333"/>
      <c r="BN31" s="333"/>
      <c r="BO31" s="333"/>
      <c r="BP31" s="333"/>
      <c r="BQ31" s="333"/>
      <c r="BR31" s="333"/>
      <c r="BS31" s="333"/>
      <c r="BT31" s="333"/>
      <c r="BU31" s="333"/>
      <c r="BV31" s="333"/>
      <c r="BW31" s="333"/>
      <c r="BX31" s="333"/>
      <c r="BY31" s="333"/>
      <c r="BZ31" s="333"/>
      <c r="CA31" s="333"/>
      <c r="CB31" s="333"/>
      <c r="CC31" s="333"/>
      <c r="CD31" s="333"/>
      <c r="CE31" s="333"/>
      <c r="CF31" s="333"/>
      <c r="CG31" s="333"/>
      <c r="CH31" s="333"/>
      <c r="CI31" s="333"/>
      <c r="CJ31" s="333"/>
      <c r="CK31" s="333"/>
      <c r="CL31" s="333"/>
      <c r="CM31" s="333"/>
      <c r="CN31" s="333"/>
      <c r="CO31" s="333"/>
      <c r="CP31" s="333"/>
      <c r="CQ31" s="333"/>
      <c r="CR31" s="333"/>
      <c r="CS31" s="333"/>
      <c r="CT31" s="333"/>
      <c r="CU31" s="333"/>
      <c r="CV31" s="333"/>
      <c r="CW31" s="333"/>
      <c r="CX31" s="333"/>
      <c r="CY31" s="333"/>
      <c r="CZ31" s="333"/>
      <c r="DA31" s="333"/>
      <c r="DB31" s="333"/>
      <c r="DC31" s="333"/>
      <c r="DD31" s="333"/>
      <c r="DE31" s="333"/>
      <c r="DF31" s="333"/>
      <c r="DG31" s="333"/>
      <c r="DH31" s="333"/>
      <c r="DI31" s="333"/>
      <c r="DJ31" s="333"/>
      <c r="DK31" s="333"/>
      <c r="DL31" s="333"/>
      <c r="DM31" s="333"/>
      <c r="DN31" s="333"/>
      <c r="DO31" s="333"/>
      <c r="DP31" s="333"/>
      <c r="DQ31" s="333"/>
      <c r="DR31" s="333"/>
      <c r="DS31" s="333"/>
      <c r="DT31" s="333"/>
      <c r="DU31" s="333"/>
      <c r="DV31" s="333"/>
      <c r="DW31" s="333"/>
      <c r="DX31" s="333"/>
      <c r="DY31" s="333"/>
      <c r="DZ31" s="333"/>
      <c r="EA31" s="333"/>
      <c r="EB31" s="333"/>
      <c r="EC31" s="333"/>
      <c r="ED31" s="333"/>
      <c r="EE31" s="333"/>
      <c r="EF31" s="333"/>
      <c r="EG31" s="333"/>
      <c r="EH31" s="333"/>
      <c r="EI31" s="333"/>
      <c r="EJ31" s="333"/>
      <c r="EK31" s="333"/>
      <c r="EL31" s="333"/>
      <c r="EM31" s="333"/>
      <c r="EN31" s="333"/>
      <c r="EO31" s="333"/>
      <c r="EP31" s="333"/>
      <c r="EQ31" s="333"/>
      <c r="ER31" s="333"/>
      <c r="ES31" s="333"/>
      <c r="ET31" s="333"/>
      <c r="EU31" s="333"/>
      <c r="EV31" s="333"/>
      <c r="EW31" s="333"/>
      <c r="EX31" s="333"/>
      <c r="EY31" s="333"/>
      <c r="EZ31" s="333"/>
      <c r="FA31" s="333"/>
      <c r="FB31" s="333"/>
      <c r="FC31" s="333"/>
      <c r="FD31" s="333"/>
      <c r="FE31" s="333"/>
      <c r="FF31" s="333"/>
      <c r="FG31" s="333"/>
      <c r="FH31" s="333"/>
      <c r="FI31" s="333"/>
      <c r="FJ31" s="333"/>
      <c r="FK31" s="333"/>
      <c r="FL31" s="333"/>
      <c r="FM31" s="333"/>
      <c r="FN31" s="333"/>
      <c r="FO31" s="333"/>
      <c r="FP31" s="333"/>
      <c r="FQ31" s="333"/>
      <c r="FR31" s="333"/>
      <c r="FS31" s="333"/>
      <c r="FT31" s="333"/>
      <c r="FU31" s="333"/>
      <c r="FV31" s="333"/>
      <c r="FW31" s="333"/>
      <c r="FX31" s="333"/>
      <c r="FY31" s="333"/>
      <c r="FZ31" s="333"/>
      <c r="GA31" s="333"/>
      <c r="GB31" s="333"/>
      <c r="GC31" s="333"/>
      <c r="GD31" s="333"/>
      <c r="GE31" s="333"/>
      <c r="GF31" s="333"/>
      <c r="GG31" s="333"/>
      <c r="GH31" s="333"/>
      <c r="GI31" s="333"/>
      <c r="GJ31" s="333"/>
      <c r="GK31" s="333"/>
      <c r="GL31" s="333"/>
      <c r="GM31" s="333"/>
      <c r="GN31" s="333"/>
      <c r="GO31" s="333"/>
      <c r="GP31" s="333"/>
      <c r="GQ31" s="333"/>
      <c r="GR31" s="333"/>
      <c r="GS31" s="333"/>
      <c r="GT31" s="333"/>
      <c r="GU31" s="333"/>
      <c r="GV31" s="333"/>
      <c r="GW31" s="333"/>
      <c r="GX31" s="333"/>
      <c r="GY31" s="333"/>
      <c r="GZ31" s="333"/>
      <c r="HA31" s="333"/>
      <c r="HB31" s="333"/>
      <c r="HC31" s="333"/>
      <c r="HD31" s="333"/>
      <c r="HE31" s="333"/>
      <c r="HF31" s="333"/>
      <c r="HG31" s="333"/>
      <c r="HH31" s="333"/>
      <c r="HI31" s="333"/>
      <c r="HJ31" s="333"/>
      <c r="HK31" s="333"/>
      <c r="HL31" s="333"/>
      <c r="HM31" s="333"/>
      <c r="HN31" s="333"/>
      <c r="HO31" s="333"/>
      <c r="HP31" s="333"/>
      <c r="HQ31" s="333"/>
    </row>
    <row r="32" spans="1:225" s="335" customFormat="1" x14ac:dyDescent="0.3">
      <c r="A32" s="34"/>
      <c r="B32" s="35"/>
      <c r="C32" s="160"/>
      <c r="D32" s="161"/>
      <c r="E32" s="255"/>
      <c r="F32" s="242">
        <f t="shared" si="1"/>
        <v>0</v>
      </c>
      <c r="G32" s="338"/>
      <c r="H32" s="338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4"/>
      <c r="AF32" s="334"/>
      <c r="AG32" s="334"/>
      <c r="AH32" s="334"/>
      <c r="AI32" s="334"/>
      <c r="AJ32" s="334"/>
      <c r="AK32" s="334"/>
      <c r="AL32" s="334"/>
      <c r="AM32" s="334"/>
      <c r="AN32" s="334"/>
      <c r="AO32" s="334"/>
      <c r="AP32" s="334"/>
      <c r="AQ32" s="334"/>
      <c r="AR32" s="334"/>
      <c r="AS32" s="334"/>
      <c r="AT32" s="334"/>
      <c r="AU32" s="334"/>
      <c r="AV32" s="334"/>
      <c r="AW32" s="334"/>
      <c r="AX32" s="334"/>
      <c r="AY32" s="334"/>
      <c r="AZ32" s="334"/>
      <c r="BA32" s="334"/>
      <c r="BB32" s="334"/>
      <c r="BC32" s="334"/>
      <c r="BD32" s="334"/>
      <c r="BE32" s="334"/>
      <c r="BF32" s="334"/>
      <c r="BG32" s="334"/>
      <c r="BH32" s="334"/>
      <c r="BI32" s="334"/>
      <c r="BJ32" s="334"/>
      <c r="BK32" s="334"/>
      <c r="BL32" s="334"/>
      <c r="BM32" s="334"/>
      <c r="BN32" s="334"/>
      <c r="BO32" s="334"/>
      <c r="BP32" s="334"/>
      <c r="BQ32" s="334"/>
      <c r="BR32" s="334"/>
      <c r="BS32" s="334"/>
      <c r="BT32" s="334"/>
      <c r="BU32" s="334"/>
      <c r="BV32" s="334"/>
      <c r="BW32" s="334"/>
      <c r="BX32" s="334"/>
      <c r="BY32" s="334"/>
      <c r="BZ32" s="334"/>
      <c r="CA32" s="334"/>
      <c r="CB32" s="334"/>
      <c r="CC32" s="334"/>
      <c r="CD32" s="334"/>
      <c r="CE32" s="334"/>
      <c r="CF32" s="334"/>
      <c r="CG32" s="334"/>
      <c r="CH32" s="334"/>
      <c r="CI32" s="334"/>
      <c r="CJ32" s="334"/>
      <c r="CK32" s="334"/>
      <c r="CL32" s="334"/>
      <c r="CM32" s="334"/>
      <c r="CN32" s="334"/>
      <c r="CO32" s="334"/>
      <c r="CP32" s="334"/>
      <c r="CQ32" s="334"/>
      <c r="CR32" s="334"/>
      <c r="CS32" s="334"/>
      <c r="CT32" s="334"/>
      <c r="CU32" s="334"/>
      <c r="CV32" s="334"/>
      <c r="CW32" s="334"/>
      <c r="CX32" s="334"/>
      <c r="CY32" s="334"/>
      <c r="CZ32" s="334"/>
      <c r="DA32" s="334"/>
      <c r="DB32" s="334"/>
      <c r="DC32" s="334"/>
      <c r="DD32" s="334"/>
      <c r="DE32" s="334"/>
      <c r="DF32" s="334"/>
      <c r="DG32" s="334"/>
      <c r="DH32" s="334"/>
      <c r="DI32" s="334"/>
      <c r="DJ32" s="334"/>
      <c r="DK32" s="334"/>
      <c r="DL32" s="334"/>
      <c r="DM32" s="334"/>
      <c r="DN32" s="334"/>
      <c r="DO32" s="334"/>
      <c r="DP32" s="334"/>
      <c r="DQ32" s="334"/>
      <c r="DR32" s="334"/>
      <c r="DS32" s="334"/>
      <c r="DT32" s="334"/>
      <c r="DU32" s="334"/>
      <c r="DV32" s="334"/>
      <c r="DW32" s="334"/>
      <c r="DX32" s="334"/>
      <c r="DY32" s="334"/>
      <c r="DZ32" s="334"/>
      <c r="EA32" s="334"/>
      <c r="EB32" s="334"/>
      <c r="EC32" s="334"/>
      <c r="ED32" s="334"/>
      <c r="EE32" s="334"/>
      <c r="EF32" s="334"/>
      <c r="EG32" s="334"/>
      <c r="EH32" s="334"/>
      <c r="EI32" s="334"/>
      <c r="EJ32" s="334"/>
      <c r="EK32" s="334"/>
      <c r="EL32" s="334"/>
      <c r="EM32" s="334"/>
      <c r="EN32" s="334"/>
      <c r="EO32" s="334"/>
      <c r="EP32" s="334"/>
      <c r="EQ32" s="334"/>
      <c r="ER32" s="334"/>
      <c r="ES32" s="334"/>
      <c r="ET32" s="334"/>
      <c r="EU32" s="334"/>
      <c r="EV32" s="334"/>
      <c r="EW32" s="334"/>
      <c r="EX32" s="334"/>
      <c r="EY32" s="334"/>
      <c r="EZ32" s="334"/>
      <c r="FA32" s="334"/>
      <c r="FB32" s="334"/>
      <c r="FC32" s="334"/>
      <c r="FD32" s="334"/>
      <c r="FE32" s="334"/>
      <c r="FF32" s="334"/>
      <c r="FG32" s="334"/>
      <c r="FH32" s="334"/>
      <c r="FI32" s="334"/>
      <c r="FJ32" s="334"/>
      <c r="FK32" s="334"/>
      <c r="FL32" s="334"/>
      <c r="FM32" s="334"/>
      <c r="FN32" s="334"/>
      <c r="FO32" s="334"/>
      <c r="FP32" s="334"/>
      <c r="FQ32" s="334"/>
      <c r="FR32" s="334"/>
      <c r="FS32" s="334"/>
      <c r="FT32" s="334"/>
      <c r="FU32" s="334"/>
      <c r="FV32" s="334"/>
      <c r="FW32" s="334"/>
      <c r="FX32" s="334"/>
      <c r="FY32" s="334"/>
      <c r="FZ32" s="334"/>
      <c r="GA32" s="334"/>
      <c r="GB32" s="334"/>
      <c r="GC32" s="334"/>
      <c r="GD32" s="334"/>
      <c r="GE32" s="334"/>
      <c r="GF32" s="334"/>
      <c r="GG32" s="334"/>
      <c r="GH32" s="334"/>
      <c r="GI32" s="334"/>
      <c r="GJ32" s="334"/>
      <c r="GK32" s="334"/>
      <c r="GL32" s="334"/>
      <c r="GM32" s="334"/>
      <c r="GN32" s="334"/>
      <c r="GO32" s="334"/>
      <c r="GP32" s="334"/>
      <c r="GQ32" s="334"/>
      <c r="GR32" s="334"/>
      <c r="GS32" s="334"/>
      <c r="GT32" s="334"/>
      <c r="GU32" s="334"/>
      <c r="GV32" s="334"/>
      <c r="GW32" s="334"/>
      <c r="GX32" s="334"/>
      <c r="GY32" s="334"/>
      <c r="GZ32" s="334"/>
      <c r="HA32" s="334"/>
      <c r="HB32" s="334"/>
      <c r="HC32" s="334"/>
      <c r="HD32" s="334"/>
      <c r="HE32" s="334"/>
      <c r="HF32" s="334"/>
      <c r="HG32" s="334"/>
      <c r="HH32" s="334"/>
      <c r="HI32" s="334"/>
      <c r="HJ32" s="334"/>
      <c r="HK32" s="334"/>
      <c r="HL32" s="334"/>
      <c r="HM32" s="334"/>
      <c r="HN32" s="334"/>
      <c r="HO32" s="334"/>
      <c r="HP32" s="334"/>
      <c r="HQ32" s="334"/>
    </row>
    <row r="33" spans="1:225" s="335" customFormat="1" x14ac:dyDescent="0.3">
      <c r="A33" s="32">
        <f>A25+1</f>
        <v>4</v>
      </c>
      <c r="B33" s="33" t="s">
        <v>32</v>
      </c>
      <c r="C33" s="160"/>
      <c r="D33" s="161"/>
      <c r="E33" s="255"/>
      <c r="F33" s="242">
        <f t="shared" si="1"/>
        <v>0</v>
      </c>
      <c r="G33" s="338"/>
      <c r="H33" s="338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4"/>
      <c r="AF33" s="334"/>
      <c r="AG33" s="334"/>
      <c r="AH33" s="334"/>
      <c r="AI33" s="334"/>
      <c r="AJ33" s="334"/>
      <c r="AK33" s="334"/>
      <c r="AL33" s="334"/>
      <c r="AM33" s="334"/>
      <c r="AN33" s="334"/>
      <c r="AO33" s="334"/>
      <c r="AP33" s="334"/>
      <c r="AQ33" s="334"/>
      <c r="AR33" s="334"/>
      <c r="AS33" s="334"/>
      <c r="AT33" s="334"/>
      <c r="AU33" s="334"/>
      <c r="AV33" s="334"/>
      <c r="AW33" s="334"/>
      <c r="AX33" s="334"/>
      <c r="AY33" s="334"/>
      <c r="AZ33" s="334"/>
      <c r="BA33" s="334"/>
      <c r="BB33" s="334"/>
      <c r="BC33" s="334"/>
      <c r="BD33" s="334"/>
      <c r="BE33" s="334"/>
      <c r="BF33" s="334"/>
      <c r="BG33" s="334"/>
      <c r="BH33" s="334"/>
      <c r="BI33" s="334"/>
      <c r="BJ33" s="334"/>
      <c r="BK33" s="334"/>
      <c r="BL33" s="334"/>
      <c r="BM33" s="334"/>
      <c r="BN33" s="334"/>
      <c r="BO33" s="334"/>
      <c r="BP33" s="334"/>
      <c r="BQ33" s="334"/>
      <c r="BR33" s="334"/>
      <c r="BS33" s="334"/>
      <c r="BT33" s="334"/>
      <c r="BU33" s="334"/>
      <c r="BV33" s="334"/>
      <c r="BW33" s="334"/>
      <c r="BX33" s="334"/>
      <c r="BY33" s="334"/>
      <c r="BZ33" s="334"/>
      <c r="CA33" s="334"/>
      <c r="CB33" s="334"/>
      <c r="CC33" s="334"/>
      <c r="CD33" s="334"/>
      <c r="CE33" s="334"/>
      <c r="CF33" s="334"/>
      <c r="CG33" s="334"/>
      <c r="CH33" s="334"/>
      <c r="CI33" s="334"/>
      <c r="CJ33" s="334"/>
      <c r="CK33" s="334"/>
      <c r="CL33" s="334"/>
      <c r="CM33" s="334"/>
      <c r="CN33" s="334"/>
      <c r="CO33" s="334"/>
      <c r="CP33" s="334"/>
      <c r="CQ33" s="334"/>
      <c r="CR33" s="334"/>
      <c r="CS33" s="334"/>
      <c r="CT33" s="334"/>
      <c r="CU33" s="334"/>
      <c r="CV33" s="334"/>
      <c r="CW33" s="334"/>
      <c r="CX33" s="334"/>
      <c r="CY33" s="334"/>
      <c r="CZ33" s="334"/>
      <c r="DA33" s="334"/>
      <c r="DB33" s="334"/>
      <c r="DC33" s="334"/>
      <c r="DD33" s="334"/>
      <c r="DE33" s="334"/>
      <c r="DF33" s="334"/>
      <c r="DG33" s="334"/>
      <c r="DH33" s="334"/>
      <c r="DI33" s="334"/>
      <c r="DJ33" s="334"/>
      <c r="DK33" s="334"/>
      <c r="DL33" s="334"/>
      <c r="DM33" s="334"/>
      <c r="DN33" s="334"/>
      <c r="DO33" s="334"/>
      <c r="DP33" s="334"/>
      <c r="DQ33" s="334"/>
      <c r="DR33" s="334"/>
      <c r="DS33" s="334"/>
      <c r="DT33" s="334"/>
      <c r="DU33" s="334"/>
      <c r="DV33" s="334"/>
      <c r="DW33" s="334"/>
      <c r="DX33" s="334"/>
      <c r="DY33" s="334"/>
      <c r="DZ33" s="334"/>
      <c r="EA33" s="334"/>
      <c r="EB33" s="334"/>
      <c r="EC33" s="334"/>
      <c r="ED33" s="334"/>
      <c r="EE33" s="334"/>
      <c r="EF33" s="334"/>
      <c r="EG33" s="334"/>
      <c r="EH33" s="334"/>
      <c r="EI33" s="334"/>
      <c r="EJ33" s="334"/>
      <c r="EK33" s="334"/>
      <c r="EL33" s="334"/>
      <c r="EM33" s="334"/>
      <c r="EN33" s="334"/>
      <c r="EO33" s="334"/>
      <c r="EP33" s="334"/>
      <c r="EQ33" s="334"/>
      <c r="ER33" s="334"/>
      <c r="ES33" s="334"/>
      <c r="ET33" s="334"/>
      <c r="EU33" s="334"/>
      <c r="EV33" s="334"/>
      <c r="EW33" s="334"/>
      <c r="EX33" s="334"/>
      <c r="EY33" s="334"/>
      <c r="EZ33" s="334"/>
      <c r="FA33" s="334"/>
      <c r="FB33" s="334"/>
      <c r="FC33" s="334"/>
      <c r="FD33" s="334"/>
      <c r="FE33" s="334"/>
      <c r="FF33" s="334"/>
      <c r="FG33" s="334"/>
      <c r="FH33" s="334"/>
      <c r="FI33" s="334"/>
      <c r="FJ33" s="334"/>
      <c r="FK33" s="334"/>
      <c r="FL33" s="334"/>
      <c r="FM33" s="334"/>
      <c r="FN33" s="334"/>
      <c r="FO33" s="334"/>
      <c r="FP33" s="334"/>
      <c r="FQ33" s="334"/>
      <c r="FR33" s="334"/>
      <c r="FS33" s="334"/>
      <c r="FT33" s="334"/>
      <c r="FU33" s="334"/>
      <c r="FV33" s="334"/>
      <c r="FW33" s="334"/>
      <c r="FX33" s="334"/>
      <c r="FY33" s="334"/>
      <c r="FZ33" s="334"/>
      <c r="GA33" s="334"/>
      <c r="GB33" s="334"/>
      <c r="GC33" s="334"/>
      <c r="GD33" s="334"/>
      <c r="GE33" s="334"/>
      <c r="GF33" s="334"/>
      <c r="GG33" s="334"/>
      <c r="GH33" s="334"/>
      <c r="GI33" s="334"/>
      <c r="GJ33" s="334"/>
      <c r="GK33" s="334"/>
      <c r="GL33" s="334"/>
      <c r="GM33" s="334"/>
      <c r="GN33" s="334"/>
      <c r="GO33" s="334"/>
      <c r="GP33" s="334"/>
      <c r="GQ33" s="334"/>
      <c r="GR33" s="334"/>
      <c r="GS33" s="334"/>
      <c r="GT33" s="334"/>
      <c r="GU33" s="334"/>
      <c r="GV33" s="334"/>
      <c r="GW33" s="334"/>
      <c r="GX33" s="334"/>
      <c r="GY33" s="334"/>
      <c r="GZ33" s="334"/>
      <c r="HA33" s="334"/>
      <c r="HB33" s="334"/>
      <c r="HC33" s="334"/>
      <c r="HD33" s="334"/>
      <c r="HE33" s="334"/>
      <c r="HF33" s="334"/>
      <c r="HG33" s="334"/>
      <c r="HH33" s="334"/>
      <c r="HI33" s="334"/>
      <c r="HJ33" s="334"/>
      <c r="HK33" s="334"/>
      <c r="HL33" s="334"/>
      <c r="HM33" s="334"/>
      <c r="HN33" s="334"/>
      <c r="HO33" s="334"/>
      <c r="HP33" s="334"/>
      <c r="HQ33" s="334"/>
    </row>
    <row r="34" spans="1:225" s="339" customFormat="1" x14ac:dyDescent="0.3">
      <c r="A34" s="34">
        <v>4.0999999999999996</v>
      </c>
      <c r="B34" s="35" t="s">
        <v>33</v>
      </c>
      <c r="C34" s="160">
        <v>5.92</v>
      </c>
      <c r="D34" s="161" t="s">
        <v>34</v>
      </c>
      <c r="E34" s="255"/>
      <c r="F34" s="242">
        <f t="shared" si="1"/>
        <v>0</v>
      </c>
      <c r="G34" s="338"/>
      <c r="H34" s="338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33"/>
      <c r="AY34" s="333"/>
      <c r="AZ34" s="333"/>
      <c r="BA34" s="333"/>
      <c r="BB34" s="333"/>
      <c r="BC34" s="333"/>
      <c r="BD34" s="333"/>
      <c r="BE34" s="333"/>
      <c r="BF34" s="333"/>
      <c r="BG34" s="333"/>
      <c r="BH34" s="333"/>
      <c r="BI34" s="333"/>
      <c r="BJ34" s="333"/>
      <c r="BK34" s="333"/>
      <c r="BL34" s="333"/>
      <c r="BM34" s="333"/>
      <c r="BN34" s="333"/>
      <c r="BO34" s="333"/>
      <c r="BP34" s="333"/>
      <c r="BQ34" s="333"/>
      <c r="BR34" s="333"/>
      <c r="BS34" s="333"/>
      <c r="BT34" s="333"/>
      <c r="BU34" s="333"/>
      <c r="BV34" s="333"/>
      <c r="BW34" s="333"/>
      <c r="BX34" s="333"/>
      <c r="BY34" s="333"/>
      <c r="BZ34" s="333"/>
      <c r="CA34" s="333"/>
      <c r="CB34" s="333"/>
      <c r="CC34" s="333"/>
      <c r="CD34" s="333"/>
      <c r="CE34" s="333"/>
      <c r="CF34" s="333"/>
      <c r="CG34" s="333"/>
      <c r="CH34" s="333"/>
      <c r="CI34" s="333"/>
      <c r="CJ34" s="333"/>
      <c r="CK34" s="333"/>
      <c r="CL34" s="333"/>
      <c r="CM34" s="333"/>
      <c r="CN34" s="333"/>
      <c r="CO34" s="333"/>
      <c r="CP34" s="333"/>
      <c r="CQ34" s="333"/>
      <c r="CR34" s="333"/>
      <c r="CS34" s="333"/>
      <c r="CT34" s="333"/>
      <c r="CU34" s="333"/>
      <c r="CV34" s="333"/>
      <c r="CW34" s="333"/>
      <c r="CX34" s="333"/>
      <c r="CY34" s="333"/>
      <c r="CZ34" s="333"/>
      <c r="DA34" s="333"/>
      <c r="DB34" s="333"/>
      <c r="DC34" s="333"/>
      <c r="DD34" s="333"/>
      <c r="DE34" s="333"/>
      <c r="DF34" s="333"/>
      <c r="DG34" s="333"/>
      <c r="DH34" s="333"/>
      <c r="DI34" s="333"/>
      <c r="DJ34" s="333"/>
      <c r="DK34" s="333"/>
      <c r="DL34" s="333"/>
      <c r="DM34" s="333"/>
      <c r="DN34" s="333"/>
      <c r="DO34" s="333"/>
      <c r="DP34" s="333"/>
      <c r="DQ34" s="333"/>
      <c r="DR34" s="333"/>
      <c r="DS34" s="333"/>
      <c r="DT34" s="333"/>
      <c r="DU34" s="333"/>
      <c r="DV34" s="333"/>
      <c r="DW34" s="333"/>
      <c r="DX34" s="333"/>
      <c r="DY34" s="333"/>
      <c r="DZ34" s="333"/>
      <c r="EA34" s="333"/>
      <c r="EB34" s="333"/>
      <c r="EC34" s="333"/>
      <c r="ED34" s="333"/>
      <c r="EE34" s="333"/>
      <c r="EF34" s="333"/>
      <c r="EG34" s="333"/>
      <c r="EH34" s="333"/>
      <c r="EI34" s="333"/>
      <c r="EJ34" s="333"/>
      <c r="EK34" s="333"/>
      <c r="EL34" s="333"/>
      <c r="EM34" s="333"/>
      <c r="EN34" s="333"/>
      <c r="EO34" s="333"/>
      <c r="EP34" s="333"/>
      <c r="EQ34" s="333"/>
      <c r="ER34" s="333"/>
      <c r="ES34" s="333"/>
      <c r="ET34" s="333"/>
      <c r="EU34" s="333"/>
      <c r="EV34" s="333"/>
      <c r="EW34" s="333"/>
      <c r="EX34" s="333"/>
      <c r="EY34" s="333"/>
      <c r="EZ34" s="333"/>
      <c r="FA34" s="333"/>
      <c r="FB34" s="333"/>
      <c r="FC34" s="333"/>
      <c r="FD34" s="333"/>
      <c r="FE34" s="333"/>
      <c r="FF34" s="333"/>
      <c r="FG34" s="333"/>
      <c r="FH34" s="333"/>
      <c r="FI34" s="333"/>
      <c r="FJ34" s="333"/>
      <c r="FK34" s="333"/>
      <c r="FL34" s="333"/>
      <c r="FM34" s="333"/>
      <c r="FN34" s="333"/>
      <c r="FO34" s="333"/>
      <c r="FP34" s="333"/>
      <c r="FQ34" s="333"/>
      <c r="FR34" s="333"/>
      <c r="FS34" s="333"/>
      <c r="FT34" s="333"/>
      <c r="FU34" s="333"/>
      <c r="FV34" s="333"/>
      <c r="FW34" s="333"/>
      <c r="FX34" s="333"/>
      <c r="FY34" s="333"/>
      <c r="FZ34" s="333"/>
      <c r="GA34" s="333"/>
      <c r="GB34" s="333"/>
      <c r="GC34" s="333"/>
      <c r="GD34" s="333"/>
      <c r="GE34" s="333"/>
      <c r="GF34" s="333"/>
      <c r="GG34" s="333"/>
      <c r="GH34" s="333"/>
      <c r="GI34" s="333"/>
      <c r="GJ34" s="333"/>
      <c r="GK34" s="333"/>
      <c r="GL34" s="333"/>
      <c r="GM34" s="333"/>
      <c r="GN34" s="333"/>
      <c r="GO34" s="333"/>
      <c r="GP34" s="333"/>
      <c r="GQ34" s="333"/>
      <c r="GR34" s="333"/>
      <c r="GS34" s="333"/>
      <c r="GT34" s="333"/>
      <c r="GU34" s="333"/>
      <c r="GV34" s="333"/>
      <c r="GW34" s="333"/>
      <c r="GX34" s="333"/>
      <c r="GY34" s="333"/>
      <c r="GZ34" s="333"/>
      <c r="HA34" s="333"/>
      <c r="HB34" s="333"/>
      <c r="HC34" s="333"/>
      <c r="HD34" s="333"/>
      <c r="HE34" s="333"/>
      <c r="HF34" s="333"/>
      <c r="HG34" s="333"/>
      <c r="HH34" s="333"/>
      <c r="HI34" s="333"/>
      <c r="HJ34" s="333"/>
      <c r="HK34" s="333"/>
      <c r="HL34" s="333"/>
      <c r="HM34" s="333"/>
      <c r="HN34" s="333"/>
      <c r="HO34" s="333"/>
      <c r="HP34" s="333"/>
      <c r="HQ34" s="333"/>
    </row>
    <row r="35" spans="1:225" s="339" customFormat="1" x14ac:dyDescent="0.3">
      <c r="A35" s="34">
        <v>4.2</v>
      </c>
      <c r="B35" s="35" t="s">
        <v>35</v>
      </c>
      <c r="C35" s="160">
        <v>24.69</v>
      </c>
      <c r="D35" s="161" t="s">
        <v>34</v>
      </c>
      <c r="E35" s="255"/>
      <c r="F35" s="242">
        <f t="shared" si="1"/>
        <v>0</v>
      </c>
      <c r="G35" s="338"/>
      <c r="H35" s="338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33"/>
      <c r="AY35" s="333"/>
      <c r="AZ35" s="333"/>
      <c r="BA35" s="333"/>
      <c r="BB35" s="333"/>
      <c r="BC35" s="333"/>
      <c r="BD35" s="333"/>
      <c r="BE35" s="333"/>
      <c r="BF35" s="333"/>
      <c r="BG35" s="333"/>
      <c r="BH35" s="333"/>
      <c r="BI35" s="333"/>
      <c r="BJ35" s="333"/>
      <c r="BK35" s="333"/>
      <c r="BL35" s="333"/>
      <c r="BM35" s="333"/>
      <c r="BN35" s="333"/>
      <c r="BO35" s="333"/>
      <c r="BP35" s="333"/>
      <c r="BQ35" s="333"/>
      <c r="BR35" s="333"/>
      <c r="BS35" s="333"/>
      <c r="BT35" s="333"/>
      <c r="BU35" s="333"/>
      <c r="BV35" s="333"/>
      <c r="BW35" s="333"/>
      <c r="BX35" s="333"/>
      <c r="BY35" s="333"/>
      <c r="BZ35" s="333"/>
      <c r="CA35" s="333"/>
      <c r="CB35" s="333"/>
      <c r="CC35" s="333"/>
      <c r="CD35" s="333"/>
      <c r="CE35" s="333"/>
      <c r="CF35" s="333"/>
      <c r="CG35" s="333"/>
      <c r="CH35" s="333"/>
      <c r="CI35" s="333"/>
      <c r="CJ35" s="333"/>
      <c r="CK35" s="333"/>
      <c r="CL35" s="333"/>
      <c r="CM35" s="333"/>
      <c r="CN35" s="333"/>
      <c r="CO35" s="333"/>
      <c r="CP35" s="333"/>
      <c r="CQ35" s="333"/>
      <c r="CR35" s="333"/>
      <c r="CS35" s="333"/>
      <c r="CT35" s="333"/>
      <c r="CU35" s="333"/>
      <c r="CV35" s="333"/>
      <c r="CW35" s="333"/>
      <c r="CX35" s="333"/>
      <c r="CY35" s="333"/>
      <c r="CZ35" s="333"/>
      <c r="DA35" s="333"/>
      <c r="DB35" s="333"/>
      <c r="DC35" s="333"/>
      <c r="DD35" s="333"/>
      <c r="DE35" s="333"/>
      <c r="DF35" s="333"/>
      <c r="DG35" s="333"/>
      <c r="DH35" s="333"/>
      <c r="DI35" s="333"/>
      <c r="DJ35" s="333"/>
      <c r="DK35" s="333"/>
      <c r="DL35" s="333"/>
      <c r="DM35" s="333"/>
      <c r="DN35" s="333"/>
      <c r="DO35" s="333"/>
      <c r="DP35" s="333"/>
      <c r="DQ35" s="333"/>
      <c r="DR35" s="333"/>
      <c r="DS35" s="333"/>
      <c r="DT35" s="333"/>
      <c r="DU35" s="333"/>
      <c r="DV35" s="333"/>
      <c r="DW35" s="333"/>
      <c r="DX35" s="333"/>
      <c r="DY35" s="333"/>
      <c r="DZ35" s="333"/>
      <c r="EA35" s="333"/>
      <c r="EB35" s="333"/>
      <c r="EC35" s="333"/>
      <c r="ED35" s="333"/>
      <c r="EE35" s="333"/>
      <c r="EF35" s="333"/>
      <c r="EG35" s="333"/>
      <c r="EH35" s="333"/>
      <c r="EI35" s="333"/>
      <c r="EJ35" s="333"/>
      <c r="EK35" s="333"/>
      <c r="EL35" s="333"/>
      <c r="EM35" s="333"/>
      <c r="EN35" s="333"/>
      <c r="EO35" s="333"/>
      <c r="EP35" s="333"/>
      <c r="EQ35" s="333"/>
      <c r="ER35" s="333"/>
      <c r="ES35" s="333"/>
      <c r="ET35" s="333"/>
      <c r="EU35" s="333"/>
      <c r="EV35" s="333"/>
      <c r="EW35" s="333"/>
      <c r="EX35" s="333"/>
      <c r="EY35" s="333"/>
      <c r="EZ35" s="333"/>
      <c r="FA35" s="333"/>
      <c r="FB35" s="333"/>
      <c r="FC35" s="333"/>
      <c r="FD35" s="333"/>
      <c r="FE35" s="333"/>
      <c r="FF35" s="333"/>
      <c r="FG35" s="333"/>
      <c r="FH35" s="333"/>
      <c r="FI35" s="333"/>
      <c r="FJ35" s="333"/>
      <c r="FK35" s="333"/>
      <c r="FL35" s="333"/>
      <c r="FM35" s="333"/>
      <c r="FN35" s="333"/>
      <c r="FO35" s="333"/>
      <c r="FP35" s="333"/>
      <c r="FQ35" s="333"/>
      <c r="FR35" s="333"/>
      <c r="FS35" s="333"/>
      <c r="FT35" s="333"/>
      <c r="FU35" s="333"/>
      <c r="FV35" s="333"/>
      <c r="FW35" s="333"/>
      <c r="FX35" s="333"/>
      <c r="FY35" s="333"/>
      <c r="FZ35" s="333"/>
      <c r="GA35" s="333"/>
      <c r="GB35" s="333"/>
      <c r="GC35" s="333"/>
      <c r="GD35" s="333"/>
      <c r="GE35" s="333"/>
      <c r="GF35" s="333"/>
      <c r="GG35" s="333"/>
      <c r="GH35" s="333"/>
      <c r="GI35" s="333"/>
      <c r="GJ35" s="333"/>
      <c r="GK35" s="333"/>
      <c r="GL35" s="333"/>
      <c r="GM35" s="333"/>
      <c r="GN35" s="333"/>
      <c r="GO35" s="333"/>
      <c r="GP35" s="333"/>
      <c r="GQ35" s="333"/>
      <c r="GR35" s="333"/>
      <c r="GS35" s="333"/>
      <c r="GT35" s="333"/>
      <c r="GU35" s="333"/>
      <c r="GV35" s="333"/>
      <c r="GW35" s="333"/>
      <c r="GX35" s="333"/>
      <c r="GY35" s="333"/>
      <c r="GZ35" s="333"/>
      <c r="HA35" s="333"/>
      <c r="HB35" s="333"/>
      <c r="HC35" s="333"/>
      <c r="HD35" s="333"/>
      <c r="HE35" s="333"/>
      <c r="HF35" s="333"/>
      <c r="HG35" s="333"/>
      <c r="HH35" s="333"/>
      <c r="HI35" s="333"/>
      <c r="HJ35" s="333"/>
      <c r="HK35" s="333"/>
      <c r="HL35" s="333"/>
      <c r="HM35" s="333"/>
      <c r="HN35" s="333"/>
      <c r="HO35" s="333"/>
      <c r="HP35" s="333"/>
      <c r="HQ35" s="333"/>
    </row>
    <row r="36" spans="1:225" s="339" customFormat="1" x14ac:dyDescent="0.3">
      <c r="A36" s="34">
        <v>4.3</v>
      </c>
      <c r="B36" s="35" t="s">
        <v>36</v>
      </c>
      <c r="C36" s="160">
        <v>3.24</v>
      </c>
      <c r="D36" s="161" t="s">
        <v>34</v>
      </c>
      <c r="E36" s="255"/>
      <c r="F36" s="242">
        <f t="shared" si="1"/>
        <v>0</v>
      </c>
      <c r="G36" s="338"/>
      <c r="H36" s="338"/>
      <c r="I36" s="333"/>
      <c r="J36" s="333"/>
      <c r="K36" s="333"/>
      <c r="L36" s="333"/>
      <c r="M36" s="333"/>
      <c r="N36" s="333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33"/>
      <c r="AK36" s="333"/>
      <c r="AL36" s="333"/>
      <c r="AM36" s="333"/>
      <c r="AN36" s="333"/>
      <c r="AO36" s="333"/>
      <c r="AP36" s="333"/>
      <c r="AQ36" s="333"/>
      <c r="AR36" s="333"/>
      <c r="AS36" s="333"/>
      <c r="AT36" s="333"/>
      <c r="AU36" s="333"/>
      <c r="AV36" s="333"/>
      <c r="AW36" s="333"/>
      <c r="AX36" s="333"/>
      <c r="AY36" s="333"/>
      <c r="AZ36" s="333"/>
      <c r="BA36" s="333"/>
      <c r="BB36" s="333"/>
      <c r="BC36" s="333"/>
      <c r="BD36" s="333"/>
      <c r="BE36" s="333"/>
      <c r="BF36" s="333"/>
      <c r="BG36" s="333"/>
      <c r="BH36" s="333"/>
      <c r="BI36" s="333"/>
      <c r="BJ36" s="333"/>
      <c r="BK36" s="333"/>
      <c r="BL36" s="333"/>
      <c r="BM36" s="333"/>
      <c r="BN36" s="333"/>
      <c r="BO36" s="333"/>
      <c r="BP36" s="333"/>
      <c r="BQ36" s="333"/>
      <c r="BR36" s="333"/>
      <c r="BS36" s="333"/>
      <c r="BT36" s="333"/>
      <c r="BU36" s="333"/>
      <c r="BV36" s="333"/>
      <c r="BW36" s="333"/>
      <c r="BX36" s="333"/>
      <c r="BY36" s="333"/>
      <c r="BZ36" s="333"/>
      <c r="CA36" s="333"/>
      <c r="CB36" s="333"/>
      <c r="CC36" s="333"/>
      <c r="CD36" s="333"/>
      <c r="CE36" s="333"/>
      <c r="CF36" s="333"/>
      <c r="CG36" s="333"/>
      <c r="CH36" s="333"/>
      <c r="CI36" s="333"/>
      <c r="CJ36" s="333"/>
      <c r="CK36" s="333"/>
      <c r="CL36" s="333"/>
      <c r="CM36" s="333"/>
      <c r="CN36" s="333"/>
      <c r="CO36" s="333"/>
      <c r="CP36" s="333"/>
      <c r="CQ36" s="333"/>
      <c r="CR36" s="333"/>
      <c r="CS36" s="333"/>
      <c r="CT36" s="333"/>
      <c r="CU36" s="333"/>
      <c r="CV36" s="333"/>
      <c r="CW36" s="333"/>
      <c r="CX36" s="333"/>
      <c r="CY36" s="333"/>
      <c r="CZ36" s="333"/>
      <c r="DA36" s="333"/>
      <c r="DB36" s="333"/>
      <c r="DC36" s="333"/>
      <c r="DD36" s="333"/>
      <c r="DE36" s="333"/>
      <c r="DF36" s="333"/>
      <c r="DG36" s="333"/>
      <c r="DH36" s="333"/>
      <c r="DI36" s="333"/>
      <c r="DJ36" s="333"/>
      <c r="DK36" s="333"/>
      <c r="DL36" s="333"/>
      <c r="DM36" s="333"/>
      <c r="DN36" s="333"/>
      <c r="DO36" s="333"/>
      <c r="DP36" s="333"/>
      <c r="DQ36" s="333"/>
      <c r="DR36" s="333"/>
      <c r="DS36" s="333"/>
      <c r="DT36" s="333"/>
      <c r="DU36" s="333"/>
      <c r="DV36" s="333"/>
      <c r="DW36" s="333"/>
      <c r="DX36" s="333"/>
      <c r="DY36" s="333"/>
      <c r="DZ36" s="333"/>
      <c r="EA36" s="333"/>
      <c r="EB36" s="333"/>
      <c r="EC36" s="333"/>
      <c r="ED36" s="333"/>
      <c r="EE36" s="333"/>
      <c r="EF36" s="333"/>
      <c r="EG36" s="333"/>
      <c r="EH36" s="333"/>
      <c r="EI36" s="333"/>
      <c r="EJ36" s="333"/>
      <c r="EK36" s="333"/>
      <c r="EL36" s="333"/>
      <c r="EM36" s="333"/>
      <c r="EN36" s="333"/>
      <c r="EO36" s="333"/>
      <c r="EP36" s="333"/>
      <c r="EQ36" s="333"/>
      <c r="ER36" s="333"/>
      <c r="ES36" s="333"/>
      <c r="ET36" s="333"/>
      <c r="EU36" s="333"/>
      <c r="EV36" s="333"/>
      <c r="EW36" s="333"/>
      <c r="EX36" s="333"/>
      <c r="EY36" s="333"/>
      <c r="EZ36" s="333"/>
      <c r="FA36" s="333"/>
      <c r="FB36" s="333"/>
      <c r="FC36" s="333"/>
      <c r="FD36" s="333"/>
      <c r="FE36" s="333"/>
      <c r="FF36" s="333"/>
      <c r="FG36" s="333"/>
      <c r="FH36" s="333"/>
      <c r="FI36" s="333"/>
      <c r="FJ36" s="333"/>
      <c r="FK36" s="333"/>
      <c r="FL36" s="333"/>
      <c r="FM36" s="333"/>
      <c r="FN36" s="333"/>
      <c r="FO36" s="333"/>
      <c r="FP36" s="333"/>
      <c r="FQ36" s="333"/>
      <c r="FR36" s="333"/>
      <c r="FS36" s="333"/>
      <c r="FT36" s="333"/>
      <c r="FU36" s="333"/>
      <c r="FV36" s="333"/>
      <c r="FW36" s="333"/>
      <c r="FX36" s="333"/>
      <c r="FY36" s="333"/>
      <c r="FZ36" s="333"/>
      <c r="GA36" s="333"/>
      <c r="GB36" s="333"/>
      <c r="GC36" s="333"/>
      <c r="GD36" s="333"/>
      <c r="GE36" s="333"/>
      <c r="GF36" s="333"/>
      <c r="GG36" s="333"/>
      <c r="GH36" s="333"/>
      <c r="GI36" s="333"/>
      <c r="GJ36" s="333"/>
      <c r="GK36" s="333"/>
      <c r="GL36" s="333"/>
      <c r="GM36" s="333"/>
      <c r="GN36" s="333"/>
      <c r="GO36" s="333"/>
      <c r="GP36" s="333"/>
      <c r="GQ36" s="333"/>
      <c r="GR36" s="333"/>
      <c r="GS36" s="333"/>
      <c r="GT36" s="333"/>
      <c r="GU36" s="333"/>
      <c r="GV36" s="333"/>
      <c r="GW36" s="333"/>
      <c r="GX36" s="333"/>
      <c r="GY36" s="333"/>
      <c r="GZ36" s="333"/>
      <c r="HA36" s="333"/>
      <c r="HB36" s="333"/>
      <c r="HC36" s="333"/>
      <c r="HD36" s="333"/>
      <c r="HE36" s="333"/>
      <c r="HF36" s="333"/>
      <c r="HG36" s="333"/>
      <c r="HH36" s="333"/>
      <c r="HI36" s="333"/>
      <c r="HJ36" s="333"/>
      <c r="HK36" s="333"/>
      <c r="HL36" s="333"/>
      <c r="HM36" s="333"/>
      <c r="HN36" s="333"/>
      <c r="HO36" s="333"/>
      <c r="HP36" s="333"/>
      <c r="HQ36" s="333"/>
    </row>
    <row r="37" spans="1:225" s="335" customFormat="1" x14ac:dyDescent="0.3">
      <c r="A37" s="34"/>
      <c r="B37" s="35"/>
      <c r="C37" s="160"/>
      <c r="D37" s="161"/>
      <c r="E37" s="255"/>
      <c r="F37" s="242">
        <f t="shared" si="1"/>
        <v>0</v>
      </c>
      <c r="G37" s="338"/>
      <c r="H37" s="338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4"/>
      <c r="AF37" s="334"/>
      <c r="AG37" s="334"/>
      <c r="AH37" s="334"/>
      <c r="AI37" s="334"/>
      <c r="AJ37" s="334"/>
      <c r="AK37" s="334"/>
      <c r="AL37" s="334"/>
      <c r="AM37" s="334"/>
      <c r="AN37" s="334"/>
      <c r="AO37" s="334"/>
      <c r="AP37" s="334"/>
      <c r="AQ37" s="334"/>
      <c r="AR37" s="334"/>
      <c r="AS37" s="334"/>
      <c r="AT37" s="334"/>
      <c r="AU37" s="334"/>
      <c r="AV37" s="334"/>
      <c r="AW37" s="334"/>
      <c r="AX37" s="334"/>
      <c r="AY37" s="334"/>
      <c r="AZ37" s="334"/>
      <c r="BA37" s="334"/>
      <c r="BB37" s="334"/>
      <c r="BC37" s="334"/>
      <c r="BD37" s="334"/>
      <c r="BE37" s="334"/>
      <c r="BF37" s="334"/>
      <c r="BG37" s="334"/>
      <c r="BH37" s="334"/>
      <c r="BI37" s="334"/>
      <c r="BJ37" s="334"/>
      <c r="BK37" s="334"/>
      <c r="BL37" s="334"/>
      <c r="BM37" s="334"/>
      <c r="BN37" s="334"/>
      <c r="BO37" s="334"/>
      <c r="BP37" s="334"/>
      <c r="BQ37" s="334"/>
      <c r="BR37" s="334"/>
      <c r="BS37" s="334"/>
      <c r="BT37" s="334"/>
      <c r="BU37" s="334"/>
      <c r="BV37" s="334"/>
      <c r="BW37" s="334"/>
      <c r="BX37" s="334"/>
      <c r="BY37" s="334"/>
      <c r="BZ37" s="334"/>
      <c r="CA37" s="334"/>
      <c r="CB37" s="334"/>
      <c r="CC37" s="334"/>
      <c r="CD37" s="334"/>
      <c r="CE37" s="334"/>
      <c r="CF37" s="334"/>
      <c r="CG37" s="334"/>
      <c r="CH37" s="334"/>
      <c r="CI37" s="334"/>
      <c r="CJ37" s="334"/>
      <c r="CK37" s="334"/>
      <c r="CL37" s="334"/>
      <c r="CM37" s="334"/>
      <c r="CN37" s="334"/>
      <c r="CO37" s="334"/>
      <c r="CP37" s="334"/>
      <c r="CQ37" s="334"/>
      <c r="CR37" s="334"/>
      <c r="CS37" s="334"/>
      <c r="CT37" s="334"/>
      <c r="CU37" s="334"/>
      <c r="CV37" s="334"/>
      <c r="CW37" s="334"/>
      <c r="CX37" s="334"/>
      <c r="CY37" s="334"/>
      <c r="CZ37" s="334"/>
      <c r="DA37" s="334"/>
      <c r="DB37" s="334"/>
      <c r="DC37" s="334"/>
      <c r="DD37" s="334"/>
      <c r="DE37" s="334"/>
      <c r="DF37" s="334"/>
      <c r="DG37" s="334"/>
      <c r="DH37" s="334"/>
      <c r="DI37" s="334"/>
      <c r="DJ37" s="334"/>
      <c r="DK37" s="334"/>
      <c r="DL37" s="334"/>
      <c r="DM37" s="334"/>
      <c r="DN37" s="334"/>
      <c r="DO37" s="334"/>
      <c r="DP37" s="334"/>
      <c r="DQ37" s="334"/>
      <c r="DR37" s="334"/>
      <c r="DS37" s="334"/>
      <c r="DT37" s="334"/>
      <c r="DU37" s="334"/>
      <c r="DV37" s="334"/>
      <c r="DW37" s="334"/>
      <c r="DX37" s="334"/>
      <c r="DY37" s="334"/>
      <c r="DZ37" s="334"/>
      <c r="EA37" s="334"/>
      <c r="EB37" s="334"/>
      <c r="EC37" s="334"/>
      <c r="ED37" s="334"/>
      <c r="EE37" s="334"/>
      <c r="EF37" s="334"/>
      <c r="EG37" s="334"/>
      <c r="EH37" s="334"/>
      <c r="EI37" s="334"/>
      <c r="EJ37" s="334"/>
      <c r="EK37" s="334"/>
      <c r="EL37" s="334"/>
      <c r="EM37" s="334"/>
      <c r="EN37" s="334"/>
      <c r="EO37" s="334"/>
      <c r="EP37" s="334"/>
      <c r="EQ37" s="334"/>
      <c r="ER37" s="334"/>
      <c r="ES37" s="334"/>
      <c r="ET37" s="334"/>
      <c r="EU37" s="334"/>
      <c r="EV37" s="334"/>
      <c r="EW37" s="334"/>
      <c r="EX37" s="334"/>
      <c r="EY37" s="334"/>
      <c r="EZ37" s="334"/>
      <c r="FA37" s="334"/>
      <c r="FB37" s="334"/>
      <c r="FC37" s="334"/>
      <c r="FD37" s="334"/>
      <c r="FE37" s="334"/>
      <c r="FF37" s="334"/>
      <c r="FG37" s="334"/>
      <c r="FH37" s="334"/>
      <c r="FI37" s="334"/>
      <c r="FJ37" s="334"/>
      <c r="FK37" s="334"/>
      <c r="FL37" s="334"/>
      <c r="FM37" s="334"/>
      <c r="FN37" s="334"/>
      <c r="FO37" s="334"/>
      <c r="FP37" s="334"/>
      <c r="FQ37" s="334"/>
      <c r="FR37" s="334"/>
      <c r="FS37" s="334"/>
      <c r="FT37" s="334"/>
      <c r="FU37" s="334"/>
      <c r="FV37" s="334"/>
      <c r="FW37" s="334"/>
      <c r="FX37" s="334"/>
      <c r="FY37" s="334"/>
      <c r="FZ37" s="334"/>
      <c r="GA37" s="334"/>
      <c r="GB37" s="334"/>
      <c r="GC37" s="334"/>
      <c r="GD37" s="334"/>
      <c r="GE37" s="334"/>
      <c r="GF37" s="334"/>
      <c r="GG37" s="334"/>
      <c r="GH37" s="334"/>
      <c r="GI37" s="334"/>
      <c r="GJ37" s="334"/>
      <c r="GK37" s="334"/>
      <c r="GL37" s="334"/>
      <c r="GM37" s="334"/>
      <c r="GN37" s="334"/>
      <c r="GO37" s="334"/>
      <c r="GP37" s="334"/>
      <c r="GQ37" s="334"/>
      <c r="GR37" s="334"/>
      <c r="GS37" s="334"/>
      <c r="GT37" s="334"/>
      <c r="GU37" s="334"/>
      <c r="GV37" s="334"/>
      <c r="GW37" s="334"/>
      <c r="GX37" s="334"/>
      <c r="GY37" s="334"/>
      <c r="GZ37" s="334"/>
      <c r="HA37" s="334"/>
      <c r="HB37" s="334"/>
      <c r="HC37" s="334"/>
      <c r="HD37" s="334"/>
      <c r="HE37" s="334"/>
      <c r="HF37" s="334"/>
      <c r="HG37" s="334"/>
      <c r="HH37" s="334"/>
      <c r="HI37" s="334"/>
      <c r="HJ37" s="334"/>
      <c r="HK37" s="334"/>
      <c r="HL37" s="334"/>
      <c r="HM37" s="334"/>
      <c r="HN37" s="334"/>
      <c r="HO37" s="334"/>
      <c r="HP37" s="334"/>
      <c r="HQ37" s="334"/>
    </row>
    <row r="38" spans="1:225" s="335" customFormat="1" x14ac:dyDescent="0.3">
      <c r="A38" s="32">
        <v>5</v>
      </c>
      <c r="B38" s="33" t="s">
        <v>37</v>
      </c>
      <c r="C38" s="160"/>
      <c r="D38" s="161"/>
      <c r="E38" s="255"/>
      <c r="F38" s="242">
        <f t="shared" si="1"/>
        <v>0</v>
      </c>
      <c r="G38" s="338"/>
      <c r="H38" s="338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4"/>
      <c r="AF38" s="334"/>
      <c r="AG38" s="334"/>
      <c r="AH38" s="334"/>
      <c r="AI38" s="334"/>
      <c r="AJ38" s="334"/>
      <c r="AK38" s="334"/>
      <c r="AL38" s="334"/>
      <c r="AM38" s="334"/>
      <c r="AN38" s="334"/>
      <c r="AO38" s="334"/>
      <c r="AP38" s="334"/>
      <c r="AQ38" s="334"/>
      <c r="AR38" s="334"/>
      <c r="AS38" s="334"/>
      <c r="AT38" s="334"/>
      <c r="AU38" s="334"/>
      <c r="AV38" s="334"/>
      <c r="AW38" s="334"/>
      <c r="AX38" s="334"/>
      <c r="AY38" s="334"/>
      <c r="AZ38" s="334"/>
      <c r="BA38" s="334"/>
      <c r="BB38" s="334"/>
      <c r="BC38" s="334"/>
      <c r="BD38" s="334"/>
      <c r="BE38" s="334"/>
      <c r="BF38" s="334"/>
      <c r="BG38" s="334"/>
      <c r="BH38" s="334"/>
      <c r="BI38" s="334"/>
      <c r="BJ38" s="334"/>
      <c r="BK38" s="334"/>
      <c r="BL38" s="334"/>
      <c r="BM38" s="334"/>
      <c r="BN38" s="334"/>
      <c r="BO38" s="334"/>
      <c r="BP38" s="334"/>
      <c r="BQ38" s="334"/>
      <c r="BR38" s="334"/>
      <c r="BS38" s="334"/>
      <c r="BT38" s="334"/>
      <c r="BU38" s="334"/>
      <c r="BV38" s="334"/>
      <c r="BW38" s="334"/>
      <c r="BX38" s="334"/>
      <c r="BY38" s="334"/>
      <c r="BZ38" s="334"/>
      <c r="CA38" s="334"/>
      <c r="CB38" s="334"/>
      <c r="CC38" s="334"/>
      <c r="CD38" s="334"/>
      <c r="CE38" s="334"/>
      <c r="CF38" s="334"/>
      <c r="CG38" s="334"/>
      <c r="CH38" s="334"/>
      <c r="CI38" s="334"/>
      <c r="CJ38" s="334"/>
      <c r="CK38" s="334"/>
      <c r="CL38" s="334"/>
      <c r="CM38" s="334"/>
      <c r="CN38" s="334"/>
      <c r="CO38" s="334"/>
      <c r="CP38" s="334"/>
      <c r="CQ38" s="334"/>
      <c r="CR38" s="334"/>
      <c r="CS38" s="334"/>
      <c r="CT38" s="334"/>
      <c r="CU38" s="334"/>
      <c r="CV38" s="334"/>
      <c r="CW38" s="334"/>
      <c r="CX38" s="334"/>
      <c r="CY38" s="334"/>
      <c r="CZ38" s="334"/>
      <c r="DA38" s="334"/>
      <c r="DB38" s="334"/>
      <c r="DC38" s="334"/>
      <c r="DD38" s="334"/>
      <c r="DE38" s="334"/>
      <c r="DF38" s="334"/>
      <c r="DG38" s="334"/>
      <c r="DH38" s="334"/>
      <c r="DI38" s="334"/>
      <c r="DJ38" s="334"/>
      <c r="DK38" s="334"/>
      <c r="DL38" s="334"/>
      <c r="DM38" s="334"/>
      <c r="DN38" s="334"/>
      <c r="DO38" s="334"/>
      <c r="DP38" s="334"/>
      <c r="DQ38" s="334"/>
      <c r="DR38" s="334"/>
      <c r="DS38" s="334"/>
      <c r="DT38" s="334"/>
      <c r="DU38" s="334"/>
      <c r="DV38" s="334"/>
      <c r="DW38" s="334"/>
      <c r="DX38" s="334"/>
      <c r="DY38" s="334"/>
      <c r="DZ38" s="334"/>
      <c r="EA38" s="334"/>
      <c r="EB38" s="334"/>
      <c r="EC38" s="334"/>
      <c r="ED38" s="334"/>
      <c r="EE38" s="334"/>
      <c r="EF38" s="334"/>
      <c r="EG38" s="334"/>
      <c r="EH38" s="334"/>
      <c r="EI38" s="334"/>
      <c r="EJ38" s="334"/>
      <c r="EK38" s="334"/>
      <c r="EL38" s="334"/>
      <c r="EM38" s="334"/>
      <c r="EN38" s="334"/>
      <c r="EO38" s="334"/>
      <c r="EP38" s="334"/>
      <c r="EQ38" s="334"/>
      <c r="ER38" s="334"/>
      <c r="ES38" s="334"/>
      <c r="ET38" s="334"/>
      <c r="EU38" s="334"/>
      <c r="EV38" s="334"/>
      <c r="EW38" s="334"/>
      <c r="EX38" s="334"/>
      <c r="EY38" s="334"/>
      <c r="EZ38" s="334"/>
      <c r="FA38" s="334"/>
      <c r="FB38" s="334"/>
      <c r="FC38" s="334"/>
      <c r="FD38" s="334"/>
      <c r="FE38" s="334"/>
      <c r="FF38" s="334"/>
      <c r="FG38" s="334"/>
      <c r="FH38" s="334"/>
      <c r="FI38" s="334"/>
      <c r="FJ38" s="334"/>
      <c r="FK38" s="334"/>
      <c r="FL38" s="334"/>
      <c r="FM38" s="334"/>
      <c r="FN38" s="334"/>
      <c r="FO38" s="334"/>
      <c r="FP38" s="334"/>
      <c r="FQ38" s="334"/>
      <c r="FR38" s="334"/>
      <c r="FS38" s="334"/>
      <c r="FT38" s="334"/>
      <c r="FU38" s="334"/>
      <c r="FV38" s="334"/>
      <c r="FW38" s="334"/>
      <c r="FX38" s="334"/>
      <c r="FY38" s="334"/>
      <c r="FZ38" s="334"/>
      <c r="GA38" s="334"/>
      <c r="GB38" s="334"/>
      <c r="GC38" s="334"/>
      <c r="GD38" s="334"/>
      <c r="GE38" s="334"/>
      <c r="GF38" s="334"/>
      <c r="GG38" s="334"/>
      <c r="GH38" s="334"/>
      <c r="GI38" s="334"/>
      <c r="GJ38" s="334"/>
      <c r="GK38" s="334"/>
      <c r="GL38" s="334"/>
      <c r="GM38" s="334"/>
      <c r="GN38" s="334"/>
      <c r="GO38" s="334"/>
      <c r="GP38" s="334"/>
      <c r="GQ38" s="334"/>
      <c r="GR38" s="334"/>
      <c r="GS38" s="334"/>
      <c r="GT38" s="334"/>
      <c r="GU38" s="334"/>
      <c r="GV38" s="334"/>
      <c r="GW38" s="334"/>
      <c r="GX38" s="334"/>
      <c r="GY38" s="334"/>
      <c r="GZ38" s="334"/>
      <c r="HA38" s="334"/>
      <c r="HB38" s="334"/>
      <c r="HC38" s="334"/>
      <c r="HD38" s="334"/>
      <c r="HE38" s="334"/>
      <c r="HF38" s="334"/>
      <c r="HG38" s="334"/>
      <c r="HH38" s="334"/>
      <c r="HI38" s="334"/>
      <c r="HJ38" s="334"/>
      <c r="HK38" s="334"/>
      <c r="HL38" s="334"/>
      <c r="HM38" s="334"/>
      <c r="HN38" s="334"/>
      <c r="HO38" s="334"/>
      <c r="HP38" s="334"/>
      <c r="HQ38" s="334"/>
    </row>
    <row r="39" spans="1:225" s="339" customFormat="1" x14ac:dyDescent="0.3">
      <c r="A39" s="34">
        <v>5.0999999999999996</v>
      </c>
      <c r="B39" s="35" t="s">
        <v>38</v>
      </c>
      <c r="C39" s="160">
        <v>40.61</v>
      </c>
      <c r="D39" s="161" t="s">
        <v>34</v>
      </c>
      <c r="E39" s="255"/>
      <c r="F39" s="242">
        <f t="shared" si="1"/>
        <v>0</v>
      </c>
      <c r="G39" s="338"/>
      <c r="H39" s="338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33"/>
      <c r="AY39" s="333"/>
      <c r="AZ39" s="333"/>
      <c r="BA39" s="333"/>
      <c r="BB39" s="333"/>
      <c r="BC39" s="333"/>
      <c r="BD39" s="333"/>
      <c r="BE39" s="333"/>
      <c r="BF39" s="333"/>
      <c r="BG39" s="333"/>
      <c r="BH39" s="333"/>
      <c r="BI39" s="333"/>
      <c r="BJ39" s="333"/>
      <c r="BK39" s="333"/>
      <c r="BL39" s="333"/>
      <c r="BM39" s="333"/>
      <c r="BN39" s="333"/>
      <c r="BO39" s="333"/>
      <c r="BP39" s="333"/>
      <c r="BQ39" s="333"/>
      <c r="BR39" s="333"/>
      <c r="BS39" s="333"/>
      <c r="BT39" s="333"/>
      <c r="BU39" s="333"/>
      <c r="BV39" s="333"/>
      <c r="BW39" s="333"/>
      <c r="BX39" s="333"/>
      <c r="BY39" s="333"/>
      <c r="BZ39" s="333"/>
      <c r="CA39" s="333"/>
      <c r="CB39" s="333"/>
      <c r="CC39" s="333"/>
      <c r="CD39" s="333"/>
      <c r="CE39" s="333"/>
      <c r="CF39" s="333"/>
      <c r="CG39" s="333"/>
      <c r="CH39" s="333"/>
      <c r="CI39" s="333"/>
      <c r="CJ39" s="333"/>
      <c r="CK39" s="333"/>
      <c r="CL39" s="333"/>
      <c r="CM39" s="333"/>
      <c r="CN39" s="333"/>
      <c r="CO39" s="333"/>
      <c r="CP39" s="333"/>
      <c r="CQ39" s="333"/>
      <c r="CR39" s="333"/>
      <c r="CS39" s="333"/>
      <c r="CT39" s="333"/>
      <c r="CU39" s="333"/>
      <c r="CV39" s="333"/>
      <c r="CW39" s="333"/>
      <c r="CX39" s="333"/>
      <c r="CY39" s="333"/>
      <c r="CZ39" s="333"/>
      <c r="DA39" s="333"/>
      <c r="DB39" s="333"/>
      <c r="DC39" s="333"/>
      <c r="DD39" s="333"/>
      <c r="DE39" s="333"/>
      <c r="DF39" s="333"/>
      <c r="DG39" s="333"/>
      <c r="DH39" s="333"/>
      <c r="DI39" s="333"/>
      <c r="DJ39" s="333"/>
      <c r="DK39" s="333"/>
      <c r="DL39" s="333"/>
      <c r="DM39" s="333"/>
      <c r="DN39" s="333"/>
      <c r="DO39" s="333"/>
      <c r="DP39" s="333"/>
      <c r="DQ39" s="333"/>
      <c r="DR39" s="333"/>
      <c r="DS39" s="333"/>
      <c r="DT39" s="333"/>
      <c r="DU39" s="333"/>
      <c r="DV39" s="333"/>
      <c r="DW39" s="333"/>
      <c r="DX39" s="333"/>
      <c r="DY39" s="333"/>
      <c r="DZ39" s="333"/>
      <c r="EA39" s="333"/>
      <c r="EB39" s="333"/>
      <c r="EC39" s="333"/>
      <c r="ED39" s="333"/>
      <c r="EE39" s="333"/>
      <c r="EF39" s="333"/>
      <c r="EG39" s="333"/>
      <c r="EH39" s="333"/>
      <c r="EI39" s="333"/>
      <c r="EJ39" s="333"/>
      <c r="EK39" s="333"/>
      <c r="EL39" s="333"/>
      <c r="EM39" s="333"/>
      <c r="EN39" s="333"/>
      <c r="EO39" s="333"/>
      <c r="EP39" s="333"/>
      <c r="EQ39" s="333"/>
      <c r="ER39" s="333"/>
      <c r="ES39" s="333"/>
      <c r="ET39" s="333"/>
      <c r="EU39" s="333"/>
      <c r="EV39" s="333"/>
      <c r="EW39" s="333"/>
      <c r="EX39" s="333"/>
      <c r="EY39" s="333"/>
      <c r="EZ39" s="333"/>
      <c r="FA39" s="333"/>
      <c r="FB39" s="333"/>
      <c r="FC39" s="333"/>
      <c r="FD39" s="333"/>
      <c r="FE39" s="333"/>
      <c r="FF39" s="333"/>
      <c r="FG39" s="333"/>
      <c r="FH39" s="333"/>
      <c r="FI39" s="333"/>
      <c r="FJ39" s="333"/>
      <c r="FK39" s="333"/>
      <c r="FL39" s="333"/>
      <c r="FM39" s="333"/>
      <c r="FN39" s="333"/>
      <c r="FO39" s="333"/>
      <c r="FP39" s="333"/>
      <c r="FQ39" s="333"/>
      <c r="FR39" s="333"/>
      <c r="FS39" s="333"/>
      <c r="FT39" s="333"/>
      <c r="FU39" s="333"/>
      <c r="FV39" s="333"/>
      <c r="FW39" s="333"/>
      <c r="FX39" s="333"/>
      <c r="FY39" s="333"/>
      <c r="FZ39" s="333"/>
      <c r="GA39" s="333"/>
      <c r="GB39" s="333"/>
      <c r="GC39" s="333"/>
      <c r="GD39" s="333"/>
      <c r="GE39" s="333"/>
      <c r="GF39" s="333"/>
      <c r="GG39" s="333"/>
      <c r="GH39" s="333"/>
      <c r="GI39" s="333"/>
      <c r="GJ39" s="333"/>
      <c r="GK39" s="333"/>
      <c r="GL39" s="333"/>
      <c r="GM39" s="333"/>
      <c r="GN39" s="333"/>
      <c r="GO39" s="333"/>
      <c r="GP39" s="333"/>
      <c r="GQ39" s="333"/>
      <c r="GR39" s="333"/>
      <c r="GS39" s="333"/>
      <c r="GT39" s="333"/>
      <c r="GU39" s="333"/>
      <c r="GV39" s="333"/>
      <c r="GW39" s="333"/>
      <c r="GX39" s="333"/>
      <c r="GY39" s="333"/>
      <c r="GZ39" s="333"/>
      <c r="HA39" s="333"/>
      <c r="HB39" s="333"/>
      <c r="HC39" s="333"/>
      <c r="HD39" s="333"/>
      <c r="HE39" s="333"/>
      <c r="HF39" s="333"/>
      <c r="HG39" s="333"/>
      <c r="HH39" s="333"/>
      <c r="HI39" s="333"/>
      <c r="HJ39" s="333"/>
      <c r="HK39" s="333"/>
      <c r="HL39" s="333"/>
      <c r="HM39" s="333"/>
      <c r="HN39" s="333"/>
      <c r="HO39" s="333"/>
      <c r="HP39" s="333"/>
      <c r="HQ39" s="333"/>
    </row>
    <row r="40" spans="1:225" s="339" customFormat="1" x14ac:dyDescent="0.3">
      <c r="A40" s="34">
        <v>5.2</v>
      </c>
      <c r="B40" s="35" t="s">
        <v>39</v>
      </c>
      <c r="C40" s="160">
        <v>32.39</v>
      </c>
      <c r="D40" s="161" t="s">
        <v>34</v>
      </c>
      <c r="E40" s="255"/>
      <c r="F40" s="242">
        <f t="shared" si="1"/>
        <v>0</v>
      </c>
      <c r="G40" s="338"/>
      <c r="H40" s="338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33"/>
      <c r="AY40" s="333"/>
      <c r="AZ40" s="333"/>
      <c r="BA40" s="333"/>
      <c r="BB40" s="333"/>
      <c r="BC40" s="333"/>
      <c r="BD40" s="333"/>
      <c r="BE40" s="333"/>
      <c r="BF40" s="333"/>
      <c r="BG40" s="333"/>
      <c r="BH40" s="333"/>
      <c r="BI40" s="333"/>
      <c r="BJ40" s="333"/>
      <c r="BK40" s="333"/>
      <c r="BL40" s="333"/>
      <c r="BM40" s="333"/>
      <c r="BN40" s="333"/>
      <c r="BO40" s="333"/>
      <c r="BP40" s="333"/>
      <c r="BQ40" s="333"/>
      <c r="BR40" s="333"/>
      <c r="BS40" s="333"/>
      <c r="BT40" s="333"/>
      <c r="BU40" s="333"/>
      <c r="BV40" s="333"/>
      <c r="BW40" s="333"/>
      <c r="BX40" s="333"/>
      <c r="BY40" s="333"/>
      <c r="BZ40" s="333"/>
      <c r="CA40" s="333"/>
      <c r="CB40" s="333"/>
      <c r="CC40" s="333"/>
      <c r="CD40" s="333"/>
      <c r="CE40" s="333"/>
      <c r="CF40" s="333"/>
      <c r="CG40" s="333"/>
      <c r="CH40" s="333"/>
      <c r="CI40" s="333"/>
      <c r="CJ40" s="333"/>
      <c r="CK40" s="333"/>
      <c r="CL40" s="333"/>
      <c r="CM40" s="333"/>
      <c r="CN40" s="333"/>
      <c r="CO40" s="333"/>
      <c r="CP40" s="333"/>
      <c r="CQ40" s="333"/>
      <c r="CR40" s="333"/>
      <c r="CS40" s="333"/>
      <c r="CT40" s="333"/>
      <c r="CU40" s="333"/>
      <c r="CV40" s="333"/>
      <c r="CW40" s="333"/>
      <c r="CX40" s="333"/>
      <c r="CY40" s="333"/>
      <c r="CZ40" s="333"/>
      <c r="DA40" s="333"/>
      <c r="DB40" s="333"/>
      <c r="DC40" s="333"/>
      <c r="DD40" s="333"/>
      <c r="DE40" s="333"/>
      <c r="DF40" s="333"/>
      <c r="DG40" s="333"/>
      <c r="DH40" s="333"/>
      <c r="DI40" s="333"/>
      <c r="DJ40" s="333"/>
      <c r="DK40" s="333"/>
      <c r="DL40" s="333"/>
      <c r="DM40" s="333"/>
      <c r="DN40" s="333"/>
      <c r="DO40" s="333"/>
      <c r="DP40" s="333"/>
      <c r="DQ40" s="333"/>
      <c r="DR40" s="333"/>
      <c r="DS40" s="333"/>
      <c r="DT40" s="333"/>
      <c r="DU40" s="333"/>
      <c r="DV40" s="333"/>
      <c r="DW40" s="333"/>
      <c r="DX40" s="333"/>
      <c r="DY40" s="333"/>
      <c r="DZ40" s="333"/>
      <c r="EA40" s="333"/>
      <c r="EB40" s="333"/>
      <c r="EC40" s="333"/>
      <c r="ED40" s="333"/>
      <c r="EE40" s="333"/>
      <c r="EF40" s="333"/>
      <c r="EG40" s="333"/>
      <c r="EH40" s="333"/>
      <c r="EI40" s="333"/>
      <c r="EJ40" s="333"/>
      <c r="EK40" s="333"/>
      <c r="EL40" s="333"/>
      <c r="EM40" s="333"/>
      <c r="EN40" s="333"/>
      <c r="EO40" s="333"/>
      <c r="EP40" s="333"/>
      <c r="EQ40" s="333"/>
      <c r="ER40" s="333"/>
      <c r="ES40" s="333"/>
      <c r="ET40" s="333"/>
      <c r="EU40" s="333"/>
      <c r="EV40" s="333"/>
      <c r="EW40" s="333"/>
      <c r="EX40" s="333"/>
      <c r="EY40" s="333"/>
      <c r="EZ40" s="333"/>
      <c r="FA40" s="333"/>
      <c r="FB40" s="333"/>
      <c r="FC40" s="333"/>
      <c r="FD40" s="333"/>
      <c r="FE40" s="333"/>
      <c r="FF40" s="333"/>
      <c r="FG40" s="333"/>
      <c r="FH40" s="333"/>
      <c r="FI40" s="333"/>
      <c r="FJ40" s="333"/>
      <c r="FK40" s="333"/>
      <c r="FL40" s="333"/>
      <c r="FM40" s="333"/>
      <c r="FN40" s="333"/>
      <c r="FO40" s="333"/>
      <c r="FP40" s="333"/>
      <c r="FQ40" s="333"/>
      <c r="FR40" s="333"/>
      <c r="FS40" s="333"/>
      <c r="FT40" s="333"/>
      <c r="FU40" s="333"/>
      <c r="FV40" s="333"/>
      <c r="FW40" s="333"/>
      <c r="FX40" s="333"/>
      <c r="FY40" s="333"/>
      <c r="FZ40" s="333"/>
      <c r="GA40" s="333"/>
      <c r="GB40" s="333"/>
      <c r="GC40" s="333"/>
      <c r="GD40" s="333"/>
      <c r="GE40" s="333"/>
      <c r="GF40" s="333"/>
      <c r="GG40" s="333"/>
      <c r="GH40" s="333"/>
      <c r="GI40" s="333"/>
      <c r="GJ40" s="333"/>
      <c r="GK40" s="333"/>
      <c r="GL40" s="333"/>
      <c r="GM40" s="333"/>
      <c r="GN40" s="333"/>
      <c r="GO40" s="333"/>
      <c r="GP40" s="333"/>
      <c r="GQ40" s="333"/>
      <c r="GR40" s="333"/>
      <c r="GS40" s="333"/>
      <c r="GT40" s="333"/>
      <c r="GU40" s="333"/>
      <c r="GV40" s="333"/>
      <c r="GW40" s="333"/>
      <c r="GX40" s="333"/>
      <c r="GY40" s="333"/>
      <c r="GZ40" s="333"/>
      <c r="HA40" s="333"/>
      <c r="HB40" s="333"/>
      <c r="HC40" s="333"/>
      <c r="HD40" s="333"/>
      <c r="HE40" s="333"/>
      <c r="HF40" s="333"/>
      <c r="HG40" s="333"/>
      <c r="HH40" s="333"/>
      <c r="HI40" s="333"/>
      <c r="HJ40" s="333"/>
      <c r="HK40" s="333"/>
      <c r="HL40" s="333"/>
      <c r="HM40" s="333"/>
      <c r="HN40" s="333"/>
      <c r="HO40" s="333"/>
      <c r="HP40" s="333"/>
      <c r="HQ40" s="333"/>
    </row>
    <row r="41" spans="1:225" s="339" customFormat="1" x14ac:dyDescent="0.3">
      <c r="A41" s="34">
        <v>5.3</v>
      </c>
      <c r="B41" s="35" t="s">
        <v>40</v>
      </c>
      <c r="C41" s="160">
        <v>14.96</v>
      </c>
      <c r="D41" s="161" t="s">
        <v>34</v>
      </c>
      <c r="E41" s="255"/>
      <c r="F41" s="242">
        <f t="shared" si="1"/>
        <v>0</v>
      </c>
      <c r="G41" s="338"/>
      <c r="H41" s="338"/>
      <c r="I41" s="333"/>
      <c r="J41" s="333"/>
      <c r="K41" s="333"/>
      <c r="L41" s="333"/>
      <c r="M41" s="333"/>
      <c r="N41" s="333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3"/>
      <c r="AA41" s="333"/>
      <c r="AB41" s="333"/>
      <c r="AC41" s="333"/>
      <c r="AD41" s="333"/>
      <c r="AE41" s="333"/>
      <c r="AF41" s="333"/>
      <c r="AG41" s="333"/>
      <c r="AH41" s="333"/>
      <c r="AI41" s="333"/>
      <c r="AJ41" s="333"/>
      <c r="AK41" s="333"/>
      <c r="AL41" s="333"/>
      <c r="AM41" s="333"/>
      <c r="AN41" s="333"/>
      <c r="AO41" s="333"/>
      <c r="AP41" s="333"/>
      <c r="AQ41" s="333"/>
      <c r="AR41" s="333"/>
      <c r="AS41" s="333"/>
      <c r="AT41" s="333"/>
      <c r="AU41" s="333"/>
      <c r="AV41" s="333"/>
      <c r="AW41" s="333"/>
      <c r="AX41" s="333"/>
      <c r="AY41" s="333"/>
      <c r="AZ41" s="333"/>
      <c r="BA41" s="333"/>
      <c r="BB41" s="333"/>
      <c r="BC41" s="333"/>
      <c r="BD41" s="333"/>
      <c r="BE41" s="333"/>
      <c r="BF41" s="333"/>
      <c r="BG41" s="333"/>
      <c r="BH41" s="333"/>
      <c r="BI41" s="333"/>
      <c r="BJ41" s="333"/>
      <c r="BK41" s="333"/>
      <c r="BL41" s="333"/>
      <c r="BM41" s="333"/>
      <c r="BN41" s="333"/>
      <c r="BO41" s="333"/>
      <c r="BP41" s="333"/>
      <c r="BQ41" s="333"/>
      <c r="BR41" s="333"/>
      <c r="BS41" s="333"/>
      <c r="BT41" s="333"/>
      <c r="BU41" s="333"/>
      <c r="BV41" s="333"/>
      <c r="BW41" s="333"/>
      <c r="BX41" s="333"/>
      <c r="BY41" s="333"/>
      <c r="BZ41" s="333"/>
      <c r="CA41" s="333"/>
      <c r="CB41" s="333"/>
      <c r="CC41" s="333"/>
      <c r="CD41" s="333"/>
      <c r="CE41" s="333"/>
      <c r="CF41" s="333"/>
      <c r="CG41" s="333"/>
      <c r="CH41" s="333"/>
      <c r="CI41" s="333"/>
      <c r="CJ41" s="333"/>
      <c r="CK41" s="333"/>
      <c r="CL41" s="333"/>
      <c r="CM41" s="333"/>
      <c r="CN41" s="333"/>
      <c r="CO41" s="333"/>
      <c r="CP41" s="333"/>
      <c r="CQ41" s="333"/>
      <c r="CR41" s="333"/>
      <c r="CS41" s="333"/>
      <c r="CT41" s="333"/>
      <c r="CU41" s="333"/>
      <c r="CV41" s="333"/>
      <c r="CW41" s="333"/>
      <c r="CX41" s="333"/>
      <c r="CY41" s="333"/>
      <c r="CZ41" s="333"/>
      <c r="DA41" s="333"/>
      <c r="DB41" s="333"/>
      <c r="DC41" s="333"/>
      <c r="DD41" s="333"/>
      <c r="DE41" s="333"/>
      <c r="DF41" s="333"/>
      <c r="DG41" s="333"/>
      <c r="DH41" s="333"/>
      <c r="DI41" s="333"/>
      <c r="DJ41" s="333"/>
      <c r="DK41" s="333"/>
      <c r="DL41" s="333"/>
      <c r="DM41" s="333"/>
      <c r="DN41" s="333"/>
      <c r="DO41" s="333"/>
      <c r="DP41" s="333"/>
      <c r="DQ41" s="333"/>
      <c r="DR41" s="333"/>
      <c r="DS41" s="333"/>
      <c r="DT41" s="333"/>
      <c r="DU41" s="333"/>
      <c r="DV41" s="333"/>
      <c r="DW41" s="333"/>
      <c r="DX41" s="333"/>
      <c r="DY41" s="333"/>
      <c r="DZ41" s="333"/>
      <c r="EA41" s="333"/>
      <c r="EB41" s="333"/>
      <c r="EC41" s="333"/>
      <c r="ED41" s="333"/>
      <c r="EE41" s="333"/>
      <c r="EF41" s="333"/>
      <c r="EG41" s="333"/>
      <c r="EH41" s="333"/>
      <c r="EI41" s="333"/>
      <c r="EJ41" s="333"/>
      <c r="EK41" s="333"/>
      <c r="EL41" s="333"/>
      <c r="EM41" s="333"/>
      <c r="EN41" s="333"/>
      <c r="EO41" s="333"/>
      <c r="EP41" s="333"/>
      <c r="EQ41" s="333"/>
      <c r="ER41" s="333"/>
      <c r="ES41" s="333"/>
      <c r="ET41" s="333"/>
      <c r="EU41" s="333"/>
      <c r="EV41" s="333"/>
      <c r="EW41" s="333"/>
      <c r="EX41" s="333"/>
      <c r="EY41" s="333"/>
      <c r="EZ41" s="333"/>
      <c r="FA41" s="333"/>
      <c r="FB41" s="333"/>
      <c r="FC41" s="333"/>
      <c r="FD41" s="333"/>
      <c r="FE41" s="333"/>
      <c r="FF41" s="333"/>
      <c r="FG41" s="333"/>
      <c r="FH41" s="333"/>
      <c r="FI41" s="333"/>
      <c r="FJ41" s="333"/>
      <c r="FK41" s="333"/>
      <c r="FL41" s="333"/>
      <c r="FM41" s="333"/>
      <c r="FN41" s="333"/>
      <c r="FO41" s="333"/>
      <c r="FP41" s="333"/>
      <c r="FQ41" s="333"/>
      <c r="FR41" s="333"/>
      <c r="FS41" s="333"/>
      <c r="FT41" s="333"/>
      <c r="FU41" s="333"/>
      <c r="FV41" s="333"/>
      <c r="FW41" s="333"/>
      <c r="FX41" s="333"/>
      <c r="FY41" s="333"/>
      <c r="FZ41" s="333"/>
      <c r="GA41" s="333"/>
      <c r="GB41" s="333"/>
      <c r="GC41" s="333"/>
      <c r="GD41" s="333"/>
      <c r="GE41" s="333"/>
      <c r="GF41" s="333"/>
      <c r="GG41" s="333"/>
      <c r="GH41" s="333"/>
      <c r="GI41" s="333"/>
      <c r="GJ41" s="333"/>
      <c r="GK41" s="333"/>
      <c r="GL41" s="333"/>
      <c r="GM41" s="333"/>
      <c r="GN41" s="333"/>
      <c r="GO41" s="333"/>
      <c r="GP41" s="333"/>
      <c r="GQ41" s="333"/>
      <c r="GR41" s="333"/>
      <c r="GS41" s="333"/>
      <c r="GT41" s="333"/>
      <c r="GU41" s="333"/>
      <c r="GV41" s="333"/>
      <c r="GW41" s="333"/>
      <c r="GX41" s="333"/>
      <c r="GY41" s="333"/>
      <c r="GZ41" s="333"/>
      <c r="HA41" s="333"/>
      <c r="HB41" s="333"/>
      <c r="HC41" s="333"/>
      <c r="HD41" s="333"/>
      <c r="HE41" s="333"/>
      <c r="HF41" s="333"/>
      <c r="HG41" s="333"/>
      <c r="HH41" s="333"/>
      <c r="HI41" s="333"/>
      <c r="HJ41" s="333"/>
      <c r="HK41" s="333"/>
      <c r="HL41" s="333"/>
      <c r="HM41" s="333"/>
      <c r="HN41" s="333"/>
      <c r="HO41" s="333"/>
      <c r="HP41" s="333"/>
      <c r="HQ41" s="333"/>
    </row>
    <row r="42" spans="1:225" s="339" customFormat="1" x14ac:dyDescent="0.3">
      <c r="A42" s="34">
        <v>5.4</v>
      </c>
      <c r="B42" s="35" t="s">
        <v>41</v>
      </c>
      <c r="C42" s="160">
        <v>21.92</v>
      </c>
      <c r="D42" s="161" t="s">
        <v>34</v>
      </c>
      <c r="E42" s="255"/>
      <c r="F42" s="242">
        <f t="shared" si="1"/>
        <v>0</v>
      </c>
      <c r="G42" s="338"/>
      <c r="H42" s="338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333"/>
      <c r="AX42" s="333"/>
      <c r="AY42" s="333"/>
      <c r="AZ42" s="333"/>
      <c r="BA42" s="333"/>
      <c r="BB42" s="333"/>
      <c r="BC42" s="333"/>
      <c r="BD42" s="333"/>
      <c r="BE42" s="333"/>
      <c r="BF42" s="333"/>
      <c r="BG42" s="333"/>
      <c r="BH42" s="333"/>
      <c r="BI42" s="333"/>
      <c r="BJ42" s="333"/>
      <c r="BK42" s="333"/>
      <c r="BL42" s="333"/>
      <c r="BM42" s="333"/>
      <c r="BN42" s="333"/>
      <c r="BO42" s="333"/>
      <c r="BP42" s="333"/>
      <c r="BQ42" s="333"/>
      <c r="BR42" s="333"/>
      <c r="BS42" s="333"/>
      <c r="BT42" s="333"/>
      <c r="BU42" s="333"/>
      <c r="BV42" s="333"/>
      <c r="BW42" s="333"/>
      <c r="BX42" s="333"/>
      <c r="BY42" s="333"/>
      <c r="BZ42" s="333"/>
      <c r="CA42" s="333"/>
      <c r="CB42" s="333"/>
      <c r="CC42" s="333"/>
      <c r="CD42" s="333"/>
      <c r="CE42" s="333"/>
      <c r="CF42" s="333"/>
      <c r="CG42" s="333"/>
      <c r="CH42" s="333"/>
      <c r="CI42" s="333"/>
      <c r="CJ42" s="333"/>
      <c r="CK42" s="333"/>
      <c r="CL42" s="333"/>
      <c r="CM42" s="333"/>
      <c r="CN42" s="333"/>
      <c r="CO42" s="333"/>
      <c r="CP42" s="333"/>
      <c r="CQ42" s="333"/>
      <c r="CR42" s="333"/>
      <c r="CS42" s="333"/>
      <c r="CT42" s="333"/>
      <c r="CU42" s="333"/>
      <c r="CV42" s="333"/>
      <c r="CW42" s="333"/>
      <c r="CX42" s="333"/>
      <c r="CY42" s="333"/>
      <c r="CZ42" s="333"/>
      <c r="DA42" s="333"/>
      <c r="DB42" s="333"/>
      <c r="DC42" s="333"/>
      <c r="DD42" s="333"/>
      <c r="DE42" s="333"/>
      <c r="DF42" s="333"/>
      <c r="DG42" s="333"/>
      <c r="DH42" s="333"/>
      <c r="DI42" s="333"/>
      <c r="DJ42" s="333"/>
      <c r="DK42" s="333"/>
      <c r="DL42" s="333"/>
      <c r="DM42" s="333"/>
      <c r="DN42" s="333"/>
      <c r="DO42" s="333"/>
      <c r="DP42" s="333"/>
      <c r="DQ42" s="333"/>
      <c r="DR42" s="333"/>
      <c r="DS42" s="333"/>
      <c r="DT42" s="333"/>
      <c r="DU42" s="333"/>
      <c r="DV42" s="333"/>
      <c r="DW42" s="333"/>
      <c r="DX42" s="333"/>
      <c r="DY42" s="333"/>
      <c r="DZ42" s="333"/>
      <c r="EA42" s="333"/>
      <c r="EB42" s="333"/>
      <c r="EC42" s="333"/>
      <c r="ED42" s="333"/>
      <c r="EE42" s="333"/>
      <c r="EF42" s="333"/>
      <c r="EG42" s="333"/>
      <c r="EH42" s="333"/>
      <c r="EI42" s="333"/>
      <c r="EJ42" s="333"/>
      <c r="EK42" s="333"/>
      <c r="EL42" s="333"/>
      <c r="EM42" s="333"/>
      <c r="EN42" s="333"/>
      <c r="EO42" s="333"/>
      <c r="EP42" s="333"/>
      <c r="EQ42" s="333"/>
      <c r="ER42" s="333"/>
      <c r="ES42" s="333"/>
      <c r="ET42" s="333"/>
      <c r="EU42" s="333"/>
      <c r="EV42" s="333"/>
      <c r="EW42" s="333"/>
      <c r="EX42" s="333"/>
      <c r="EY42" s="333"/>
      <c r="EZ42" s="333"/>
      <c r="FA42" s="333"/>
      <c r="FB42" s="333"/>
      <c r="FC42" s="333"/>
      <c r="FD42" s="333"/>
      <c r="FE42" s="333"/>
      <c r="FF42" s="333"/>
      <c r="FG42" s="333"/>
      <c r="FH42" s="333"/>
      <c r="FI42" s="333"/>
      <c r="FJ42" s="333"/>
      <c r="FK42" s="333"/>
      <c r="FL42" s="333"/>
      <c r="FM42" s="333"/>
      <c r="FN42" s="333"/>
      <c r="FO42" s="333"/>
      <c r="FP42" s="333"/>
      <c r="FQ42" s="333"/>
      <c r="FR42" s="333"/>
      <c r="FS42" s="333"/>
      <c r="FT42" s="333"/>
      <c r="FU42" s="333"/>
      <c r="FV42" s="333"/>
      <c r="FW42" s="333"/>
      <c r="FX42" s="333"/>
      <c r="FY42" s="333"/>
      <c r="FZ42" s="333"/>
      <c r="GA42" s="333"/>
      <c r="GB42" s="333"/>
      <c r="GC42" s="333"/>
      <c r="GD42" s="333"/>
      <c r="GE42" s="333"/>
      <c r="GF42" s="333"/>
      <c r="GG42" s="333"/>
      <c r="GH42" s="333"/>
      <c r="GI42" s="333"/>
      <c r="GJ42" s="333"/>
      <c r="GK42" s="333"/>
      <c r="GL42" s="333"/>
      <c r="GM42" s="333"/>
      <c r="GN42" s="333"/>
      <c r="GO42" s="333"/>
      <c r="GP42" s="333"/>
      <c r="GQ42" s="333"/>
      <c r="GR42" s="333"/>
      <c r="GS42" s="333"/>
      <c r="GT42" s="333"/>
      <c r="GU42" s="333"/>
      <c r="GV42" s="333"/>
      <c r="GW42" s="333"/>
      <c r="GX42" s="333"/>
      <c r="GY42" s="333"/>
      <c r="GZ42" s="333"/>
      <c r="HA42" s="333"/>
      <c r="HB42" s="333"/>
      <c r="HC42" s="333"/>
      <c r="HD42" s="333"/>
      <c r="HE42" s="333"/>
      <c r="HF42" s="333"/>
      <c r="HG42" s="333"/>
      <c r="HH42" s="333"/>
      <c r="HI42" s="333"/>
      <c r="HJ42" s="333"/>
      <c r="HK42" s="333"/>
      <c r="HL42" s="333"/>
      <c r="HM42" s="333"/>
      <c r="HN42" s="333"/>
      <c r="HO42" s="333"/>
      <c r="HP42" s="333"/>
      <c r="HQ42" s="333"/>
    </row>
    <row r="43" spans="1:225" s="339" customFormat="1" x14ac:dyDescent="0.3">
      <c r="A43" s="34">
        <v>5.5</v>
      </c>
      <c r="B43" s="35" t="s">
        <v>42</v>
      </c>
      <c r="C43" s="160">
        <v>36.200000000000003</v>
      </c>
      <c r="D43" s="161" t="s">
        <v>43</v>
      </c>
      <c r="E43" s="255"/>
      <c r="F43" s="242">
        <f t="shared" si="1"/>
        <v>0</v>
      </c>
      <c r="G43" s="338"/>
      <c r="H43" s="338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33"/>
      <c r="AY43" s="333"/>
      <c r="AZ43" s="333"/>
      <c r="BA43" s="333"/>
      <c r="BB43" s="333"/>
      <c r="BC43" s="333"/>
      <c r="BD43" s="333"/>
      <c r="BE43" s="333"/>
      <c r="BF43" s="333"/>
      <c r="BG43" s="333"/>
      <c r="BH43" s="333"/>
      <c r="BI43" s="333"/>
      <c r="BJ43" s="333"/>
      <c r="BK43" s="333"/>
      <c r="BL43" s="333"/>
      <c r="BM43" s="333"/>
      <c r="BN43" s="333"/>
      <c r="BO43" s="333"/>
      <c r="BP43" s="333"/>
      <c r="BQ43" s="333"/>
      <c r="BR43" s="333"/>
      <c r="BS43" s="333"/>
      <c r="BT43" s="333"/>
      <c r="BU43" s="333"/>
      <c r="BV43" s="333"/>
      <c r="BW43" s="333"/>
      <c r="BX43" s="333"/>
      <c r="BY43" s="333"/>
      <c r="BZ43" s="333"/>
      <c r="CA43" s="333"/>
      <c r="CB43" s="333"/>
      <c r="CC43" s="333"/>
      <c r="CD43" s="333"/>
      <c r="CE43" s="333"/>
      <c r="CF43" s="333"/>
      <c r="CG43" s="333"/>
      <c r="CH43" s="333"/>
      <c r="CI43" s="333"/>
      <c r="CJ43" s="333"/>
      <c r="CK43" s="333"/>
      <c r="CL43" s="333"/>
      <c r="CM43" s="333"/>
      <c r="CN43" s="333"/>
      <c r="CO43" s="333"/>
      <c r="CP43" s="333"/>
      <c r="CQ43" s="333"/>
      <c r="CR43" s="333"/>
      <c r="CS43" s="333"/>
      <c r="CT43" s="333"/>
      <c r="CU43" s="333"/>
      <c r="CV43" s="333"/>
      <c r="CW43" s="333"/>
      <c r="CX43" s="333"/>
      <c r="CY43" s="333"/>
      <c r="CZ43" s="333"/>
      <c r="DA43" s="333"/>
      <c r="DB43" s="333"/>
      <c r="DC43" s="333"/>
      <c r="DD43" s="333"/>
      <c r="DE43" s="333"/>
      <c r="DF43" s="333"/>
      <c r="DG43" s="333"/>
      <c r="DH43" s="333"/>
      <c r="DI43" s="333"/>
      <c r="DJ43" s="333"/>
      <c r="DK43" s="333"/>
      <c r="DL43" s="333"/>
      <c r="DM43" s="333"/>
      <c r="DN43" s="333"/>
      <c r="DO43" s="333"/>
      <c r="DP43" s="333"/>
      <c r="DQ43" s="333"/>
      <c r="DR43" s="333"/>
      <c r="DS43" s="333"/>
      <c r="DT43" s="333"/>
      <c r="DU43" s="333"/>
      <c r="DV43" s="333"/>
      <c r="DW43" s="333"/>
      <c r="DX43" s="333"/>
      <c r="DY43" s="333"/>
      <c r="DZ43" s="333"/>
      <c r="EA43" s="333"/>
      <c r="EB43" s="333"/>
      <c r="EC43" s="333"/>
      <c r="ED43" s="333"/>
      <c r="EE43" s="333"/>
      <c r="EF43" s="333"/>
      <c r="EG43" s="333"/>
      <c r="EH43" s="333"/>
      <c r="EI43" s="333"/>
      <c r="EJ43" s="333"/>
      <c r="EK43" s="333"/>
      <c r="EL43" s="333"/>
      <c r="EM43" s="333"/>
      <c r="EN43" s="333"/>
      <c r="EO43" s="333"/>
      <c r="EP43" s="333"/>
      <c r="EQ43" s="333"/>
      <c r="ER43" s="333"/>
      <c r="ES43" s="333"/>
      <c r="ET43" s="333"/>
      <c r="EU43" s="333"/>
      <c r="EV43" s="333"/>
      <c r="EW43" s="333"/>
      <c r="EX43" s="333"/>
      <c r="EY43" s="333"/>
      <c r="EZ43" s="333"/>
      <c r="FA43" s="333"/>
      <c r="FB43" s="333"/>
      <c r="FC43" s="333"/>
      <c r="FD43" s="333"/>
      <c r="FE43" s="333"/>
      <c r="FF43" s="333"/>
      <c r="FG43" s="333"/>
      <c r="FH43" s="333"/>
      <c r="FI43" s="333"/>
      <c r="FJ43" s="333"/>
      <c r="FK43" s="333"/>
      <c r="FL43" s="333"/>
      <c r="FM43" s="333"/>
      <c r="FN43" s="333"/>
      <c r="FO43" s="333"/>
      <c r="FP43" s="333"/>
      <c r="FQ43" s="333"/>
      <c r="FR43" s="333"/>
      <c r="FS43" s="333"/>
      <c r="FT43" s="333"/>
      <c r="FU43" s="333"/>
      <c r="FV43" s="333"/>
      <c r="FW43" s="333"/>
      <c r="FX43" s="333"/>
      <c r="FY43" s="333"/>
      <c r="FZ43" s="333"/>
      <c r="GA43" s="333"/>
      <c r="GB43" s="333"/>
      <c r="GC43" s="333"/>
      <c r="GD43" s="333"/>
      <c r="GE43" s="333"/>
      <c r="GF43" s="333"/>
      <c r="GG43" s="333"/>
      <c r="GH43" s="333"/>
      <c r="GI43" s="333"/>
      <c r="GJ43" s="333"/>
      <c r="GK43" s="333"/>
      <c r="GL43" s="333"/>
      <c r="GM43" s="333"/>
      <c r="GN43" s="333"/>
      <c r="GO43" s="333"/>
      <c r="GP43" s="333"/>
      <c r="GQ43" s="333"/>
      <c r="GR43" s="333"/>
      <c r="GS43" s="333"/>
      <c r="GT43" s="333"/>
      <c r="GU43" s="333"/>
      <c r="GV43" s="333"/>
      <c r="GW43" s="333"/>
      <c r="GX43" s="333"/>
      <c r="GY43" s="333"/>
      <c r="GZ43" s="333"/>
      <c r="HA43" s="333"/>
      <c r="HB43" s="333"/>
      <c r="HC43" s="333"/>
      <c r="HD43" s="333"/>
      <c r="HE43" s="333"/>
      <c r="HF43" s="333"/>
      <c r="HG43" s="333"/>
      <c r="HH43" s="333"/>
      <c r="HI43" s="333"/>
      <c r="HJ43" s="333"/>
      <c r="HK43" s="333"/>
      <c r="HL43" s="333"/>
      <c r="HM43" s="333"/>
      <c r="HN43" s="333"/>
      <c r="HO43" s="333"/>
      <c r="HP43" s="333"/>
      <c r="HQ43" s="333"/>
    </row>
    <row r="44" spans="1:225" s="339" customFormat="1" x14ac:dyDescent="0.3">
      <c r="A44" s="37">
        <v>5.6</v>
      </c>
      <c r="B44" s="38" t="s">
        <v>44</v>
      </c>
      <c r="C44" s="162">
        <v>14.96</v>
      </c>
      <c r="D44" s="163" t="s">
        <v>34</v>
      </c>
      <c r="E44" s="256"/>
      <c r="F44" s="243">
        <f t="shared" si="1"/>
        <v>0</v>
      </c>
      <c r="G44" s="338"/>
      <c r="H44" s="338"/>
      <c r="I44" s="333"/>
      <c r="J44" s="333"/>
      <c r="K44" s="333"/>
      <c r="L44" s="333"/>
      <c r="M44" s="333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3"/>
      <c r="AL44" s="333"/>
      <c r="AM44" s="333"/>
      <c r="AN44" s="333"/>
      <c r="AO44" s="333"/>
      <c r="AP44" s="333"/>
      <c r="AQ44" s="333"/>
      <c r="AR44" s="333"/>
      <c r="AS44" s="333"/>
      <c r="AT44" s="333"/>
      <c r="AU44" s="333"/>
      <c r="AV44" s="333"/>
      <c r="AW44" s="333"/>
      <c r="AX44" s="333"/>
      <c r="AY44" s="333"/>
      <c r="AZ44" s="333"/>
      <c r="BA44" s="333"/>
      <c r="BB44" s="333"/>
      <c r="BC44" s="333"/>
      <c r="BD44" s="333"/>
      <c r="BE44" s="333"/>
      <c r="BF44" s="333"/>
      <c r="BG44" s="333"/>
      <c r="BH44" s="333"/>
      <c r="BI44" s="333"/>
      <c r="BJ44" s="333"/>
      <c r="BK44" s="333"/>
      <c r="BL44" s="333"/>
      <c r="BM44" s="333"/>
      <c r="BN44" s="333"/>
      <c r="BO44" s="333"/>
      <c r="BP44" s="333"/>
      <c r="BQ44" s="333"/>
      <c r="BR44" s="333"/>
      <c r="BS44" s="333"/>
      <c r="BT44" s="333"/>
      <c r="BU44" s="333"/>
      <c r="BV44" s="333"/>
      <c r="BW44" s="333"/>
      <c r="BX44" s="333"/>
      <c r="BY44" s="333"/>
      <c r="BZ44" s="333"/>
      <c r="CA44" s="333"/>
      <c r="CB44" s="333"/>
      <c r="CC44" s="333"/>
      <c r="CD44" s="333"/>
      <c r="CE44" s="333"/>
      <c r="CF44" s="333"/>
      <c r="CG44" s="333"/>
      <c r="CH44" s="333"/>
      <c r="CI44" s="333"/>
      <c r="CJ44" s="333"/>
      <c r="CK44" s="333"/>
      <c r="CL44" s="333"/>
      <c r="CM44" s="333"/>
      <c r="CN44" s="333"/>
      <c r="CO44" s="333"/>
      <c r="CP44" s="333"/>
      <c r="CQ44" s="333"/>
      <c r="CR44" s="333"/>
      <c r="CS44" s="333"/>
      <c r="CT44" s="333"/>
      <c r="CU44" s="333"/>
      <c r="CV44" s="333"/>
      <c r="CW44" s="333"/>
      <c r="CX44" s="333"/>
      <c r="CY44" s="333"/>
      <c r="CZ44" s="333"/>
      <c r="DA44" s="333"/>
      <c r="DB44" s="333"/>
      <c r="DC44" s="333"/>
      <c r="DD44" s="333"/>
      <c r="DE44" s="333"/>
      <c r="DF44" s="333"/>
      <c r="DG44" s="333"/>
      <c r="DH44" s="333"/>
      <c r="DI44" s="333"/>
      <c r="DJ44" s="333"/>
      <c r="DK44" s="333"/>
      <c r="DL44" s="333"/>
      <c r="DM44" s="333"/>
      <c r="DN44" s="333"/>
      <c r="DO44" s="333"/>
      <c r="DP44" s="333"/>
      <c r="DQ44" s="333"/>
      <c r="DR44" s="333"/>
      <c r="DS44" s="333"/>
      <c r="DT44" s="333"/>
      <c r="DU44" s="333"/>
      <c r="DV44" s="333"/>
      <c r="DW44" s="333"/>
      <c r="DX44" s="333"/>
      <c r="DY44" s="333"/>
      <c r="DZ44" s="333"/>
      <c r="EA44" s="333"/>
      <c r="EB44" s="333"/>
      <c r="EC44" s="333"/>
      <c r="ED44" s="333"/>
      <c r="EE44" s="333"/>
      <c r="EF44" s="333"/>
      <c r="EG44" s="333"/>
      <c r="EH44" s="333"/>
      <c r="EI44" s="333"/>
      <c r="EJ44" s="333"/>
      <c r="EK44" s="333"/>
      <c r="EL44" s="333"/>
      <c r="EM44" s="333"/>
      <c r="EN44" s="333"/>
      <c r="EO44" s="333"/>
      <c r="EP44" s="333"/>
      <c r="EQ44" s="333"/>
      <c r="ER44" s="333"/>
      <c r="ES44" s="333"/>
      <c r="ET44" s="333"/>
      <c r="EU44" s="333"/>
      <c r="EV44" s="333"/>
      <c r="EW44" s="333"/>
      <c r="EX44" s="333"/>
      <c r="EY44" s="333"/>
      <c r="EZ44" s="333"/>
      <c r="FA44" s="333"/>
      <c r="FB44" s="333"/>
      <c r="FC44" s="333"/>
      <c r="FD44" s="333"/>
      <c r="FE44" s="333"/>
      <c r="FF44" s="333"/>
      <c r="FG44" s="333"/>
      <c r="FH44" s="333"/>
      <c r="FI44" s="333"/>
      <c r="FJ44" s="333"/>
      <c r="FK44" s="333"/>
      <c r="FL44" s="333"/>
      <c r="FM44" s="333"/>
      <c r="FN44" s="333"/>
      <c r="FO44" s="333"/>
      <c r="FP44" s="333"/>
      <c r="FQ44" s="333"/>
      <c r="FR44" s="333"/>
      <c r="FS44" s="333"/>
      <c r="FT44" s="333"/>
      <c r="FU44" s="333"/>
      <c r="FV44" s="333"/>
      <c r="FW44" s="333"/>
      <c r="FX44" s="333"/>
      <c r="FY44" s="333"/>
      <c r="FZ44" s="333"/>
      <c r="GA44" s="333"/>
      <c r="GB44" s="333"/>
      <c r="GC44" s="333"/>
      <c r="GD44" s="333"/>
      <c r="GE44" s="333"/>
      <c r="GF44" s="333"/>
      <c r="GG44" s="333"/>
      <c r="GH44" s="333"/>
      <c r="GI44" s="333"/>
      <c r="GJ44" s="333"/>
      <c r="GK44" s="333"/>
      <c r="GL44" s="333"/>
      <c r="GM44" s="333"/>
      <c r="GN44" s="333"/>
      <c r="GO44" s="333"/>
      <c r="GP44" s="333"/>
      <c r="GQ44" s="333"/>
      <c r="GR44" s="333"/>
      <c r="GS44" s="333"/>
      <c r="GT44" s="333"/>
      <c r="GU44" s="333"/>
      <c r="GV44" s="333"/>
      <c r="GW44" s="333"/>
      <c r="GX44" s="333"/>
      <c r="GY44" s="333"/>
      <c r="GZ44" s="333"/>
      <c r="HA44" s="333"/>
      <c r="HB44" s="333"/>
      <c r="HC44" s="333"/>
      <c r="HD44" s="333"/>
      <c r="HE44" s="333"/>
      <c r="HF44" s="333"/>
      <c r="HG44" s="333"/>
      <c r="HH44" s="333"/>
      <c r="HI44" s="333"/>
      <c r="HJ44" s="333"/>
      <c r="HK44" s="333"/>
      <c r="HL44" s="333"/>
      <c r="HM44" s="333"/>
      <c r="HN44" s="333"/>
      <c r="HO44" s="333"/>
      <c r="HP44" s="333"/>
      <c r="HQ44" s="333"/>
    </row>
    <row r="45" spans="1:225" s="339" customFormat="1" x14ac:dyDescent="0.3">
      <c r="A45" s="34">
        <v>5.7</v>
      </c>
      <c r="B45" s="35" t="s">
        <v>45</v>
      </c>
      <c r="C45" s="160">
        <v>73</v>
      </c>
      <c r="D45" s="161" t="s">
        <v>34</v>
      </c>
      <c r="E45" s="255"/>
      <c r="F45" s="242">
        <f t="shared" si="1"/>
        <v>0</v>
      </c>
      <c r="G45" s="338"/>
      <c r="H45" s="338"/>
      <c r="I45" s="333"/>
      <c r="J45" s="333"/>
      <c r="K45" s="333"/>
      <c r="L45" s="333"/>
      <c r="M45" s="333"/>
      <c r="N45" s="333"/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  <c r="Z45" s="333"/>
      <c r="AA45" s="333"/>
      <c r="AB45" s="333"/>
      <c r="AC45" s="333"/>
      <c r="AD45" s="333"/>
      <c r="AE45" s="333"/>
      <c r="AF45" s="333"/>
      <c r="AG45" s="333"/>
      <c r="AH45" s="333"/>
      <c r="AI45" s="333"/>
      <c r="AJ45" s="333"/>
      <c r="AK45" s="333"/>
      <c r="AL45" s="333"/>
      <c r="AM45" s="333"/>
      <c r="AN45" s="333"/>
      <c r="AO45" s="333"/>
      <c r="AP45" s="333"/>
      <c r="AQ45" s="333"/>
      <c r="AR45" s="333"/>
      <c r="AS45" s="333"/>
      <c r="AT45" s="333"/>
      <c r="AU45" s="333"/>
      <c r="AV45" s="333"/>
      <c r="AW45" s="333"/>
      <c r="AX45" s="333"/>
      <c r="AY45" s="333"/>
      <c r="AZ45" s="333"/>
      <c r="BA45" s="333"/>
      <c r="BB45" s="333"/>
      <c r="BC45" s="333"/>
      <c r="BD45" s="333"/>
      <c r="BE45" s="333"/>
      <c r="BF45" s="333"/>
      <c r="BG45" s="333"/>
      <c r="BH45" s="333"/>
      <c r="BI45" s="333"/>
      <c r="BJ45" s="333"/>
      <c r="BK45" s="333"/>
      <c r="BL45" s="333"/>
      <c r="BM45" s="333"/>
      <c r="BN45" s="333"/>
      <c r="BO45" s="333"/>
      <c r="BP45" s="333"/>
      <c r="BQ45" s="333"/>
      <c r="BR45" s="333"/>
      <c r="BS45" s="333"/>
      <c r="BT45" s="333"/>
      <c r="BU45" s="333"/>
      <c r="BV45" s="333"/>
      <c r="BW45" s="333"/>
      <c r="BX45" s="333"/>
      <c r="BY45" s="333"/>
      <c r="BZ45" s="333"/>
      <c r="CA45" s="333"/>
      <c r="CB45" s="333"/>
      <c r="CC45" s="333"/>
      <c r="CD45" s="333"/>
      <c r="CE45" s="333"/>
      <c r="CF45" s="333"/>
      <c r="CG45" s="333"/>
      <c r="CH45" s="333"/>
      <c r="CI45" s="333"/>
      <c r="CJ45" s="333"/>
      <c r="CK45" s="333"/>
      <c r="CL45" s="333"/>
      <c r="CM45" s="333"/>
      <c r="CN45" s="333"/>
      <c r="CO45" s="333"/>
      <c r="CP45" s="333"/>
      <c r="CQ45" s="333"/>
      <c r="CR45" s="333"/>
      <c r="CS45" s="333"/>
      <c r="CT45" s="333"/>
      <c r="CU45" s="333"/>
      <c r="CV45" s="333"/>
      <c r="CW45" s="333"/>
      <c r="CX45" s="333"/>
      <c r="CY45" s="333"/>
      <c r="CZ45" s="333"/>
      <c r="DA45" s="333"/>
      <c r="DB45" s="333"/>
      <c r="DC45" s="333"/>
      <c r="DD45" s="333"/>
      <c r="DE45" s="333"/>
      <c r="DF45" s="333"/>
      <c r="DG45" s="333"/>
      <c r="DH45" s="333"/>
      <c r="DI45" s="333"/>
      <c r="DJ45" s="333"/>
      <c r="DK45" s="333"/>
      <c r="DL45" s="333"/>
      <c r="DM45" s="333"/>
      <c r="DN45" s="333"/>
      <c r="DO45" s="333"/>
      <c r="DP45" s="333"/>
      <c r="DQ45" s="333"/>
      <c r="DR45" s="333"/>
      <c r="DS45" s="333"/>
      <c r="DT45" s="333"/>
      <c r="DU45" s="333"/>
      <c r="DV45" s="333"/>
      <c r="DW45" s="333"/>
      <c r="DX45" s="333"/>
      <c r="DY45" s="333"/>
      <c r="DZ45" s="333"/>
      <c r="EA45" s="333"/>
      <c r="EB45" s="333"/>
      <c r="EC45" s="333"/>
      <c r="ED45" s="333"/>
      <c r="EE45" s="333"/>
      <c r="EF45" s="333"/>
      <c r="EG45" s="333"/>
      <c r="EH45" s="333"/>
      <c r="EI45" s="333"/>
      <c r="EJ45" s="333"/>
      <c r="EK45" s="333"/>
      <c r="EL45" s="333"/>
      <c r="EM45" s="333"/>
      <c r="EN45" s="333"/>
      <c r="EO45" s="333"/>
      <c r="EP45" s="333"/>
      <c r="EQ45" s="333"/>
      <c r="ER45" s="333"/>
      <c r="ES45" s="333"/>
      <c r="ET45" s="333"/>
      <c r="EU45" s="333"/>
      <c r="EV45" s="333"/>
      <c r="EW45" s="333"/>
      <c r="EX45" s="333"/>
      <c r="EY45" s="333"/>
      <c r="EZ45" s="333"/>
      <c r="FA45" s="333"/>
      <c r="FB45" s="333"/>
      <c r="FC45" s="333"/>
      <c r="FD45" s="333"/>
      <c r="FE45" s="333"/>
      <c r="FF45" s="333"/>
      <c r="FG45" s="333"/>
      <c r="FH45" s="333"/>
      <c r="FI45" s="333"/>
      <c r="FJ45" s="333"/>
      <c r="FK45" s="333"/>
      <c r="FL45" s="333"/>
      <c r="FM45" s="333"/>
      <c r="FN45" s="333"/>
      <c r="FO45" s="333"/>
      <c r="FP45" s="333"/>
      <c r="FQ45" s="333"/>
      <c r="FR45" s="333"/>
      <c r="FS45" s="333"/>
      <c r="FT45" s="333"/>
      <c r="FU45" s="333"/>
      <c r="FV45" s="333"/>
      <c r="FW45" s="333"/>
      <c r="FX45" s="333"/>
      <c r="FY45" s="333"/>
      <c r="FZ45" s="333"/>
      <c r="GA45" s="333"/>
      <c r="GB45" s="333"/>
      <c r="GC45" s="333"/>
      <c r="GD45" s="333"/>
      <c r="GE45" s="333"/>
      <c r="GF45" s="333"/>
      <c r="GG45" s="333"/>
      <c r="GH45" s="333"/>
      <c r="GI45" s="333"/>
      <c r="GJ45" s="333"/>
      <c r="GK45" s="333"/>
      <c r="GL45" s="333"/>
      <c r="GM45" s="333"/>
      <c r="GN45" s="333"/>
      <c r="GO45" s="333"/>
      <c r="GP45" s="333"/>
      <c r="GQ45" s="333"/>
      <c r="GR45" s="333"/>
      <c r="GS45" s="333"/>
      <c r="GT45" s="333"/>
      <c r="GU45" s="333"/>
      <c r="GV45" s="333"/>
      <c r="GW45" s="333"/>
      <c r="GX45" s="333"/>
      <c r="GY45" s="333"/>
      <c r="GZ45" s="333"/>
      <c r="HA45" s="333"/>
      <c r="HB45" s="333"/>
      <c r="HC45" s="333"/>
      <c r="HD45" s="333"/>
      <c r="HE45" s="333"/>
      <c r="HF45" s="333"/>
      <c r="HG45" s="333"/>
      <c r="HH45" s="333"/>
      <c r="HI45" s="333"/>
      <c r="HJ45" s="333"/>
      <c r="HK45" s="333"/>
      <c r="HL45" s="333"/>
      <c r="HM45" s="333"/>
      <c r="HN45" s="333"/>
      <c r="HO45" s="333"/>
      <c r="HP45" s="333"/>
      <c r="HQ45" s="333"/>
    </row>
    <row r="46" spans="1:225" s="339" customFormat="1" x14ac:dyDescent="0.3">
      <c r="A46" s="34">
        <v>5.8</v>
      </c>
      <c r="B46" s="35" t="s">
        <v>46</v>
      </c>
      <c r="C46" s="160">
        <v>73</v>
      </c>
      <c r="D46" s="161" t="s">
        <v>34</v>
      </c>
      <c r="E46" s="255"/>
      <c r="F46" s="242">
        <f t="shared" si="1"/>
        <v>0</v>
      </c>
      <c r="G46" s="338"/>
      <c r="H46" s="338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  <c r="AM46" s="333"/>
      <c r="AN46" s="333"/>
      <c r="AO46" s="333"/>
      <c r="AP46" s="333"/>
      <c r="AQ46" s="333"/>
      <c r="AR46" s="333"/>
      <c r="AS46" s="333"/>
      <c r="AT46" s="333"/>
      <c r="AU46" s="333"/>
      <c r="AV46" s="333"/>
      <c r="AW46" s="333"/>
      <c r="AX46" s="333"/>
      <c r="AY46" s="333"/>
      <c r="AZ46" s="333"/>
      <c r="BA46" s="333"/>
      <c r="BB46" s="333"/>
      <c r="BC46" s="333"/>
      <c r="BD46" s="333"/>
      <c r="BE46" s="333"/>
      <c r="BF46" s="333"/>
      <c r="BG46" s="333"/>
      <c r="BH46" s="333"/>
      <c r="BI46" s="333"/>
      <c r="BJ46" s="333"/>
      <c r="BK46" s="333"/>
      <c r="BL46" s="333"/>
      <c r="BM46" s="333"/>
      <c r="BN46" s="333"/>
      <c r="BO46" s="333"/>
      <c r="BP46" s="333"/>
      <c r="BQ46" s="333"/>
      <c r="BR46" s="333"/>
      <c r="BS46" s="333"/>
      <c r="BT46" s="333"/>
      <c r="BU46" s="333"/>
      <c r="BV46" s="333"/>
      <c r="BW46" s="333"/>
      <c r="BX46" s="333"/>
      <c r="BY46" s="333"/>
      <c r="BZ46" s="333"/>
      <c r="CA46" s="333"/>
      <c r="CB46" s="333"/>
      <c r="CC46" s="333"/>
      <c r="CD46" s="333"/>
      <c r="CE46" s="333"/>
      <c r="CF46" s="333"/>
      <c r="CG46" s="333"/>
      <c r="CH46" s="333"/>
      <c r="CI46" s="333"/>
      <c r="CJ46" s="333"/>
      <c r="CK46" s="333"/>
      <c r="CL46" s="333"/>
      <c r="CM46" s="333"/>
      <c r="CN46" s="333"/>
      <c r="CO46" s="333"/>
      <c r="CP46" s="333"/>
      <c r="CQ46" s="333"/>
      <c r="CR46" s="333"/>
      <c r="CS46" s="333"/>
      <c r="CT46" s="333"/>
      <c r="CU46" s="333"/>
      <c r="CV46" s="333"/>
      <c r="CW46" s="333"/>
      <c r="CX46" s="333"/>
      <c r="CY46" s="333"/>
      <c r="CZ46" s="333"/>
      <c r="DA46" s="333"/>
      <c r="DB46" s="333"/>
      <c r="DC46" s="333"/>
      <c r="DD46" s="333"/>
      <c r="DE46" s="333"/>
      <c r="DF46" s="333"/>
      <c r="DG46" s="333"/>
      <c r="DH46" s="333"/>
      <c r="DI46" s="333"/>
      <c r="DJ46" s="333"/>
      <c r="DK46" s="333"/>
      <c r="DL46" s="333"/>
      <c r="DM46" s="333"/>
      <c r="DN46" s="333"/>
      <c r="DO46" s="333"/>
      <c r="DP46" s="333"/>
      <c r="DQ46" s="333"/>
      <c r="DR46" s="333"/>
      <c r="DS46" s="333"/>
      <c r="DT46" s="333"/>
      <c r="DU46" s="333"/>
      <c r="DV46" s="333"/>
      <c r="DW46" s="333"/>
      <c r="DX46" s="333"/>
      <c r="DY46" s="333"/>
      <c r="DZ46" s="333"/>
      <c r="EA46" s="333"/>
      <c r="EB46" s="333"/>
      <c r="EC46" s="333"/>
      <c r="ED46" s="333"/>
      <c r="EE46" s="333"/>
      <c r="EF46" s="333"/>
      <c r="EG46" s="333"/>
      <c r="EH46" s="333"/>
      <c r="EI46" s="333"/>
      <c r="EJ46" s="333"/>
      <c r="EK46" s="333"/>
      <c r="EL46" s="333"/>
      <c r="EM46" s="333"/>
      <c r="EN46" s="333"/>
      <c r="EO46" s="333"/>
      <c r="EP46" s="333"/>
      <c r="EQ46" s="333"/>
      <c r="ER46" s="333"/>
      <c r="ES46" s="333"/>
      <c r="ET46" s="333"/>
      <c r="EU46" s="333"/>
      <c r="EV46" s="333"/>
      <c r="EW46" s="333"/>
      <c r="EX46" s="333"/>
      <c r="EY46" s="333"/>
      <c r="EZ46" s="333"/>
      <c r="FA46" s="333"/>
      <c r="FB46" s="333"/>
      <c r="FC46" s="333"/>
      <c r="FD46" s="333"/>
      <c r="FE46" s="333"/>
      <c r="FF46" s="333"/>
      <c r="FG46" s="333"/>
      <c r="FH46" s="333"/>
      <c r="FI46" s="333"/>
      <c r="FJ46" s="333"/>
      <c r="FK46" s="333"/>
      <c r="FL46" s="333"/>
      <c r="FM46" s="333"/>
      <c r="FN46" s="333"/>
      <c r="FO46" s="333"/>
      <c r="FP46" s="333"/>
      <c r="FQ46" s="333"/>
      <c r="FR46" s="333"/>
      <c r="FS46" s="333"/>
      <c r="FT46" s="333"/>
      <c r="FU46" s="333"/>
      <c r="FV46" s="333"/>
      <c r="FW46" s="333"/>
      <c r="FX46" s="333"/>
      <c r="FY46" s="333"/>
      <c r="FZ46" s="333"/>
      <c r="GA46" s="333"/>
      <c r="GB46" s="333"/>
      <c r="GC46" s="333"/>
      <c r="GD46" s="333"/>
      <c r="GE46" s="333"/>
      <c r="GF46" s="333"/>
      <c r="GG46" s="333"/>
      <c r="GH46" s="333"/>
      <c r="GI46" s="333"/>
      <c r="GJ46" s="333"/>
      <c r="GK46" s="333"/>
      <c r="GL46" s="333"/>
      <c r="GM46" s="333"/>
      <c r="GN46" s="333"/>
      <c r="GO46" s="333"/>
      <c r="GP46" s="333"/>
      <c r="GQ46" s="333"/>
      <c r="GR46" s="333"/>
      <c r="GS46" s="333"/>
      <c r="GT46" s="333"/>
      <c r="GU46" s="333"/>
      <c r="GV46" s="333"/>
      <c r="GW46" s="333"/>
      <c r="GX46" s="333"/>
      <c r="GY46" s="333"/>
      <c r="GZ46" s="333"/>
      <c r="HA46" s="333"/>
      <c r="HB46" s="333"/>
      <c r="HC46" s="333"/>
      <c r="HD46" s="333"/>
      <c r="HE46" s="333"/>
      <c r="HF46" s="333"/>
      <c r="HG46" s="333"/>
      <c r="HH46" s="333"/>
      <c r="HI46" s="333"/>
      <c r="HJ46" s="333"/>
      <c r="HK46" s="333"/>
      <c r="HL46" s="333"/>
      <c r="HM46" s="333"/>
      <c r="HN46" s="333"/>
      <c r="HO46" s="333"/>
      <c r="HP46" s="333"/>
      <c r="HQ46" s="333"/>
    </row>
    <row r="47" spans="1:225" s="339" customFormat="1" x14ac:dyDescent="0.3">
      <c r="A47" s="34"/>
      <c r="B47" s="35"/>
      <c r="C47" s="160"/>
      <c r="D47" s="161"/>
      <c r="E47" s="255"/>
      <c r="F47" s="242">
        <f t="shared" si="1"/>
        <v>0</v>
      </c>
      <c r="G47" s="338"/>
      <c r="H47" s="338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333"/>
      <c r="Z47" s="333"/>
      <c r="AA47" s="333"/>
      <c r="AB47" s="333"/>
      <c r="AC47" s="333"/>
      <c r="AD47" s="333"/>
      <c r="AE47" s="333"/>
      <c r="AF47" s="333"/>
      <c r="AG47" s="333"/>
      <c r="AH47" s="333"/>
      <c r="AI47" s="333"/>
      <c r="AJ47" s="333"/>
      <c r="AK47" s="333"/>
      <c r="AL47" s="333"/>
      <c r="AM47" s="333"/>
      <c r="AN47" s="333"/>
      <c r="AO47" s="333"/>
      <c r="AP47" s="333"/>
      <c r="AQ47" s="333"/>
      <c r="AR47" s="333"/>
      <c r="AS47" s="333"/>
      <c r="AT47" s="333"/>
      <c r="AU47" s="333"/>
      <c r="AV47" s="333"/>
      <c r="AW47" s="333"/>
      <c r="AX47" s="333"/>
      <c r="AY47" s="333"/>
      <c r="AZ47" s="333"/>
      <c r="BA47" s="333"/>
      <c r="BB47" s="333"/>
      <c r="BC47" s="333"/>
      <c r="BD47" s="333"/>
      <c r="BE47" s="333"/>
      <c r="BF47" s="333"/>
      <c r="BG47" s="333"/>
      <c r="BH47" s="333"/>
      <c r="BI47" s="333"/>
      <c r="BJ47" s="333"/>
      <c r="BK47" s="333"/>
      <c r="BL47" s="333"/>
      <c r="BM47" s="333"/>
      <c r="BN47" s="333"/>
      <c r="BO47" s="333"/>
      <c r="BP47" s="333"/>
      <c r="BQ47" s="333"/>
      <c r="BR47" s="333"/>
      <c r="BS47" s="333"/>
      <c r="BT47" s="333"/>
      <c r="BU47" s="333"/>
      <c r="BV47" s="333"/>
      <c r="BW47" s="333"/>
      <c r="BX47" s="333"/>
      <c r="BY47" s="333"/>
      <c r="BZ47" s="333"/>
      <c r="CA47" s="333"/>
      <c r="CB47" s="333"/>
      <c r="CC47" s="333"/>
      <c r="CD47" s="333"/>
      <c r="CE47" s="333"/>
      <c r="CF47" s="333"/>
      <c r="CG47" s="333"/>
      <c r="CH47" s="333"/>
      <c r="CI47" s="333"/>
      <c r="CJ47" s="333"/>
      <c r="CK47" s="333"/>
      <c r="CL47" s="333"/>
      <c r="CM47" s="333"/>
      <c r="CN47" s="333"/>
      <c r="CO47" s="333"/>
      <c r="CP47" s="333"/>
      <c r="CQ47" s="333"/>
      <c r="CR47" s="333"/>
      <c r="CS47" s="333"/>
      <c r="CT47" s="333"/>
      <c r="CU47" s="333"/>
      <c r="CV47" s="333"/>
      <c r="CW47" s="333"/>
      <c r="CX47" s="333"/>
      <c r="CY47" s="333"/>
      <c r="CZ47" s="333"/>
      <c r="DA47" s="333"/>
      <c r="DB47" s="333"/>
      <c r="DC47" s="333"/>
      <c r="DD47" s="333"/>
      <c r="DE47" s="333"/>
      <c r="DF47" s="333"/>
      <c r="DG47" s="333"/>
      <c r="DH47" s="333"/>
      <c r="DI47" s="333"/>
      <c r="DJ47" s="333"/>
      <c r="DK47" s="333"/>
      <c r="DL47" s="333"/>
      <c r="DM47" s="333"/>
      <c r="DN47" s="333"/>
      <c r="DO47" s="333"/>
      <c r="DP47" s="333"/>
      <c r="DQ47" s="333"/>
      <c r="DR47" s="333"/>
      <c r="DS47" s="333"/>
      <c r="DT47" s="333"/>
      <c r="DU47" s="333"/>
      <c r="DV47" s="333"/>
      <c r="DW47" s="333"/>
      <c r="DX47" s="333"/>
      <c r="DY47" s="333"/>
      <c r="DZ47" s="333"/>
      <c r="EA47" s="333"/>
      <c r="EB47" s="333"/>
      <c r="EC47" s="333"/>
      <c r="ED47" s="333"/>
      <c r="EE47" s="333"/>
      <c r="EF47" s="333"/>
      <c r="EG47" s="333"/>
      <c r="EH47" s="333"/>
      <c r="EI47" s="333"/>
      <c r="EJ47" s="333"/>
      <c r="EK47" s="333"/>
      <c r="EL47" s="333"/>
      <c r="EM47" s="333"/>
      <c r="EN47" s="333"/>
      <c r="EO47" s="333"/>
      <c r="EP47" s="333"/>
      <c r="EQ47" s="333"/>
      <c r="ER47" s="333"/>
      <c r="ES47" s="333"/>
      <c r="ET47" s="333"/>
      <c r="EU47" s="333"/>
      <c r="EV47" s="333"/>
      <c r="EW47" s="333"/>
      <c r="EX47" s="333"/>
      <c r="EY47" s="333"/>
      <c r="EZ47" s="333"/>
      <c r="FA47" s="333"/>
      <c r="FB47" s="333"/>
      <c r="FC47" s="333"/>
      <c r="FD47" s="333"/>
      <c r="FE47" s="333"/>
      <c r="FF47" s="333"/>
      <c r="FG47" s="333"/>
      <c r="FH47" s="333"/>
      <c r="FI47" s="333"/>
      <c r="FJ47" s="333"/>
      <c r="FK47" s="333"/>
      <c r="FL47" s="333"/>
      <c r="FM47" s="333"/>
      <c r="FN47" s="333"/>
      <c r="FO47" s="333"/>
      <c r="FP47" s="333"/>
      <c r="FQ47" s="333"/>
      <c r="FR47" s="333"/>
      <c r="FS47" s="333"/>
      <c r="FT47" s="333"/>
      <c r="FU47" s="333"/>
      <c r="FV47" s="333"/>
      <c r="FW47" s="333"/>
      <c r="FX47" s="333"/>
      <c r="FY47" s="333"/>
      <c r="FZ47" s="333"/>
      <c r="GA47" s="333"/>
      <c r="GB47" s="333"/>
      <c r="GC47" s="333"/>
      <c r="GD47" s="333"/>
      <c r="GE47" s="333"/>
      <c r="GF47" s="333"/>
      <c r="GG47" s="333"/>
      <c r="GH47" s="333"/>
      <c r="GI47" s="333"/>
      <c r="GJ47" s="333"/>
      <c r="GK47" s="333"/>
      <c r="GL47" s="333"/>
      <c r="GM47" s="333"/>
      <c r="GN47" s="333"/>
      <c r="GO47" s="333"/>
      <c r="GP47" s="333"/>
      <c r="GQ47" s="333"/>
      <c r="GR47" s="333"/>
      <c r="GS47" s="333"/>
      <c r="GT47" s="333"/>
      <c r="GU47" s="333"/>
      <c r="GV47" s="333"/>
      <c r="GW47" s="333"/>
      <c r="GX47" s="333"/>
      <c r="GY47" s="333"/>
      <c r="GZ47" s="333"/>
      <c r="HA47" s="333"/>
      <c r="HB47" s="333"/>
      <c r="HC47" s="333"/>
      <c r="HD47" s="333"/>
      <c r="HE47" s="333"/>
      <c r="HF47" s="333"/>
      <c r="HG47" s="333"/>
      <c r="HH47" s="333"/>
      <c r="HI47" s="333"/>
      <c r="HJ47" s="333"/>
      <c r="HK47" s="333"/>
      <c r="HL47" s="333"/>
      <c r="HM47" s="333"/>
      <c r="HN47" s="333"/>
      <c r="HO47" s="333"/>
      <c r="HP47" s="333"/>
      <c r="HQ47" s="333"/>
    </row>
    <row r="48" spans="1:225" s="339" customFormat="1" x14ac:dyDescent="0.3">
      <c r="A48" s="32">
        <v>6</v>
      </c>
      <c r="B48" s="33" t="s">
        <v>47</v>
      </c>
      <c r="C48" s="160">
        <v>11.84</v>
      </c>
      <c r="D48" s="161" t="s">
        <v>34</v>
      </c>
      <c r="E48" s="255"/>
      <c r="F48" s="242">
        <f t="shared" si="1"/>
        <v>0</v>
      </c>
      <c r="G48" s="338"/>
      <c r="H48" s="338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3"/>
      <c r="AP48" s="333"/>
      <c r="AQ48" s="333"/>
      <c r="AR48" s="333"/>
      <c r="AS48" s="333"/>
      <c r="AT48" s="333"/>
      <c r="AU48" s="333"/>
      <c r="AV48" s="333"/>
      <c r="AW48" s="333"/>
      <c r="AX48" s="333"/>
      <c r="AY48" s="333"/>
      <c r="AZ48" s="333"/>
      <c r="BA48" s="333"/>
      <c r="BB48" s="333"/>
      <c r="BC48" s="333"/>
      <c r="BD48" s="333"/>
      <c r="BE48" s="333"/>
      <c r="BF48" s="333"/>
      <c r="BG48" s="333"/>
      <c r="BH48" s="333"/>
      <c r="BI48" s="333"/>
      <c r="BJ48" s="333"/>
      <c r="BK48" s="333"/>
      <c r="BL48" s="333"/>
      <c r="BM48" s="333"/>
      <c r="BN48" s="333"/>
      <c r="BO48" s="333"/>
      <c r="BP48" s="333"/>
      <c r="BQ48" s="333"/>
      <c r="BR48" s="333"/>
      <c r="BS48" s="333"/>
      <c r="BT48" s="333"/>
      <c r="BU48" s="333"/>
      <c r="BV48" s="333"/>
      <c r="BW48" s="333"/>
      <c r="BX48" s="333"/>
      <c r="BY48" s="333"/>
      <c r="BZ48" s="333"/>
      <c r="CA48" s="333"/>
      <c r="CB48" s="333"/>
      <c r="CC48" s="333"/>
      <c r="CD48" s="333"/>
      <c r="CE48" s="333"/>
      <c r="CF48" s="333"/>
      <c r="CG48" s="333"/>
      <c r="CH48" s="333"/>
      <c r="CI48" s="333"/>
      <c r="CJ48" s="333"/>
      <c r="CK48" s="333"/>
      <c r="CL48" s="333"/>
      <c r="CM48" s="333"/>
      <c r="CN48" s="333"/>
      <c r="CO48" s="333"/>
      <c r="CP48" s="333"/>
      <c r="CQ48" s="333"/>
      <c r="CR48" s="333"/>
      <c r="CS48" s="333"/>
      <c r="CT48" s="333"/>
      <c r="CU48" s="333"/>
      <c r="CV48" s="333"/>
      <c r="CW48" s="333"/>
      <c r="CX48" s="333"/>
      <c r="CY48" s="333"/>
      <c r="CZ48" s="333"/>
      <c r="DA48" s="333"/>
      <c r="DB48" s="333"/>
      <c r="DC48" s="333"/>
      <c r="DD48" s="333"/>
      <c r="DE48" s="333"/>
      <c r="DF48" s="333"/>
      <c r="DG48" s="333"/>
      <c r="DH48" s="333"/>
      <c r="DI48" s="333"/>
      <c r="DJ48" s="333"/>
      <c r="DK48" s="333"/>
      <c r="DL48" s="333"/>
      <c r="DM48" s="333"/>
      <c r="DN48" s="333"/>
      <c r="DO48" s="333"/>
      <c r="DP48" s="333"/>
      <c r="DQ48" s="333"/>
      <c r="DR48" s="333"/>
      <c r="DS48" s="333"/>
      <c r="DT48" s="333"/>
      <c r="DU48" s="333"/>
      <c r="DV48" s="333"/>
      <c r="DW48" s="333"/>
      <c r="DX48" s="333"/>
      <c r="DY48" s="333"/>
      <c r="DZ48" s="333"/>
      <c r="EA48" s="333"/>
      <c r="EB48" s="333"/>
      <c r="EC48" s="333"/>
      <c r="ED48" s="333"/>
      <c r="EE48" s="333"/>
      <c r="EF48" s="333"/>
      <c r="EG48" s="333"/>
      <c r="EH48" s="333"/>
      <c r="EI48" s="333"/>
      <c r="EJ48" s="333"/>
      <c r="EK48" s="333"/>
      <c r="EL48" s="333"/>
      <c r="EM48" s="333"/>
      <c r="EN48" s="333"/>
      <c r="EO48" s="333"/>
      <c r="EP48" s="333"/>
      <c r="EQ48" s="333"/>
      <c r="ER48" s="333"/>
      <c r="ES48" s="333"/>
      <c r="ET48" s="333"/>
      <c r="EU48" s="333"/>
      <c r="EV48" s="333"/>
      <c r="EW48" s="333"/>
      <c r="EX48" s="333"/>
      <c r="EY48" s="333"/>
      <c r="EZ48" s="333"/>
      <c r="FA48" s="333"/>
      <c r="FB48" s="333"/>
      <c r="FC48" s="333"/>
      <c r="FD48" s="333"/>
      <c r="FE48" s="333"/>
      <c r="FF48" s="333"/>
      <c r="FG48" s="333"/>
      <c r="FH48" s="333"/>
      <c r="FI48" s="333"/>
      <c r="FJ48" s="333"/>
      <c r="FK48" s="333"/>
      <c r="FL48" s="333"/>
      <c r="FM48" s="333"/>
      <c r="FN48" s="333"/>
      <c r="FO48" s="333"/>
      <c r="FP48" s="333"/>
      <c r="FQ48" s="333"/>
      <c r="FR48" s="333"/>
      <c r="FS48" s="333"/>
      <c r="FT48" s="333"/>
      <c r="FU48" s="333"/>
      <c r="FV48" s="333"/>
      <c r="FW48" s="333"/>
      <c r="FX48" s="333"/>
      <c r="FY48" s="333"/>
      <c r="FZ48" s="333"/>
      <c r="GA48" s="333"/>
      <c r="GB48" s="333"/>
      <c r="GC48" s="333"/>
      <c r="GD48" s="333"/>
      <c r="GE48" s="333"/>
      <c r="GF48" s="333"/>
      <c r="GG48" s="333"/>
      <c r="GH48" s="333"/>
      <c r="GI48" s="333"/>
      <c r="GJ48" s="333"/>
      <c r="GK48" s="333"/>
      <c r="GL48" s="333"/>
      <c r="GM48" s="333"/>
      <c r="GN48" s="333"/>
      <c r="GO48" s="333"/>
      <c r="GP48" s="333"/>
      <c r="GQ48" s="333"/>
      <c r="GR48" s="333"/>
      <c r="GS48" s="333"/>
      <c r="GT48" s="333"/>
      <c r="GU48" s="333"/>
      <c r="GV48" s="333"/>
      <c r="GW48" s="333"/>
      <c r="GX48" s="333"/>
      <c r="GY48" s="333"/>
      <c r="GZ48" s="333"/>
      <c r="HA48" s="333"/>
      <c r="HB48" s="333"/>
      <c r="HC48" s="333"/>
      <c r="HD48" s="333"/>
      <c r="HE48" s="333"/>
      <c r="HF48" s="333"/>
      <c r="HG48" s="333"/>
      <c r="HH48" s="333"/>
      <c r="HI48" s="333"/>
      <c r="HJ48" s="333"/>
      <c r="HK48" s="333"/>
      <c r="HL48" s="333"/>
      <c r="HM48" s="333"/>
      <c r="HN48" s="333"/>
      <c r="HO48" s="333"/>
      <c r="HP48" s="333"/>
      <c r="HQ48" s="333"/>
    </row>
    <row r="49" spans="1:225" s="335" customFormat="1" x14ac:dyDescent="0.3">
      <c r="A49" s="34"/>
      <c r="B49" s="35"/>
      <c r="C49" s="160"/>
      <c r="D49" s="161"/>
      <c r="E49" s="255"/>
      <c r="F49" s="242">
        <f t="shared" si="1"/>
        <v>0</v>
      </c>
      <c r="G49" s="338"/>
      <c r="H49" s="338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4"/>
      <c r="AF49" s="334"/>
      <c r="AG49" s="334"/>
      <c r="AH49" s="334"/>
      <c r="AI49" s="334"/>
      <c r="AJ49" s="334"/>
      <c r="AK49" s="334"/>
      <c r="AL49" s="334"/>
      <c r="AM49" s="334"/>
      <c r="AN49" s="334"/>
      <c r="AO49" s="334"/>
      <c r="AP49" s="334"/>
      <c r="AQ49" s="334"/>
      <c r="AR49" s="334"/>
      <c r="AS49" s="334"/>
      <c r="AT49" s="334"/>
      <c r="AU49" s="334"/>
      <c r="AV49" s="334"/>
      <c r="AW49" s="334"/>
      <c r="AX49" s="334"/>
      <c r="AY49" s="334"/>
      <c r="AZ49" s="334"/>
      <c r="BA49" s="334"/>
      <c r="BB49" s="334"/>
      <c r="BC49" s="334"/>
      <c r="BD49" s="334"/>
      <c r="BE49" s="334"/>
      <c r="BF49" s="334"/>
      <c r="BG49" s="334"/>
      <c r="BH49" s="334"/>
      <c r="BI49" s="334"/>
      <c r="BJ49" s="334"/>
      <c r="BK49" s="334"/>
      <c r="BL49" s="334"/>
      <c r="BM49" s="334"/>
      <c r="BN49" s="334"/>
      <c r="BO49" s="334"/>
      <c r="BP49" s="334"/>
      <c r="BQ49" s="334"/>
      <c r="BR49" s="334"/>
      <c r="BS49" s="334"/>
      <c r="BT49" s="334"/>
      <c r="BU49" s="334"/>
      <c r="BV49" s="334"/>
      <c r="BW49" s="334"/>
      <c r="BX49" s="334"/>
      <c r="BY49" s="334"/>
      <c r="BZ49" s="334"/>
      <c r="CA49" s="334"/>
      <c r="CB49" s="334"/>
      <c r="CC49" s="334"/>
      <c r="CD49" s="334"/>
      <c r="CE49" s="334"/>
      <c r="CF49" s="334"/>
      <c r="CG49" s="334"/>
      <c r="CH49" s="334"/>
      <c r="CI49" s="334"/>
      <c r="CJ49" s="334"/>
      <c r="CK49" s="334"/>
      <c r="CL49" s="334"/>
      <c r="CM49" s="334"/>
      <c r="CN49" s="334"/>
      <c r="CO49" s="334"/>
      <c r="CP49" s="334"/>
      <c r="CQ49" s="334"/>
      <c r="CR49" s="334"/>
      <c r="CS49" s="334"/>
      <c r="CT49" s="334"/>
      <c r="CU49" s="334"/>
      <c r="CV49" s="334"/>
      <c r="CW49" s="334"/>
      <c r="CX49" s="334"/>
      <c r="CY49" s="334"/>
      <c r="CZ49" s="334"/>
      <c r="DA49" s="334"/>
      <c r="DB49" s="334"/>
      <c r="DC49" s="334"/>
      <c r="DD49" s="334"/>
      <c r="DE49" s="334"/>
      <c r="DF49" s="334"/>
      <c r="DG49" s="334"/>
      <c r="DH49" s="334"/>
      <c r="DI49" s="334"/>
      <c r="DJ49" s="334"/>
      <c r="DK49" s="334"/>
      <c r="DL49" s="334"/>
      <c r="DM49" s="334"/>
      <c r="DN49" s="334"/>
      <c r="DO49" s="334"/>
      <c r="DP49" s="334"/>
      <c r="DQ49" s="334"/>
      <c r="DR49" s="334"/>
      <c r="DS49" s="334"/>
      <c r="DT49" s="334"/>
      <c r="DU49" s="334"/>
      <c r="DV49" s="334"/>
      <c r="DW49" s="334"/>
      <c r="DX49" s="334"/>
      <c r="DY49" s="334"/>
      <c r="DZ49" s="334"/>
      <c r="EA49" s="334"/>
      <c r="EB49" s="334"/>
      <c r="EC49" s="334"/>
      <c r="ED49" s="334"/>
      <c r="EE49" s="334"/>
      <c r="EF49" s="334"/>
      <c r="EG49" s="334"/>
      <c r="EH49" s="334"/>
      <c r="EI49" s="334"/>
      <c r="EJ49" s="334"/>
      <c r="EK49" s="334"/>
      <c r="EL49" s="334"/>
      <c r="EM49" s="334"/>
      <c r="EN49" s="334"/>
      <c r="EO49" s="334"/>
      <c r="EP49" s="334"/>
      <c r="EQ49" s="334"/>
      <c r="ER49" s="334"/>
      <c r="ES49" s="334"/>
      <c r="ET49" s="334"/>
      <c r="EU49" s="334"/>
      <c r="EV49" s="334"/>
      <c r="EW49" s="334"/>
      <c r="EX49" s="334"/>
      <c r="EY49" s="334"/>
      <c r="EZ49" s="334"/>
      <c r="FA49" s="334"/>
      <c r="FB49" s="334"/>
      <c r="FC49" s="334"/>
      <c r="FD49" s="334"/>
      <c r="FE49" s="334"/>
      <c r="FF49" s="334"/>
      <c r="FG49" s="334"/>
      <c r="FH49" s="334"/>
      <c r="FI49" s="334"/>
      <c r="FJ49" s="334"/>
      <c r="FK49" s="334"/>
      <c r="FL49" s="334"/>
      <c r="FM49" s="334"/>
      <c r="FN49" s="334"/>
      <c r="FO49" s="334"/>
      <c r="FP49" s="334"/>
      <c r="FQ49" s="334"/>
      <c r="FR49" s="334"/>
      <c r="FS49" s="334"/>
      <c r="FT49" s="334"/>
      <c r="FU49" s="334"/>
      <c r="FV49" s="334"/>
      <c r="FW49" s="334"/>
      <c r="FX49" s="334"/>
      <c r="FY49" s="334"/>
      <c r="FZ49" s="334"/>
      <c r="GA49" s="334"/>
      <c r="GB49" s="334"/>
      <c r="GC49" s="334"/>
      <c r="GD49" s="334"/>
      <c r="GE49" s="334"/>
      <c r="GF49" s="334"/>
      <c r="GG49" s="334"/>
      <c r="GH49" s="334"/>
      <c r="GI49" s="334"/>
      <c r="GJ49" s="334"/>
      <c r="GK49" s="334"/>
      <c r="GL49" s="334"/>
      <c r="GM49" s="334"/>
      <c r="GN49" s="334"/>
      <c r="GO49" s="334"/>
      <c r="GP49" s="334"/>
      <c r="GQ49" s="334"/>
      <c r="GR49" s="334"/>
      <c r="GS49" s="334"/>
      <c r="GT49" s="334"/>
      <c r="GU49" s="334"/>
      <c r="GV49" s="334"/>
      <c r="GW49" s="334"/>
      <c r="GX49" s="334"/>
      <c r="GY49" s="334"/>
      <c r="GZ49" s="334"/>
      <c r="HA49" s="334"/>
      <c r="HB49" s="334"/>
      <c r="HC49" s="334"/>
      <c r="HD49" s="334"/>
      <c r="HE49" s="334"/>
      <c r="HF49" s="334"/>
      <c r="HG49" s="334"/>
      <c r="HH49" s="334"/>
      <c r="HI49" s="334"/>
      <c r="HJ49" s="334"/>
      <c r="HK49" s="334"/>
      <c r="HL49" s="334"/>
      <c r="HM49" s="334"/>
      <c r="HN49" s="334"/>
      <c r="HO49" s="334"/>
      <c r="HP49" s="334"/>
      <c r="HQ49" s="334"/>
    </row>
    <row r="50" spans="1:225" s="335" customFormat="1" x14ac:dyDescent="0.3">
      <c r="A50" s="32">
        <v>7</v>
      </c>
      <c r="B50" s="33" t="s">
        <v>48</v>
      </c>
      <c r="C50" s="160"/>
      <c r="D50" s="161"/>
      <c r="E50" s="255"/>
      <c r="F50" s="242">
        <f t="shared" si="1"/>
        <v>0</v>
      </c>
      <c r="G50" s="338"/>
      <c r="H50" s="338"/>
      <c r="I50" s="333"/>
      <c r="J50" s="333"/>
      <c r="K50" s="333"/>
      <c r="L50" s="333"/>
      <c r="M50" s="333"/>
      <c r="N50" s="333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333"/>
      <c r="Z50" s="333"/>
      <c r="AA50" s="333"/>
      <c r="AB50" s="333"/>
      <c r="AC50" s="333"/>
      <c r="AD50" s="333"/>
      <c r="AE50" s="334"/>
      <c r="AF50" s="334"/>
      <c r="AG50" s="334"/>
      <c r="AH50" s="334"/>
      <c r="AI50" s="334"/>
      <c r="AJ50" s="334"/>
      <c r="AK50" s="334"/>
      <c r="AL50" s="334"/>
      <c r="AM50" s="334"/>
      <c r="AN50" s="334"/>
      <c r="AO50" s="334"/>
      <c r="AP50" s="334"/>
      <c r="AQ50" s="334"/>
      <c r="AR50" s="334"/>
      <c r="AS50" s="334"/>
      <c r="AT50" s="334"/>
      <c r="AU50" s="334"/>
      <c r="AV50" s="334"/>
      <c r="AW50" s="334"/>
      <c r="AX50" s="334"/>
      <c r="AY50" s="334"/>
      <c r="AZ50" s="334"/>
      <c r="BA50" s="334"/>
      <c r="BB50" s="334"/>
      <c r="BC50" s="334"/>
      <c r="BD50" s="334"/>
      <c r="BE50" s="334"/>
      <c r="BF50" s="334"/>
      <c r="BG50" s="334"/>
      <c r="BH50" s="334"/>
      <c r="BI50" s="334"/>
      <c r="BJ50" s="334"/>
      <c r="BK50" s="334"/>
      <c r="BL50" s="334"/>
      <c r="BM50" s="334"/>
      <c r="BN50" s="334"/>
      <c r="BO50" s="334"/>
      <c r="BP50" s="334"/>
      <c r="BQ50" s="334"/>
      <c r="BR50" s="334"/>
      <c r="BS50" s="334"/>
      <c r="BT50" s="334"/>
      <c r="BU50" s="334"/>
      <c r="BV50" s="334"/>
      <c r="BW50" s="334"/>
      <c r="BX50" s="334"/>
      <c r="BY50" s="334"/>
      <c r="BZ50" s="334"/>
      <c r="CA50" s="334"/>
      <c r="CB50" s="334"/>
      <c r="CC50" s="334"/>
      <c r="CD50" s="334"/>
      <c r="CE50" s="334"/>
      <c r="CF50" s="334"/>
      <c r="CG50" s="334"/>
      <c r="CH50" s="334"/>
      <c r="CI50" s="334"/>
      <c r="CJ50" s="334"/>
      <c r="CK50" s="334"/>
      <c r="CL50" s="334"/>
      <c r="CM50" s="334"/>
      <c r="CN50" s="334"/>
      <c r="CO50" s="334"/>
      <c r="CP50" s="334"/>
      <c r="CQ50" s="334"/>
      <c r="CR50" s="334"/>
      <c r="CS50" s="334"/>
      <c r="CT50" s="334"/>
      <c r="CU50" s="334"/>
      <c r="CV50" s="334"/>
      <c r="CW50" s="334"/>
      <c r="CX50" s="334"/>
      <c r="CY50" s="334"/>
      <c r="CZ50" s="334"/>
      <c r="DA50" s="334"/>
      <c r="DB50" s="334"/>
      <c r="DC50" s="334"/>
      <c r="DD50" s="334"/>
      <c r="DE50" s="334"/>
      <c r="DF50" s="334"/>
      <c r="DG50" s="334"/>
      <c r="DH50" s="334"/>
      <c r="DI50" s="334"/>
      <c r="DJ50" s="334"/>
      <c r="DK50" s="334"/>
      <c r="DL50" s="334"/>
      <c r="DM50" s="334"/>
      <c r="DN50" s="334"/>
      <c r="DO50" s="334"/>
      <c r="DP50" s="334"/>
      <c r="DQ50" s="334"/>
      <c r="DR50" s="334"/>
      <c r="DS50" s="334"/>
      <c r="DT50" s="334"/>
      <c r="DU50" s="334"/>
      <c r="DV50" s="334"/>
      <c r="DW50" s="334"/>
      <c r="DX50" s="334"/>
      <c r="DY50" s="334"/>
      <c r="DZ50" s="334"/>
      <c r="EA50" s="334"/>
      <c r="EB50" s="334"/>
      <c r="EC50" s="334"/>
      <c r="ED50" s="334"/>
      <c r="EE50" s="334"/>
      <c r="EF50" s="334"/>
      <c r="EG50" s="334"/>
      <c r="EH50" s="334"/>
      <c r="EI50" s="334"/>
      <c r="EJ50" s="334"/>
      <c r="EK50" s="334"/>
      <c r="EL50" s="334"/>
      <c r="EM50" s="334"/>
      <c r="EN50" s="334"/>
      <c r="EO50" s="334"/>
      <c r="EP50" s="334"/>
      <c r="EQ50" s="334"/>
      <c r="ER50" s="334"/>
      <c r="ES50" s="334"/>
      <c r="ET50" s="334"/>
      <c r="EU50" s="334"/>
      <c r="EV50" s="334"/>
      <c r="EW50" s="334"/>
      <c r="EX50" s="334"/>
      <c r="EY50" s="334"/>
      <c r="EZ50" s="334"/>
      <c r="FA50" s="334"/>
      <c r="FB50" s="334"/>
      <c r="FC50" s="334"/>
      <c r="FD50" s="334"/>
      <c r="FE50" s="334"/>
      <c r="FF50" s="334"/>
      <c r="FG50" s="334"/>
      <c r="FH50" s="334"/>
      <c r="FI50" s="334"/>
      <c r="FJ50" s="334"/>
      <c r="FK50" s="334"/>
      <c r="FL50" s="334"/>
      <c r="FM50" s="334"/>
      <c r="FN50" s="334"/>
      <c r="FO50" s="334"/>
      <c r="FP50" s="334"/>
      <c r="FQ50" s="334"/>
      <c r="FR50" s="334"/>
      <c r="FS50" s="334"/>
      <c r="FT50" s="334"/>
      <c r="FU50" s="334"/>
      <c r="FV50" s="334"/>
      <c r="FW50" s="334"/>
      <c r="FX50" s="334"/>
      <c r="FY50" s="334"/>
      <c r="FZ50" s="334"/>
      <c r="GA50" s="334"/>
      <c r="GB50" s="334"/>
      <c r="GC50" s="334"/>
      <c r="GD50" s="334"/>
      <c r="GE50" s="334"/>
      <c r="GF50" s="334"/>
      <c r="GG50" s="334"/>
      <c r="GH50" s="334"/>
      <c r="GI50" s="334"/>
      <c r="GJ50" s="334"/>
      <c r="GK50" s="334"/>
      <c r="GL50" s="334"/>
      <c r="GM50" s="334"/>
      <c r="GN50" s="334"/>
      <c r="GO50" s="334"/>
      <c r="GP50" s="334"/>
      <c r="GQ50" s="334"/>
      <c r="GR50" s="334"/>
      <c r="GS50" s="334"/>
      <c r="GT50" s="334"/>
      <c r="GU50" s="334"/>
      <c r="GV50" s="334"/>
      <c r="GW50" s="334"/>
      <c r="GX50" s="334"/>
      <c r="GY50" s="334"/>
      <c r="GZ50" s="334"/>
      <c r="HA50" s="334"/>
      <c r="HB50" s="334"/>
      <c r="HC50" s="334"/>
      <c r="HD50" s="334"/>
      <c r="HE50" s="334"/>
      <c r="HF50" s="334"/>
      <c r="HG50" s="334"/>
      <c r="HH50" s="334"/>
      <c r="HI50" s="334"/>
      <c r="HJ50" s="334"/>
      <c r="HK50" s="334"/>
      <c r="HL50" s="334"/>
      <c r="HM50" s="334"/>
      <c r="HN50" s="334"/>
      <c r="HO50" s="334"/>
      <c r="HP50" s="334"/>
      <c r="HQ50" s="334"/>
    </row>
    <row r="51" spans="1:225" s="339" customFormat="1" ht="26.4" x14ac:dyDescent="0.3">
      <c r="A51" s="37">
        <v>7.1</v>
      </c>
      <c r="B51" s="38" t="s">
        <v>49</v>
      </c>
      <c r="C51" s="162">
        <v>1</v>
      </c>
      <c r="D51" s="163" t="s">
        <v>50</v>
      </c>
      <c r="E51" s="256"/>
      <c r="F51" s="243">
        <f t="shared" si="1"/>
        <v>0</v>
      </c>
      <c r="G51" s="338"/>
      <c r="H51" s="338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333"/>
      <c r="Z51" s="333"/>
      <c r="AA51" s="333"/>
      <c r="AB51" s="333"/>
      <c r="AC51" s="333"/>
      <c r="AD51" s="333"/>
      <c r="AE51" s="333"/>
      <c r="AF51" s="333"/>
      <c r="AG51" s="333"/>
      <c r="AH51" s="333"/>
      <c r="AI51" s="333"/>
      <c r="AJ51" s="333"/>
      <c r="AK51" s="333"/>
      <c r="AL51" s="333"/>
      <c r="AM51" s="333"/>
      <c r="AN51" s="333"/>
      <c r="AO51" s="333"/>
      <c r="AP51" s="333"/>
      <c r="AQ51" s="333"/>
      <c r="AR51" s="333"/>
      <c r="AS51" s="333"/>
      <c r="AT51" s="333"/>
      <c r="AU51" s="333"/>
      <c r="AV51" s="333"/>
      <c r="AW51" s="333"/>
      <c r="AX51" s="333"/>
      <c r="AY51" s="333"/>
      <c r="AZ51" s="333"/>
      <c r="BA51" s="333"/>
      <c r="BB51" s="333"/>
      <c r="BC51" s="333"/>
      <c r="BD51" s="333"/>
      <c r="BE51" s="333"/>
      <c r="BF51" s="333"/>
      <c r="BG51" s="333"/>
      <c r="BH51" s="333"/>
      <c r="BI51" s="333"/>
      <c r="BJ51" s="333"/>
      <c r="BK51" s="333"/>
      <c r="BL51" s="333"/>
      <c r="BM51" s="333"/>
      <c r="BN51" s="333"/>
      <c r="BO51" s="333"/>
      <c r="BP51" s="333"/>
      <c r="BQ51" s="333"/>
      <c r="BR51" s="333"/>
      <c r="BS51" s="333"/>
      <c r="BT51" s="333"/>
      <c r="BU51" s="333"/>
      <c r="BV51" s="333"/>
      <c r="BW51" s="333"/>
      <c r="BX51" s="333"/>
      <c r="BY51" s="333"/>
      <c r="BZ51" s="333"/>
      <c r="CA51" s="333"/>
      <c r="CB51" s="333"/>
      <c r="CC51" s="333"/>
      <c r="CD51" s="333"/>
      <c r="CE51" s="333"/>
      <c r="CF51" s="333"/>
      <c r="CG51" s="333"/>
      <c r="CH51" s="333"/>
      <c r="CI51" s="333"/>
      <c r="CJ51" s="333"/>
      <c r="CK51" s="333"/>
      <c r="CL51" s="333"/>
      <c r="CM51" s="333"/>
      <c r="CN51" s="333"/>
      <c r="CO51" s="333"/>
      <c r="CP51" s="333"/>
      <c r="CQ51" s="333"/>
      <c r="CR51" s="333"/>
      <c r="CS51" s="333"/>
      <c r="CT51" s="333"/>
      <c r="CU51" s="333"/>
      <c r="CV51" s="333"/>
      <c r="CW51" s="333"/>
      <c r="CX51" s="333"/>
      <c r="CY51" s="333"/>
      <c r="CZ51" s="333"/>
      <c r="DA51" s="333"/>
      <c r="DB51" s="333"/>
      <c r="DC51" s="333"/>
      <c r="DD51" s="333"/>
      <c r="DE51" s="333"/>
      <c r="DF51" s="333"/>
      <c r="DG51" s="333"/>
      <c r="DH51" s="333"/>
      <c r="DI51" s="333"/>
      <c r="DJ51" s="333"/>
      <c r="DK51" s="333"/>
      <c r="DL51" s="333"/>
      <c r="DM51" s="333"/>
      <c r="DN51" s="333"/>
      <c r="DO51" s="333"/>
      <c r="DP51" s="333"/>
      <c r="DQ51" s="333"/>
      <c r="DR51" s="333"/>
      <c r="DS51" s="333"/>
      <c r="DT51" s="333"/>
      <c r="DU51" s="333"/>
      <c r="DV51" s="333"/>
      <c r="DW51" s="333"/>
      <c r="DX51" s="333"/>
      <c r="DY51" s="333"/>
      <c r="DZ51" s="333"/>
      <c r="EA51" s="333"/>
      <c r="EB51" s="333"/>
      <c r="EC51" s="333"/>
      <c r="ED51" s="333"/>
      <c r="EE51" s="333"/>
      <c r="EF51" s="333"/>
      <c r="EG51" s="333"/>
      <c r="EH51" s="333"/>
      <c r="EI51" s="333"/>
      <c r="EJ51" s="333"/>
      <c r="EK51" s="333"/>
      <c r="EL51" s="333"/>
      <c r="EM51" s="333"/>
      <c r="EN51" s="333"/>
      <c r="EO51" s="333"/>
      <c r="EP51" s="333"/>
      <c r="EQ51" s="333"/>
      <c r="ER51" s="333"/>
      <c r="ES51" s="333"/>
      <c r="ET51" s="333"/>
      <c r="EU51" s="333"/>
      <c r="EV51" s="333"/>
      <c r="EW51" s="333"/>
      <c r="EX51" s="333"/>
      <c r="EY51" s="333"/>
      <c r="EZ51" s="333"/>
      <c r="FA51" s="333"/>
      <c r="FB51" s="333"/>
      <c r="FC51" s="333"/>
      <c r="FD51" s="333"/>
      <c r="FE51" s="333"/>
      <c r="FF51" s="333"/>
      <c r="FG51" s="333"/>
      <c r="FH51" s="333"/>
      <c r="FI51" s="333"/>
      <c r="FJ51" s="333"/>
      <c r="FK51" s="333"/>
      <c r="FL51" s="333"/>
      <c r="FM51" s="333"/>
      <c r="FN51" s="333"/>
      <c r="FO51" s="333"/>
      <c r="FP51" s="333"/>
      <c r="FQ51" s="333"/>
      <c r="FR51" s="333"/>
      <c r="FS51" s="333"/>
      <c r="FT51" s="333"/>
      <c r="FU51" s="333"/>
      <c r="FV51" s="333"/>
      <c r="FW51" s="333"/>
      <c r="FX51" s="333"/>
      <c r="FY51" s="333"/>
      <c r="FZ51" s="333"/>
      <c r="GA51" s="333"/>
      <c r="GB51" s="333"/>
      <c r="GC51" s="333"/>
      <c r="GD51" s="333"/>
      <c r="GE51" s="333"/>
      <c r="GF51" s="333"/>
      <c r="GG51" s="333"/>
      <c r="GH51" s="333"/>
      <c r="GI51" s="333"/>
      <c r="GJ51" s="333"/>
      <c r="GK51" s="333"/>
      <c r="GL51" s="333"/>
      <c r="GM51" s="333"/>
      <c r="GN51" s="333"/>
      <c r="GO51" s="333"/>
      <c r="GP51" s="333"/>
      <c r="GQ51" s="333"/>
      <c r="GR51" s="333"/>
      <c r="GS51" s="333"/>
      <c r="GT51" s="333"/>
      <c r="GU51" s="333"/>
      <c r="GV51" s="333"/>
      <c r="GW51" s="333"/>
      <c r="GX51" s="333"/>
      <c r="GY51" s="333"/>
      <c r="GZ51" s="333"/>
      <c r="HA51" s="333"/>
      <c r="HB51" s="333"/>
      <c r="HC51" s="333"/>
      <c r="HD51" s="333"/>
      <c r="HE51" s="333"/>
      <c r="HF51" s="333"/>
      <c r="HG51" s="333"/>
      <c r="HH51" s="333"/>
      <c r="HI51" s="333"/>
      <c r="HJ51" s="333"/>
      <c r="HK51" s="333"/>
      <c r="HL51" s="333"/>
      <c r="HM51" s="333"/>
      <c r="HN51" s="333"/>
      <c r="HO51" s="333"/>
      <c r="HP51" s="333"/>
      <c r="HQ51" s="333"/>
    </row>
    <row r="52" spans="1:225" s="335" customFormat="1" x14ac:dyDescent="0.3">
      <c r="A52" s="34"/>
      <c r="B52" s="35"/>
      <c r="C52" s="160"/>
      <c r="D52" s="161"/>
      <c r="E52" s="255"/>
      <c r="F52" s="242">
        <f t="shared" si="1"/>
        <v>0</v>
      </c>
      <c r="G52" s="338"/>
      <c r="H52" s="338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333"/>
      <c r="T52" s="333"/>
      <c r="U52" s="333"/>
      <c r="V52" s="333"/>
      <c r="W52" s="333"/>
      <c r="X52" s="333"/>
      <c r="Y52" s="333"/>
      <c r="Z52" s="333"/>
      <c r="AA52" s="333"/>
      <c r="AB52" s="333"/>
      <c r="AC52" s="333"/>
      <c r="AD52" s="333"/>
      <c r="AE52" s="334"/>
      <c r="AF52" s="334"/>
      <c r="AG52" s="334"/>
      <c r="AH52" s="334"/>
      <c r="AI52" s="334"/>
      <c r="AJ52" s="334"/>
      <c r="AK52" s="334"/>
      <c r="AL52" s="334"/>
      <c r="AM52" s="334"/>
      <c r="AN52" s="334"/>
      <c r="AO52" s="334"/>
      <c r="AP52" s="334"/>
      <c r="AQ52" s="334"/>
      <c r="AR52" s="334"/>
      <c r="AS52" s="334"/>
      <c r="AT52" s="334"/>
      <c r="AU52" s="334"/>
      <c r="AV52" s="334"/>
      <c r="AW52" s="334"/>
      <c r="AX52" s="334"/>
      <c r="AY52" s="334"/>
      <c r="AZ52" s="334"/>
      <c r="BA52" s="334"/>
      <c r="BB52" s="334"/>
      <c r="BC52" s="334"/>
      <c r="BD52" s="334"/>
      <c r="BE52" s="334"/>
      <c r="BF52" s="334"/>
      <c r="BG52" s="334"/>
      <c r="BH52" s="334"/>
      <c r="BI52" s="334"/>
      <c r="BJ52" s="334"/>
      <c r="BK52" s="334"/>
      <c r="BL52" s="334"/>
      <c r="BM52" s="334"/>
      <c r="BN52" s="334"/>
      <c r="BO52" s="334"/>
      <c r="BP52" s="334"/>
      <c r="BQ52" s="334"/>
      <c r="BR52" s="334"/>
      <c r="BS52" s="334"/>
      <c r="BT52" s="334"/>
      <c r="BU52" s="334"/>
      <c r="BV52" s="334"/>
      <c r="BW52" s="334"/>
      <c r="BX52" s="334"/>
      <c r="BY52" s="334"/>
      <c r="BZ52" s="334"/>
      <c r="CA52" s="334"/>
      <c r="CB52" s="334"/>
      <c r="CC52" s="334"/>
      <c r="CD52" s="334"/>
      <c r="CE52" s="334"/>
      <c r="CF52" s="334"/>
      <c r="CG52" s="334"/>
      <c r="CH52" s="334"/>
      <c r="CI52" s="334"/>
      <c r="CJ52" s="334"/>
      <c r="CK52" s="334"/>
      <c r="CL52" s="334"/>
      <c r="CM52" s="334"/>
      <c r="CN52" s="334"/>
      <c r="CO52" s="334"/>
      <c r="CP52" s="334"/>
      <c r="CQ52" s="334"/>
      <c r="CR52" s="334"/>
      <c r="CS52" s="334"/>
      <c r="CT52" s="334"/>
      <c r="CU52" s="334"/>
      <c r="CV52" s="334"/>
      <c r="CW52" s="334"/>
      <c r="CX52" s="334"/>
      <c r="CY52" s="334"/>
      <c r="CZ52" s="334"/>
      <c r="DA52" s="334"/>
      <c r="DB52" s="334"/>
      <c r="DC52" s="334"/>
      <c r="DD52" s="334"/>
      <c r="DE52" s="334"/>
      <c r="DF52" s="334"/>
      <c r="DG52" s="334"/>
      <c r="DH52" s="334"/>
      <c r="DI52" s="334"/>
      <c r="DJ52" s="334"/>
      <c r="DK52" s="334"/>
      <c r="DL52" s="334"/>
      <c r="DM52" s="334"/>
      <c r="DN52" s="334"/>
      <c r="DO52" s="334"/>
      <c r="DP52" s="334"/>
      <c r="DQ52" s="334"/>
      <c r="DR52" s="334"/>
      <c r="DS52" s="334"/>
      <c r="DT52" s="334"/>
      <c r="DU52" s="334"/>
      <c r="DV52" s="334"/>
      <c r="DW52" s="334"/>
      <c r="DX52" s="334"/>
      <c r="DY52" s="334"/>
      <c r="DZ52" s="334"/>
      <c r="EA52" s="334"/>
      <c r="EB52" s="334"/>
      <c r="EC52" s="334"/>
      <c r="ED52" s="334"/>
      <c r="EE52" s="334"/>
      <c r="EF52" s="334"/>
      <c r="EG52" s="334"/>
      <c r="EH52" s="334"/>
      <c r="EI52" s="334"/>
      <c r="EJ52" s="334"/>
      <c r="EK52" s="334"/>
      <c r="EL52" s="334"/>
      <c r="EM52" s="334"/>
      <c r="EN52" s="334"/>
      <c r="EO52" s="334"/>
      <c r="EP52" s="334"/>
      <c r="EQ52" s="334"/>
      <c r="ER52" s="334"/>
      <c r="ES52" s="334"/>
      <c r="ET52" s="334"/>
      <c r="EU52" s="334"/>
      <c r="EV52" s="334"/>
      <c r="EW52" s="334"/>
      <c r="EX52" s="334"/>
      <c r="EY52" s="334"/>
      <c r="EZ52" s="334"/>
      <c r="FA52" s="334"/>
      <c r="FB52" s="334"/>
      <c r="FC52" s="334"/>
      <c r="FD52" s="334"/>
      <c r="FE52" s="334"/>
      <c r="FF52" s="334"/>
      <c r="FG52" s="334"/>
      <c r="FH52" s="334"/>
      <c r="FI52" s="334"/>
      <c r="FJ52" s="334"/>
      <c r="FK52" s="334"/>
      <c r="FL52" s="334"/>
      <c r="FM52" s="334"/>
      <c r="FN52" s="334"/>
      <c r="FO52" s="334"/>
      <c r="FP52" s="334"/>
      <c r="FQ52" s="334"/>
      <c r="FR52" s="334"/>
      <c r="FS52" s="334"/>
      <c r="FT52" s="334"/>
      <c r="FU52" s="334"/>
      <c r="FV52" s="334"/>
      <c r="FW52" s="334"/>
      <c r="FX52" s="334"/>
      <c r="FY52" s="334"/>
      <c r="FZ52" s="334"/>
      <c r="GA52" s="334"/>
      <c r="GB52" s="334"/>
      <c r="GC52" s="334"/>
      <c r="GD52" s="334"/>
      <c r="GE52" s="334"/>
      <c r="GF52" s="334"/>
      <c r="GG52" s="334"/>
      <c r="GH52" s="334"/>
      <c r="GI52" s="334"/>
      <c r="GJ52" s="334"/>
      <c r="GK52" s="334"/>
      <c r="GL52" s="334"/>
      <c r="GM52" s="334"/>
      <c r="GN52" s="334"/>
      <c r="GO52" s="334"/>
      <c r="GP52" s="334"/>
      <c r="GQ52" s="334"/>
      <c r="GR52" s="334"/>
      <c r="GS52" s="334"/>
      <c r="GT52" s="334"/>
      <c r="GU52" s="334"/>
      <c r="GV52" s="334"/>
      <c r="GW52" s="334"/>
      <c r="GX52" s="334"/>
      <c r="GY52" s="334"/>
      <c r="GZ52" s="334"/>
      <c r="HA52" s="334"/>
      <c r="HB52" s="334"/>
      <c r="HC52" s="334"/>
      <c r="HD52" s="334"/>
      <c r="HE52" s="334"/>
      <c r="HF52" s="334"/>
      <c r="HG52" s="334"/>
      <c r="HH52" s="334"/>
      <c r="HI52" s="334"/>
      <c r="HJ52" s="334"/>
      <c r="HK52" s="334"/>
      <c r="HL52" s="334"/>
      <c r="HM52" s="334"/>
      <c r="HN52" s="334"/>
      <c r="HO52" s="334"/>
      <c r="HP52" s="334"/>
      <c r="HQ52" s="334"/>
    </row>
    <row r="53" spans="1:225" s="335" customFormat="1" x14ac:dyDescent="0.3">
      <c r="A53" s="39">
        <v>8</v>
      </c>
      <c r="B53" s="40" t="s">
        <v>51</v>
      </c>
      <c r="C53" s="162"/>
      <c r="D53" s="163"/>
      <c r="E53" s="256"/>
      <c r="F53" s="243">
        <f t="shared" si="1"/>
        <v>0</v>
      </c>
      <c r="G53" s="338"/>
      <c r="H53" s="338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  <c r="Z53" s="333"/>
      <c r="AA53" s="333"/>
      <c r="AB53" s="333"/>
      <c r="AC53" s="333"/>
      <c r="AD53" s="333"/>
      <c r="AE53" s="334"/>
      <c r="AF53" s="334"/>
      <c r="AG53" s="334"/>
      <c r="AH53" s="334"/>
      <c r="AI53" s="334"/>
      <c r="AJ53" s="334"/>
      <c r="AK53" s="334"/>
      <c r="AL53" s="334"/>
      <c r="AM53" s="334"/>
      <c r="AN53" s="334"/>
      <c r="AO53" s="334"/>
      <c r="AP53" s="334"/>
      <c r="AQ53" s="334"/>
      <c r="AR53" s="334"/>
      <c r="AS53" s="334"/>
      <c r="AT53" s="334"/>
      <c r="AU53" s="334"/>
      <c r="AV53" s="334"/>
      <c r="AW53" s="334"/>
      <c r="AX53" s="334"/>
      <c r="AY53" s="334"/>
      <c r="AZ53" s="334"/>
      <c r="BA53" s="334"/>
      <c r="BB53" s="334"/>
      <c r="BC53" s="334"/>
      <c r="BD53" s="334"/>
      <c r="BE53" s="334"/>
      <c r="BF53" s="334"/>
      <c r="BG53" s="334"/>
      <c r="BH53" s="334"/>
      <c r="BI53" s="334"/>
      <c r="BJ53" s="334"/>
      <c r="BK53" s="334"/>
      <c r="BL53" s="334"/>
      <c r="BM53" s="334"/>
      <c r="BN53" s="334"/>
      <c r="BO53" s="334"/>
      <c r="BP53" s="334"/>
      <c r="BQ53" s="334"/>
      <c r="BR53" s="334"/>
      <c r="BS53" s="334"/>
      <c r="BT53" s="334"/>
      <c r="BU53" s="334"/>
      <c r="BV53" s="334"/>
      <c r="BW53" s="334"/>
      <c r="BX53" s="334"/>
      <c r="BY53" s="334"/>
      <c r="BZ53" s="334"/>
      <c r="CA53" s="334"/>
      <c r="CB53" s="334"/>
      <c r="CC53" s="334"/>
      <c r="CD53" s="334"/>
      <c r="CE53" s="334"/>
      <c r="CF53" s="334"/>
      <c r="CG53" s="334"/>
      <c r="CH53" s="334"/>
      <c r="CI53" s="334"/>
      <c r="CJ53" s="334"/>
      <c r="CK53" s="334"/>
      <c r="CL53" s="334"/>
      <c r="CM53" s="334"/>
      <c r="CN53" s="334"/>
      <c r="CO53" s="334"/>
      <c r="CP53" s="334"/>
      <c r="CQ53" s="334"/>
      <c r="CR53" s="334"/>
      <c r="CS53" s="334"/>
      <c r="CT53" s="334"/>
      <c r="CU53" s="334"/>
      <c r="CV53" s="334"/>
      <c r="CW53" s="334"/>
      <c r="CX53" s="334"/>
      <c r="CY53" s="334"/>
      <c r="CZ53" s="334"/>
      <c r="DA53" s="334"/>
      <c r="DB53" s="334"/>
      <c r="DC53" s="334"/>
      <c r="DD53" s="334"/>
      <c r="DE53" s="334"/>
      <c r="DF53" s="334"/>
      <c r="DG53" s="334"/>
      <c r="DH53" s="334"/>
      <c r="DI53" s="334"/>
      <c r="DJ53" s="334"/>
      <c r="DK53" s="334"/>
      <c r="DL53" s="334"/>
      <c r="DM53" s="334"/>
      <c r="DN53" s="334"/>
      <c r="DO53" s="334"/>
      <c r="DP53" s="334"/>
      <c r="DQ53" s="334"/>
      <c r="DR53" s="334"/>
      <c r="DS53" s="334"/>
      <c r="DT53" s="334"/>
      <c r="DU53" s="334"/>
      <c r="DV53" s="334"/>
      <c r="DW53" s="334"/>
      <c r="DX53" s="334"/>
      <c r="DY53" s="334"/>
      <c r="DZ53" s="334"/>
      <c r="EA53" s="334"/>
      <c r="EB53" s="334"/>
      <c r="EC53" s="334"/>
      <c r="ED53" s="334"/>
      <c r="EE53" s="334"/>
      <c r="EF53" s="334"/>
      <c r="EG53" s="334"/>
      <c r="EH53" s="334"/>
      <c r="EI53" s="334"/>
      <c r="EJ53" s="334"/>
      <c r="EK53" s="334"/>
      <c r="EL53" s="334"/>
      <c r="EM53" s="334"/>
      <c r="EN53" s="334"/>
      <c r="EO53" s="334"/>
      <c r="EP53" s="334"/>
      <c r="EQ53" s="334"/>
      <c r="ER53" s="334"/>
      <c r="ES53" s="334"/>
      <c r="ET53" s="334"/>
      <c r="EU53" s="334"/>
      <c r="EV53" s="334"/>
      <c r="EW53" s="334"/>
      <c r="EX53" s="334"/>
      <c r="EY53" s="334"/>
      <c r="EZ53" s="334"/>
      <c r="FA53" s="334"/>
      <c r="FB53" s="334"/>
      <c r="FC53" s="334"/>
      <c r="FD53" s="334"/>
      <c r="FE53" s="334"/>
      <c r="FF53" s="334"/>
      <c r="FG53" s="334"/>
      <c r="FH53" s="334"/>
      <c r="FI53" s="334"/>
      <c r="FJ53" s="334"/>
      <c r="FK53" s="334"/>
      <c r="FL53" s="334"/>
      <c r="FM53" s="334"/>
      <c r="FN53" s="334"/>
      <c r="FO53" s="334"/>
      <c r="FP53" s="334"/>
      <c r="FQ53" s="334"/>
      <c r="FR53" s="334"/>
      <c r="FS53" s="334"/>
      <c r="FT53" s="334"/>
      <c r="FU53" s="334"/>
      <c r="FV53" s="334"/>
      <c r="FW53" s="334"/>
      <c r="FX53" s="334"/>
      <c r="FY53" s="334"/>
      <c r="FZ53" s="334"/>
      <c r="GA53" s="334"/>
      <c r="GB53" s="334"/>
      <c r="GC53" s="334"/>
      <c r="GD53" s="334"/>
      <c r="GE53" s="334"/>
      <c r="GF53" s="334"/>
      <c r="GG53" s="334"/>
      <c r="GH53" s="334"/>
      <c r="GI53" s="334"/>
      <c r="GJ53" s="334"/>
      <c r="GK53" s="334"/>
      <c r="GL53" s="334"/>
      <c r="GM53" s="334"/>
      <c r="GN53" s="334"/>
      <c r="GO53" s="334"/>
      <c r="GP53" s="334"/>
      <c r="GQ53" s="334"/>
      <c r="GR53" s="334"/>
      <c r="GS53" s="334"/>
      <c r="GT53" s="334"/>
      <c r="GU53" s="334"/>
      <c r="GV53" s="334"/>
      <c r="GW53" s="334"/>
      <c r="GX53" s="334"/>
      <c r="GY53" s="334"/>
      <c r="GZ53" s="334"/>
      <c r="HA53" s="334"/>
      <c r="HB53" s="334"/>
      <c r="HC53" s="334"/>
      <c r="HD53" s="334"/>
      <c r="HE53" s="334"/>
      <c r="HF53" s="334"/>
      <c r="HG53" s="334"/>
      <c r="HH53" s="334"/>
      <c r="HI53" s="334"/>
      <c r="HJ53" s="334"/>
      <c r="HK53" s="334"/>
      <c r="HL53" s="334"/>
      <c r="HM53" s="334"/>
      <c r="HN53" s="334"/>
      <c r="HO53" s="334"/>
      <c r="HP53" s="334"/>
      <c r="HQ53" s="334"/>
    </row>
    <row r="54" spans="1:225" s="339" customFormat="1" x14ac:dyDescent="0.3">
      <c r="A54" s="37">
        <v>8.1</v>
      </c>
      <c r="B54" s="38" t="s">
        <v>52</v>
      </c>
      <c r="C54" s="162">
        <v>1</v>
      </c>
      <c r="D54" s="163" t="s">
        <v>50</v>
      </c>
      <c r="E54" s="257"/>
      <c r="F54" s="243">
        <f t="shared" si="1"/>
        <v>0</v>
      </c>
      <c r="G54" s="338"/>
      <c r="H54" s="338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333"/>
      <c r="T54" s="333"/>
      <c r="U54" s="333"/>
      <c r="V54" s="333"/>
      <c r="W54" s="333"/>
      <c r="X54" s="333"/>
      <c r="Y54" s="333"/>
      <c r="Z54" s="333"/>
      <c r="AA54" s="333"/>
      <c r="AB54" s="333"/>
      <c r="AC54" s="333"/>
      <c r="AD54" s="333"/>
      <c r="AE54" s="333"/>
      <c r="AF54" s="333"/>
      <c r="AG54" s="333"/>
      <c r="AH54" s="333"/>
      <c r="AI54" s="333"/>
      <c r="AJ54" s="333"/>
      <c r="AK54" s="333"/>
      <c r="AL54" s="333"/>
      <c r="AM54" s="333"/>
      <c r="AN54" s="333"/>
      <c r="AO54" s="333"/>
      <c r="AP54" s="333"/>
      <c r="AQ54" s="333"/>
      <c r="AR54" s="333"/>
      <c r="AS54" s="333"/>
      <c r="AT54" s="333"/>
      <c r="AU54" s="333"/>
      <c r="AV54" s="333"/>
      <c r="AW54" s="333"/>
      <c r="AX54" s="333"/>
      <c r="AY54" s="333"/>
      <c r="AZ54" s="333"/>
      <c r="BA54" s="333"/>
      <c r="BB54" s="333"/>
      <c r="BC54" s="333"/>
      <c r="BD54" s="333"/>
      <c r="BE54" s="333"/>
      <c r="BF54" s="333"/>
      <c r="BG54" s="333"/>
      <c r="BH54" s="333"/>
      <c r="BI54" s="333"/>
      <c r="BJ54" s="333"/>
      <c r="BK54" s="333"/>
      <c r="BL54" s="333"/>
      <c r="BM54" s="333"/>
      <c r="BN54" s="333"/>
      <c r="BO54" s="333"/>
      <c r="BP54" s="333"/>
      <c r="BQ54" s="333"/>
      <c r="BR54" s="333"/>
      <c r="BS54" s="333"/>
      <c r="BT54" s="333"/>
      <c r="BU54" s="333"/>
      <c r="BV54" s="333"/>
      <c r="BW54" s="333"/>
      <c r="BX54" s="333"/>
      <c r="BY54" s="333"/>
      <c r="BZ54" s="333"/>
      <c r="CA54" s="333"/>
      <c r="CB54" s="333"/>
      <c r="CC54" s="333"/>
      <c r="CD54" s="333"/>
      <c r="CE54" s="333"/>
      <c r="CF54" s="333"/>
      <c r="CG54" s="333"/>
      <c r="CH54" s="333"/>
      <c r="CI54" s="333"/>
      <c r="CJ54" s="333"/>
      <c r="CK54" s="333"/>
      <c r="CL54" s="333"/>
      <c r="CM54" s="333"/>
      <c r="CN54" s="333"/>
      <c r="CO54" s="333"/>
      <c r="CP54" s="333"/>
      <c r="CQ54" s="333"/>
      <c r="CR54" s="333"/>
      <c r="CS54" s="333"/>
      <c r="CT54" s="333"/>
      <c r="CU54" s="333"/>
      <c r="CV54" s="333"/>
      <c r="CW54" s="333"/>
      <c r="CX54" s="333"/>
      <c r="CY54" s="333"/>
      <c r="CZ54" s="333"/>
      <c r="DA54" s="333"/>
      <c r="DB54" s="333"/>
      <c r="DC54" s="333"/>
      <c r="DD54" s="333"/>
      <c r="DE54" s="333"/>
      <c r="DF54" s="333"/>
      <c r="DG54" s="333"/>
      <c r="DH54" s="333"/>
      <c r="DI54" s="333"/>
      <c r="DJ54" s="333"/>
      <c r="DK54" s="333"/>
      <c r="DL54" s="333"/>
      <c r="DM54" s="333"/>
      <c r="DN54" s="333"/>
      <c r="DO54" s="333"/>
      <c r="DP54" s="333"/>
      <c r="DQ54" s="333"/>
      <c r="DR54" s="333"/>
      <c r="DS54" s="333"/>
      <c r="DT54" s="333"/>
      <c r="DU54" s="333"/>
      <c r="DV54" s="333"/>
      <c r="DW54" s="333"/>
      <c r="DX54" s="333"/>
      <c r="DY54" s="333"/>
      <c r="DZ54" s="333"/>
      <c r="EA54" s="333"/>
      <c r="EB54" s="333"/>
      <c r="EC54" s="333"/>
      <c r="ED54" s="333"/>
      <c r="EE54" s="333"/>
      <c r="EF54" s="333"/>
      <c r="EG54" s="333"/>
      <c r="EH54" s="333"/>
      <c r="EI54" s="333"/>
      <c r="EJ54" s="333"/>
      <c r="EK54" s="333"/>
      <c r="EL54" s="333"/>
      <c r="EM54" s="333"/>
      <c r="EN54" s="333"/>
      <c r="EO54" s="333"/>
      <c r="EP54" s="333"/>
      <c r="EQ54" s="333"/>
      <c r="ER54" s="333"/>
      <c r="ES54" s="333"/>
      <c r="ET54" s="333"/>
      <c r="EU54" s="333"/>
      <c r="EV54" s="333"/>
      <c r="EW54" s="333"/>
      <c r="EX54" s="333"/>
      <c r="EY54" s="333"/>
      <c r="EZ54" s="333"/>
      <c r="FA54" s="333"/>
      <c r="FB54" s="333"/>
      <c r="FC54" s="333"/>
      <c r="FD54" s="333"/>
      <c r="FE54" s="333"/>
      <c r="FF54" s="333"/>
      <c r="FG54" s="333"/>
      <c r="FH54" s="333"/>
      <c r="FI54" s="333"/>
      <c r="FJ54" s="333"/>
      <c r="FK54" s="333"/>
      <c r="FL54" s="333"/>
      <c r="FM54" s="333"/>
      <c r="FN54" s="333"/>
      <c r="FO54" s="333"/>
      <c r="FP54" s="333"/>
      <c r="FQ54" s="333"/>
      <c r="FR54" s="333"/>
      <c r="FS54" s="333"/>
      <c r="FT54" s="333"/>
      <c r="FU54" s="333"/>
      <c r="FV54" s="333"/>
      <c r="FW54" s="333"/>
      <c r="FX54" s="333"/>
      <c r="FY54" s="333"/>
      <c r="FZ54" s="333"/>
      <c r="GA54" s="333"/>
      <c r="GB54" s="333"/>
      <c r="GC54" s="333"/>
      <c r="GD54" s="333"/>
      <c r="GE54" s="333"/>
      <c r="GF54" s="333"/>
      <c r="GG54" s="333"/>
      <c r="GH54" s="333"/>
      <c r="GI54" s="333"/>
      <c r="GJ54" s="333"/>
      <c r="GK54" s="333"/>
      <c r="GL54" s="333"/>
      <c r="GM54" s="333"/>
      <c r="GN54" s="333"/>
      <c r="GO54" s="333"/>
      <c r="GP54" s="333"/>
      <c r="GQ54" s="333"/>
      <c r="GR54" s="333"/>
      <c r="GS54" s="333"/>
      <c r="GT54" s="333"/>
      <c r="GU54" s="333"/>
      <c r="GV54" s="333"/>
      <c r="GW54" s="333"/>
      <c r="GX54" s="333"/>
      <c r="GY54" s="333"/>
      <c r="GZ54" s="333"/>
      <c r="HA54" s="333"/>
      <c r="HB54" s="333"/>
      <c r="HC54" s="333"/>
      <c r="HD54" s="333"/>
      <c r="HE54" s="333"/>
      <c r="HF54" s="333"/>
      <c r="HG54" s="333"/>
      <c r="HH54" s="333"/>
      <c r="HI54" s="333"/>
      <c r="HJ54" s="333"/>
      <c r="HK54" s="333"/>
      <c r="HL54" s="333"/>
      <c r="HM54" s="333"/>
      <c r="HN54" s="333"/>
      <c r="HO54" s="333"/>
      <c r="HP54" s="333"/>
      <c r="HQ54" s="333"/>
    </row>
    <row r="55" spans="1:225" s="339" customFormat="1" x14ac:dyDescent="0.3">
      <c r="A55" s="37">
        <v>8.1999999999999993</v>
      </c>
      <c r="B55" s="38" t="s">
        <v>53</v>
      </c>
      <c r="C55" s="162">
        <v>4</v>
      </c>
      <c r="D55" s="163" t="s">
        <v>50</v>
      </c>
      <c r="E55" s="258"/>
      <c r="F55" s="243">
        <f t="shared" si="1"/>
        <v>0</v>
      </c>
      <c r="G55" s="338"/>
      <c r="H55" s="338"/>
      <c r="I55" s="333"/>
      <c r="J55" s="333"/>
      <c r="K55" s="333"/>
      <c r="L55" s="333"/>
      <c r="M55" s="333"/>
      <c r="N55" s="333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333"/>
      <c r="Z55" s="333"/>
      <c r="AA55" s="333"/>
      <c r="AB55" s="333"/>
      <c r="AC55" s="333"/>
      <c r="AD55" s="333"/>
      <c r="AE55" s="333"/>
      <c r="AF55" s="333"/>
      <c r="AG55" s="333"/>
      <c r="AH55" s="333"/>
      <c r="AI55" s="333"/>
      <c r="AJ55" s="333"/>
      <c r="AK55" s="333"/>
      <c r="AL55" s="333"/>
      <c r="AM55" s="333"/>
      <c r="AN55" s="333"/>
      <c r="AO55" s="333"/>
      <c r="AP55" s="333"/>
      <c r="AQ55" s="333"/>
      <c r="AR55" s="333"/>
      <c r="AS55" s="333"/>
      <c r="AT55" s="333"/>
      <c r="AU55" s="333"/>
      <c r="AV55" s="333"/>
      <c r="AW55" s="333"/>
      <c r="AX55" s="333"/>
      <c r="AY55" s="333"/>
      <c r="AZ55" s="333"/>
      <c r="BA55" s="333"/>
      <c r="BB55" s="333"/>
      <c r="BC55" s="333"/>
      <c r="BD55" s="333"/>
      <c r="BE55" s="333"/>
      <c r="BF55" s="333"/>
      <c r="BG55" s="333"/>
      <c r="BH55" s="333"/>
      <c r="BI55" s="333"/>
      <c r="BJ55" s="333"/>
      <c r="BK55" s="333"/>
      <c r="BL55" s="333"/>
      <c r="BM55" s="333"/>
      <c r="BN55" s="333"/>
      <c r="BO55" s="333"/>
      <c r="BP55" s="333"/>
      <c r="BQ55" s="333"/>
      <c r="BR55" s="333"/>
      <c r="BS55" s="333"/>
      <c r="BT55" s="333"/>
      <c r="BU55" s="333"/>
      <c r="BV55" s="333"/>
      <c r="BW55" s="333"/>
      <c r="BX55" s="333"/>
      <c r="BY55" s="333"/>
      <c r="BZ55" s="333"/>
      <c r="CA55" s="333"/>
      <c r="CB55" s="333"/>
      <c r="CC55" s="333"/>
      <c r="CD55" s="333"/>
      <c r="CE55" s="333"/>
      <c r="CF55" s="333"/>
      <c r="CG55" s="333"/>
      <c r="CH55" s="333"/>
      <c r="CI55" s="333"/>
      <c r="CJ55" s="333"/>
      <c r="CK55" s="333"/>
      <c r="CL55" s="333"/>
      <c r="CM55" s="333"/>
      <c r="CN55" s="333"/>
      <c r="CO55" s="333"/>
      <c r="CP55" s="333"/>
      <c r="CQ55" s="333"/>
      <c r="CR55" s="333"/>
      <c r="CS55" s="333"/>
      <c r="CT55" s="333"/>
      <c r="CU55" s="333"/>
      <c r="CV55" s="333"/>
      <c r="CW55" s="333"/>
      <c r="CX55" s="333"/>
      <c r="CY55" s="333"/>
      <c r="CZ55" s="333"/>
      <c r="DA55" s="333"/>
      <c r="DB55" s="333"/>
      <c r="DC55" s="333"/>
      <c r="DD55" s="333"/>
      <c r="DE55" s="333"/>
      <c r="DF55" s="333"/>
      <c r="DG55" s="333"/>
      <c r="DH55" s="333"/>
      <c r="DI55" s="333"/>
      <c r="DJ55" s="333"/>
      <c r="DK55" s="333"/>
      <c r="DL55" s="333"/>
      <c r="DM55" s="333"/>
      <c r="DN55" s="333"/>
      <c r="DO55" s="333"/>
      <c r="DP55" s="333"/>
      <c r="DQ55" s="333"/>
      <c r="DR55" s="333"/>
      <c r="DS55" s="333"/>
      <c r="DT55" s="333"/>
      <c r="DU55" s="333"/>
      <c r="DV55" s="333"/>
      <c r="DW55" s="333"/>
      <c r="DX55" s="333"/>
      <c r="DY55" s="333"/>
      <c r="DZ55" s="333"/>
      <c r="EA55" s="333"/>
      <c r="EB55" s="333"/>
      <c r="EC55" s="333"/>
      <c r="ED55" s="333"/>
      <c r="EE55" s="333"/>
      <c r="EF55" s="333"/>
      <c r="EG55" s="333"/>
      <c r="EH55" s="333"/>
      <c r="EI55" s="333"/>
      <c r="EJ55" s="333"/>
      <c r="EK55" s="333"/>
      <c r="EL55" s="333"/>
      <c r="EM55" s="333"/>
      <c r="EN55" s="333"/>
      <c r="EO55" s="333"/>
      <c r="EP55" s="333"/>
      <c r="EQ55" s="333"/>
      <c r="ER55" s="333"/>
      <c r="ES55" s="333"/>
      <c r="ET55" s="333"/>
      <c r="EU55" s="333"/>
      <c r="EV55" s="333"/>
      <c r="EW55" s="333"/>
      <c r="EX55" s="333"/>
      <c r="EY55" s="333"/>
      <c r="EZ55" s="333"/>
      <c r="FA55" s="333"/>
      <c r="FB55" s="333"/>
      <c r="FC55" s="333"/>
      <c r="FD55" s="333"/>
      <c r="FE55" s="333"/>
      <c r="FF55" s="333"/>
      <c r="FG55" s="333"/>
      <c r="FH55" s="333"/>
      <c r="FI55" s="333"/>
      <c r="FJ55" s="333"/>
      <c r="FK55" s="333"/>
      <c r="FL55" s="333"/>
      <c r="FM55" s="333"/>
      <c r="FN55" s="333"/>
      <c r="FO55" s="333"/>
      <c r="FP55" s="333"/>
      <c r="FQ55" s="333"/>
      <c r="FR55" s="333"/>
      <c r="FS55" s="333"/>
      <c r="FT55" s="333"/>
      <c r="FU55" s="333"/>
      <c r="FV55" s="333"/>
      <c r="FW55" s="333"/>
      <c r="FX55" s="333"/>
      <c r="FY55" s="333"/>
      <c r="FZ55" s="333"/>
      <c r="GA55" s="333"/>
      <c r="GB55" s="333"/>
      <c r="GC55" s="333"/>
      <c r="GD55" s="333"/>
      <c r="GE55" s="333"/>
      <c r="GF55" s="333"/>
      <c r="GG55" s="333"/>
      <c r="GH55" s="333"/>
      <c r="GI55" s="333"/>
      <c r="GJ55" s="333"/>
      <c r="GK55" s="333"/>
      <c r="GL55" s="333"/>
      <c r="GM55" s="333"/>
      <c r="GN55" s="333"/>
      <c r="GO55" s="333"/>
      <c r="GP55" s="333"/>
      <c r="GQ55" s="333"/>
      <c r="GR55" s="333"/>
      <c r="GS55" s="333"/>
      <c r="GT55" s="333"/>
      <c r="GU55" s="333"/>
      <c r="GV55" s="333"/>
      <c r="GW55" s="333"/>
      <c r="GX55" s="333"/>
      <c r="GY55" s="333"/>
      <c r="GZ55" s="333"/>
      <c r="HA55" s="333"/>
      <c r="HB55" s="333"/>
      <c r="HC55" s="333"/>
      <c r="HD55" s="333"/>
      <c r="HE55" s="333"/>
      <c r="HF55" s="333"/>
      <c r="HG55" s="333"/>
      <c r="HH55" s="333"/>
      <c r="HI55" s="333"/>
      <c r="HJ55" s="333"/>
      <c r="HK55" s="333"/>
      <c r="HL55" s="333"/>
      <c r="HM55" s="333"/>
      <c r="HN55" s="333"/>
      <c r="HO55" s="333"/>
      <c r="HP55" s="333"/>
      <c r="HQ55" s="333"/>
    </row>
    <row r="56" spans="1:225" s="339" customFormat="1" x14ac:dyDescent="0.3">
      <c r="A56" s="37">
        <v>8.3000000000000007</v>
      </c>
      <c r="B56" s="38" t="s">
        <v>54</v>
      </c>
      <c r="C56" s="162">
        <v>3</v>
      </c>
      <c r="D56" s="163" t="s">
        <v>50</v>
      </c>
      <c r="E56" s="258"/>
      <c r="F56" s="243">
        <f t="shared" si="1"/>
        <v>0</v>
      </c>
      <c r="G56" s="338"/>
      <c r="H56" s="338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333"/>
      <c r="AG56" s="333"/>
      <c r="AH56" s="333"/>
      <c r="AI56" s="333"/>
      <c r="AJ56" s="333"/>
      <c r="AK56" s="333"/>
      <c r="AL56" s="333"/>
      <c r="AM56" s="333"/>
      <c r="AN56" s="333"/>
      <c r="AO56" s="333"/>
      <c r="AP56" s="333"/>
      <c r="AQ56" s="333"/>
      <c r="AR56" s="333"/>
      <c r="AS56" s="333"/>
      <c r="AT56" s="333"/>
      <c r="AU56" s="333"/>
      <c r="AV56" s="333"/>
      <c r="AW56" s="333"/>
      <c r="AX56" s="333"/>
      <c r="AY56" s="333"/>
      <c r="AZ56" s="333"/>
      <c r="BA56" s="333"/>
      <c r="BB56" s="333"/>
      <c r="BC56" s="333"/>
      <c r="BD56" s="333"/>
      <c r="BE56" s="333"/>
      <c r="BF56" s="333"/>
      <c r="BG56" s="333"/>
      <c r="BH56" s="333"/>
      <c r="BI56" s="333"/>
      <c r="BJ56" s="333"/>
      <c r="BK56" s="333"/>
      <c r="BL56" s="333"/>
      <c r="BM56" s="333"/>
      <c r="BN56" s="333"/>
      <c r="BO56" s="333"/>
      <c r="BP56" s="333"/>
      <c r="BQ56" s="333"/>
      <c r="BR56" s="333"/>
      <c r="BS56" s="333"/>
      <c r="BT56" s="333"/>
      <c r="BU56" s="333"/>
      <c r="BV56" s="333"/>
      <c r="BW56" s="333"/>
      <c r="BX56" s="333"/>
      <c r="BY56" s="333"/>
      <c r="BZ56" s="333"/>
      <c r="CA56" s="333"/>
      <c r="CB56" s="333"/>
      <c r="CC56" s="333"/>
      <c r="CD56" s="333"/>
      <c r="CE56" s="333"/>
      <c r="CF56" s="333"/>
      <c r="CG56" s="333"/>
      <c r="CH56" s="333"/>
      <c r="CI56" s="333"/>
      <c r="CJ56" s="333"/>
      <c r="CK56" s="333"/>
      <c r="CL56" s="333"/>
      <c r="CM56" s="333"/>
      <c r="CN56" s="333"/>
      <c r="CO56" s="333"/>
      <c r="CP56" s="333"/>
      <c r="CQ56" s="333"/>
      <c r="CR56" s="333"/>
      <c r="CS56" s="333"/>
      <c r="CT56" s="333"/>
      <c r="CU56" s="333"/>
      <c r="CV56" s="333"/>
      <c r="CW56" s="333"/>
      <c r="CX56" s="333"/>
      <c r="CY56" s="333"/>
      <c r="CZ56" s="333"/>
      <c r="DA56" s="333"/>
      <c r="DB56" s="333"/>
      <c r="DC56" s="333"/>
      <c r="DD56" s="333"/>
      <c r="DE56" s="333"/>
      <c r="DF56" s="333"/>
      <c r="DG56" s="333"/>
      <c r="DH56" s="333"/>
      <c r="DI56" s="333"/>
      <c r="DJ56" s="333"/>
      <c r="DK56" s="333"/>
      <c r="DL56" s="333"/>
      <c r="DM56" s="333"/>
      <c r="DN56" s="333"/>
      <c r="DO56" s="333"/>
      <c r="DP56" s="333"/>
      <c r="DQ56" s="333"/>
      <c r="DR56" s="333"/>
      <c r="DS56" s="333"/>
      <c r="DT56" s="333"/>
      <c r="DU56" s="333"/>
      <c r="DV56" s="333"/>
      <c r="DW56" s="333"/>
      <c r="DX56" s="333"/>
      <c r="DY56" s="333"/>
      <c r="DZ56" s="333"/>
      <c r="EA56" s="333"/>
      <c r="EB56" s="333"/>
      <c r="EC56" s="333"/>
      <c r="ED56" s="333"/>
      <c r="EE56" s="333"/>
      <c r="EF56" s="333"/>
      <c r="EG56" s="333"/>
      <c r="EH56" s="333"/>
      <c r="EI56" s="333"/>
      <c r="EJ56" s="333"/>
      <c r="EK56" s="333"/>
      <c r="EL56" s="333"/>
      <c r="EM56" s="333"/>
      <c r="EN56" s="333"/>
      <c r="EO56" s="333"/>
      <c r="EP56" s="333"/>
      <c r="EQ56" s="333"/>
      <c r="ER56" s="333"/>
      <c r="ES56" s="333"/>
      <c r="ET56" s="333"/>
      <c r="EU56" s="333"/>
      <c r="EV56" s="333"/>
      <c r="EW56" s="333"/>
      <c r="EX56" s="333"/>
      <c r="EY56" s="333"/>
      <c r="EZ56" s="333"/>
      <c r="FA56" s="333"/>
      <c r="FB56" s="333"/>
      <c r="FC56" s="333"/>
      <c r="FD56" s="333"/>
      <c r="FE56" s="333"/>
      <c r="FF56" s="333"/>
      <c r="FG56" s="333"/>
      <c r="FH56" s="333"/>
      <c r="FI56" s="333"/>
      <c r="FJ56" s="333"/>
      <c r="FK56" s="333"/>
      <c r="FL56" s="333"/>
      <c r="FM56" s="333"/>
      <c r="FN56" s="333"/>
      <c r="FO56" s="333"/>
      <c r="FP56" s="333"/>
      <c r="FQ56" s="333"/>
      <c r="FR56" s="333"/>
      <c r="FS56" s="333"/>
      <c r="FT56" s="333"/>
      <c r="FU56" s="333"/>
      <c r="FV56" s="333"/>
      <c r="FW56" s="333"/>
      <c r="FX56" s="333"/>
      <c r="FY56" s="333"/>
      <c r="FZ56" s="333"/>
      <c r="GA56" s="333"/>
      <c r="GB56" s="333"/>
      <c r="GC56" s="333"/>
      <c r="GD56" s="333"/>
      <c r="GE56" s="333"/>
      <c r="GF56" s="333"/>
      <c r="GG56" s="333"/>
      <c r="GH56" s="333"/>
      <c r="GI56" s="333"/>
      <c r="GJ56" s="333"/>
      <c r="GK56" s="333"/>
      <c r="GL56" s="333"/>
      <c r="GM56" s="333"/>
      <c r="GN56" s="333"/>
      <c r="GO56" s="333"/>
      <c r="GP56" s="333"/>
      <c r="GQ56" s="333"/>
      <c r="GR56" s="333"/>
      <c r="GS56" s="333"/>
      <c r="GT56" s="333"/>
      <c r="GU56" s="333"/>
      <c r="GV56" s="333"/>
      <c r="GW56" s="333"/>
      <c r="GX56" s="333"/>
      <c r="GY56" s="333"/>
      <c r="GZ56" s="333"/>
      <c r="HA56" s="333"/>
      <c r="HB56" s="333"/>
      <c r="HC56" s="333"/>
      <c r="HD56" s="333"/>
      <c r="HE56" s="333"/>
      <c r="HF56" s="333"/>
      <c r="HG56" s="333"/>
      <c r="HH56" s="333"/>
      <c r="HI56" s="333"/>
      <c r="HJ56" s="333"/>
      <c r="HK56" s="333"/>
      <c r="HL56" s="333"/>
      <c r="HM56" s="333"/>
      <c r="HN56" s="333"/>
      <c r="HO56" s="333"/>
      <c r="HP56" s="333"/>
      <c r="HQ56" s="333"/>
    </row>
    <row r="57" spans="1:225" s="339" customFormat="1" x14ac:dyDescent="0.3">
      <c r="A57" s="37">
        <v>8.4</v>
      </c>
      <c r="B57" s="38" t="s">
        <v>55</v>
      </c>
      <c r="C57" s="162">
        <v>1</v>
      </c>
      <c r="D57" s="163" t="s">
        <v>50</v>
      </c>
      <c r="E57" s="258"/>
      <c r="F57" s="243">
        <f t="shared" si="1"/>
        <v>0</v>
      </c>
      <c r="G57" s="338"/>
      <c r="H57" s="338"/>
      <c r="I57" s="333"/>
      <c r="J57" s="333"/>
      <c r="K57" s="333"/>
      <c r="L57" s="333"/>
      <c r="M57" s="333"/>
      <c r="N57" s="333"/>
      <c r="O57" s="333"/>
      <c r="P57" s="333"/>
      <c r="Q57" s="333"/>
      <c r="R57" s="333"/>
      <c r="S57" s="333"/>
      <c r="T57" s="333"/>
      <c r="U57" s="333"/>
      <c r="V57" s="333"/>
      <c r="W57" s="333"/>
      <c r="X57" s="333"/>
      <c r="Y57" s="333"/>
      <c r="Z57" s="333"/>
      <c r="AA57" s="333"/>
      <c r="AB57" s="333"/>
      <c r="AC57" s="333"/>
      <c r="AD57" s="333"/>
      <c r="AE57" s="333"/>
      <c r="AF57" s="333"/>
      <c r="AG57" s="333"/>
      <c r="AH57" s="333"/>
      <c r="AI57" s="333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33"/>
      <c r="AZ57" s="333"/>
      <c r="BA57" s="333"/>
      <c r="BB57" s="333"/>
      <c r="BC57" s="333"/>
      <c r="BD57" s="333"/>
      <c r="BE57" s="333"/>
      <c r="BF57" s="333"/>
      <c r="BG57" s="333"/>
      <c r="BH57" s="333"/>
      <c r="BI57" s="333"/>
      <c r="BJ57" s="333"/>
      <c r="BK57" s="333"/>
      <c r="BL57" s="333"/>
      <c r="BM57" s="333"/>
      <c r="BN57" s="333"/>
      <c r="BO57" s="333"/>
      <c r="BP57" s="333"/>
      <c r="BQ57" s="333"/>
      <c r="BR57" s="333"/>
      <c r="BS57" s="333"/>
      <c r="BT57" s="333"/>
      <c r="BU57" s="333"/>
      <c r="BV57" s="333"/>
      <c r="BW57" s="333"/>
      <c r="BX57" s="333"/>
      <c r="BY57" s="333"/>
      <c r="BZ57" s="333"/>
      <c r="CA57" s="333"/>
      <c r="CB57" s="333"/>
      <c r="CC57" s="333"/>
      <c r="CD57" s="333"/>
      <c r="CE57" s="333"/>
      <c r="CF57" s="333"/>
      <c r="CG57" s="333"/>
      <c r="CH57" s="333"/>
      <c r="CI57" s="333"/>
      <c r="CJ57" s="333"/>
      <c r="CK57" s="333"/>
      <c r="CL57" s="333"/>
      <c r="CM57" s="333"/>
      <c r="CN57" s="333"/>
      <c r="CO57" s="333"/>
      <c r="CP57" s="333"/>
      <c r="CQ57" s="333"/>
      <c r="CR57" s="333"/>
      <c r="CS57" s="333"/>
      <c r="CT57" s="333"/>
      <c r="CU57" s="333"/>
      <c r="CV57" s="333"/>
      <c r="CW57" s="333"/>
      <c r="CX57" s="333"/>
      <c r="CY57" s="333"/>
      <c r="CZ57" s="333"/>
      <c r="DA57" s="333"/>
      <c r="DB57" s="333"/>
      <c r="DC57" s="333"/>
      <c r="DD57" s="333"/>
      <c r="DE57" s="333"/>
      <c r="DF57" s="333"/>
      <c r="DG57" s="333"/>
      <c r="DH57" s="333"/>
      <c r="DI57" s="333"/>
      <c r="DJ57" s="333"/>
      <c r="DK57" s="333"/>
      <c r="DL57" s="333"/>
      <c r="DM57" s="333"/>
      <c r="DN57" s="333"/>
      <c r="DO57" s="333"/>
      <c r="DP57" s="333"/>
      <c r="DQ57" s="333"/>
      <c r="DR57" s="333"/>
      <c r="DS57" s="333"/>
      <c r="DT57" s="333"/>
      <c r="DU57" s="333"/>
      <c r="DV57" s="333"/>
      <c r="DW57" s="333"/>
      <c r="DX57" s="333"/>
      <c r="DY57" s="333"/>
      <c r="DZ57" s="333"/>
      <c r="EA57" s="333"/>
      <c r="EB57" s="333"/>
      <c r="EC57" s="333"/>
      <c r="ED57" s="333"/>
      <c r="EE57" s="333"/>
      <c r="EF57" s="333"/>
      <c r="EG57" s="333"/>
      <c r="EH57" s="333"/>
      <c r="EI57" s="333"/>
      <c r="EJ57" s="333"/>
      <c r="EK57" s="333"/>
      <c r="EL57" s="333"/>
      <c r="EM57" s="333"/>
      <c r="EN57" s="333"/>
      <c r="EO57" s="333"/>
      <c r="EP57" s="333"/>
      <c r="EQ57" s="333"/>
      <c r="ER57" s="333"/>
      <c r="ES57" s="333"/>
      <c r="ET57" s="333"/>
      <c r="EU57" s="333"/>
      <c r="EV57" s="333"/>
      <c r="EW57" s="333"/>
      <c r="EX57" s="333"/>
      <c r="EY57" s="333"/>
      <c r="EZ57" s="333"/>
      <c r="FA57" s="333"/>
      <c r="FB57" s="333"/>
      <c r="FC57" s="333"/>
      <c r="FD57" s="333"/>
      <c r="FE57" s="333"/>
      <c r="FF57" s="333"/>
      <c r="FG57" s="333"/>
      <c r="FH57" s="333"/>
      <c r="FI57" s="333"/>
      <c r="FJ57" s="333"/>
      <c r="FK57" s="333"/>
      <c r="FL57" s="333"/>
      <c r="FM57" s="333"/>
      <c r="FN57" s="333"/>
      <c r="FO57" s="333"/>
      <c r="FP57" s="333"/>
      <c r="FQ57" s="333"/>
      <c r="FR57" s="333"/>
      <c r="FS57" s="333"/>
      <c r="FT57" s="333"/>
      <c r="FU57" s="333"/>
      <c r="FV57" s="333"/>
      <c r="FW57" s="333"/>
      <c r="FX57" s="333"/>
      <c r="FY57" s="333"/>
      <c r="FZ57" s="333"/>
      <c r="GA57" s="333"/>
      <c r="GB57" s="333"/>
      <c r="GC57" s="333"/>
      <c r="GD57" s="333"/>
      <c r="GE57" s="333"/>
      <c r="GF57" s="333"/>
      <c r="GG57" s="333"/>
      <c r="GH57" s="333"/>
      <c r="GI57" s="333"/>
      <c r="GJ57" s="333"/>
      <c r="GK57" s="333"/>
      <c r="GL57" s="333"/>
      <c r="GM57" s="333"/>
      <c r="GN57" s="333"/>
      <c r="GO57" s="333"/>
      <c r="GP57" s="333"/>
      <c r="GQ57" s="333"/>
      <c r="GR57" s="333"/>
      <c r="GS57" s="333"/>
      <c r="GT57" s="333"/>
      <c r="GU57" s="333"/>
      <c r="GV57" s="333"/>
      <c r="GW57" s="333"/>
      <c r="GX57" s="333"/>
      <c r="GY57" s="333"/>
      <c r="GZ57" s="333"/>
      <c r="HA57" s="333"/>
      <c r="HB57" s="333"/>
      <c r="HC57" s="333"/>
      <c r="HD57" s="333"/>
      <c r="HE57" s="333"/>
      <c r="HF57" s="333"/>
      <c r="HG57" s="333"/>
      <c r="HH57" s="333"/>
      <c r="HI57" s="333"/>
      <c r="HJ57" s="333"/>
      <c r="HK57" s="333"/>
      <c r="HL57" s="333"/>
      <c r="HM57" s="333"/>
      <c r="HN57" s="333"/>
      <c r="HO57" s="333"/>
      <c r="HP57" s="333"/>
      <c r="HQ57" s="333"/>
    </row>
    <row r="58" spans="1:225" s="335" customFormat="1" x14ac:dyDescent="0.3">
      <c r="A58" s="34"/>
      <c r="B58" s="35"/>
      <c r="C58" s="160"/>
      <c r="D58" s="161"/>
      <c r="E58" s="255"/>
      <c r="F58" s="242">
        <f t="shared" si="1"/>
        <v>0</v>
      </c>
      <c r="G58" s="338"/>
      <c r="H58" s="338"/>
      <c r="I58" s="333"/>
      <c r="J58" s="333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  <c r="V58" s="333"/>
      <c r="W58" s="333"/>
      <c r="X58" s="333"/>
      <c r="Y58" s="333"/>
      <c r="Z58" s="333"/>
      <c r="AA58" s="333"/>
      <c r="AB58" s="333"/>
      <c r="AC58" s="333"/>
      <c r="AD58" s="333"/>
      <c r="AE58" s="334"/>
      <c r="AF58" s="334"/>
      <c r="AG58" s="334"/>
      <c r="AH58" s="334"/>
      <c r="AI58" s="334"/>
      <c r="AJ58" s="334"/>
      <c r="AK58" s="334"/>
      <c r="AL58" s="334"/>
      <c r="AM58" s="334"/>
      <c r="AN58" s="334"/>
      <c r="AO58" s="334"/>
      <c r="AP58" s="334"/>
      <c r="AQ58" s="334"/>
      <c r="AR58" s="334"/>
      <c r="AS58" s="334"/>
      <c r="AT58" s="334"/>
      <c r="AU58" s="334"/>
      <c r="AV58" s="334"/>
      <c r="AW58" s="334"/>
      <c r="AX58" s="334"/>
      <c r="AY58" s="334"/>
      <c r="AZ58" s="334"/>
      <c r="BA58" s="334"/>
      <c r="BB58" s="334"/>
      <c r="BC58" s="334"/>
      <c r="BD58" s="334"/>
      <c r="BE58" s="334"/>
      <c r="BF58" s="334"/>
      <c r="BG58" s="334"/>
      <c r="BH58" s="334"/>
      <c r="BI58" s="334"/>
      <c r="BJ58" s="334"/>
      <c r="BK58" s="334"/>
      <c r="BL58" s="334"/>
      <c r="BM58" s="334"/>
      <c r="BN58" s="334"/>
      <c r="BO58" s="334"/>
      <c r="BP58" s="334"/>
      <c r="BQ58" s="334"/>
      <c r="BR58" s="334"/>
      <c r="BS58" s="334"/>
      <c r="BT58" s="334"/>
      <c r="BU58" s="334"/>
      <c r="BV58" s="334"/>
      <c r="BW58" s="334"/>
      <c r="BX58" s="334"/>
      <c r="BY58" s="334"/>
      <c r="BZ58" s="334"/>
      <c r="CA58" s="334"/>
      <c r="CB58" s="334"/>
      <c r="CC58" s="334"/>
      <c r="CD58" s="334"/>
      <c r="CE58" s="334"/>
      <c r="CF58" s="334"/>
      <c r="CG58" s="334"/>
      <c r="CH58" s="334"/>
      <c r="CI58" s="334"/>
      <c r="CJ58" s="334"/>
      <c r="CK58" s="334"/>
      <c r="CL58" s="334"/>
      <c r="CM58" s="334"/>
      <c r="CN58" s="334"/>
      <c r="CO58" s="334"/>
      <c r="CP58" s="334"/>
      <c r="CQ58" s="334"/>
      <c r="CR58" s="334"/>
      <c r="CS58" s="334"/>
      <c r="CT58" s="334"/>
      <c r="CU58" s="334"/>
      <c r="CV58" s="334"/>
      <c r="CW58" s="334"/>
      <c r="CX58" s="334"/>
      <c r="CY58" s="334"/>
      <c r="CZ58" s="334"/>
      <c r="DA58" s="334"/>
      <c r="DB58" s="334"/>
      <c r="DC58" s="334"/>
      <c r="DD58" s="334"/>
      <c r="DE58" s="334"/>
      <c r="DF58" s="334"/>
      <c r="DG58" s="334"/>
      <c r="DH58" s="334"/>
      <c r="DI58" s="334"/>
      <c r="DJ58" s="334"/>
      <c r="DK58" s="334"/>
      <c r="DL58" s="334"/>
      <c r="DM58" s="334"/>
      <c r="DN58" s="334"/>
      <c r="DO58" s="334"/>
      <c r="DP58" s="334"/>
      <c r="DQ58" s="334"/>
      <c r="DR58" s="334"/>
      <c r="DS58" s="334"/>
      <c r="DT58" s="334"/>
      <c r="DU58" s="334"/>
      <c r="DV58" s="334"/>
      <c r="DW58" s="334"/>
      <c r="DX58" s="334"/>
      <c r="DY58" s="334"/>
      <c r="DZ58" s="334"/>
      <c r="EA58" s="334"/>
      <c r="EB58" s="334"/>
      <c r="EC58" s="334"/>
      <c r="ED58" s="334"/>
      <c r="EE58" s="334"/>
      <c r="EF58" s="334"/>
      <c r="EG58" s="334"/>
      <c r="EH58" s="334"/>
      <c r="EI58" s="334"/>
      <c r="EJ58" s="334"/>
      <c r="EK58" s="334"/>
      <c r="EL58" s="334"/>
      <c r="EM58" s="334"/>
      <c r="EN58" s="334"/>
      <c r="EO58" s="334"/>
      <c r="EP58" s="334"/>
      <c r="EQ58" s="334"/>
      <c r="ER58" s="334"/>
      <c r="ES58" s="334"/>
      <c r="ET58" s="334"/>
      <c r="EU58" s="334"/>
      <c r="EV58" s="334"/>
      <c r="EW58" s="334"/>
      <c r="EX58" s="334"/>
      <c r="EY58" s="334"/>
      <c r="EZ58" s="334"/>
      <c r="FA58" s="334"/>
      <c r="FB58" s="334"/>
      <c r="FC58" s="334"/>
      <c r="FD58" s="334"/>
      <c r="FE58" s="334"/>
      <c r="FF58" s="334"/>
      <c r="FG58" s="334"/>
      <c r="FH58" s="334"/>
      <c r="FI58" s="334"/>
      <c r="FJ58" s="334"/>
      <c r="FK58" s="334"/>
      <c r="FL58" s="334"/>
      <c r="FM58" s="334"/>
      <c r="FN58" s="334"/>
      <c r="FO58" s="334"/>
      <c r="FP58" s="334"/>
      <c r="FQ58" s="334"/>
      <c r="FR58" s="334"/>
      <c r="FS58" s="334"/>
      <c r="FT58" s="334"/>
      <c r="FU58" s="334"/>
      <c r="FV58" s="334"/>
      <c r="FW58" s="334"/>
      <c r="FX58" s="334"/>
      <c r="FY58" s="334"/>
      <c r="FZ58" s="334"/>
      <c r="GA58" s="334"/>
      <c r="GB58" s="334"/>
      <c r="GC58" s="334"/>
      <c r="GD58" s="334"/>
      <c r="GE58" s="334"/>
      <c r="GF58" s="334"/>
      <c r="GG58" s="334"/>
      <c r="GH58" s="334"/>
      <c r="GI58" s="334"/>
      <c r="GJ58" s="334"/>
      <c r="GK58" s="334"/>
      <c r="GL58" s="334"/>
      <c r="GM58" s="334"/>
      <c r="GN58" s="334"/>
      <c r="GO58" s="334"/>
      <c r="GP58" s="334"/>
      <c r="GQ58" s="334"/>
      <c r="GR58" s="334"/>
      <c r="GS58" s="334"/>
      <c r="GT58" s="334"/>
      <c r="GU58" s="334"/>
      <c r="GV58" s="334"/>
      <c r="GW58" s="334"/>
      <c r="GX58" s="334"/>
      <c r="GY58" s="334"/>
      <c r="GZ58" s="334"/>
      <c r="HA58" s="334"/>
      <c r="HB58" s="334"/>
      <c r="HC58" s="334"/>
      <c r="HD58" s="334"/>
      <c r="HE58" s="334"/>
      <c r="HF58" s="334"/>
      <c r="HG58" s="334"/>
      <c r="HH58" s="334"/>
      <c r="HI58" s="334"/>
      <c r="HJ58" s="334"/>
      <c r="HK58" s="334"/>
      <c r="HL58" s="334"/>
      <c r="HM58" s="334"/>
      <c r="HN58" s="334"/>
      <c r="HO58" s="334"/>
      <c r="HP58" s="334"/>
      <c r="HQ58" s="334"/>
    </row>
    <row r="59" spans="1:225" s="339" customFormat="1" x14ac:dyDescent="0.3">
      <c r="A59" s="32">
        <v>9</v>
      </c>
      <c r="B59" s="33" t="s">
        <v>56</v>
      </c>
      <c r="C59" s="160">
        <v>1</v>
      </c>
      <c r="D59" s="161" t="s">
        <v>50</v>
      </c>
      <c r="E59" s="255"/>
      <c r="F59" s="242">
        <f t="shared" si="1"/>
        <v>0</v>
      </c>
      <c r="G59" s="338"/>
      <c r="H59" s="338"/>
      <c r="I59" s="333"/>
      <c r="J59" s="333"/>
      <c r="K59" s="333"/>
      <c r="L59" s="333"/>
      <c r="M59" s="333"/>
      <c r="N59" s="333"/>
      <c r="O59" s="333"/>
      <c r="P59" s="333"/>
      <c r="Q59" s="333"/>
      <c r="R59" s="333"/>
      <c r="S59" s="333"/>
      <c r="T59" s="333"/>
      <c r="U59" s="333"/>
      <c r="V59" s="333"/>
      <c r="W59" s="333"/>
      <c r="X59" s="333"/>
      <c r="Y59" s="333"/>
      <c r="Z59" s="333"/>
      <c r="AA59" s="333"/>
      <c r="AB59" s="333"/>
      <c r="AC59" s="333"/>
      <c r="AD59" s="333"/>
      <c r="AE59" s="333"/>
      <c r="AF59" s="333"/>
      <c r="AG59" s="333"/>
      <c r="AH59" s="333"/>
      <c r="AI59" s="333"/>
      <c r="AJ59" s="333"/>
      <c r="AK59" s="333"/>
      <c r="AL59" s="333"/>
      <c r="AM59" s="333"/>
      <c r="AN59" s="333"/>
      <c r="AO59" s="333"/>
      <c r="AP59" s="333"/>
      <c r="AQ59" s="333"/>
      <c r="AR59" s="333"/>
      <c r="AS59" s="333"/>
      <c r="AT59" s="333"/>
      <c r="AU59" s="333"/>
      <c r="AV59" s="333"/>
      <c r="AW59" s="333"/>
      <c r="AX59" s="333"/>
      <c r="AY59" s="333"/>
      <c r="AZ59" s="333"/>
      <c r="BA59" s="333"/>
      <c r="BB59" s="333"/>
      <c r="BC59" s="333"/>
      <c r="BD59" s="333"/>
      <c r="BE59" s="333"/>
      <c r="BF59" s="333"/>
      <c r="BG59" s="333"/>
      <c r="BH59" s="333"/>
      <c r="BI59" s="333"/>
      <c r="BJ59" s="333"/>
      <c r="BK59" s="333"/>
      <c r="BL59" s="333"/>
      <c r="BM59" s="333"/>
      <c r="BN59" s="333"/>
      <c r="BO59" s="333"/>
      <c r="BP59" s="333"/>
      <c r="BQ59" s="333"/>
      <c r="BR59" s="333"/>
      <c r="BS59" s="333"/>
      <c r="BT59" s="333"/>
      <c r="BU59" s="333"/>
      <c r="BV59" s="333"/>
      <c r="BW59" s="333"/>
      <c r="BX59" s="333"/>
      <c r="BY59" s="333"/>
      <c r="BZ59" s="333"/>
      <c r="CA59" s="333"/>
      <c r="CB59" s="333"/>
      <c r="CC59" s="333"/>
      <c r="CD59" s="333"/>
      <c r="CE59" s="333"/>
      <c r="CF59" s="333"/>
      <c r="CG59" s="333"/>
      <c r="CH59" s="333"/>
      <c r="CI59" s="333"/>
      <c r="CJ59" s="333"/>
      <c r="CK59" s="333"/>
      <c r="CL59" s="333"/>
      <c r="CM59" s="333"/>
      <c r="CN59" s="333"/>
      <c r="CO59" s="333"/>
      <c r="CP59" s="333"/>
      <c r="CQ59" s="333"/>
      <c r="CR59" s="333"/>
      <c r="CS59" s="333"/>
      <c r="CT59" s="333"/>
      <c r="CU59" s="333"/>
      <c r="CV59" s="333"/>
      <c r="CW59" s="333"/>
      <c r="CX59" s="333"/>
      <c r="CY59" s="333"/>
      <c r="CZ59" s="333"/>
      <c r="DA59" s="333"/>
      <c r="DB59" s="333"/>
      <c r="DC59" s="333"/>
      <c r="DD59" s="333"/>
      <c r="DE59" s="333"/>
      <c r="DF59" s="333"/>
      <c r="DG59" s="333"/>
      <c r="DH59" s="333"/>
      <c r="DI59" s="333"/>
      <c r="DJ59" s="333"/>
      <c r="DK59" s="333"/>
      <c r="DL59" s="333"/>
      <c r="DM59" s="333"/>
      <c r="DN59" s="333"/>
      <c r="DO59" s="333"/>
      <c r="DP59" s="333"/>
      <c r="DQ59" s="333"/>
      <c r="DR59" s="333"/>
      <c r="DS59" s="333"/>
      <c r="DT59" s="333"/>
      <c r="DU59" s="333"/>
      <c r="DV59" s="333"/>
      <c r="DW59" s="333"/>
      <c r="DX59" s="333"/>
      <c r="DY59" s="333"/>
      <c r="DZ59" s="333"/>
      <c r="EA59" s="333"/>
      <c r="EB59" s="333"/>
      <c r="EC59" s="333"/>
      <c r="ED59" s="333"/>
      <c r="EE59" s="333"/>
      <c r="EF59" s="333"/>
      <c r="EG59" s="333"/>
      <c r="EH59" s="333"/>
      <c r="EI59" s="333"/>
      <c r="EJ59" s="333"/>
      <c r="EK59" s="333"/>
      <c r="EL59" s="333"/>
      <c r="EM59" s="333"/>
      <c r="EN59" s="333"/>
      <c r="EO59" s="333"/>
      <c r="EP59" s="333"/>
      <c r="EQ59" s="333"/>
      <c r="ER59" s="333"/>
      <c r="ES59" s="333"/>
      <c r="ET59" s="333"/>
      <c r="EU59" s="333"/>
      <c r="EV59" s="333"/>
      <c r="EW59" s="333"/>
      <c r="EX59" s="333"/>
      <c r="EY59" s="333"/>
      <c r="EZ59" s="333"/>
      <c r="FA59" s="333"/>
      <c r="FB59" s="333"/>
      <c r="FC59" s="333"/>
      <c r="FD59" s="333"/>
      <c r="FE59" s="333"/>
      <c r="FF59" s="333"/>
      <c r="FG59" s="333"/>
      <c r="FH59" s="333"/>
      <c r="FI59" s="333"/>
      <c r="FJ59" s="333"/>
      <c r="FK59" s="333"/>
      <c r="FL59" s="333"/>
      <c r="FM59" s="333"/>
      <c r="FN59" s="333"/>
      <c r="FO59" s="333"/>
      <c r="FP59" s="333"/>
      <c r="FQ59" s="333"/>
      <c r="FR59" s="333"/>
      <c r="FS59" s="333"/>
      <c r="FT59" s="333"/>
      <c r="FU59" s="333"/>
      <c r="FV59" s="333"/>
      <c r="FW59" s="333"/>
      <c r="FX59" s="333"/>
      <c r="FY59" s="333"/>
      <c r="FZ59" s="333"/>
      <c r="GA59" s="333"/>
      <c r="GB59" s="333"/>
      <c r="GC59" s="333"/>
      <c r="GD59" s="333"/>
      <c r="GE59" s="333"/>
      <c r="GF59" s="333"/>
      <c r="GG59" s="333"/>
      <c r="GH59" s="333"/>
      <c r="GI59" s="333"/>
      <c r="GJ59" s="333"/>
      <c r="GK59" s="333"/>
      <c r="GL59" s="333"/>
      <c r="GM59" s="333"/>
      <c r="GN59" s="333"/>
      <c r="GO59" s="333"/>
      <c r="GP59" s="333"/>
      <c r="GQ59" s="333"/>
      <c r="GR59" s="333"/>
      <c r="GS59" s="333"/>
      <c r="GT59" s="333"/>
      <c r="GU59" s="333"/>
      <c r="GV59" s="333"/>
      <c r="GW59" s="333"/>
      <c r="GX59" s="333"/>
      <c r="GY59" s="333"/>
      <c r="GZ59" s="333"/>
      <c r="HA59" s="333"/>
      <c r="HB59" s="333"/>
      <c r="HC59" s="333"/>
      <c r="HD59" s="333"/>
      <c r="HE59" s="333"/>
      <c r="HF59" s="333"/>
      <c r="HG59" s="333"/>
      <c r="HH59" s="333"/>
      <c r="HI59" s="333"/>
      <c r="HJ59" s="333"/>
      <c r="HK59" s="333"/>
      <c r="HL59" s="333"/>
      <c r="HM59" s="333"/>
      <c r="HN59" s="333"/>
      <c r="HO59" s="333"/>
      <c r="HP59" s="333"/>
      <c r="HQ59" s="333"/>
    </row>
    <row r="60" spans="1:225" s="339" customFormat="1" x14ac:dyDescent="0.3">
      <c r="A60" s="32"/>
      <c r="B60" s="33"/>
      <c r="C60" s="160"/>
      <c r="D60" s="161"/>
      <c r="E60" s="255"/>
      <c r="F60" s="242">
        <f t="shared" si="1"/>
        <v>0</v>
      </c>
      <c r="G60" s="338"/>
      <c r="H60" s="338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  <c r="Z60" s="333"/>
      <c r="AA60" s="333"/>
      <c r="AB60" s="333"/>
      <c r="AC60" s="333"/>
      <c r="AD60" s="333"/>
      <c r="AE60" s="333"/>
      <c r="AF60" s="333"/>
      <c r="AG60" s="333"/>
      <c r="AH60" s="333"/>
      <c r="AI60" s="333"/>
      <c r="AJ60" s="333"/>
      <c r="AK60" s="333"/>
      <c r="AL60" s="333"/>
      <c r="AM60" s="333"/>
      <c r="AN60" s="333"/>
      <c r="AO60" s="333"/>
      <c r="AP60" s="333"/>
      <c r="AQ60" s="333"/>
      <c r="AR60" s="333"/>
      <c r="AS60" s="333"/>
      <c r="AT60" s="333"/>
      <c r="AU60" s="333"/>
      <c r="AV60" s="333"/>
      <c r="AW60" s="333"/>
      <c r="AX60" s="333"/>
      <c r="AY60" s="333"/>
      <c r="AZ60" s="333"/>
      <c r="BA60" s="333"/>
      <c r="BB60" s="333"/>
      <c r="BC60" s="333"/>
      <c r="BD60" s="333"/>
      <c r="BE60" s="333"/>
      <c r="BF60" s="333"/>
      <c r="BG60" s="333"/>
      <c r="BH60" s="333"/>
      <c r="BI60" s="333"/>
      <c r="BJ60" s="333"/>
      <c r="BK60" s="333"/>
      <c r="BL60" s="333"/>
      <c r="BM60" s="333"/>
      <c r="BN60" s="333"/>
      <c r="BO60" s="333"/>
      <c r="BP60" s="333"/>
      <c r="BQ60" s="333"/>
      <c r="BR60" s="333"/>
      <c r="BS60" s="333"/>
      <c r="BT60" s="333"/>
      <c r="BU60" s="333"/>
      <c r="BV60" s="333"/>
      <c r="BW60" s="333"/>
      <c r="BX60" s="333"/>
      <c r="BY60" s="333"/>
      <c r="BZ60" s="333"/>
      <c r="CA60" s="333"/>
      <c r="CB60" s="333"/>
      <c r="CC60" s="333"/>
      <c r="CD60" s="333"/>
      <c r="CE60" s="333"/>
      <c r="CF60" s="333"/>
      <c r="CG60" s="333"/>
      <c r="CH60" s="333"/>
      <c r="CI60" s="333"/>
      <c r="CJ60" s="333"/>
      <c r="CK60" s="333"/>
      <c r="CL60" s="333"/>
      <c r="CM60" s="333"/>
      <c r="CN60" s="333"/>
      <c r="CO60" s="333"/>
      <c r="CP60" s="333"/>
      <c r="CQ60" s="333"/>
      <c r="CR60" s="333"/>
      <c r="CS60" s="333"/>
      <c r="CT60" s="333"/>
      <c r="CU60" s="333"/>
      <c r="CV60" s="333"/>
      <c r="CW60" s="333"/>
      <c r="CX60" s="333"/>
      <c r="CY60" s="333"/>
      <c r="CZ60" s="333"/>
      <c r="DA60" s="333"/>
      <c r="DB60" s="333"/>
      <c r="DC60" s="333"/>
      <c r="DD60" s="333"/>
      <c r="DE60" s="333"/>
      <c r="DF60" s="333"/>
      <c r="DG60" s="333"/>
      <c r="DH60" s="333"/>
      <c r="DI60" s="333"/>
      <c r="DJ60" s="333"/>
      <c r="DK60" s="333"/>
      <c r="DL60" s="333"/>
      <c r="DM60" s="333"/>
      <c r="DN60" s="333"/>
      <c r="DO60" s="333"/>
      <c r="DP60" s="333"/>
      <c r="DQ60" s="333"/>
      <c r="DR60" s="333"/>
      <c r="DS60" s="333"/>
      <c r="DT60" s="333"/>
      <c r="DU60" s="333"/>
      <c r="DV60" s="333"/>
      <c r="DW60" s="333"/>
      <c r="DX60" s="333"/>
      <c r="DY60" s="333"/>
      <c r="DZ60" s="333"/>
      <c r="EA60" s="333"/>
      <c r="EB60" s="333"/>
      <c r="EC60" s="333"/>
      <c r="ED60" s="333"/>
      <c r="EE60" s="333"/>
      <c r="EF60" s="333"/>
      <c r="EG60" s="333"/>
      <c r="EH60" s="333"/>
      <c r="EI60" s="333"/>
      <c r="EJ60" s="333"/>
      <c r="EK60" s="333"/>
      <c r="EL60" s="333"/>
      <c r="EM60" s="333"/>
      <c r="EN60" s="333"/>
      <c r="EO60" s="333"/>
      <c r="EP60" s="333"/>
      <c r="EQ60" s="333"/>
      <c r="ER60" s="333"/>
      <c r="ES60" s="333"/>
      <c r="ET60" s="333"/>
      <c r="EU60" s="333"/>
      <c r="EV60" s="333"/>
      <c r="EW60" s="333"/>
      <c r="EX60" s="333"/>
      <c r="EY60" s="333"/>
      <c r="EZ60" s="333"/>
      <c r="FA60" s="333"/>
      <c r="FB60" s="333"/>
      <c r="FC60" s="333"/>
      <c r="FD60" s="333"/>
      <c r="FE60" s="333"/>
      <c r="FF60" s="333"/>
      <c r="FG60" s="333"/>
      <c r="FH60" s="333"/>
      <c r="FI60" s="333"/>
      <c r="FJ60" s="333"/>
      <c r="FK60" s="333"/>
      <c r="FL60" s="333"/>
      <c r="FM60" s="333"/>
      <c r="FN60" s="333"/>
      <c r="FO60" s="333"/>
      <c r="FP60" s="333"/>
      <c r="FQ60" s="333"/>
      <c r="FR60" s="333"/>
      <c r="FS60" s="333"/>
      <c r="FT60" s="333"/>
      <c r="FU60" s="333"/>
      <c r="FV60" s="333"/>
      <c r="FW60" s="333"/>
      <c r="FX60" s="333"/>
      <c r="FY60" s="333"/>
      <c r="FZ60" s="333"/>
      <c r="GA60" s="333"/>
      <c r="GB60" s="333"/>
      <c r="GC60" s="333"/>
      <c r="GD60" s="333"/>
      <c r="GE60" s="333"/>
      <c r="GF60" s="333"/>
      <c r="GG60" s="333"/>
      <c r="GH60" s="333"/>
      <c r="GI60" s="333"/>
      <c r="GJ60" s="333"/>
      <c r="GK60" s="333"/>
      <c r="GL60" s="333"/>
      <c r="GM60" s="333"/>
      <c r="GN60" s="333"/>
      <c r="GO60" s="333"/>
      <c r="GP60" s="333"/>
      <c r="GQ60" s="333"/>
      <c r="GR60" s="333"/>
      <c r="GS60" s="333"/>
      <c r="GT60" s="333"/>
      <c r="GU60" s="333"/>
      <c r="GV60" s="333"/>
      <c r="GW60" s="333"/>
      <c r="GX60" s="333"/>
      <c r="GY60" s="333"/>
      <c r="GZ60" s="333"/>
      <c r="HA60" s="333"/>
      <c r="HB60" s="333"/>
      <c r="HC60" s="333"/>
      <c r="HD60" s="333"/>
      <c r="HE60" s="333"/>
      <c r="HF60" s="333"/>
      <c r="HG60" s="333"/>
      <c r="HH60" s="333"/>
      <c r="HI60" s="333"/>
      <c r="HJ60" s="333"/>
      <c r="HK60" s="333"/>
      <c r="HL60" s="333"/>
      <c r="HM60" s="333"/>
      <c r="HN60" s="333"/>
      <c r="HO60" s="333"/>
      <c r="HP60" s="333"/>
      <c r="HQ60" s="333"/>
    </row>
    <row r="61" spans="1:225" s="339" customFormat="1" x14ac:dyDescent="0.3">
      <c r="A61" s="32">
        <v>10</v>
      </c>
      <c r="B61" s="33" t="s">
        <v>57</v>
      </c>
      <c r="C61" s="160">
        <v>1</v>
      </c>
      <c r="D61" s="161" t="s">
        <v>50</v>
      </c>
      <c r="E61" s="255"/>
      <c r="F61" s="242">
        <f t="shared" si="1"/>
        <v>0</v>
      </c>
      <c r="G61" s="338"/>
      <c r="H61" s="338"/>
      <c r="I61" s="333"/>
      <c r="J61" s="333"/>
      <c r="K61" s="333"/>
      <c r="L61" s="333"/>
      <c r="M61" s="333"/>
      <c r="N61" s="333"/>
      <c r="O61" s="333"/>
      <c r="P61" s="333"/>
      <c r="Q61" s="333"/>
      <c r="R61" s="333"/>
      <c r="S61" s="333"/>
      <c r="T61" s="333"/>
      <c r="U61" s="333"/>
      <c r="V61" s="333"/>
      <c r="W61" s="333"/>
      <c r="X61" s="333"/>
      <c r="Y61" s="333"/>
      <c r="Z61" s="333"/>
      <c r="AA61" s="333"/>
      <c r="AB61" s="333"/>
      <c r="AC61" s="333"/>
      <c r="AD61" s="333"/>
      <c r="AE61" s="333"/>
      <c r="AF61" s="333"/>
      <c r="AG61" s="333"/>
      <c r="AH61" s="333"/>
      <c r="AI61" s="333"/>
      <c r="AJ61" s="333"/>
      <c r="AK61" s="333"/>
      <c r="AL61" s="333"/>
      <c r="AM61" s="333"/>
      <c r="AN61" s="333"/>
      <c r="AO61" s="333"/>
      <c r="AP61" s="333"/>
      <c r="AQ61" s="333"/>
      <c r="AR61" s="333"/>
      <c r="AS61" s="333"/>
      <c r="AT61" s="333"/>
      <c r="AU61" s="333"/>
      <c r="AV61" s="333"/>
      <c r="AW61" s="333"/>
      <c r="AX61" s="333"/>
      <c r="AY61" s="333"/>
      <c r="AZ61" s="333"/>
      <c r="BA61" s="333"/>
      <c r="BB61" s="333"/>
      <c r="BC61" s="333"/>
      <c r="BD61" s="333"/>
      <c r="BE61" s="333"/>
      <c r="BF61" s="333"/>
      <c r="BG61" s="333"/>
      <c r="BH61" s="333"/>
      <c r="BI61" s="333"/>
      <c r="BJ61" s="333"/>
      <c r="BK61" s="333"/>
      <c r="BL61" s="333"/>
      <c r="BM61" s="333"/>
      <c r="BN61" s="333"/>
      <c r="BO61" s="333"/>
      <c r="BP61" s="333"/>
      <c r="BQ61" s="333"/>
      <c r="BR61" s="333"/>
      <c r="BS61" s="333"/>
      <c r="BT61" s="333"/>
      <c r="BU61" s="333"/>
      <c r="BV61" s="333"/>
      <c r="BW61" s="333"/>
      <c r="BX61" s="333"/>
      <c r="BY61" s="333"/>
      <c r="BZ61" s="333"/>
      <c r="CA61" s="333"/>
      <c r="CB61" s="333"/>
      <c r="CC61" s="333"/>
      <c r="CD61" s="333"/>
      <c r="CE61" s="333"/>
      <c r="CF61" s="333"/>
      <c r="CG61" s="333"/>
      <c r="CH61" s="333"/>
      <c r="CI61" s="333"/>
      <c r="CJ61" s="333"/>
      <c r="CK61" s="333"/>
      <c r="CL61" s="333"/>
      <c r="CM61" s="333"/>
      <c r="CN61" s="333"/>
      <c r="CO61" s="333"/>
      <c r="CP61" s="333"/>
      <c r="CQ61" s="333"/>
      <c r="CR61" s="333"/>
      <c r="CS61" s="333"/>
      <c r="CT61" s="333"/>
      <c r="CU61" s="333"/>
      <c r="CV61" s="333"/>
      <c r="CW61" s="333"/>
      <c r="CX61" s="333"/>
      <c r="CY61" s="333"/>
      <c r="CZ61" s="333"/>
      <c r="DA61" s="333"/>
      <c r="DB61" s="333"/>
      <c r="DC61" s="333"/>
      <c r="DD61" s="333"/>
      <c r="DE61" s="333"/>
      <c r="DF61" s="333"/>
      <c r="DG61" s="333"/>
      <c r="DH61" s="333"/>
      <c r="DI61" s="333"/>
      <c r="DJ61" s="333"/>
      <c r="DK61" s="333"/>
      <c r="DL61" s="333"/>
      <c r="DM61" s="333"/>
      <c r="DN61" s="333"/>
      <c r="DO61" s="333"/>
      <c r="DP61" s="333"/>
      <c r="DQ61" s="333"/>
      <c r="DR61" s="333"/>
      <c r="DS61" s="333"/>
      <c r="DT61" s="333"/>
      <c r="DU61" s="333"/>
      <c r="DV61" s="333"/>
      <c r="DW61" s="333"/>
      <c r="DX61" s="333"/>
      <c r="DY61" s="333"/>
      <c r="DZ61" s="333"/>
      <c r="EA61" s="333"/>
      <c r="EB61" s="333"/>
      <c r="EC61" s="333"/>
      <c r="ED61" s="333"/>
      <c r="EE61" s="333"/>
      <c r="EF61" s="333"/>
      <c r="EG61" s="333"/>
      <c r="EH61" s="333"/>
      <c r="EI61" s="333"/>
      <c r="EJ61" s="333"/>
      <c r="EK61" s="333"/>
      <c r="EL61" s="333"/>
      <c r="EM61" s="333"/>
      <c r="EN61" s="333"/>
      <c r="EO61" s="333"/>
      <c r="EP61" s="333"/>
      <c r="EQ61" s="333"/>
      <c r="ER61" s="333"/>
      <c r="ES61" s="333"/>
      <c r="ET61" s="333"/>
      <c r="EU61" s="333"/>
      <c r="EV61" s="333"/>
      <c r="EW61" s="333"/>
      <c r="EX61" s="333"/>
      <c r="EY61" s="333"/>
      <c r="EZ61" s="333"/>
      <c r="FA61" s="333"/>
      <c r="FB61" s="333"/>
      <c r="FC61" s="333"/>
      <c r="FD61" s="333"/>
      <c r="FE61" s="333"/>
      <c r="FF61" s="333"/>
      <c r="FG61" s="333"/>
      <c r="FH61" s="333"/>
      <c r="FI61" s="333"/>
      <c r="FJ61" s="333"/>
      <c r="FK61" s="333"/>
      <c r="FL61" s="333"/>
      <c r="FM61" s="333"/>
      <c r="FN61" s="333"/>
      <c r="FO61" s="333"/>
      <c r="FP61" s="333"/>
      <c r="FQ61" s="333"/>
      <c r="FR61" s="333"/>
      <c r="FS61" s="333"/>
      <c r="FT61" s="333"/>
      <c r="FU61" s="333"/>
      <c r="FV61" s="333"/>
      <c r="FW61" s="333"/>
      <c r="FX61" s="333"/>
      <c r="FY61" s="333"/>
      <c r="FZ61" s="333"/>
      <c r="GA61" s="333"/>
      <c r="GB61" s="333"/>
      <c r="GC61" s="333"/>
      <c r="GD61" s="333"/>
      <c r="GE61" s="333"/>
      <c r="GF61" s="333"/>
      <c r="GG61" s="333"/>
      <c r="GH61" s="333"/>
      <c r="GI61" s="333"/>
      <c r="GJ61" s="333"/>
      <c r="GK61" s="333"/>
      <c r="GL61" s="333"/>
      <c r="GM61" s="333"/>
      <c r="GN61" s="333"/>
      <c r="GO61" s="333"/>
      <c r="GP61" s="333"/>
      <c r="GQ61" s="333"/>
      <c r="GR61" s="333"/>
      <c r="GS61" s="333"/>
      <c r="GT61" s="333"/>
      <c r="GU61" s="333"/>
      <c r="GV61" s="333"/>
      <c r="GW61" s="333"/>
      <c r="GX61" s="333"/>
      <c r="GY61" s="333"/>
      <c r="GZ61" s="333"/>
      <c r="HA61" s="333"/>
      <c r="HB61" s="333"/>
      <c r="HC61" s="333"/>
      <c r="HD61" s="333"/>
      <c r="HE61" s="333"/>
      <c r="HF61" s="333"/>
      <c r="HG61" s="333"/>
      <c r="HH61" s="333"/>
      <c r="HI61" s="333"/>
      <c r="HJ61" s="333"/>
      <c r="HK61" s="333"/>
      <c r="HL61" s="333"/>
      <c r="HM61" s="333"/>
      <c r="HN61" s="333"/>
      <c r="HO61" s="333"/>
      <c r="HP61" s="333"/>
      <c r="HQ61" s="333"/>
    </row>
    <row r="62" spans="1:225" s="341" customFormat="1" x14ac:dyDescent="0.3">
      <c r="A62" s="41"/>
      <c r="B62" s="42" t="s">
        <v>58</v>
      </c>
      <c r="C62" s="164"/>
      <c r="D62" s="165"/>
      <c r="E62" s="259"/>
      <c r="F62" s="244">
        <f>SUM(F18:F61)</f>
        <v>0</v>
      </c>
      <c r="G62" s="338"/>
      <c r="H62" s="338"/>
      <c r="I62" s="340"/>
      <c r="J62" s="340"/>
      <c r="K62" s="340"/>
      <c r="L62" s="340"/>
      <c r="M62" s="340"/>
      <c r="N62" s="340"/>
      <c r="O62" s="340"/>
      <c r="P62" s="340"/>
      <c r="Q62" s="340"/>
      <c r="R62" s="340"/>
      <c r="S62" s="340"/>
      <c r="T62" s="340"/>
      <c r="U62" s="340"/>
      <c r="V62" s="340"/>
      <c r="W62" s="340"/>
      <c r="X62" s="340"/>
      <c r="Y62" s="340"/>
      <c r="Z62" s="340"/>
      <c r="AA62" s="340"/>
      <c r="AB62" s="340"/>
      <c r="AC62" s="340"/>
      <c r="AD62" s="340"/>
      <c r="AE62" s="340"/>
      <c r="AF62" s="340"/>
      <c r="AG62" s="340"/>
      <c r="AH62" s="340"/>
      <c r="AI62" s="340"/>
      <c r="AJ62" s="340"/>
      <c r="AK62" s="340"/>
      <c r="AL62" s="340"/>
      <c r="AM62" s="340"/>
      <c r="AN62" s="340"/>
      <c r="AO62" s="340"/>
      <c r="AP62" s="340"/>
      <c r="AQ62" s="340"/>
      <c r="AR62" s="340"/>
      <c r="AS62" s="340"/>
      <c r="AT62" s="340"/>
      <c r="AU62" s="340"/>
      <c r="AV62" s="340"/>
      <c r="AW62" s="340"/>
      <c r="AX62" s="340"/>
      <c r="AY62" s="340"/>
      <c r="AZ62" s="340"/>
      <c r="BA62" s="340"/>
      <c r="BB62" s="340"/>
      <c r="BC62" s="340"/>
      <c r="BD62" s="340"/>
      <c r="BE62" s="340"/>
      <c r="BF62" s="340"/>
      <c r="BG62" s="340"/>
      <c r="BH62" s="340"/>
      <c r="BI62" s="340"/>
      <c r="BJ62" s="340"/>
      <c r="BK62" s="340"/>
      <c r="BL62" s="340"/>
      <c r="BM62" s="340"/>
      <c r="BN62" s="340"/>
      <c r="BO62" s="340"/>
      <c r="BP62" s="340"/>
      <c r="BQ62" s="340"/>
      <c r="BR62" s="340"/>
      <c r="BS62" s="340"/>
      <c r="BT62" s="340"/>
      <c r="BU62" s="340"/>
      <c r="BV62" s="340"/>
      <c r="BW62" s="340"/>
      <c r="BX62" s="340"/>
      <c r="BY62" s="340"/>
      <c r="BZ62" s="340"/>
      <c r="CA62" s="340"/>
      <c r="CB62" s="340"/>
      <c r="CC62" s="340"/>
      <c r="CD62" s="340"/>
      <c r="CE62" s="340"/>
      <c r="CF62" s="340"/>
      <c r="CG62" s="340"/>
      <c r="CH62" s="340"/>
      <c r="CI62" s="340"/>
      <c r="CJ62" s="340"/>
      <c r="CK62" s="340"/>
      <c r="CL62" s="340"/>
      <c r="CM62" s="340"/>
      <c r="CN62" s="340"/>
      <c r="CO62" s="340"/>
      <c r="CP62" s="340"/>
      <c r="CQ62" s="340"/>
      <c r="CR62" s="340"/>
      <c r="CS62" s="340"/>
      <c r="CT62" s="340"/>
      <c r="CU62" s="340"/>
      <c r="CV62" s="340"/>
      <c r="CW62" s="340"/>
      <c r="CX62" s="340"/>
      <c r="CY62" s="340"/>
      <c r="CZ62" s="340"/>
      <c r="DA62" s="340"/>
      <c r="DB62" s="340"/>
      <c r="DC62" s="340"/>
      <c r="DD62" s="340"/>
      <c r="DE62" s="340"/>
      <c r="DF62" s="340"/>
      <c r="DG62" s="340"/>
      <c r="DH62" s="340"/>
      <c r="DI62" s="340"/>
      <c r="DJ62" s="340"/>
      <c r="DK62" s="340"/>
      <c r="DL62" s="340"/>
      <c r="DM62" s="340"/>
      <c r="DN62" s="340"/>
      <c r="DO62" s="340"/>
      <c r="DP62" s="340"/>
      <c r="DQ62" s="340"/>
      <c r="DR62" s="340"/>
      <c r="DS62" s="340"/>
      <c r="DT62" s="340"/>
      <c r="DU62" s="340"/>
      <c r="DV62" s="340"/>
      <c r="DW62" s="340"/>
      <c r="DX62" s="340"/>
      <c r="DY62" s="340"/>
      <c r="DZ62" s="340"/>
      <c r="EA62" s="340"/>
      <c r="EB62" s="340"/>
      <c r="EC62" s="340"/>
      <c r="ED62" s="340"/>
      <c r="EE62" s="340"/>
      <c r="EF62" s="340"/>
      <c r="EG62" s="340"/>
      <c r="EH62" s="340"/>
      <c r="EI62" s="340"/>
      <c r="EJ62" s="340"/>
      <c r="EK62" s="340"/>
      <c r="EL62" s="340"/>
      <c r="EM62" s="340"/>
      <c r="EN62" s="340"/>
      <c r="EO62" s="340"/>
      <c r="EP62" s="340"/>
      <c r="EQ62" s="340"/>
      <c r="ER62" s="340"/>
      <c r="ES62" s="340"/>
      <c r="ET62" s="340"/>
      <c r="EU62" s="340"/>
      <c r="EV62" s="340"/>
      <c r="EW62" s="340"/>
      <c r="EX62" s="340"/>
      <c r="EY62" s="340"/>
      <c r="EZ62" s="340"/>
      <c r="FA62" s="340"/>
      <c r="FB62" s="340"/>
      <c r="FC62" s="340"/>
      <c r="FD62" s="340"/>
      <c r="FE62" s="340"/>
      <c r="FF62" s="340"/>
      <c r="FG62" s="340"/>
      <c r="FH62" s="340"/>
      <c r="FI62" s="340"/>
      <c r="FJ62" s="340"/>
      <c r="FK62" s="340"/>
      <c r="FL62" s="340"/>
      <c r="FM62" s="340"/>
      <c r="FN62" s="340"/>
      <c r="FO62" s="340"/>
      <c r="FP62" s="340"/>
      <c r="FQ62" s="340"/>
      <c r="FR62" s="340"/>
      <c r="FS62" s="340"/>
      <c r="FT62" s="340"/>
      <c r="FU62" s="340"/>
      <c r="FV62" s="340"/>
      <c r="FW62" s="340"/>
      <c r="FX62" s="340"/>
      <c r="FY62" s="340"/>
      <c r="FZ62" s="340"/>
      <c r="GA62" s="340"/>
      <c r="GB62" s="340"/>
      <c r="GC62" s="340"/>
      <c r="GD62" s="340"/>
      <c r="GE62" s="340"/>
      <c r="GF62" s="340"/>
      <c r="GG62" s="340"/>
      <c r="GH62" s="340"/>
      <c r="GI62" s="340"/>
      <c r="GJ62" s="340"/>
      <c r="GK62" s="340"/>
      <c r="GL62" s="340"/>
      <c r="GM62" s="340"/>
      <c r="GN62" s="340"/>
      <c r="GO62" s="340"/>
      <c r="GP62" s="340"/>
      <c r="GQ62" s="340"/>
      <c r="GR62" s="340"/>
      <c r="GS62" s="340"/>
      <c r="GT62" s="340"/>
      <c r="GU62" s="340"/>
      <c r="GV62" s="340"/>
      <c r="GW62" s="340"/>
      <c r="GX62" s="340"/>
      <c r="GY62" s="340"/>
      <c r="GZ62" s="340"/>
      <c r="HA62" s="340"/>
      <c r="HB62" s="340"/>
      <c r="HC62" s="340"/>
      <c r="HD62" s="340"/>
      <c r="HE62" s="340"/>
      <c r="HF62" s="340"/>
      <c r="HG62" s="340"/>
      <c r="HH62" s="340"/>
      <c r="HI62" s="340"/>
      <c r="HJ62" s="340"/>
      <c r="HK62" s="340"/>
      <c r="HL62" s="340"/>
      <c r="HM62" s="340"/>
      <c r="HN62" s="340"/>
      <c r="HO62" s="340"/>
      <c r="HP62" s="340"/>
      <c r="HQ62" s="340"/>
    </row>
    <row r="63" spans="1:225" s="335" customFormat="1" x14ac:dyDescent="0.3">
      <c r="A63" s="43"/>
      <c r="B63" s="44"/>
      <c r="C63" s="166"/>
      <c r="D63" s="167"/>
      <c r="E63" s="260"/>
      <c r="F63" s="245"/>
      <c r="G63" s="338"/>
      <c r="H63" s="338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4"/>
      <c r="AF63" s="334"/>
      <c r="AG63" s="334"/>
      <c r="AH63" s="334"/>
      <c r="AI63" s="334"/>
      <c r="AJ63" s="334"/>
      <c r="AK63" s="334"/>
      <c r="AL63" s="334"/>
      <c r="AM63" s="334"/>
      <c r="AN63" s="334"/>
      <c r="AO63" s="334"/>
      <c r="AP63" s="334"/>
      <c r="AQ63" s="334"/>
      <c r="AR63" s="334"/>
      <c r="AS63" s="334"/>
      <c r="AT63" s="334"/>
      <c r="AU63" s="334"/>
      <c r="AV63" s="334"/>
      <c r="AW63" s="334"/>
      <c r="AX63" s="334"/>
      <c r="AY63" s="334"/>
      <c r="AZ63" s="334"/>
      <c r="BA63" s="334"/>
      <c r="BB63" s="334"/>
      <c r="BC63" s="334"/>
      <c r="BD63" s="334"/>
      <c r="BE63" s="334"/>
      <c r="BF63" s="334"/>
      <c r="BG63" s="334"/>
      <c r="BH63" s="334"/>
      <c r="BI63" s="334"/>
      <c r="BJ63" s="334"/>
      <c r="BK63" s="334"/>
      <c r="BL63" s="334"/>
      <c r="BM63" s="334"/>
      <c r="BN63" s="334"/>
      <c r="BO63" s="334"/>
      <c r="BP63" s="334"/>
      <c r="BQ63" s="334"/>
      <c r="BR63" s="334"/>
      <c r="BS63" s="334"/>
      <c r="BT63" s="334"/>
      <c r="BU63" s="334"/>
      <c r="BV63" s="334"/>
      <c r="BW63" s="334"/>
      <c r="BX63" s="334"/>
      <c r="BY63" s="334"/>
      <c r="BZ63" s="334"/>
      <c r="CA63" s="334"/>
      <c r="CB63" s="334"/>
      <c r="CC63" s="334"/>
      <c r="CD63" s="334"/>
      <c r="CE63" s="334"/>
      <c r="CF63" s="334"/>
      <c r="CG63" s="334"/>
      <c r="CH63" s="334"/>
      <c r="CI63" s="334"/>
      <c r="CJ63" s="334"/>
      <c r="CK63" s="334"/>
      <c r="CL63" s="334"/>
      <c r="CM63" s="334"/>
      <c r="CN63" s="334"/>
      <c r="CO63" s="334"/>
      <c r="CP63" s="334"/>
      <c r="CQ63" s="334"/>
      <c r="CR63" s="334"/>
      <c r="CS63" s="334"/>
      <c r="CT63" s="334"/>
      <c r="CU63" s="334"/>
      <c r="CV63" s="334"/>
      <c r="CW63" s="334"/>
      <c r="CX63" s="334"/>
      <c r="CY63" s="334"/>
      <c r="CZ63" s="334"/>
      <c r="DA63" s="334"/>
      <c r="DB63" s="334"/>
      <c r="DC63" s="334"/>
      <c r="DD63" s="334"/>
      <c r="DE63" s="334"/>
      <c r="DF63" s="334"/>
      <c r="DG63" s="334"/>
      <c r="DH63" s="334"/>
      <c r="DI63" s="334"/>
      <c r="DJ63" s="334"/>
      <c r="DK63" s="334"/>
      <c r="DL63" s="334"/>
      <c r="DM63" s="334"/>
      <c r="DN63" s="334"/>
      <c r="DO63" s="334"/>
      <c r="DP63" s="334"/>
      <c r="DQ63" s="334"/>
      <c r="DR63" s="334"/>
      <c r="DS63" s="334"/>
      <c r="DT63" s="334"/>
      <c r="DU63" s="334"/>
      <c r="DV63" s="334"/>
      <c r="DW63" s="334"/>
      <c r="DX63" s="334"/>
      <c r="DY63" s="334"/>
      <c r="DZ63" s="334"/>
      <c r="EA63" s="334"/>
      <c r="EB63" s="334"/>
      <c r="EC63" s="334"/>
      <c r="ED63" s="334"/>
      <c r="EE63" s="334"/>
      <c r="EF63" s="334"/>
      <c r="EG63" s="334"/>
      <c r="EH63" s="334"/>
      <c r="EI63" s="334"/>
      <c r="EJ63" s="334"/>
      <c r="EK63" s="334"/>
      <c r="EL63" s="334"/>
      <c r="EM63" s="334"/>
      <c r="EN63" s="334"/>
      <c r="EO63" s="334"/>
      <c r="EP63" s="334"/>
      <c r="EQ63" s="334"/>
      <c r="ER63" s="334"/>
      <c r="ES63" s="334"/>
      <c r="ET63" s="334"/>
      <c r="EU63" s="334"/>
      <c r="EV63" s="334"/>
      <c r="EW63" s="334"/>
      <c r="EX63" s="334"/>
      <c r="EY63" s="334"/>
      <c r="EZ63" s="334"/>
      <c r="FA63" s="334"/>
      <c r="FB63" s="334"/>
      <c r="FC63" s="334"/>
      <c r="FD63" s="334"/>
      <c r="FE63" s="334"/>
      <c r="FF63" s="334"/>
      <c r="FG63" s="334"/>
      <c r="FH63" s="334"/>
      <c r="FI63" s="334"/>
      <c r="FJ63" s="334"/>
      <c r="FK63" s="334"/>
      <c r="FL63" s="334"/>
      <c r="FM63" s="334"/>
      <c r="FN63" s="334"/>
      <c r="FO63" s="334"/>
      <c r="FP63" s="334"/>
      <c r="FQ63" s="334"/>
      <c r="FR63" s="334"/>
      <c r="FS63" s="334"/>
      <c r="FT63" s="334"/>
      <c r="FU63" s="334"/>
      <c r="FV63" s="334"/>
      <c r="FW63" s="334"/>
      <c r="FX63" s="334"/>
      <c r="FY63" s="334"/>
      <c r="FZ63" s="334"/>
      <c r="GA63" s="334"/>
      <c r="GB63" s="334"/>
      <c r="GC63" s="334"/>
      <c r="GD63" s="334"/>
      <c r="GE63" s="334"/>
      <c r="GF63" s="334"/>
      <c r="GG63" s="334"/>
      <c r="GH63" s="334"/>
      <c r="GI63" s="334"/>
      <c r="GJ63" s="334"/>
      <c r="GK63" s="334"/>
      <c r="GL63" s="334"/>
      <c r="GM63" s="334"/>
      <c r="GN63" s="334"/>
      <c r="GO63" s="334"/>
      <c r="GP63" s="334"/>
      <c r="GQ63" s="334"/>
      <c r="GR63" s="334"/>
      <c r="GS63" s="334"/>
      <c r="GT63" s="334"/>
      <c r="GU63" s="334"/>
      <c r="GV63" s="334"/>
      <c r="GW63" s="334"/>
      <c r="GX63" s="334"/>
      <c r="GY63" s="334"/>
      <c r="GZ63" s="334"/>
      <c r="HA63" s="334"/>
      <c r="HB63" s="334"/>
      <c r="HC63" s="334"/>
      <c r="HD63" s="334"/>
      <c r="HE63" s="334"/>
      <c r="HF63" s="334"/>
      <c r="HG63" s="334"/>
      <c r="HH63" s="334"/>
      <c r="HI63" s="334"/>
      <c r="HJ63" s="334"/>
      <c r="HK63" s="334"/>
      <c r="HL63" s="334"/>
      <c r="HM63" s="334"/>
      <c r="HN63" s="334"/>
      <c r="HO63" s="334"/>
      <c r="HP63" s="334"/>
      <c r="HQ63" s="334"/>
    </row>
    <row r="64" spans="1:225" s="335" customFormat="1" ht="23.25" customHeight="1" x14ac:dyDescent="0.3">
      <c r="A64" s="45" t="s">
        <v>59</v>
      </c>
      <c r="B64" s="46" t="s">
        <v>60</v>
      </c>
      <c r="C64" s="168"/>
      <c r="D64" s="169"/>
      <c r="E64" s="261"/>
      <c r="F64" s="168"/>
      <c r="G64" s="338"/>
      <c r="H64" s="338"/>
      <c r="I64" s="333"/>
      <c r="J64" s="333"/>
      <c r="K64" s="333"/>
      <c r="L64" s="333"/>
      <c r="M64" s="333"/>
      <c r="N64" s="333"/>
      <c r="O64" s="333"/>
      <c r="P64" s="333"/>
      <c r="Q64" s="333"/>
      <c r="R64" s="333"/>
      <c r="S64" s="333"/>
      <c r="T64" s="333"/>
      <c r="U64" s="333"/>
      <c r="V64" s="333"/>
      <c r="W64" s="333"/>
      <c r="X64" s="333"/>
      <c r="Y64" s="333"/>
      <c r="Z64" s="333"/>
      <c r="AA64" s="333"/>
      <c r="AB64" s="333"/>
      <c r="AC64" s="333"/>
      <c r="AD64" s="333"/>
      <c r="AE64" s="334"/>
      <c r="AF64" s="334"/>
      <c r="AG64" s="334"/>
      <c r="AH64" s="334"/>
      <c r="AI64" s="334"/>
      <c r="AJ64" s="334"/>
      <c r="AK64" s="334"/>
      <c r="AL64" s="334"/>
      <c r="AM64" s="334"/>
      <c r="AN64" s="334"/>
      <c r="AO64" s="334"/>
      <c r="AP64" s="334"/>
      <c r="AQ64" s="334"/>
      <c r="AR64" s="334"/>
      <c r="AS64" s="334"/>
      <c r="AT64" s="334"/>
      <c r="AU64" s="334"/>
      <c r="AV64" s="334"/>
      <c r="AW64" s="334"/>
      <c r="AX64" s="334"/>
      <c r="AY64" s="334"/>
      <c r="AZ64" s="334"/>
      <c r="BA64" s="334"/>
      <c r="BB64" s="334"/>
      <c r="BC64" s="334"/>
      <c r="BD64" s="334"/>
      <c r="BE64" s="334"/>
      <c r="BF64" s="334"/>
      <c r="BG64" s="334"/>
      <c r="BH64" s="334"/>
      <c r="BI64" s="334"/>
      <c r="BJ64" s="334"/>
      <c r="BK64" s="334"/>
      <c r="BL64" s="334"/>
      <c r="BM64" s="334"/>
      <c r="BN64" s="334"/>
      <c r="BO64" s="334"/>
      <c r="BP64" s="334"/>
      <c r="BQ64" s="334"/>
      <c r="BR64" s="334"/>
      <c r="BS64" s="334"/>
      <c r="BT64" s="334"/>
      <c r="BU64" s="334"/>
      <c r="BV64" s="334"/>
      <c r="BW64" s="334"/>
      <c r="BX64" s="334"/>
      <c r="BY64" s="334"/>
      <c r="BZ64" s="334"/>
      <c r="CA64" s="334"/>
      <c r="CB64" s="334"/>
      <c r="CC64" s="334"/>
      <c r="CD64" s="334"/>
      <c r="CE64" s="334"/>
      <c r="CF64" s="334"/>
      <c r="CG64" s="334"/>
      <c r="CH64" s="334"/>
      <c r="CI64" s="334"/>
      <c r="CJ64" s="334"/>
      <c r="CK64" s="334"/>
      <c r="CL64" s="334"/>
      <c r="CM64" s="334"/>
      <c r="CN64" s="334"/>
      <c r="CO64" s="334"/>
      <c r="CP64" s="334"/>
      <c r="CQ64" s="334"/>
      <c r="CR64" s="334"/>
      <c r="CS64" s="334"/>
      <c r="CT64" s="334"/>
      <c r="CU64" s="334"/>
      <c r="CV64" s="334"/>
      <c r="CW64" s="334"/>
      <c r="CX64" s="334"/>
      <c r="CY64" s="334"/>
      <c r="CZ64" s="334"/>
      <c r="DA64" s="334"/>
      <c r="DB64" s="334"/>
      <c r="DC64" s="334"/>
      <c r="DD64" s="334"/>
      <c r="DE64" s="334"/>
      <c r="DF64" s="334"/>
      <c r="DG64" s="334"/>
      <c r="DH64" s="334"/>
      <c r="DI64" s="334"/>
      <c r="DJ64" s="334"/>
      <c r="DK64" s="334"/>
      <c r="DL64" s="334"/>
      <c r="DM64" s="334"/>
      <c r="DN64" s="334"/>
      <c r="DO64" s="334"/>
      <c r="DP64" s="334"/>
      <c r="DQ64" s="334"/>
      <c r="DR64" s="334"/>
      <c r="DS64" s="334"/>
      <c r="DT64" s="334"/>
      <c r="DU64" s="334"/>
      <c r="DV64" s="334"/>
      <c r="DW64" s="334"/>
      <c r="DX64" s="334"/>
      <c r="DY64" s="334"/>
      <c r="DZ64" s="334"/>
      <c r="EA64" s="334"/>
      <c r="EB64" s="334"/>
      <c r="EC64" s="334"/>
      <c r="ED64" s="334"/>
      <c r="EE64" s="334"/>
      <c r="EF64" s="334"/>
      <c r="EG64" s="334"/>
      <c r="EH64" s="334"/>
      <c r="EI64" s="334"/>
      <c r="EJ64" s="334"/>
      <c r="EK64" s="334"/>
      <c r="EL64" s="334"/>
      <c r="EM64" s="334"/>
      <c r="EN64" s="334"/>
      <c r="EO64" s="334"/>
      <c r="EP64" s="334"/>
      <c r="EQ64" s="334"/>
      <c r="ER64" s="334"/>
      <c r="ES64" s="334"/>
      <c r="ET64" s="334"/>
      <c r="EU64" s="334"/>
      <c r="EV64" s="334"/>
      <c r="EW64" s="334"/>
      <c r="EX64" s="334"/>
      <c r="EY64" s="334"/>
      <c r="EZ64" s="334"/>
      <c r="FA64" s="334"/>
      <c r="FB64" s="334"/>
      <c r="FC64" s="334"/>
      <c r="FD64" s="334"/>
      <c r="FE64" s="334"/>
      <c r="FF64" s="334"/>
      <c r="FG64" s="334"/>
      <c r="FH64" s="334"/>
      <c r="FI64" s="334"/>
      <c r="FJ64" s="334"/>
      <c r="FK64" s="334"/>
      <c r="FL64" s="334"/>
      <c r="FM64" s="334"/>
      <c r="FN64" s="334"/>
      <c r="FO64" s="334"/>
      <c r="FP64" s="334"/>
      <c r="FQ64" s="334"/>
      <c r="FR64" s="334"/>
      <c r="FS64" s="334"/>
      <c r="FT64" s="334"/>
      <c r="FU64" s="334"/>
      <c r="FV64" s="334"/>
      <c r="FW64" s="334"/>
      <c r="FX64" s="334"/>
      <c r="FY64" s="334"/>
      <c r="FZ64" s="334"/>
      <c r="GA64" s="334"/>
      <c r="GB64" s="334"/>
      <c r="GC64" s="334"/>
      <c r="GD64" s="334"/>
      <c r="GE64" s="334"/>
      <c r="GF64" s="334"/>
      <c r="GG64" s="334"/>
      <c r="GH64" s="334"/>
      <c r="GI64" s="334"/>
      <c r="GJ64" s="334"/>
      <c r="GK64" s="334"/>
      <c r="GL64" s="334"/>
      <c r="GM64" s="334"/>
      <c r="GN64" s="334"/>
      <c r="GO64" s="334"/>
      <c r="GP64" s="334"/>
      <c r="GQ64" s="334"/>
      <c r="GR64" s="334"/>
      <c r="GS64" s="334"/>
      <c r="GT64" s="334"/>
      <c r="GU64" s="334"/>
      <c r="GV64" s="334"/>
      <c r="GW64" s="334"/>
      <c r="GX64" s="334"/>
      <c r="GY64" s="334"/>
      <c r="GZ64" s="334"/>
      <c r="HA64" s="334"/>
      <c r="HB64" s="334"/>
      <c r="HC64" s="334"/>
      <c r="HD64" s="334"/>
      <c r="HE64" s="334"/>
      <c r="HF64" s="334"/>
      <c r="HG64" s="334"/>
      <c r="HH64" s="334"/>
      <c r="HI64" s="334"/>
      <c r="HJ64" s="334"/>
      <c r="HK64" s="334"/>
      <c r="HL64" s="334"/>
      <c r="HM64" s="334"/>
      <c r="HN64" s="334"/>
      <c r="HO64" s="334"/>
      <c r="HP64" s="334"/>
      <c r="HQ64" s="334"/>
    </row>
    <row r="65" spans="1:225" s="339" customFormat="1" x14ac:dyDescent="0.3">
      <c r="A65" s="47">
        <v>1</v>
      </c>
      <c r="B65" s="48" t="s">
        <v>61</v>
      </c>
      <c r="C65" s="168"/>
      <c r="D65" s="169"/>
      <c r="E65" s="261"/>
      <c r="F65" s="168"/>
      <c r="G65" s="338"/>
      <c r="H65" s="338"/>
      <c r="I65" s="333"/>
      <c r="J65" s="333"/>
      <c r="K65" s="333"/>
      <c r="L65" s="333"/>
      <c r="M65" s="333"/>
      <c r="N65" s="333"/>
      <c r="O65" s="333"/>
      <c r="P65" s="333"/>
      <c r="Q65" s="333"/>
      <c r="R65" s="333"/>
      <c r="S65" s="333"/>
      <c r="T65" s="333"/>
      <c r="U65" s="333"/>
      <c r="V65" s="333"/>
      <c r="W65" s="333"/>
      <c r="X65" s="333"/>
      <c r="Y65" s="333"/>
      <c r="Z65" s="333"/>
      <c r="AA65" s="333"/>
      <c r="AB65" s="333"/>
      <c r="AC65" s="333"/>
      <c r="AD65" s="333"/>
      <c r="AE65" s="333"/>
      <c r="AF65" s="333"/>
      <c r="AG65" s="333"/>
      <c r="AH65" s="333"/>
      <c r="AI65" s="333"/>
      <c r="AJ65" s="333"/>
      <c r="AK65" s="333"/>
      <c r="AL65" s="333"/>
      <c r="AM65" s="333"/>
      <c r="AN65" s="333"/>
      <c r="AO65" s="333"/>
      <c r="AP65" s="333"/>
      <c r="AQ65" s="333"/>
      <c r="AR65" s="333"/>
      <c r="AS65" s="333"/>
      <c r="AT65" s="333"/>
      <c r="AU65" s="333"/>
      <c r="AV65" s="333"/>
      <c r="AW65" s="333"/>
      <c r="AX65" s="333"/>
      <c r="AY65" s="333"/>
      <c r="AZ65" s="333"/>
      <c r="BA65" s="333"/>
      <c r="BB65" s="333"/>
      <c r="BC65" s="333"/>
      <c r="BD65" s="333"/>
      <c r="BE65" s="333"/>
      <c r="BF65" s="333"/>
      <c r="BG65" s="333"/>
      <c r="BH65" s="333"/>
      <c r="BI65" s="333"/>
      <c r="BJ65" s="333"/>
      <c r="BK65" s="333"/>
      <c r="BL65" s="333"/>
      <c r="BM65" s="333"/>
      <c r="BN65" s="333"/>
      <c r="BO65" s="333"/>
      <c r="BP65" s="333"/>
      <c r="BQ65" s="333"/>
      <c r="BR65" s="333"/>
      <c r="BS65" s="333"/>
      <c r="BT65" s="333"/>
      <c r="BU65" s="333"/>
      <c r="BV65" s="333"/>
      <c r="BW65" s="333"/>
      <c r="BX65" s="333"/>
      <c r="BY65" s="333"/>
      <c r="BZ65" s="333"/>
      <c r="CA65" s="333"/>
      <c r="CB65" s="333"/>
      <c r="CC65" s="333"/>
      <c r="CD65" s="333"/>
      <c r="CE65" s="333"/>
      <c r="CF65" s="333"/>
      <c r="CG65" s="333"/>
      <c r="CH65" s="333"/>
      <c r="CI65" s="333"/>
      <c r="CJ65" s="333"/>
      <c r="CK65" s="333"/>
      <c r="CL65" s="333"/>
      <c r="CM65" s="333"/>
      <c r="CN65" s="333"/>
      <c r="CO65" s="333"/>
      <c r="CP65" s="333"/>
      <c r="CQ65" s="333"/>
      <c r="CR65" s="333"/>
      <c r="CS65" s="333"/>
      <c r="CT65" s="333"/>
      <c r="CU65" s="333"/>
      <c r="CV65" s="333"/>
      <c r="CW65" s="333"/>
      <c r="CX65" s="333"/>
      <c r="CY65" s="333"/>
      <c r="CZ65" s="333"/>
      <c r="DA65" s="333"/>
      <c r="DB65" s="333"/>
      <c r="DC65" s="333"/>
      <c r="DD65" s="333"/>
      <c r="DE65" s="333"/>
      <c r="DF65" s="333"/>
      <c r="DG65" s="333"/>
      <c r="DH65" s="333"/>
      <c r="DI65" s="333"/>
      <c r="DJ65" s="333"/>
      <c r="DK65" s="333"/>
      <c r="DL65" s="333"/>
      <c r="DM65" s="333"/>
      <c r="DN65" s="333"/>
      <c r="DO65" s="333"/>
      <c r="DP65" s="333"/>
      <c r="DQ65" s="333"/>
      <c r="DR65" s="333"/>
      <c r="DS65" s="333"/>
      <c r="DT65" s="333"/>
      <c r="DU65" s="333"/>
      <c r="DV65" s="333"/>
      <c r="DW65" s="333"/>
      <c r="DX65" s="333"/>
      <c r="DY65" s="333"/>
      <c r="DZ65" s="333"/>
      <c r="EA65" s="333"/>
      <c r="EB65" s="333"/>
      <c r="EC65" s="333"/>
      <c r="ED65" s="333"/>
      <c r="EE65" s="333"/>
      <c r="EF65" s="333"/>
      <c r="EG65" s="333"/>
      <c r="EH65" s="333"/>
      <c r="EI65" s="333"/>
      <c r="EJ65" s="333"/>
      <c r="EK65" s="333"/>
      <c r="EL65" s="333"/>
      <c r="EM65" s="333"/>
      <c r="EN65" s="333"/>
      <c r="EO65" s="333"/>
      <c r="EP65" s="333"/>
      <c r="EQ65" s="333"/>
      <c r="ER65" s="333"/>
      <c r="ES65" s="333"/>
      <c r="ET65" s="333"/>
      <c r="EU65" s="333"/>
      <c r="EV65" s="333"/>
      <c r="EW65" s="333"/>
      <c r="EX65" s="333"/>
      <c r="EY65" s="333"/>
      <c r="EZ65" s="333"/>
      <c r="FA65" s="333"/>
      <c r="FB65" s="333"/>
      <c r="FC65" s="333"/>
      <c r="FD65" s="333"/>
      <c r="FE65" s="333"/>
      <c r="FF65" s="333"/>
      <c r="FG65" s="333"/>
      <c r="FH65" s="333"/>
      <c r="FI65" s="333"/>
      <c r="FJ65" s="333"/>
      <c r="FK65" s="333"/>
      <c r="FL65" s="333"/>
      <c r="FM65" s="333"/>
      <c r="FN65" s="333"/>
      <c r="FO65" s="333"/>
      <c r="FP65" s="333"/>
      <c r="FQ65" s="333"/>
      <c r="FR65" s="333"/>
      <c r="FS65" s="333"/>
      <c r="FT65" s="333"/>
      <c r="FU65" s="333"/>
      <c r="FV65" s="333"/>
      <c r="FW65" s="333"/>
      <c r="FX65" s="333"/>
      <c r="FY65" s="333"/>
      <c r="FZ65" s="333"/>
      <c r="GA65" s="333"/>
      <c r="GB65" s="333"/>
      <c r="GC65" s="333"/>
      <c r="GD65" s="333"/>
      <c r="GE65" s="333"/>
      <c r="GF65" s="333"/>
      <c r="GG65" s="333"/>
      <c r="GH65" s="333"/>
      <c r="GI65" s="333"/>
      <c r="GJ65" s="333"/>
      <c r="GK65" s="333"/>
      <c r="GL65" s="333"/>
      <c r="GM65" s="333"/>
      <c r="GN65" s="333"/>
      <c r="GO65" s="333"/>
      <c r="GP65" s="333"/>
      <c r="GQ65" s="333"/>
      <c r="GR65" s="333"/>
      <c r="GS65" s="333"/>
      <c r="GT65" s="333"/>
      <c r="GU65" s="333"/>
      <c r="GV65" s="333"/>
      <c r="GW65" s="333"/>
      <c r="GX65" s="333"/>
      <c r="GY65" s="333"/>
      <c r="GZ65" s="333"/>
      <c r="HA65" s="333"/>
      <c r="HB65" s="333"/>
      <c r="HC65" s="333"/>
      <c r="HD65" s="333"/>
      <c r="HE65" s="333"/>
      <c r="HF65" s="333"/>
      <c r="HG65" s="333"/>
      <c r="HH65" s="333"/>
      <c r="HI65" s="333"/>
      <c r="HJ65" s="333"/>
      <c r="HK65" s="333"/>
      <c r="HL65" s="333"/>
      <c r="HM65" s="333"/>
      <c r="HN65" s="333"/>
      <c r="HO65" s="333"/>
      <c r="HP65" s="333"/>
      <c r="HQ65" s="333"/>
    </row>
    <row r="66" spans="1:225" s="335" customFormat="1" x14ac:dyDescent="0.3">
      <c r="A66" s="49">
        <v>1.1000000000000001</v>
      </c>
      <c r="B66" s="50" t="s">
        <v>62</v>
      </c>
      <c r="C66" s="170">
        <v>1</v>
      </c>
      <c r="D66" s="171" t="s">
        <v>63</v>
      </c>
      <c r="E66" s="262"/>
      <c r="F66" s="243">
        <f t="shared" ref="F66:F79" si="4">C66*E66</f>
        <v>0</v>
      </c>
      <c r="G66" s="338"/>
      <c r="H66" s="338"/>
      <c r="I66" s="333"/>
      <c r="J66" s="333"/>
      <c r="K66" s="333"/>
      <c r="L66" s="333"/>
      <c r="M66" s="333"/>
      <c r="N66" s="333"/>
      <c r="O66" s="333"/>
      <c r="P66" s="333"/>
      <c r="Q66" s="333"/>
      <c r="R66" s="333"/>
      <c r="S66" s="333"/>
      <c r="T66" s="333"/>
      <c r="U66" s="333"/>
      <c r="V66" s="333"/>
      <c r="W66" s="333"/>
      <c r="X66" s="333"/>
      <c r="Y66" s="333"/>
      <c r="Z66" s="333"/>
      <c r="AA66" s="333"/>
      <c r="AB66" s="333"/>
      <c r="AC66" s="333"/>
      <c r="AD66" s="333"/>
      <c r="AE66" s="334"/>
      <c r="AF66" s="334"/>
      <c r="AG66" s="334"/>
      <c r="AH66" s="334"/>
      <c r="AI66" s="334"/>
      <c r="AJ66" s="334"/>
      <c r="AK66" s="334"/>
      <c r="AL66" s="334"/>
      <c r="AM66" s="334"/>
      <c r="AN66" s="334"/>
      <c r="AO66" s="334"/>
      <c r="AP66" s="334"/>
      <c r="AQ66" s="334"/>
      <c r="AR66" s="334"/>
      <c r="AS66" s="334"/>
      <c r="AT66" s="334"/>
      <c r="AU66" s="334"/>
      <c r="AV66" s="334"/>
      <c r="AW66" s="334"/>
      <c r="AX66" s="334"/>
      <c r="AY66" s="334"/>
      <c r="AZ66" s="334"/>
      <c r="BA66" s="334"/>
      <c r="BB66" s="334"/>
      <c r="BC66" s="334"/>
      <c r="BD66" s="334"/>
      <c r="BE66" s="334"/>
      <c r="BF66" s="334"/>
      <c r="BG66" s="334"/>
      <c r="BH66" s="334"/>
      <c r="BI66" s="334"/>
      <c r="BJ66" s="334"/>
      <c r="BK66" s="334"/>
      <c r="BL66" s="334"/>
      <c r="BM66" s="334"/>
      <c r="BN66" s="334"/>
      <c r="BO66" s="334"/>
      <c r="BP66" s="334"/>
      <c r="BQ66" s="334"/>
      <c r="BR66" s="334"/>
      <c r="BS66" s="334"/>
      <c r="BT66" s="334"/>
      <c r="BU66" s="334"/>
      <c r="BV66" s="334"/>
      <c r="BW66" s="334"/>
      <c r="BX66" s="334"/>
      <c r="BY66" s="334"/>
      <c r="BZ66" s="334"/>
      <c r="CA66" s="334"/>
      <c r="CB66" s="334"/>
      <c r="CC66" s="334"/>
      <c r="CD66" s="334"/>
      <c r="CE66" s="334"/>
      <c r="CF66" s="334"/>
      <c r="CG66" s="334"/>
      <c r="CH66" s="334"/>
      <c r="CI66" s="334"/>
      <c r="CJ66" s="334"/>
      <c r="CK66" s="334"/>
      <c r="CL66" s="334"/>
      <c r="CM66" s="334"/>
      <c r="CN66" s="334"/>
      <c r="CO66" s="334"/>
      <c r="CP66" s="334"/>
      <c r="CQ66" s="334"/>
      <c r="CR66" s="334"/>
      <c r="CS66" s="334"/>
      <c r="CT66" s="334"/>
      <c r="CU66" s="334"/>
      <c r="CV66" s="334"/>
      <c r="CW66" s="334"/>
      <c r="CX66" s="334"/>
      <c r="CY66" s="334"/>
      <c r="CZ66" s="334"/>
      <c r="DA66" s="334"/>
      <c r="DB66" s="334"/>
      <c r="DC66" s="334"/>
      <c r="DD66" s="334"/>
      <c r="DE66" s="334"/>
      <c r="DF66" s="334"/>
      <c r="DG66" s="334"/>
      <c r="DH66" s="334"/>
      <c r="DI66" s="334"/>
      <c r="DJ66" s="334"/>
      <c r="DK66" s="334"/>
      <c r="DL66" s="334"/>
      <c r="DM66" s="334"/>
      <c r="DN66" s="334"/>
      <c r="DO66" s="334"/>
      <c r="DP66" s="334"/>
      <c r="DQ66" s="334"/>
      <c r="DR66" s="334"/>
      <c r="DS66" s="334"/>
      <c r="DT66" s="334"/>
      <c r="DU66" s="334"/>
      <c r="DV66" s="334"/>
      <c r="DW66" s="334"/>
      <c r="DX66" s="334"/>
      <c r="DY66" s="334"/>
      <c r="DZ66" s="334"/>
      <c r="EA66" s="334"/>
      <c r="EB66" s="334"/>
      <c r="EC66" s="334"/>
      <c r="ED66" s="334"/>
      <c r="EE66" s="334"/>
      <c r="EF66" s="334"/>
      <c r="EG66" s="334"/>
      <c r="EH66" s="334"/>
      <c r="EI66" s="334"/>
      <c r="EJ66" s="334"/>
      <c r="EK66" s="334"/>
      <c r="EL66" s="334"/>
      <c r="EM66" s="334"/>
      <c r="EN66" s="334"/>
      <c r="EO66" s="334"/>
      <c r="EP66" s="334"/>
      <c r="EQ66" s="334"/>
      <c r="ER66" s="334"/>
      <c r="ES66" s="334"/>
      <c r="ET66" s="334"/>
      <c r="EU66" s="334"/>
      <c r="EV66" s="334"/>
      <c r="EW66" s="334"/>
      <c r="EX66" s="334"/>
      <c r="EY66" s="334"/>
      <c r="EZ66" s="334"/>
      <c r="FA66" s="334"/>
      <c r="FB66" s="334"/>
      <c r="FC66" s="334"/>
      <c r="FD66" s="334"/>
      <c r="FE66" s="334"/>
      <c r="FF66" s="334"/>
      <c r="FG66" s="334"/>
      <c r="FH66" s="334"/>
      <c r="FI66" s="334"/>
      <c r="FJ66" s="334"/>
      <c r="FK66" s="334"/>
      <c r="FL66" s="334"/>
      <c r="FM66" s="334"/>
      <c r="FN66" s="334"/>
      <c r="FO66" s="334"/>
      <c r="FP66" s="334"/>
      <c r="FQ66" s="334"/>
      <c r="FR66" s="334"/>
      <c r="FS66" s="334"/>
      <c r="FT66" s="334"/>
      <c r="FU66" s="334"/>
      <c r="FV66" s="334"/>
      <c r="FW66" s="334"/>
      <c r="FX66" s="334"/>
      <c r="FY66" s="334"/>
      <c r="FZ66" s="334"/>
      <c r="GA66" s="334"/>
      <c r="GB66" s="334"/>
      <c r="GC66" s="334"/>
      <c r="GD66" s="334"/>
      <c r="GE66" s="334"/>
      <c r="GF66" s="334"/>
      <c r="GG66" s="334"/>
      <c r="GH66" s="334"/>
      <c r="GI66" s="334"/>
      <c r="GJ66" s="334"/>
      <c r="GK66" s="334"/>
      <c r="GL66" s="334"/>
      <c r="GM66" s="334"/>
      <c r="GN66" s="334"/>
      <c r="GO66" s="334"/>
      <c r="GP66" s="334"/>
      <c r="GQ66" s="334"/>
      <c r="GR66" s="334"/>
      <c r="GS66" s="334"/>
      <c r="GT66" s="334"/>
      <c r="GU66" s="334"/>
      <c r="GV66" s="334"/>
      <c r="GW66" s="334"/>
      <c r="GX66" s="334"/>
      <c r="GY66" s="334"/>
      <c r="GZ66" s="334"/>
      <c r="HA66" s="334"/>
      <c r="HB66" s="334"/>
      <c r="HC66" s="334"/>
      <c r="HD66" s="334"/>
      <c r="HE66" s="334"/>
      <c r="HF66" s="334"/>
      <c r="HG66" s="334"/>
      <c r="HH66" s="334"/>
      <c r="HI66" s="334"/>
      <c r="HJ66" s="334"/>
      <c r="HK66" s="334"/>
      <c r="HL66" s="334"/>
      <c r="HM66" s="334"/>
      <c r="HN66" s="334"/>
      <c r="HO66" s="334"/>
      <c r="HP66" s="334"/>
      <c r="HQ66" s="334"/>
    </row>
    <row r="67" spans="1:225" s="335" customFormat="1" x14ac:dyDescent="0.3">
      <c r="A67" s="49">
        <v>1.2</v>
      </c>
      <c r="B67" s="50" t="s">
        <v>64</v>
      </c>
      <c r="C67" s="170">
        <v>16</v>
      </c>
      <c r="D67" s="171" t="s">
        <v>50</v>
      </c>
      <c r="E67" s="1"/>
      <c r="F67" s="243">
        <f t="shared" si="4"/>
        <v>0</v>
      </c>
      <c r="G67" s="338"/>
      <c r="H67" s="338"/>
      <c r="I67" s="333"/>
      <c r="J67" s="333"/>
      <c r="K67" s="333"/>
      <c r="L67" s="333"/>
      <c r="M67" s="333"/>
      <c r="N67" s="333"/>
      <c r="O67" s="333"/>
      <c r="P67" s="333"/>
      <c r="Q67" s="333"/>
      <c r="R67" s="333"/>
      <c r="S67" s="333"/>
      <c r="T67" s="333"/>
      <c r="U67" s="333"/>
      <c r="V67" s="333"/>
      <c r="W67" s="333"/>
      <c r="X67" s="333"/>
      <c r="Y67" s="333"/>
      <c r="Z67" s="333"/>
      <c r="AA67" s="333"/>
      <c r="AB67" s="333"/>
      <c r="AC67" s="333"/>
      <c r="AD67" s="333"/>
      <c r="AE67" s="334"/>
      <c r="AF67" s="334"/>
      <c r="AG67" s="334"/>
      <c r="AH67" s="334"/>
      <c r="AI67" s="334"/>
      <c r="AJ67" s="334"/>
      <c r="AK67" s="334"/>
      <c r="AL67" s="334"/>
      <c r="AM67" s="334"/>
      <c r="AN67" s="334"/>
      <c r="AO67" s="334"/>
      <c r="AP67" s="334"/>
      <c r="AQ67" s="334"/>
      <c r="AR67" s="334"/>
      <c r="AS67" s="334"/>
      <c r="AT67" s="334"/>
      <c r="AU67" s="334"/>
      <c r="AV67" s="334"/>
      <c r="AW67" s="334"/>
      <c r="AX67" s="334"/>
      <c r="AY67" s="334"/>
      <c r="AZ67" s="334"/>
      <c r="BA67" s="334"/>
      <c r="BB67" s="334"/>
      <c r="BC67" s="334"/>
      <c r="BD67" s="334"/>
      <c r="BE67" s="334"/>
      <c r="BF67" s="334"/>
      <c r="BG67" s="334"/>
      <c r="BH67" s="334"/>
      <c r="BI67" s="334"/>
      <c r="BJ67" s="334"/>
      <c r="BK67" s="334"/>
      <c r="BL67" s="334"/>
      <c r="BM67" s="334"/>
      <c r="BN67" s="334"/>
      <c r="BO67" s="334"/>
      <c r="BP67" s="334"/>
      <c r="BQ67" s="334"/>
      <c r="BR67" s="334"/>
      <c r="BS67" s="334"/>
      <c r="BT67" s="334"/>
      <c r="BU67" s="334"/>
      <c r="BV67" s="334"/>
      <c r="BW67" s="334"/>
      <c r="BX67" s="334"/>
      <c r="BY67" s="334"/>
      <c r="BZ67" s="334"/>
      <c r="CA67" s="334"/>
      <c r="CB67" s="334"/>
      <c r="CC67" s="334"/>
      <c r="CD67" s="334"/>
      <c r="CE67" s="334"/>
      <c r="CF67" s="334"/>
      <c r="CG67" s="334"/>
      <c r="CH67" s="334"/>
      <c r="CI67" s="334"/>
      <c r="CJ67" s="334"/>
      <c r="CK67" s="334"/>
      <c r="CL67" s="334"/>
      <c r="CM67" s="334"/>
      <c r="CN67" s="334"/>
      <c r="CO67" s="334"/>
      <c r="CP67" s="334"/>
      <c r="CQ67" s="334"/>
      <c r="CR67" s="334"/>
      <c r="CS67" s="334"/>
      <c r="CT67" s="334"/>
      <c r="CU67" s="334"/>
      <c r="CV67" s="334"/>
      <c r="CW67" s="334"/>
      <c r="CX67" s="334"/>
      <c r="CY67" s="334"/>
      <c r="CZ67" s="334"/>
      <c r="DA67" s="334"/>
      <c r="DB67" s="334"/>
      <c r="DC67" s="334"/>
      <c r="DD67" s="334"/>
      <c r="DE67" s="334"/>
      <c r="DF67" s="334"/>
      <c r="DG67" s="334"/>
      <c r="DH67" s="334"/>
      <c r="DI67" s="334"/>
      <c r="DJ67" s="334"/>
      <c r="DK67" s="334"/>
      <c r="DL67" s="334"/>
      <c r="DM67" s="334"/>
      <c r="DN67" s="334"/>
      <c r="DO67" s="334"/>
      <c r="DP67" s="334"/>
      <c r="DQ67" s="334"/>
      <c r="DR67" s="334"/>
      <c r="DS67" s="334"/>
      <c r="DT67" s="334"/>
      <c r="DU67" s="334"/>
      <c r="DV67" s="334"/>
      <c r="DW67" s="334"/>
      <c r="DX67" s="334"/>
      <c r="DY67" s="334"/>
      <c r="DZ67" s="334"/>
      <c r="EA67" s="334"/>
      <c r="EB67" s="334"/>
      <c r="EC67" s="334"/>
      <c r="ED67" s="334"/>
      <c r="EE67" s="334"/>
      <c r="EF67" s="334"/>
      <c r="EG67" s="334"/>
      <c r="EH67" s="334"/>
      <c r="EI67" s="334"/>
      <c r="EJ67" s="334"/>
      <c r="EK67" s="334"/>
      <c r="EL67" s="334"/>
      <c r="EM67" s="334"/>
      <c r="EN67" s="334"/>
      <c r="EO67" s="334"/>
      <c r="EP67" s="334"/>
      <c r="EQ67" s="334"/>
      <c r="ER67" s="334"/>
      <c r="ES67" s="334"/>
      <c r="ET67" s="334"/>
      <c r="EU67" s="334"/>
      <c r="EV67" s="334"/>
      <c r="EW67" s="334"/>
      <c r="EX67" s="334"/>
      <c r="EY67" s="334"/>
      <c r="EZ67" s="334"/>
      <c r="FA67" s="334"/>
      <c r="FB67" s="334"/>
      <c r="FC67" s="334"/>
      <c r="FD67" s="334"/>
      <c r="FE67" s="334"/>
      <c r="FF67" s="334"/>
      <c r="FG67" s="334"/>
      <c r="FH67" s="334"/>
      <c r="FI67" s="334"/>
      <c r="FJ67" s="334"/>
      <c r="FK67" s="334"/>
      <c r="FL67" s="334"/>
      <c r="FM67" s="334"/>
      <c r="FN67" s="334"/>
      <c r="FO67" s="334"/>
      <c r="FP67" s="334"/>
      <c r="FQ67" s="334"/>
      <c r="FR67" s="334"/>
      <c r="FS67" s="334"/>
      <c r="FT67" s="334"/>
      <c r="FU67" s="334"/>
      <c r="FV67" s="334"/>
      <c r="FW67" s="334"/>
      <c r="FX67" s="334"/>
      <c r="FY67" s="334"/>
      <c r="FZ67" s="334"/>
      <c r="GA67" s="334"/>
      <c r="GB67" s="334"/>
      <c r="GC67" s="334"/>
      <c r="GD67" s="334"/>
      <c r="GE67" s="334"/>
      <c r="GF67" s="334"/>
      <c r="GG67" s="334"/>
      <c r="GH67" s="334"/>
      <c r="GI67" s="334"/>
      <c r="GJ67" s="334"/>
      <c r="GK67" s="334"/>
      <c r="GL67" s="334"/>
      <c r="GM67" s="334"/>
      <c r="GN67" s="334"/>
      <c r="GO67" s="334"/>
      <c r="GP67" s="334"/>
      <c r="GQ67" s="334"/>
      <c r="GR67" s="334"/>
      <c r="GS67" s="334"/>
      <c r="GT67" s="334"/>
      <c r="GU67" s="334"/>
      <c r="GV67" s="334"/>
      <c r="GW67" s="334"/>
      <c r="GX67" s="334"/>
      <c r="GY67" s="334"/>
      <c r="GZ67" s="334"/>
      <c r="HA67" s="334"/>
      <c r="HB67" s="334"/>
      <c r="HC67" s="334"/>
      <c r="HD67" s="334"/>
      <c r="HE67" s="334"/>
      <c r="HF67" s="334"/>
      <c r="HG67" s="334"/>
      <c r="HH67" s="334"/>
      <c r="HI67" s="334"/>
      <c r="HJ67" s="334"/>
      <c r="HK67" s="334"/>
      <c r="HL67" s="334"/>
      <c r="HM67" s="334"/>
      <c r="HN67" s="334"/>
      <c r="HO67" s="334"/>
      <c r="HP67" s="334"/>
      <c r="HQ67" s="334"/>
    </row>
    <row r="68" spans="1:225" s="335" customFormat="1" x14ac:dyDescent="0.3">
      <c r="A68" s="49">
        <v>1.3</v>
      </c>
      <c r="B68" s="50" t="s">
        <v>65</v>
      </c>
      <c r="C68" s="170">
        <v>13</v>
      </c>
      <c r="D68" s="171" t="s">
        <v>50</v>
      </c>
      <c r="E68" s="262"/>
      <c r="F68" s="243">
        <f t="shared" si="4"/>
        <v>0</v>
      </c>
      <c r="G68" s="338"/>
      <c r="H68" s="338"/>
      <c r="I68" s="333"/>
      <c r="J68" s="333"/>
      <c r="K68" s="333"/>
      <c r="L68" s="333"/>
      <c r="M68" s="333"/>
      <c r="N68" s="333"/>
      <c r="O68" s="333"/>
      <c r="P68" s="333"/>
      <c r="Q68" s="333"/>
      <c r="R68" s="333"/>
      <c r="S68" s="333"/>
      <c r="T68" s="333"/>
      <c r="U68" s="333"/>
      <c r="V68" s="333"/>
      <c r="W68" s="333"/>
      <c r="X68" s="333"/>
      <c r="Y68" s="333"/>
      <c r="Z68" s="333"/>
      <c r="AA68" s="333"/>
      <c r="AB68" s="333"/>
      <c r="AC68" s="333"/>
      <c r="AD68" s="333"/>
      <c r="AE68" s="334"/>
      <c r="AF68" s="334"/>
      <c r="AG68" s="334"/>
      <c r="AH68" s="334"/>
      <c r="AI68" s="334"/>
      <c r="AJ68" s="334"/>
      <c r="AK68" s="334"/>
      <c r="AL68" s="334"/>
      <c r="AM68" s="334"/>
      <c r="AN68" s="334"/>
      <c r="AO68" s="334"/>
      <c r="AP68" s="334"/>
      <c r="AQ68" s="334"/>
      <c r="AR68" s="334"/>
      <c r="AS68" s="334"/>
      <c r="AT68" s="334"/>
      <c r="AU68" s="334"/>
      <c r="AV68" s="334"/>
      <c r="AW68" s="334"/>
      <c r="AX68" s="334"/>
      <c r="AY68" s="334"/>
      <c r="AZ68" s="334"/>
      <c r="BA68" s="334"/>
      <c r="BB68" s="334"/>
      <c r="BC68" s="334"/>
      <c r="BD68" s="334"/>
      <c r="BE68" s="334"/>
      <c r="BF68" s="334"/>
      <c r="BG68" s="334"/>
      <c r="BH68" s="334"/>
      <c r="BI68" s="334"/>
      <c r="BJ68" s="334"/>
      <c r="BK68" s="334"/>
      <c r="BL68" s="334"/>
      <c r="BM68" s="334"/>
      <c r="BN68" s="334"/>
      <c r="BO68" s="334"/>
      <c r="BP68" s="334"/>
      <c r="BQ68" s="334"/>
      <c r="BR68" s="334"/>
      <c r="BS68" s="334"/>
      <c r="BT68" s="334"/>
      <c r="BU68" s="334"/>
      <c r="BV68" s="334"/>
      <c r="BW68" s="334"/>
      <c r="BX68" s="334"/>
      <c r="BY68" s="334"/>
      <c r="BZ68" s="334"/>
      <c r="CA68" s="334"/>
      <c r="CB68" s="334"/>
      <c r="CC68" s="334"/>
      <c r="CD68" s="334"/>
      <c r="CE68" s="334"/>
      <c r="CF68" s="334"/>
      <c r="CG68" s="334"/>
      <c r="CH68" s="334"/>
      <c r="CI68" s="334"/>
      <c r="CJ68" s="334"/>
      <c r="CK68" s="334"/>
      <c r="CL68" s="334"/>
      <c r="CM68" s="334"/>
      <c r="CN68" s="334"/>
      <c r="CO68" s="334"/>
      <c r="CP68" s="334"/>
      <c r="CQ68" s="334"/>
      <c r="CR68" s="334"/>
      <c r="CS68" s="334"/>
      <c r="CT68" s="334"/>
      <c r="CU68" s="334"/>
      <c r="CV68" s="334"/>
      <c r="CW68" s="334"/>
      <c r="CX68" s="334"/>
      <c r="CY68" s="334"/>
      <c r="CZ68" s="334"/>
      <c r="DA68" s="334"/>
      <c r="DB68" s="334"/>
      <c r="DC68" s="334"/>
      <c r="DD68" s="334"/>
      <c r="DE68" s="334"/>
      <c r="DF68" s="334"/>
      <c r="DG68" s="334"/>
      <c r="DH68" s="334"/>
      <c r="DI68" s="334"/>
      <c r="DJ68" s="334"/>
      <c r="DK68" s="334"/>
      <c r="DL68" s="334"/>
      <c r="DM68" s="334"/>
      <c r="DN68" s="334"/>
      <c r="DO68" s="334"/>
      <c r="DP68" s="334"/>
      <c r="DQ68" s="334"/>
      <c r="DR68" s="334"/>
      <c r="DS68" s="334"/>
      <c r="DT68" s="334"/>
      <c r="DU68" s="334"/>
      <c r="DV68" s="334"/>
      <c r="DW68" s="334"/>
      <c r="DX68" s="334"/>
      <c r="DY68" s="334"/>
      <c r="DZ68" s="334"/>
      <c r="EA68" s="334"/>
      <c r="EB68" s="334"/>
      <c r="EC68" s="334"/>
      <c r="ED68" s="334"/>
      <c r="EE68" s="334"/>
      <c r="EF68" s="334"/>
      <c r="EG68" s="334"/>
      <c r="EH68" s="334"/>
      <c r="EI68" s="334"/>
      <c r="EJ68" s="334"/>
      <c r="EK68" s="334"/>
      <c r="EL68" s="334"/>
      <c r="EM68" s="334"/>
      <c r="EN68" s="334"/>
      <c r="EO68" s="334"/>
      <c r="EP68" s="334"/>
      <c r="EQ68" s="334"/>
      <c r="ER68" s="334"/>
      <c r="ES68" s="334"/>
      <c r="ET68" s="334"/>
      <c r="EU68" s="334"/>
      <c r="EV68" s="334"/>
      <c r="EW68" s="334"/>
      <c r="EX68" s="334"/>
      <c r="EY68" s="334"/>
      <c r="EZ68" s="334"/>
      <c r="FA68" s="334"/>
      <c r="FB68" s="334"/>
      <c r="FC68" s="334"/>
      <c r="FD68" s="334"/>
      <c r="FE68" s="334"/>
      <c r="FF68" s="334"/>
      <c r="FG68" s="334"/>
      <c r="FH68" s="334"/>
      <c r="FI68" s="334"/>
      <c r="FJ68" s="334"/>
      <c r="FK68" s="334"/>
      <c r="FL68" s="334"/>
      <c r="FM68" s="334"/>
      <c r="FN68" s="334"/>
      <c r="FO68" s="334"/>
      <c r="FP68" s="334"/>
      <c r="FQ68" s="334"/>
      <c r="FR68" s="334"/>
      <c r="FS68" s="334"/>
      <c r="FT68" s="334"/>
      <c r="FU68" s="334"/>
      <c r="FV68" s="334"/>
      <c r="FW68" s="334"/>
      <c r="FX68" s="334"/>
      <c r="FY68" s="334"/>
      <c r="FZ68" s="334"/>
      <c r="GA68" s="334"/>
      <c r="GB68" s="334"/>
      <c r="GC68" s="334"/>
      <c r="GD68" s="334"/>
      <c r="GE68" s="334"/>
      <c r="GF68" s="334"/>
      <c r="GG68" s="334"/>
      <c r="GH68" s="334"/>
      <c r="GI68" s="334"/>
      <c r="GJ68" s="334"/>
      <c r="GK68" s="334"/>
      <c r="GL68" s="334"/>
      <c r="GM68" s="334"/>
      <c r="GN68" s="334"/>
      <c r="GO68" s="334"/>
      <c r="GP68" s="334"/>
      <c r="GQ68" s="334"/>
      <c r="GR68" s="334"/>
      <c r="GS68" s="334"/>
      <c r="GT68" s="334"/>
      <c r="GU68" s="334"/>
      <c r="GV68" s="334"/>
      <c r="GW68" s="334"/>
      <c r="GX68" s="334"/>
      <c r="GY68" s="334"/>
      <c r="GZ68" s="334"/>
      <c r="HA68" s="334"/>
      <c r="HB68" s="334"/>
      <c r="HC68" s="334"/>
      <c r="HD68" s="334"/>
      <c r="HE68" s="334"/>
      <c r="HF68" s="334"/>
      <c r="HG68" s="334"/>
      <c r="HH68" s="334"/>
      <c r="HI68" s="334"/>
      <c r="HJ68" s="334"/>
      <c r="HK68" s="334"/>
      <c r="HL68" s="334"/>
      <c r="HM68" s="334"/>
      <c r="HN68" s="334"/>
      <c r="HO68" s="334"/>
      <c r="HP68" s="334"/>
      <c r="HQ68" s="334"/>
    </row>
    <row r="69" spans="1:225" s="335" customFormat="1" x14ac:dyDescent="0.3">
      <c r="A69" s="49">
        <v>1.4</v>
      </c>
      <c r="B69" s="50" t="s">
        <v>66</v>
      </c>
      <c r="C69" s="170">
        <v>2</v>
      </c>
      <c r="D69" s="171" t="s">
        <v>63</v>
      </c>
      <c r="E69" s="262"/>
      <c r="F69" s="243">
        <f t="shared" si="4"/>
        <v>0</v>
      </c>
      <c r="G69" s="338"/>
      <c r="H69" s="338"/>
      <c r="I69" s="333"/>
      <c r="J69" s="333"/>
      <c r="K69" s="333"/>
      <c r="L69" s="333"/>
      <c r="M69" s="333"/>
      <c r="N69" s="333"/>
      <c r="O69" s="333"/>
      <c r="P69" s="333"/>
      <c r="Q69" s="333"/>
      <c r="R69" s="333"/>
      <c r="S69" s="333"/>
      <c r="T69" s="333"/>
      <c r="U69" s="333"/>
      <c r="V69" s="333"/>
      <c r="W69" s="333"/>
      <c r="X69" s="333"/>
      <c r="Y69" s="333"/>
      <c r="Z69" s="333"/>
      <c r="AA69" s="333"/>
      <c r="AB69" s="333"/>
      <c r="AC69" s="333"/>
      <c r="AD69" s="333"/>
      <c r="AE69" s="334"/>
      <c r="AF69" s="334"/>
      <c r="AG69" s="334"/>
      <c r="AH69" s="334"/>
      <c r="AI69" s="334"/>
      <c r="AJ69" s="334"/>
      <c r="AK69" s="334"/>
      <c r="AL69" s="334"/>
      <c r="AM69" s="334"/>
      <c r="AN69" s="334"/>
      <c r="AO69" s="334"/>
      <c r="AP69" s="334"/>
      <c r="AQ69" s="334"/>
      <c r="AR69" s="334"/>
      <c r="AS69" s="334"/>
      <c r="AT69" s="334"/>
      <c r="AU69" s="334"/>
      <c r="AV69" s="334"/>
      <c r="AW69" s="334"/>
      <c r="AX69" s="334"/>
      <c r="AY69" s="334"/>
      <c r="AZ69" s="334"/>
      <c r="BA69" s="334"/>
      <c r="BB69" s="334"/>
      <c r="BC69" s="334"/>
      <c r="BD69" s="334"/>
      <c r="BE69" s="334"/>
      <c r="BF69" s="334"/>
      <c r="BG69" s="334"/>
      <c r="BH69" s="334"/>
      <c r="BI69" s="334"/>
      <c r="BJ69" s="334"/>
      <c r="BK69" s="334"/>
      <c r="BL69" s="334"/>
      <c r="BM69" s="334"/>
      <c r="BN69" s="334"/>
      <c r="BO69" s="334"/>
      <c r="BP69" s="334"/>
      <c r="BQ69" s="334"/>
      <c r="BR69" s="334"/>
      <c r="BS69" s="334"/>
      <c r="BT69" s="334"/>
      <c r="BU69" s="334"/>
      <c r="BV69" s="334"/>
      <c r="BW69" s="334"/>
      <c r="BX69" s="334"/>
      <c r="BY69" s="334"/>
      <c r="BZ69" s="334"/>
      <c r="CA69" s="334"/>
      <c r="CB69" s="334"/>
      <c r="CC69" s="334"/>
      <c r="CD69" s="334"/>
      <c r="CE69" s="334"/>
      <c r="CF69" s="334"/>
      <c r="CG69" s="334"/>
      <c r="CH69" s="334"/>
      <c r="CI69" s="334"/>
      <c r="CJ69" s="334"/>
      <c r="CK69" s="334"/>
      <c r="CL69" s="334"/>
      <c r="CM69" s="334"/>
      <c r="CN69" s="334"/>
      <c r="CO69" s="334"/>
      <c r="CP69" s="334"/>
      <c r="CQ69" s="334"/>
      <c r="CR69" s="334"/>
      <c r="CS69" s="334"/>
      <c r="CT69" s="334"/>
      <c r="CU69" s="334"/>
      <c r="CV69" s="334"/>
      <c r="CW69" s="334"/>
      <c r="CX69" s="334"/>
      <c r="CY69" s="334"/>
      <c r="CZ69" s="334"/>
      <c r="DA69" s="334"/>
      <c r="DB69" s="334"/>
      <c r="DC69" s="334"/>
      <c r="DD69" s="334"/>
      <c r="DE69" s="334"/>
      <c r="DF69" s="334"/>
      <c r="DG69" s="334"/>
      <c r="DH69" s="334"/>
      <c r="DI69" s="334"/>
      <c r="DJ69" s="334"/>
      <c r="DK69" s="334"/>
      <c r="DL69" s="334"/>
      <c r="DM69" s="334"/>
      <c r="DN69" s="334"/>
      <c r="DO69" s="334"/>
      <c r="DP69" s="334"/>
      <c r="DQ69" s="334"/>
      <c r="DR69" s="334"/>
      <c r="DS69" s="334"/>
      <c r="DT69" s="334"/>
      <c r="DU69" s="334"/>
      <c r="DV69" s="334"/>
      <c r="DW69" s="334"/>
      <c r="DX69" s="334"/>
      <c r="DY69" s="334"/>
      <c r="DZ69" s="334"/>
      <c r="EA69" s="334"/>
      <c r="EB69" s="334"/>
      <c r="EC69" s="334"/>
      <c r="ED69" s="334"/>
      <c r="EE69" s="334"/>
      <c r="EF69" s="334"/>
      <c r="EG69" s="334"/>
      <c r="EH69" s="334"/>
      <c r="EI69" s="334"/>
      <c r="EJ69" s="334"/>
      <c r="EK69" s="334"/>
      <c r="EL69" s="334"/>
      <c r="EM69" s="334"/>
      <c r="EN69" s="334"/>
      <c r="EO69" s="334"/>
      <c r="EP69" s="334"/>
      <c r="EQ69" s="334"/>
      <c r="ER69" s="334"/>
      <c r="ES69" s="334"/>
      <c r="ET69" s="334"/>
      <c r="EU69" s="334"/>
      <c r="EV69" s="334"/>
      <c r="EW69" s="334"/>
      <c r="EX69" s="334"/>
      <c r="EY69" s="334"/>
      <c r="EZ69" s="334"/>
      <c r="FA69" s="334"/>
      <c r="FB69" s="334"/>
      <c r="FC69" s="334"/>
      <c r="FD69" s="334"/>
      <c r="FE69" s="334"/>
      <c r="FF69" s="334"/>
      <c r="FG69" s="334"/>
      <c r="FH69" s="334"/>
      <c r="FI69" s="334"/>
      <c r="FJ69" s="334"/>
      <c r="FK69" s="334"/>
      <c r="FL69" s="334"/>
      <c r="FM69" s="334"/>
      <c r="FN69" s="334"/>
      <c r="FO69" s="334"/>
      <c r="FP69" s="334"/>
      <c r="FQ69" s="334"/>
      <c r="FR69" s="334"/>
      <c r="FS69" s="334"/>
      <c r="FT69" s="334"/>
      <c r="FU69" s="334"/>
      <c r="FV69" s="334"/>
      <c r="FW69" s="334"/>
      <c r="FX69" s="334"/>
      <c r="FY69" s="334"/>
      <c r="FZ69" s="334"/>
      <c r="GA69" s="334"/>
      <c r="GB69" s="334"/>
      <c r="GC69" s="334"/>
      <c r="GD69" s="334"/>
      <c r="GE69" s="334"/>
      <c r="GF69" s="334"/>
      <c r="GG69" s="334"/>
      <c r="GH69" s="334"/>
      <c r="GI69" s="334"/>
      <c r="GJ69" s="334"/>
      <c r="GK69" s="334"/>
      <c r="GL69" s="334"/>
      <c r="GM69" s="334"/>
      <c r="GN69" s="334"/>
      <c r="GO69" s="334"/>
      <c r="GP69" s="334"/>
      <c r="GQ69" s="334"/>
      <c r="GR69" s="334"/>
      <c r="GS69" s="334"/>
      <c r="GT69" s="334"/>
      <c r="GU69" s="334"/>
      <c r="GV69" s="334"/>
      <c r="GW69" s="334"/>
      <c r="GX69" s="334"/>
      <c r="GY69" s="334"/>
      <c r="GZ69" s="334"/>
      <c r="HA69" s="334"/>
      <c r="HB69" s="334"/>
      <c r="HC69" s="334"/>
      <c r="HD69" s="334"/>
      <c r="HE69" s="334"/>
      <c r="HF69" s="334"/>
      <c r="HG69" s="334"/>
      <c r="HH69" s="334"/>
      <c r="HI69" s="334"/>
      <c r="HJ69" s="334"/>
      <c r="HK69" s="334"/>
      <c r="HL69" s="334"/>
      <c r="HM69" s="334"/>
      <c r="HN69" s="334"/>
      <c r="HO69" s="334"/>
      <c r="HP69" s="334"/>
      <c r="HQ69" s="334"/>
    </row>
    <row r="70" spans="1:225" s="335" customFormat="1" x14ac:dyDescent="0.3">
      <c r="A70" s="49">
        <v>1.5</v>
      </c>
      <c r="B70" s="50" t="s">
        <v>67</v>
      </c>
      <c r="C70" s="170">
        <v>2</v>
      </c>
      <c r="D70" s="171" t="s">
        <v>50</v>
      </c>
      <c r="E70" s="262"/>
      <c r="F70" s="243">
        <f t="shared" si="4"/>
        <v>0</v>
      </c>
      <c r="G70" s="338"/>
      <c r="H70" s="338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4"/>
      <c r="AF70" s="334"/>
      <c r="AG70" s="334"/>
      <c r="AH70" s="334"/>
      <c r="AI70" s="334"/>
      <c r="AJ70" s="334"/>
      <c r="AK70" s="334"/>
      <c r="AL70" s="334"/>
      <c r="AM70" s="334"/>
      <c r="AN70" s="334"/>
      <c r="AO70" s="334"/>
      <c r="AP70" s="334"/>
      <c r="AQ70" s="334"/>
      <c r="AR70" s="334"/>
      <c r="AS70" s="334"/>
      <c r="AT70" s="334"/>
      <c r="AU70" s="334"/>
      <c r="AV70" s="334"/>
      <c r="AW70" s="334"/>
      <c r="AX70" s="334"/>
      <c r="AY70" s="334"/>
      <c r="AZ70" s="334"/>
      <c r="BA70" s="334"/>
      <c r="BB70" s="334"/>
      <c r="BC70" s="334"/>
      <c r="BD70" s="334"/>
      <c r="BE70" s="334"/>
      <c r="BF70" s="334"/>
      <c r="BG70" s="334"/>
      <c r="BH70" s="334"/>
      <c r="BI70" s="334"/>
      <c r="BJ70" s="334"/>
      <c r="BK70" s="334"/>
      <c r="BL70" s="334"/>
      <c r="BM70" s="334"/>
      <c r="BN70" s="334"/>
      <c r="BO70" s="334"/>
      <c r="BP70" s="334"/>
      <c r="BQ70" s="334"/>
      <c r="BR70" s="334"/>
      <c r="BS70" s="334"/>
      <c r="BT70" s="334"/>
      <c r="BU70" s="334"/>
      <c r="BV70" s="334"/>
      <c r="BW70" s="334"/>
      <c r="BX70" s="334"/>
      <c r="BY70" s="334"/>
      <c r="BZ70" s="334"/>
      <c r="CA70" s="334"/>
      <c r="CB70" s="334"/>
      <c r="CC70" s="334"/>
      <c r="CD70" s="334"/>
      <c r="CE70" s="334"/>
      <c r="CF70" s="334"/>
      <c r="CG70" s="334"/>
      <c r="CH70" s="334"/>
      <c r="CI70" s="334"/>
      <c r="CJ70" s="334"/>
      <c r="CK70" s="334"/>
      <c r="CL70" s="334"/>
      <c r="CM70" s="334"/>
      <c r="CN70" s="334"/>
      <c r="CO70" s="334"/>
      <c r="CP70" s="334"/>
      <c r="CQ70" s="334"/>
      <c r="CR70" s="334"/>
      <c r="CS70" s="334"/>
      <c r="CT70" s="334"/>
      <c r="CU70" s="334"/>
      <c r="CV70" s="334"/>
      <c r="CW70" s="334"/>
      <c r="CX70" s="334"/>
      <c r="CY70" s="334"/>
      <c r="CZ70" s="334"/>
      <c r="DA70" s="334"/>
      <c r="DB70" s="334"/>
      <c r="DC70" s="334"/>
      <c r="DD70" s="334"/>
      <c r="DE70" s="334"/>
      <c r="DF70" s="334"/>
      <c r="DG70" s="334"/>
      <c r="DH70" s="334"/>
      <c r="DI70" s="334"/>
      <c r="DJ70" s="334"/>
      <c r="DK70" s="334"/>
      <c r="DL70" s="334"/>
      <c r="DM70" s="334"/>
      <c r="DN70" s="334"/>
      <c r="DO70" s="334"/>
      <c r="DP70" s="334"/>
      <c r="DQ70" s="334"/>
      <c r="DR70" s="334"/>
      <c r="DS70" s="334"/>
      <c r="DT70" s="334"/>
      <c r="DU70" s="334"/>
      <c r="DV70" s="334"/>
      <c r="DW70" s="334"/>
      <c r="DX70" s="334"/>
      <c r="DY70" s="334"/>
      <c r="DZ70" s="334"/>
      <c r="EA70" s="334"/>
      <c r="EB70" s="334"/>
      <c r="EC70" s="334"/>
      <c r="ED70" s="334"/>
      <c r="EE70" s="334"/>
      <c r="EF70" s="334"/>
      <c r="EG70" s="334"/>
      <c r="EH70" s="334"/>
      <c r="EI70" s="334"/>
      <c r="EJ70" s="334"/>
      <c r="EK70" s="334"/>
      <c r="EL70" s="334"/>
      <c r="EM70" s="334"/>
      <c r="EN70" s="334"/>
      <c r="EO70" s="334"/>
      <c r="EP70" s="334"/>
      <c r="EQ70" s="334"/>
      <c r="ER70" s="334"/>
      <c r="ES70" s="334"/>
      <c r="ET70" s="334"/>
      <c r="EU70" s="334"/>
      <c r="EV70" s="334"/>
      <c r="EW70" s="334"/>
      <c r="EX70" s="334"/>
      <c r="EY70" s="334"/>
      <c r="EZ70" s="334"/>
      <c r="FA70" s="334"/>
      <c r="FB70" s="334"/>
      <c r="FC70" s="334"/>
      <c r="FD70" s="334"/>
      <c r="FE70" s="334"/>
      <c r="FF70" s="334"/>
      <c r="FG70" s="334"/>
      <c r="FH70" s="334"/>
      <c r="FI70" s="334"/>
      <c r="FJ70" s="334"/>
      <c r="FK70" s="334"/>
      <c r="FL70" s="334"/>
      <c r="FM70" s="334"/>
      <c r="FN70" s="334"/>
      <c r="FO70" s="334"/>
      <c r="FP70" s="334"/>
      <c r="FQ70" s="334"/>
      <c r="FR70" s="334"/>
      <c r="FS70" s="334"/>
      <c r="FT70" s="334"/>
      <c r="FU70" s="334"/>
      <c r="FV70" s="334"/>
      <c r="FW70" s="334"/>
      <c r="FX70" s="334"/>
      <c r="FY70" s="334"/>
      <c r="FZ70" s="334"/>
      <c r="GA70" s="334"/>
      <c r="GB70" s="334"/>
      <c r="GC70" s="334"/>
      <c r="GD70" s="334"/>
      <c r="GE70" s="334"/>
      <c r="GF70" s="334"/>
      <c r="GG70" s="334"/>
      <c r="GH70" s="334"/>
      <c r="GI70" s="334"/>
      <c r="GJ70" s="334"/>
      <c r="GK70" s="334"/>
      <c r="GL70" s="334"/>
      <c r="GM70" s="334"/>
      <c r="GN70" s="334"/>
      <c r="GO70" s="334"/>
      <c r="GP70" s="334"/>
      <c r="GQ70" s="334"/>
      <c r="GR70" s="334"/>
      <c r="GS70" s="334"/>
      <c r="GT70" s="334"/>
      <c r="GU70" s="334"/>
      <c r="GV70" s="334"/>
      <c r="GW70" s="334"/>
      <c r="GX70" s="334"/>
      <c r="GY70" s="334"/>
      <c r="GZ70" s="334"/>
      <c r="HA70" s="334"/>
      <c r="HB70" s="334"/>
      <c r="HC70" s="334"/>
      <c r="HD70" s="334"/>
      <c r="HE70" s="334"/>
      <c r="HF70" s="334"/>
      <c r="HG70" s="334"/>
      <c r="HH70" s="334"/>
      <c r="HI70" s="334"/>
      <c r="HJ70" s="334"/>
      <c r="HK70" s="334"/>
      <c r="HL70" s="334"/>
      <c r="HM70" s="334"/>
      <c r="HN70" s="334"/>
      <c r="HO70" s="334"/>
      <c r="HP70" s="334"/>
      <c r="HQ70" s="334"/>
    </row>
    <row r="71" spans="1:225" s="335" customFormat="1" x14ac:dyDescent="0.3">
      <c r="A71" s="49">
        <v>1.6</v>
      </c>
      <c r="B71" s="50" t="s">
        <v>68</v>
      </c>
      <c r="C71" s="172">
        <v>17</v>
      </c>
      <c r="D71" s="171" t="s">
        <v>50</v>
      </c>
      <c r="E71" s="263"/>
      <c r="F71" s="243">
        <f t="shared" si="4"/>
        <v>0</v>
      </c>
      <c r="G71" s="338"/>
      <c r="H71" s="338"/>
      <c r="I71" s="333"/>
      <c r="J71" s="333"/>
      <c r="K71" s="333"/>
      <c r="L71" s="333"/>
      <c r="M71" s="333"/>
      <c r="N71" s="333"/>
      <c r="O71" s="333"/>
      <c r="P71" s="333"/>
      <c r="Q71" s="333"/>
      <c r="R71" s="333"/>
      <c r="S71" s="333"/>
      <c r="T71" s="333"/>
      <c r="U71" s="333"/>
      <c r="V71" s="333"/>
      <c r="W71" s="333"/>
      <c r="X71" s="333"/>
      <c r="Y71" s="333"/>
      <c r="Z71" s="333"/>
      <c r="AA71" s="333"/>
      <c r="AB71" s="333"/>
      <c r="AC71" s="333"/>
      <c r="AD71" s="333"/>
      <c r="AE71" s="334"/>
      <c r="AF71" s="334"/>
      <c r="AG71" s="334"/>
      <c r="AH71" s="334"/>
      <c r="AI71" s="334"/>
      <c r="AJ71" s="334"/>
      <c r="AK71" s="334"/>
      <c r="AL71" s="334"/>
      <c r="AM71" s="334"/>
      <c r="AN71" s="334"/>
      <c r="AO71" s="334"/>
      <c r="AP71" s="334"/>
      <c r="AQ71" s="334"/>
      <c r="AR71" s="334"/>
      <c r="AS71" s="334"/>
      <c r="AT71" s="334"/>
      <c r="AU71" s="334"/>
      <c r="AV71" s="334"/>
      <c r="AW71" s="334"/>
      <c r="AX71" s="334"/>
      <c r="AY71" s="334"/>
      <c r="AZ71" s="334"/>
      <c r="BA71" s="334"/>
      <c r="BB71" s="334"/>
      <c r="BC71" s="334"/>
      <c r="BD71" s="334"/>
      <c r="BE71" s="334"/>
      <c r="BF71" s="334"/>
      <c r="BG71" s="334"/>
      <c r="BH71" s="334"/>
      <c r="BI71" s="334"/>
      <c r="BJ71" s="334"/>
      <c r="BK71" s="334"/>
      <c r="BL71" s="334"/>
      <c r="BM71" s="334"/>
      <c r="BN71" s="334"/>
      <c r="BO71" s="334"/>
      <c r="BP71" s="334"/>
      <c r="BQ71" s="334"/>
      <c r="BR71" s="334"/>
      <c r="BS71" s="334"/>
      <c r="BT71" s="334"/>
      <c r="BU71" s="334"/>
      <c r="BV71" s="334"/>
      <c r="BW71" s="334"/>
      <c r="BX71" s="334"/>
      <c r="BY71" s="334"/>
      <c r="BZ71" s="334"/>
      <c r="CA71" s="334"/>
      <c r="CB71" s="334"/>
      <c r="CC71" s="334"/>
      <c r="CD71" s="334"/>
      <c r="CE71" s="334"/>
      <c r="CF71" s="334"/>
      <c r="CG71" s="334"/>
      <c r="CH71" s="334"/>
      <c r="CI71" s="334"/>
      <c r="CJ71" s="334"/>
      <c r="CK71" s="334"/>
      <c r="CL71" s="334"/>
      <c r="CM71" s="334"/>
      <c r="CN71" s="334"/>
      <c r="CO71" s="334"/>
      <c r="CP71" s="334"/>
      <c r="CQ71" s="334"/>
      <c r="CR71" s="334"/>
      <c r="CS71" s="334"/>
      <c r="CT71" s="334"/>
      <c r="CU71" s="334"/>
      <c r="CV71" s="334"/>
      <c r="CW71" s="334"/>
      <c r="CX71" s="334"/>
      <c r="CY71" s="334"/>
      <c r="CZ71" s="334"/>
      <c r="DA71" s="334"/>
      <c r="DB71" s="334"/>
      <c r="DC71" s="334"/>
      <c r="DD71" s="334"/>
      <c r="DE71" s="334"/>
      <c r="DF71" s="334"/>
      <c r="DG71" s="334"/>
      <c r="DH71" s="334"/>
      <c r="DI71" s="334"/>
      <c r="DJ71" s="334"/>
      <c r="DK71" s="334"/>
      <c r="DL71" s="334"/>
      <c r="DM71" s="334"/>
      <c r="DN71" s="334"/>
      <c r="DO71" s="334"/>
      <c r="DP71" s="334"/>
      <c r="DQ71" s="334"/>
      <c r="DR71" s="334"/>
      <c r="DS71" s="334"/>
      <c r="DT71" s="334"/>
      <c r="DU71" s="334"/>
      <c r="DV71" s="334"/>
      <c r="DW71" s="334"/>
      <c r="DX71" s="334"/>
      <c r="DY71" s="334"/>
      <c r="DZ71" s="334"/>
      <c r="EA71" s="334"/>
      <c r="EB71" s="334"/>
      <c r="EC71" s="334"/>
      <c r="ED71" s="334"/>
      <c r="EE71" s="334"/>
      <c r="EF71" s="334"/>
      <c r="EG71" s="334"/>
      <c r="EH71" s="334"/>
      <c r="EI71" s="334"/>
      <c r="EJ71" s="334"/>
      <c r="EK71" s="334"/>
      <c r="EL71" s="334"/>
      <c r="EM71" s="334"/>
      <c r="EN71" s="334"/>
      <c r="EO71" s="334"/>
      <c r="EP71" s="334"/>
      <c r="EQ71" s="334"/>
      <c r="ER71" s="334"/>
      <c r="ES71" s="334"/>
      <c r="ET71" s="334"/>
      <c r="EU71" s="334"/>
      <c r="EV71" s="334"/>
      <c r="EW71" s="334"/>
      <c r="EX71" s="334"/>
      <c r="EY71" s="334"/>
      <c r="EZ71" s="334"/>
      <c r="FA71" s="334"/>
      <c r="FB71" s="334"/>
      <c r="FC71" s="334"/>
      <c r="FD71" s="334"/>
      <c r="FE71" s="334"/>
      <c r="FF71" s="334"/>
      <c r="FG71" s="334"/>
      <c r="FH71" s="334"/>
      <c r="FI71" s="334"/>
      <c r="FJ71" s="334"/>
      <c r="FK71" s="334"/>
      <c r="FL71" s="334"/>
      <c r="FM71" s="334"/>
      <c r="FN71" s="334"/>
      <c r="FO71" s="334"/>
      <c r="FP71" s="334"/>
      <c r="FQ71" s="334"/>
      <c r="FR71" s="334"/>
      <c r="FS71" s="334"/>
      <c r="FT71" s="334"/>
      <c r="FU71" s="334"/>
      <c r="FV71" s="334"/>
      <c r="FW71" s="334"/>
      <c r="FX71" s="334"/>
      <c r="FY71" s="334"/>
      <c r="FZ71" s="334"/>
      <c r="GA71" s="334"/>
      <c r="GB71" s="334"/>
      <c r="GC71" s="334"/>
      <c r="GD71" s="334"/>
      <c r="GE71" s="334"/>
      <c r="GF71" s="334"/>
      <c r="GG71" s="334"/>
      <c r="GH71" s="334"/>
      <c r="GI71" s="334"/>
      <c r="GJ71" s="334"/>
      <c r="GK71" s="334"/>
      <c r="GL71" s="334"/>
      <c r="GM71" s="334"/>
      <c r="GN71" s="334"/>
      <c r="GO71" s="334"/>
      <c r="GP71" s="334"/>
      <c r="GQ71" s="334"/>
      <c r="GR71" s="334"/>
      <c r="GS71" s="334"/>
      <c r="GT71" s="334"/>
      <c r="GU71" s="334"/>
      <c r="GV71" s="334"/>
      <c r="GW71" s="334"/>
      <c r="GX71" s="334"/>
      <c r="GY71" s="334"/>
      <c r="GZ71" s="334"/>
      <c r="HA71" s="334"/>
      <c r="HB71" s="334"/>
      <c r="HC71" s="334"/>
      <c r="HD71" s="334"/>
      <c r="HE71" s="334"/>
      <c r="HF71" s="334"/>
      <c r="HG71" s="334"/>
      <c r="HH71" s="334"/>
      <c r="HI71" s="334"/>
      <c r="HJ71" s="334"/>
      <c r="HK71" s="334"/>
      <c r="HL71" s="334"/>
      <c r="HM71" s="334"/>
      <c r="HN71" s="334"/>
      <c r="HO71" s="334"/>
      <c r="HP71" s="334"/>
      <c r="HQ71" s="334"/>
    </row>
    <row r="72" spans="1:225" s="335" customFormat="1" x14ac:dyDescent="0.3">
      <c r="A72" s="49">
        <v>1.7</v>
      </c>
      <c r="B72" s="50" t="s">
        <v>69</v>
      </c>
      <c r="C72" s="172">
        <v>1</v>
      </c>
      <c r="D72" s="171" t="s">
        <v>50</v>
      </c>
      <c r="E72" s="263"/>
      <c r="F72" s="243">
        <f t="shared" si="4"/>
        <v>0</v>
      </c>
      <c r="G72" s="338"/>
      <c r="H72" s="338"/>
      <c r="I72" s="333"/>
      <c r="J72" s="333"/>
      <c r="K72" s="333"/>
      <c r="L72" s="333"/>
      <c r="M72" s="333"/>
      <c r="N72" s="333"/>
      <c r="O72" s="333"/>
      <c r="P72" s="333"/>
      <c r="Q72" s="333"/>
      <c r="R72" s="333"/>
      <c r="S72" s="333"/>
      <c r="T72" s="333"/>
      <c r="U72" s="333"/>
      <c r="V72" s="333"/>
      <c r="W72" s="333"/>
      <c r="X72" s="333"/>
      <c r="Y72" s="333"/>
      <c r="Z72" s="333"/>
      <c r="AA72" s="333"/>
      <c r="AB72" s="333"/>
      <c r="AC72" s="333"/>
      <c r="AD72" s="333"/>
      <c r="AE72" s="334"/>
      <c r="AF72" s="334"/>
      <c r="AG72" s="334"/>
      <c r="AH72" s="334"/>
      <c r="AI72" s="334"/>
      <c r="AJ72" s="334"/>
      <c r="AK72" s="334"/>
      <c r="AL72" s="334"/>
      <c r="AM72" s="334"/>
      <c r="AN72" s="334"/>
      <c r="AO72" s="334"/>
      <c r="AP72" s="334"/>
      <c r="AQ72" s="334"/>
      <c r="AR72" s="334"/>
      <c r="AS72" s="334"/>
      <c r="AT72" s="334"/>
      <c r="AU72" s="334"/>
      <c r="AV72" s="334"/>
      <c r="AW72" s="334"/>
      <c r="AX72" s="334"/>
      <c r="AY72" s="334"/>
      <c r="AZ72" s="334"/>
      <c r="BA72" s="334"/>
      <c r="BB72" s="334"/>
      <c r="BC72" s="334"/>
      <c r="BD72" s="334"/>
      <c r="BE72" s="334"/>
      <c r="BF72" s="334"/>
      <c r="BG72" s="334"/>
      <c r="BH72" s="334"/>
      <c r="BI72" s="334"/>
      <c r="BJ72" s="334"/>
      <c r="BK72" s="334"/>
      <c r="BL72" s="334"/>
      <c r="BM72" s="334"/>
      <c r="BN72" s="334"/>
      <c r="BO72" s="334"/>
      <c r="BP72" s="334"/>
      <c r="BQ72" s="334"/>
      <c r="BR72" s="334"/>
      <c r="BS72" s="334"/>
      <c r="BT72" s="334"/>
      <c r="BU72" s="334"/>
      <c r="BV72" s="334"/>
      <c r="BW72" s="334"/>
      <c r="BX72" s="334"/>
      <c r="BY72" s="334"/>
      <c r="BZ72" s="334"/>
      <c r="CA72" s="334"/>
      <c r="CB72" s="334"/>
      <c r="CC72" s="334"/>
      <c r="CD72" s="334"/>
      <c r="CE72" s="334"/>
      <c r="CF72" s="334"/>
      <c r="CG72" s="334"/>
      <c r="CH72" s="334"/>
      <c r="CI72" s="334"/>
      <c r="CJ72" s="334"/>
      <c r="CK72" s="334"/>
      <c r="CL72" s="334"/>
      <c r="CM72" s="334"/>
      <c r="CN72" s="334"/>
      <c r="CO72" s="334"/>
      <c r="CP72" s="334"/>
      <c r="CQ72" s="334"/>
      <c r="CR72" s="334"/>
      <c r="CS72" s="334"/>
      <c r="CT72" s="334"/>
      <c r="CU72" s="334"/>
      <c r="CV72" s="334"/>
      <c r="CW72" s="334"/>
      <c r="CX72" s="334"/>
      <c r="CY72" s="334"/>
      <c r="CZ72" s="334"/>
      <c r="DA72" s="334"/>
      <c r="DB72" s="334"/>
      <c r="DC72" s="334"/>
      <c r="DD72" s="334"/>
      <c r="DE72" s="334"/>
      <c r="DF72" s="334"/>
      <c r="DG72" s="334"/>
      <c r="DH72" s="334"/>
      <c r="DI72" s="334"/>
      <c r="DJ72" s="334"/>
      <c r="DK72" s="334"/>
      <c r="DL72" s="334"/>
      <c r="DM72" s="334"/>
      <c r="DN72" s="334"/>
      <c r="DO72" s="334"/>
      <c r="DP72" s="334"/>
      <c r="DQ72" s="334"/>
      <c r="DR72" s="334"/>
      <c r="DS72" s="334"/>
      <c r="DT72" s="334"/>
      <c r="DU72" s="334"/>
      <c r="DV72" s="334"/>
      <c r="DW72" s="334"/>
      <c r="DX72" s="334"/>
      <c r="DY72" s="334"/>
      <c r="DZ72" s="334"/>
      <c r="EA72" s="334"/>
      <c r="EB72" s="334"/>
      <c r="EC72" s="334"/>
      <c r="ED72" s="334"/>
      <c r="EE72" s="334"/>
      <c r="EF72" s="334"/>
      <c r="EG72" s="334"/>
      <c r="EH72" s="334"/>
      <c r="EI72" s="334"/>
      <c r="EJ72" s="334"/>
      <c r="EK72" s="334"/>
      <c r="EL72" s="334"/>
      <c r="EM72" s="334"/>
      <c r="EN72" s="334"/>
      <c r="EO72" s="334"/>
      <c r="EP72" s="334"/>
      <c r="EQ72" s="334"/>
      <c r="ER72" s="334"/>
      <c r="ES72" s="334"/>
      <c r="ET72" s="334"/>
      <c r="EU72" s="334"/>
      <c r="EV72" s="334"/>
      <c r="EW72" s="334"/>
      <c r="EX72" s="334"/>
      <c r="EY72" s="334"/>
      <c r="EZ72" s="334"/>
      <c r="FA72" s="334"/>
      <c r="FB72" s="334"/>
      <c r="FC72" s="334"/>
      <c r="FD72" s="334"/>
      <c r="FE72" s="334"/>
      <c r="FF72" s="334"/>
      <c r="FG72" s="334"/>
      <c r="FH72" s="334"/>
      <c r="FI72" s="334"/>
      <c r="FJ72" s="334"/>
      <c r="FK72" s="334"/>
      <c r="FL72" s="334"/>
      <c r="FM72" s="334"/>
      <c r="FN72" s="334"/>
      <c r="FO72" s="334"/>
      <c r="FP72" s="334"/>
      <c r="FQ72" s="334"/>
      <c r="FR72" s="334"/>
      <c r="FS72" s="334"/>
      <c r="FT72" s="334"/>
      <c r="FU72" s="334"/>
      <c r="FV72" s="334"/>
      <c r="FW72" s="334"/>
      <c r="FX72" s="334"/>
      <c r="FY72" s="334"/>
      <c r="FZ72" s="334"/>
      <c r="GA72" s="334"/>
      <c r="GB72" s="334"/>
      <c r="GC72" s="334"/>
      <c r="GD72" s="334"/>
      <c r="GE72" s="334"/>
      <c r="GF72" s="334"/>
      <c r="GG72" s="334"/>
      <c r="GH72" s="334"/>
      <c r="GI72" s="334"/>
      <c r="GJ72" s="334"/>
      <c r="GK72" s="334"/>
      <c r="GL72" s="334"/>
      <c r="GM72" s="334"/>
      <c r="GN72" s="334"/>
      <c r="GO72" s="334"/>
      <c r="GP72" s="334"/>
      <c r="GQ72" s="334"/>
      <c r="GR72" s="334"/>
      <c r="GS72" s="334"/>
      <c r="GT72" s="334"/>
      <c r="GU72" s="334"/>
      <c r="GV72" s="334"/>
      <c r="GW72" s="334"/>
      <c r="GX72" s="334"/>
      <c r="GY72" s="334"/>
      <c r="GZ72" s="334"/>
      <c r="HA72" s="334"/>
      <c r="HB72" s="334"/>
      <c r="HC72" s="334"/>
      <c r="HD72" s="334"/>
      <c r="HE72" s="334"/>
      <c r="HF72" s="334"/>
      <c r="HG72" s="334"/>
      <c r="HH72" s="334"/>
      <c r="HI72" s="334"/>
      <c r="HJ72" s="334"/>
      <c r="HK72" s="334"/>
      <c r="HL72" s="334"/>
      <c r="HM72" s="334"/>
      <c r="HN72" s="334"/>
      <c r="HO72" s="334"/>
      <c r="HP72" s="334"/>
      <c r="HQ72" s="334"/>
    </row>
    <row r="73" spans="1:225" s="335" customFormat="1" x14ac:dyDescent="0.3">
      <c r="A73" s="49">
        <v>1.8</v>
      </c>
      <c r="B73" s="50" t="s">
        <v>70</v>
      </c>
      <c r="C73" s="173">
        <v>4</v>
      </c>
      <c r="D73" s="171" t="s">
        <v>50</v>
      </c>
      <c r="E73" s="262"/>
      <c r="F73" s="243">
        <f t="shared" si="4"/>
        <v>0</v>
      </c>
      <c r="G73" s="338"/>
      <c r="H73" s="338"/>
      <c r="I73" s="333"/>
      <c r="J73" s="333"/>
      <c r="K73" s="333"/>
      <c r="L73" s="333"/>
      <c r="M73" s="333"/>
      <c r="N73" s="333"/>
      <c r="O73" s="333"/>
      <c r="P73" s="333"/>
      <c r="Q73" s="333"/>
      <c r="R73" s="333"/>
      <c r="S73" s="333"/>
      <c r="T73" s="333"/>
      <c r="U73" s="333"/>
      <c r="V73" s="333"/>
      <c r="W73" s="333"/>
      <c r="X73" s="333"/>
      <c r="Y73" s="333"/>
      <c r="Z73" s="333"/>
      <c r="AA73" s="333"/>
      <c r="AB73" s="333"/>
      <c r="AC73" s="333"/>
      <c r="AD73" s="333"/>
      <c r="AE73" s="334"/>
      <c r="AF73" s="334"/>
      <c r="AG73" s="334"/>
      <c r="AH73" s="334"/>
      <c r="AI73" s="334"/>
      <c r="AJ73" s="334"/>
      <c r="AK73" s="334"/>
      <c r="AL73" s="334"/>
      <c r="AM73" s="334"/>
      <c r="AN73" s="334"/>
      <c r="AO73" s="334"/>
      <c r="AP73" s="334"/>
      <c r="AQ73" s="334"/>
      <c r="AR73" s="334"/>
      <c r="AS73" s="334"/>
      <c r="AT73" s="334"/>
      <c r="AU73" s="334"/>
      <c r="AV73" s="334"/>
      <c r="AW73" s="334"/>
      <c r="AX73" s="334"/>
      <c r="AY73" s="334"/>
      <c r="AZ73" s="334"/>
      <c r="BA73" s="334"/>
      <c r="BB73" s="334"/>
      <c r="BC73" s="334"/>
      <c r="BD73" s="334"/>
      <c r="BE73" s="334"/>
      <c r="BF73" s="334"/>
      <c r="BG73" s="334"/>
      <c r="BH73" s="334"/>
      <c r="BI73" s="334"/>
      <c r="BJ73" s="334"/>
      <c r="BK73" s="334"/>
      <c r="BL73" s="334"/>
      <c r="BM73" s="334"/>
      <c r="BN73" s="334"/>
      <c r="BO73" s="334"/>
      <c r="BP73" s="334"/>
      <c r="BQ73" s="334"/>
      <c r="BR73" s="334"/>
      <c r="BS73" s="334"/>
      <c r="BT73" s="334"/>
      <c r="BU73" s="334"/>
      <c r="BV73" s="334"/>
      <c r="BW73" s="334"/>
      <c r="BX73" s="334"/>
      <c r="BY73" s="334"/>
      <c r="BZ73" s="334"/>
      <c r="CA73" s="334"/>
      <c r="CB73" s="334"/>
      <c r="CC73" s="334"/>
      <c r="CD73" s="334"/>
      <c r="CE73" s="334"/>
      <c r="CF73" s="334"/>
      <c r="CG73" s="334"/>
      <c r="CH73" s="334"/>
      <c r="CI73" s="334"/>
      <c r="CJ73" s="334"/>
      <c r="CK73" s="334"/>
      <c r="CL73" s="334"/>
      <c r="CM73" s="334"/>
      <c r="CN73" s="334"/>
      <c r="CO73" s="334"/>
      <c r="CP73" s="334"/>
      <c r="CQ73" s="334"/>
      <c r="CR73" s="334"/>
      <c r="CS73" s="334"/>
      <c r="CT73" s="334"/>
      <c r="CU73" s="334"/>
      <c r="CV73" s="334"/>
      <c r="CW73" s="334"/>
      <c r="CX73" s="334"/>
      <c r="CY73" s="334"/>
      <c r="CZ73" s="334"/>
      <c r="DA73" s="334"/>
      <c r="DB73" s="334"/>
      <c r="DC73" s="334"/>
      <c r="DD73" s="334"/>
      <c r="DE73" s="334"/>
      <c r="DF73" s="334"/>
      <c r="DG73" s="334"/>
      <c r="DH73" s="334"/>
      <c r="DI73" s="334"/>
      <c r="DJ73" s="334"/>
      <c r="DK73" s="334"/>
      <c r="DL73" s="334"/>
      <c r="DM73" s="334"/>
      <c r="DN73" s="334"/>
      <c r="DO73" s="334"/>
      <c r="DP73" s="334"/>
      <c r="DQ73" s="334"/>
      <c r="DR73" s="334"/>
      <c r="DS73" s="334"/>
      <c r="DT73" s="334"/>
      <c r="DU73" s="334"/>
      <c r="DV73" s="334"/>
      <c r="DW73" s="334"/>
      <c r="DX73" s="334"/>
      <c r="DY73" s="334"/>
      <c r="DZ73" s="334"/>
      <c r="EA73" s="334"/>
      <c r="EB73" s="334"/>
      <c r="EC73" s="334"/>
      <c r="ED73" s="334"/>
      <c r="EE73" s="334"/>
      <c r="EF73" s="334"/>
      <c r="EG73" s="334"/>
      <c r="EH73" s="334"/>
      <c r="EI73" s="334"/>
      <c r="EJ73" s="334"/>
      <c r="EK73" s="334"/>
      <c r="EL73" s="334"/>
      <c r="EM73" s="334"/>
      <c r="EN73" s="334"/>
      <c r="EO73" s="334"/>
      <c r="EP73" s="334"/>
      <c r="EQ73" s="334"/>
      <c r="ER73" s="334"/>
      <c r="ES73" s="334"/>
      <c r="ET73" s="334"/>
      <c r="EU73" s="334"/>
      <c r="EV73" s="334"/>
      <c r="EW73" s="334"/>
      <c r="EX73" s="334"/>
      <c r="EY73" s="334"/>
      <c r="EZ73" s="334"/>
      <c r="FA73" s="334"/>
      <c r="FB73" s="334"/>
      <c r="FC73" s="334"/>
      <c r="FD73" s="334"/>
      <c r="FE73" s="334"/>
      <c r="FF73" s="334"/>
      <c r="FG73" s="334"/>
      <c r="FH73" s="334"/>
      <c r="FI73" s="334"/>
      <c r="FJ73" s="334"/>
      <c r="FK73" s="334"/>
      <c r="FL73" s="334"/>
      <c r="FM73" s="334"/>
      <c r="FN73" s="334"/>
      <c r="FO73" s="334"/>
      <c r="FP73" s="334"/>
      <c r="FQ73" s="334"/>
      <c r="FR73" s="334"/>
      <c r="FS73" s="334"/>
      <c r="FT73" s="334"/>
      <c r="FU73" s="334"/>
      <c r="FV73" s="334"/>
      <c r="FW73" s="334"/>
      <c r="FX73" s="334"/>
      <c r="FY73" s="334"/>
      <c r="FZ73" s="334"/>
      <c r="GA73" s="334"/>
      <c r="GB73" s="334"/>
      <c r="GC73" s="334"/>
      <c r="GD73" s="334"/>
      <c r="GE73" s="334"/>
      <c r="GF73" s="334"/>
      <c r="GG73" s="334"/>
      <c r="GH73" s="334"/>
      <c r="GI73" s="334"/>
      <c r="GJ73" s="334"/>
      <c r="GK73" s="334"/>
      <c r="GL73" s="334"/>
      <c r="GM73" s="334"/>
      <c r="GN73" s="334"/>
      <c r="GO73" s="334"/>
      <c r="GP73" s="334"/>
      <c r="GQ73" s="334"/>
      <c r="GR73" s="334"/>
      <c r="GS73" s="334"/>
      <c r="GT73" s="334"/>
      <c r="GU73" s="334"/>
      <c r="GV73" s="334"/>
      <c r="GW73" s="334"/>
      <c r="GX73" s="334"/>
      <c r="GY73" s="334"/>
      <c r="GZ73" s="334"/>
      <c r="HA73" s="334"/>
      <c r="HB73" s="334"/>
      <c r="HC73" s="334"/>
      <c r="HD73" s="334"/>
      <c r="HE73" s="334"/>
      <c r="HF73" s="334"/>
      <c r="HG73" s="334"/>
      <c r="HH73" s="334"/>
      <c r="HI73" s="334"/>
      <c r="HJ73" s="334"/>
      <c r="HK73" s="334"/>
      <c r="HL73" s="334"/>
      <c r="HM73" s="334"/>
      <c r="HN73" s="334"/>
      <c r="HO73" s="334"/>
      <c r="HP73" s="334"/>
      <c r="HQ73" s="334"/>
    </row>
    <row r="74" spans="1:225" s="335" customFormat="1" ht="26.4" x14ac:dyDescent="0.3">
      <c r="A74" s="49">
        <v>1.9</v>
      </c>
      <c r="B74" s="50" t="s">
        <v>71</v>
      </c>
      <c r="C74" s="173">
        <v>1</v>
      </c>
      <c r="D74" s="171" t="s">
        <v>50</v>
      </c>
      <c r="E74" s="262"/>
      <c r="F74" s="243">
        <f t="shared" si="4"/>
        <v>0</v>
      </c>
      <c r="G74" s="338"/>
      <c r="H74" s="338"/>
      <c r="I74" s="333"/>
      <c r="J74" s="333"/>
      <c r="K74" s="333"/>
      <c r="L74" s="333"/>
      <c r="M74" s="333"/>
      <c r="N74" s="333"/>
      <c r="O74" s="333"/>
      <c r="P74" s="333"/>
      <c r="Q74" s="333"/>
      <c r="R74" s="333"/>
      <c r="S74" s="333"/>
      <c r="T74" s="333"/>
      <c r="U74" s="333"/>
      <c r="V74" s="333"/>
      <c r="W74" s="333"/>
      <c r="X74" s="333"/>
      <c r="Y74" s="333"/>
      <c r="Z74" s="333"/>
      <c r="AA74" s="333"/>
      <c r="AB74" s="333"/>
      <c r="AC74" s="333"/>
      <c r="AD74" s="333"/>
      <c r="AE74" s="334"/>
      <c r="AF74" s="334"/>
      <c r="AG74" s="334"/>
      <c r="AH74" s="334"/>
      <c r="AI74" s="334"/>
      <c r="AJ74" s="334"/>
      <c r="AK74" s="334"/>
      <c r="AL74" s="334"/>
      <c r="AM74" s="334"/>
      <c r="AN74" s="334"/>
      <c r="AO74" s="334"/>
      <c r="AP74" s="334"/>
      <c r="AQ74" s="334"/>
      <c r="AR74" s="334"/>
      <c r="AS74" s="334"/>
      <c r="AT74" s="334"/>
      <c r="AU74" s="334"/>
      <c r="AV74" s="334"/>
      <c r="AW74" s="334"/>
      <c r="AX74" s="334"/>
      <c r="AY74" s="334"/>
      <c r="AZ74" s="334"/>
      <c r="BA74" s="334"/>
      <c r="BB74" s="334"/>
      <c r="BC74" s="334"/>
      <c r="BD74" s="334"/>
      <c r="BE74" s="334"/>
      <c r="BF74" s="334"/>
      <c r="BG74" s="334"/>
      <c r="BH74" s="334"/>
      <c r="BI74" s="334"/>
      <c r="BJ74" s="334"/>
      <c r="BK74" s="334"/>
      <c r="BL74" s="334"/>
      <c r="BM74" s="334"/>
      <c r="BN74" s="334"/>
      <c r="BO74" s="334"/>
      <c r="BP74" s="334"/>
      <c r="BQ74" s="334"/>
      <c r="BR74" s="334"/>
      <c r="BS74" s="334"/>
      <c r="BT74" s="334"/>
      <c r="BU74" s="334"/>
      <c r="BV74" s="334"/>
      <c r="BW74" s="334"/>
      <c r="BX74" s="334"/>
      <c r="BY74" s="334"/>
      <c r="BZ74" s="334"/>
      <c r="CA74" s="334"/>
      <c r="CB74" s="334"/>
      <c r="CC74" s="334"/>
      <c r="CD74" s="334"/>
      <c r="CE74" s="334"/>
      <c r="CF74" s="334"/>
      <c r="CG74" s="334"/>
      <c r="CH74" s="334"/>
      <c r="CI74" s="334"/>
      <c r="CJ74" s="334"/>
      <c r="CK74" s="334"/>
      <c r="CL74" s="334"/>
      <c r="CM74" s="334"/>
      <c r="CN74" s="334"/>
      <c r="CO74" s="334"/>
      <c r="CP74" s="334"/>
      <c r="CQ74" s="334"/>
      <c r="CR74" s="334"/>
      <c r="CS74" s="334"/>
      <c r="CT74" s="334"/>
      <c r="CU74" s="334"/>
      <c r="CV74" s="334"/>
      <c r="CW74" s="334"/>
      <c r="CX74" s="334"/>
      <c r="CY74" s="334"/>
      <c r="CZ74" s="334"/>
      <c r="DA74" s="334"/>
      <c r="DB74" s="334"/>
      <c r="DC74" s="334"/>
      <c r="DD74" s="334"/>
      <c r="DE74" s="334"/>
      <c r="DF74" s="334"/>
      <c r="DG74" s="334"/>
      <c r="DH74" s="334"/>
      <c r="DI74" s="334"/>
      <c r="DJ74" s="334"/>
      <c r="DK74" s="334"/>
      <c r="DL74" s="334"/>
      <c r="DM74" s="334"/>
      <c r="DN74" s="334"/>
      <c r="DO74" s="334"/>
      <c r="DP74" s="334"/>
      <c r="DQ74" s="334"/>
      <c r="DR74" s="334"/>
      <c r="DS74" s="334"/>
      <c r="DT74" s="334"/>
      <c r="DU74" s="334"/>
      <c r="DV74" s="334"/>
      <c r="DW74" s="334"/>
      <c r="DX74" s="334"/>
      <c r="DY74" s="334"/>
      <c r="DZ74" s="334"/>
      <c r="EA74" s="334"/>
      <c r="EB74" s="334"/>
      <c r="EC74" s="334"/>
      <c r="ED74" s="334"/>
      <c r="EE74" s="334"/>
      <c r="EF74" s="334"/>
      <c r="EG74" s="334"/>
      <c r="EH74" s="334"/>
      <c r="EI74" s="334"/>
      <c r="EJ74" s="334"/>
      <c r="EK74" s="334"/>
      <c r="EL74" s="334"/>
      <c r="EM74" s="334"/>
      <c r="EN74" s="334"/>
      <c r="EO74" s="334"/>
      <c r="EP74" s="334"/>
      <c r="EQ74" s="334"/>
      <c r="ER74" s="334"/>
      <c r="ES74" s="334"/>
      <c r="ET74" s="334"/>
      <c r="EU74" s="334"/>
      <c r="EV74" s="334"/>
      <c r="EW74" s="334"/>
      <c r="EX74" s="334"/>
      <c r="EY74" s="334"/>
      <c r="EZ74" s="334"/>
      <c r="FA74" s="334"/>
      <c r="FB74" s="334"/>
      <c r="FC74" s="334"/>
      <c r="FD74" s="334"/>
      <c r="FE74" s="334"/>
      <c r="FF74" s="334"/>
      <c r="FG74" s="334"/>
      <c r="FH74" s="334"/>
      <c r="FI74" s="334"/>
      <c r="FJ74" s="334"/>
      <c r="FK74" s="334"/>
      <c r="FL74" s="334"/>
      <c r="FM74" s="334"/>
      <c r="FN74" s="334"/>
      <c r="FO74" s="334"/>
      <c r="FP74" s="334"/>
      <c r="FQ74" s="334"/>
      <c r="FR74" s="334"/>
      <c r="FS74" s="334"/>
      <c r="FT74" s="334"/>
      <c r="FU74" s="334"/>
      <c r="FV74" s="334"/>
      <c r="FW74" s="334"/>
      <c r="FX74" s="334"/>
      <c r="FY74" s="334"/>
      <c r="FZ74" s="334"/>
      <c r="GA74" s="334"/>
      <c r="GB74" s="334"/>
      <c r="GC74" s="334"/>
      <c r="GD74" s="334"/>
      <c r="GE74" s="334"/>
      <c r="GF74" s="334"/>
      <c r="GG74" s="334"/>
      <c r="GH74" s="334"/>
      <c r="GI74" s="334"/>
      <c r="GJ74" s="334"/>
      <c r="GK74" s="334"/>
      <c r="GL74" s="334"/>
      <c r="GM74" s="334"/>
      <c r="GN74" s="334"/>
      <c r="GO74" s="334"/>
      <c r="GP74" s="334"/>
      <c r="GQ74" s="334"/>
      <c r="GR74" s="334"/>
      <c r="GS74" s="334"/>
      <c r="GT74" s="334"/>
      <c r="GU74" s="334"/>
      <c r="GV74" s="334"/>
      <c r="GW74" s="334"/>
      <c r="GX74" s="334"/>
      <c r="GY74" s="334"/>
      <c r="GZ74" s="334"/>
      <c r="HA74" s="334"/>
      <c r="HB74" s="334"/>
      <c r="HC74" s="334"/>
      <c r="HD74" s="334"/>
      <c r="HE74" s="334"/>
      <c r="HF74" s="334"/>
      <c r="HG74" s="334"/>
      <c r="HH74" s="334"/>
      <c r="HI74" s="334"/>
      <c r="HJ74" s="334"/>
      <c r="HK74" s="334"/>
      <c r="HL74" s="334"/>
      <c r="HM74" s="334"/>
      <c r="HN74" s="334"/>
      <c r="HO74" s="334"/>
      <c r="HP74" s="334"/>
      <c r="HQ74" s="334"/>
    </row>
    <row r="75" spans="1:225" s="335" customFormat="1" x14ac:dyDescent="0.3">
      <c r="A75" s="51">
        <v>1.1000000000000001</v>
      </c>
      <c r="B75" s="50" t="s">
        <v>72</v>
      </c>
      <c r="C75" s="173">
        <v>3000</v>
      </c>
      <c r="D75" s="171" t="s">
        <v>43</v>
      </c>
      <c r="E75" s="262"/>
      <c r="F75" s="243">
        <f t="shared" si="4"/>
        <v>0</v>
      </c>
      <c r="G75" s="338"/>
      <c r="H75" s="338"/>
      <c r="I75" s="333"/>
      <c r="J75" s="333"/>
      <c r="K75" s="333"/>
      <c r="L75" s="333"/>
      <c r="M75" s="333"/>
      <c r="N75" s="333"/>
      <c r="O75" s="333"/>
      <c r="P75" s="333"/>
      <c r="Q75" s="333"/>
      <c r="R75" s="333"/>
      <c r="S75" s="333"/>
      <c r="T75" s="333"/>
      <c r="U75" s="333"/>
      <c r="V75" s="333"/>
      <c r="W75" s="333"/>
      <c r="X75" s="333"/>
      <c r="Y75" s="333"/>
      <c r="Z75" s="333"/>
      <c r="AA75" s="333"/>
      <c r="AB75" s="333"/>
      <c r="AC75" s="333"/>
      <c r="AD75" s="333"/>
      <c r="AE75" s="334"/>
      <c r="AF75" s="334"/>
      <c r="AG75" s="334"/>
      <c r="AH75" s="334"/>
      <c r="AI75" s="334"/>
      <c r="AJ75" s="334"/>
      <c r="AK75" s="334"/>
      <c r="AL75" s="334"/>
      <c r="AM75" s="334"/>
      <c r="AN75" s="334"/>
      <c r="AO75" s="334"/>
      <c r="AP75" s="334"/>
      <c r="AQ75" s="334"/>
      <c r="AR75" s="334"/>
      <c r="AS75" s="334"/>
      <c r="AT75" s="334"/>
      <c r="AU75" s="334"/>
      <c r="AV75" s="334"/>
      <c r="AW75" s="334"/>
      <c r="AX75" s="334"/>
      <c r="AY75" s="334"/>
      <c r="AZ75" s="334"/>
      <c r="BA75" s="334"/>
      <c r="BB75" s="334"/>
      <c r="BC75" s="334"/>
      <c r="BD75" s="334"/>
      <c r="BE75" s="334"/>
      <c r="BF75" s="334"/>
      <c r="BG75" s="334"/>
      <c r="BH75" s="334"/>
      <c r="BI75" s="334"/>
      <c r="BJ75" s="334"/>
      <c r="BK75" s="334"/>
      <c r="BL75" s="334"/>
      <c r="BM75" s="334"/>
      <c r="BN75" s="334"/>
      <c r="BO75" s="334"/>
      <c r="BP75" s="334"/>
      <c r="BQ75" s="334"/>
      <c r="BR75" s="334"/>
      <c r="BS75" s="334"/>
      <c r="BT75" s="334"/>
      <c r="BU75" s="334"/>
      <c r="BV75" s="334"/>
      <c r="BW75" s="334"/>
      <c r="BX75" s="334"/>
      <c r="BY75" s="334"/>
      <c r="BZ75" s="334"/>
      <c r="CA75" s="334"/>
      <c r="CB75" s="334"/>
      <c r="CC75" s="334"/>
      <c r="CD75" s="334"/>
      <c r="CE75" s="334"/>
      <c r="CF75" s="334"/>
      <c r="CG75" s="334"/>
      <c r="CH75" s="334"/>
      <c r="CI75" s="334"/>
      <c r="CJ75" s="334"/>
      <c r="CK75" s="334"/>
      <c r="CL75" s="334"/>
      <c r="CM75" s="334"/>
      <c r="CN75" s="334"/>
      <c r="CO75" s="334"/>
      <c r="CP75" s="334"/>
      <c r="CQ75" s="334"/>
      <c r="CR75" s="334"/>
      <c r="CS75" s="334"/>
      <c r="CT75" s="334"/>
      <c r="CU75" s="334"/>
      <c r="CV75" s="334"/>
      <c r="CW75" s="334"/>
      <c r="CX75" s="334"/>
      <c r="CY75" s="334"/>
      <c r="CZ75" s="334"/>
      <c r="DA75" s="334"/>
      <c r="DB75" s="334"/>
      <c r="DC75" s="334"/>
      <c r="DD75" s="334"/>
      <c r="DE75" s="334"/>
      <c r="DF75" s="334"/>
      <c r="DG75" s="334"/>
      <c r="DH75" s="334"/>
      <c r="DI75" s="334"/>
      <c r="DJ75" s="334"/>
      <c r="DK75" s="334"/>
      <c r="DL75" s="334"/>
      <c r="DM75" s="334"/>
      <c r="DN75" s="334"/>
      <c r="DO75" s="334"/>
      <c r="DP75" s="334"/>
      <c r="DQ75" s="334"/>
      <c r="DR75" s="334"/>
      <c r="DS75" s="334"/>
      <c r="DT75" s="334"/>
      <c r="DU75" s="334"/>
      <c r="DV75" s="334"/>
      <c r="DW75" s="334"/>
      <c r="DX75" s="334"/>
      <c r="DY75" s="334"/>
      <c r="DZ75" s="334"/>
      <c r="EA75" s="334"/>
      <c r="EB75" s="334"/>
      <c r="EC75" s="334"/>
      <c r="ED75" s="334"/>
      <c r="EE75" s="334"/>
      <c r="EF75" s="334"/>
      <c r="EG75" s="334"/>
      <c r="EH75" s="334"/>
      <c r="EI75" s="334"/>
      <c r="EJ75" s="334"/>
      <c r="EK75" s="334"/>
      <c r="EL75" s="334"/>
      <c r="EM75" s="334"/>
      <c r="EN75" s="334"/>
      <c r="EO75" s="334"/>
      <c r="EP75" s="334"/>
      <c r="EQ75" s="334"/>
      <c r="ER75" s="334"/>
      <c r="ES75" s="334"/>
      <c r="ET75" s="334"/>
      <c r="EU75" s="334"/>
      <c r="EV75" s="334"/>
      <c r="EW75" s="334"/>
      <c r="EX75" s="334"/>
      <c r="EY75" s="334"/>
      <c r="EZ75" s="334"/>
      <c r="FA75" s="334"/>
      <c r="FB75" s="334"/>
      <c r="FC75" s="334"/>
      <c r="FD75" s="334"/>
      <c r="FE75" s="334"/>
      <c r="FF75" s="334"/>
      <c r="FG75" s="334"/>
      <c r="FH75" s="334"/>
      <c r="FI75" s="334"/>
      <c r="FJ75" s="334"/>
      <c r="FK75" s="334"/>
      <c r="FL75" s="334"/>
      <c r="FM75" s="334"/>
      <c r="FN75" s="334"/>
      <c r="FO75" s="334"/>
      <c r="FP75" s="334"/>
      <c r="FQ75" s="334"/>
      <c r="FR75" s="334"/>
      <c r="FS75" s="334"/>
      <c r="FT75" s="334"/>
      <c r="FU75" s="334"/>
      <c r="FV75" s="334"/>
      <c r="FW75" s="334"/>
      <c r="FX75" s="334"/>
      <c r="FY75" s="334"/>
      <c r="FZ75" s="334"/>
      <c r="GA75" s="334"/>
      <c r="GB75" s="334"/>
      <c r="GC75" s="334"/>
      <c r="GD75" s="334"/>
      <c r="GE75" s="334"/>
      <c r="GF75" s="334"/>
      <c r="GG75" s="334"/>
      <c r="GH75" s="334"/>
      <c r="GI75" s="334"/>
      <c r="GJ75" s="334"/>
      <c r="GK75" s="334"/>
      <c r="GL75" s="334"/>
      <c r="GM75" s="334"/>
      <c r="GN75" s="334"/>
      <c r="GO75" s="334"/>
      <c r="GP75" s="334"/>
      <c r="GQ75" s="334"/>
      <c r="GR75" s="334"/>
      <c r="GS75" s="334"/>
      <c r="GT75" s="334"/>
      <c r="GU75" s="334"/>
      <c r="GV75" s="334"/>
      <c r="GW75" s="334"/>
      <c r="GX75" s="334"/>
      <c r="GY75" s="334"/>
      <c r="GZ75" s="334"/>
      <c r="HA75" s="334"/>
      <c r="HB75" s="334"/>
      <c r="HC75" s="334"/>
      <c r="HD75" s="334"/>
      <c r="HE75" s="334"/>
      <c r="HF75" s="334"/>
      <c r="HG75" s="334"/>
      <c r="HH75" s="334"/>
      <c r="HI75" s="334"/>
      <c r="HJ75" s="334"/>
      <c r="HK75" s="334"/>
      <c r="HL75" s="334"/>
      <c r="HM75" s="334"/>
      <c r="HN75" s="334"/>
      <c r="HO75" s="334"/>
      <c r="HP75" s="334"/>
      <c r="HQ75" s="334"/>
    </row>
    <row r="76" spans="1:225" s="335" customFormat="1" x14ac:dyDescent="0.3">
      <c r="A76" s="52">
        <v>1.1100000000000001</v>
      </c>
      <c r="B76" s="50" t="s">
        <v>73</v>
      </c>
      <c r="C76" s="173">
        <v>1</v>
      </c>
      <c r="D76" s="171" t="s">
        <v>50</v>
      </c>
      <c r="E76" s="263"/>
      <c r="F76" s="243">
        <f t="shared" si="4"/>
        <v>0</v>
      </c>
      <c r="G76" s="338"/>
      <c r="H76" s="338"/>
      <c r="I76" s="333"/>
      <c r="J76" s="333"/>
      <c r="K76" s="333"/>
      <c r="L76" s="333"/>
      <c r="M76" s="333"/>
      <c r="N76" s="333"/>
      <c r="O76" s="333"/>
      <c r="P76" s="333"/>
      <c r="Q76" s="333"/>
      <c r="R76" s="333"/>
      <c r="S76" s="333"/>
      <c r="T76" s="333"/>
      <c r="U76" s="333"/>
      <c r="V76" s="333"/>
      <c r="W76" s="333"/>
      <c r="X76" s="333"/>
      <c r="Y76" s="333"/>
      <c r="Z76" s="333"/>
      <c r="AA76" s="333"/>
      <c r="AB76" s="333"/>
      <c r="AC76" s="333"/>
      <c r="AD76" s="333"/>
      <c r="AE76" s="334"/>
      <c r="AF76" s="334"/>
      <c r="AG76" s="334"/>
      <c r="AH76" s="334"/>
      <c r="AI76" s="334"/>
      <c r="AJ76" s="334"/>
      <c r="AK76" s="334"/>
      <c r="AL76" s="334"/>
      <c r="AM76" s="334"/>
      <c r="AN76" s="334"/>
      <c r="AO76" s="334"/>
      <c r="AP76" s="334"/>
      <c r="AQ76" s="334"/>
      <c r="AR76" s="334"/>
      <c r="AS76" s="334"/>
      <c r="AT76" s="334"/>
      <c r="AU76" s="334"/>
      <c r="AV76" s="334"/>
      <c r="AW76" s="334"/>
      <c r="AX76" s="334"/>
      <c r="AY76" s="334"/>
      <c r="AZ76" s="334"/>
      <c r="BA76" s="334"/>
      <c r="BB76" s="334"/>
      <c r="BC76" s="334"/>
      <c r="BD76" s="334"/>
      <c r="BE76" s="334"/>
      <c r="BF76" s="334"/>
      <c r="BG76" s="334"/>
      <c r="BH76" s="334"/>
      <c r="BI76" s="334"/>
      <c r="BJ76" s="334"/>
      <c r="BK76" s="334"/>
      <c r="BL76" s="334"/>
      <c r="BM76" s="334"/>
      <c r="BN76" s="334"/>
      <c r="BO76" s="334"/>
      <c r="BP76" s="334"/>
      <c r="BQ76" s="334"/>
      <c r="BR76" s="334"/>
      <c r="BS76" s="334"/>
      <c r="BT76" s="334"/>
      <c r="BU76" s="334"/>
      <c r="BV76" s="334"/>
      <c r="BW76" s="334"/>
      <c r="BX76" s="334"/>
      <c r="BY76" s="334"/>
      <c r="BZ76" s="334"/>
      <c r="CA76" s="334"/>
      <c r="CB76" s="334"/>
      <c r="CC76" s="334"/>
      <c r="CD76" s="334"/>
      <c r="CE76" s="334"/>
      <c r="CF76" s="334"/>
      <c r="CG76" s="334"/>
      <c r="CH76" s="334"/>
      <c r="CI76" s="334"/>
      <c r="CJ76" s="334"/>
      <c r="CK76" s="334"/>
      <c r="CL76" s="334"/>
      <c r="CM76" s="334"/>
      <c r="CN76" s="334"/>
      <c r="CO76" s="334"/>
      <c r="CP76" s="334"/>
      <c r="CQ76" s="334"/>
      <c r="CR76" s="334"/>
      <c r="CS76" s="334"/>
      <c r="CT76" s="334"/>
      <c r="CU76" s="334"/>
      <c r="CV76" s="334"/>
      <c r="CW76" s="334"/>
      <c r="CX76" s="334"/>
      <c r="CY76" s="334"/>
      <c r="CZ76" s="334"/>
      <c r="DA76" s="334"/>
      <c r="DB76" s="334"/>
      <c r="DC76" s="334"/>
      <c r="DD76" s="334"/>
      <c r="DE76" s="334"/>
      <c r="DF76" s="334"/>
      <c r="DG76" s="334"/>
      <c r="DH76" s="334"/>
      <c r="DI76" s="334"/>
      <c r="DJ76" s="334"/>
      <c r="DK76" s="334"/>
      <c r="DL76" s="334"/>
      <c r="DM76" s="334"/>
      <c r="DN76" s="334"/>
      <c r="DO76" s="334"/>
      <c r="DP76" s="334"/>
      <c r="DQ76" s="334"/>
      <c r="DR76" s="334"/>
      <c r="DS76" s="334"/>
      <c r="DT76" s="334"/>
      <c r="DU76" s="334"/>
      <c r="DV76" s="334"/>
      <c r="DW76" s="334"/>
      <c r="DX76" s="334"/>
      <c r="DY76" s="334"/>
      <c r="DZ76" s="334"/>
      <c r="EA76" s="334"/>
      <c r="EB76" s="334"/>
      <c r="EC76" s="334"/>
      <c r="ED76" s="334"/>
      <c r="EE76" s="334"/>
      <c r="EF76" s="334"/>
      <c r="EG76" s="334"/>
      <c r="EH76" s="334"/>
      <c r="EI76" s="334"/>
      <c r="EJ76" s="334"/>
      <c r="EK76" s="334"/>
      <c r="EL76" s="334"/>
      <c r="EM76" s="334"/>
      <c r="EN76" s="334"/>
      <c r="EO76" s="334"/>
      <c r="EP76" s="334"/>
      <c r="EQ76" s="334"/>
      <c r="ER76" s="334"/>
      <c r="ES76" s="334"/>
      <c r="ET76" s="334"/>
      <c r="EU76" s="334"/>
      <c r="EV76" s="334"/>
      <c r="EW76" s="334"/>
      <c r="EX76" s="334"/>
      <c r="EY76" s="334"/>
      <c r="EZ76" s="334"/>
      <c r="FA76" s="334"/>
      <c r="FB76" s="334"/>
      <c r="FC76" s="334"/>
      <c r="FD76" s="334"/>
      <c r="FE76" s="334"/>
      <c r="FF76" s="334"/>
      <c r="FG76" s="334"/>
      <c r="FH76" s="334"/>
      <c r="FI76" s="334"/>
      <c r="FJ76" s="334"/>
      <c r="FK76" s="334"/>
      <c r="FL76" s="334"/>
      <c r="FM76" s="334"/>
      <c r="FN76" s="334"/>
      <c r="FO76" s="334"/>
      <c r="FP76" s="334"/>
      <c r="FQ76" s="334"/>
      <c r="FR76" s="334"/>
      <c r="FS76" s="334"/>
      <c r="FT76" s="334"/>
      <c r="FU76" s="334"/>
      <c r="FV76" s="334"/>
      <c r="FW76" s="334"/>
      <c r="FX76" s="334"/>
      <c r="FY76" s="334"/>
      <c r="FZ76" s="334"/>
      <c r="GA76" s="334"/>
      <c r="GB76" s="334"/>
      <c r="GC76" s="334"/>
      <c r="GD76" s="334"/>
      <c r="GE76" s="334"/>
      <c r="GF76" s="334"/>
      <c r="GG76" s="334"/>
      <c r="GH76" s="334"/>
      <c r="GI76" s="334"/>
      <c r="GJ76" s="334"/>
      <c r="GK76" s="334"/>
      <c r="GL76" s="334"/>
      <c r="GM76" s="334"/>
      <c r="GN76" s="334"/>
      <c r="GO76" s="334"/>
      <c r="GP76" s="334"/>
      <c r="GQ76" s="334"/>
      <c r="GR76" s="334"/>
      <c r="GS76" s="334"/>
      <c r="GT76" s="334"/>
      <c r="GU76" s="334"/>
      <c r="GV76" s="334"/>
      <c r="GW76" s="334"/>
      <c r="GX76" s="334"/>
      <c r="GY76" s="334"/>
      <c r="GZ76" s="334"/>
      <c r="HA76" s="334"/>
      <c r="HB76" s="334"/>
      <c r="HC76" s="334"/>
      <c r="HD76" s="334"/>
      <c r="HE76" s="334"/>
      <c r="HF76" s="334"/>
      <c r="HG76" s="334"/>
      <c r="HH76" s="334"/>
      <c r="HI76" s="334"/>
      <c r="HJ76" s="334"/>
      <c r="HK76" s="334"/>
      <c r="HL76" s="334"/>
      <c r="HM76" s="334"/>
      <c r="HN76" s="334"/>
      <c r="HO76" s="334"/>
      <c r="HP76" s="334"/>
      <c r="HQ76" s="334"/>
    </row>
    <row r="77" spans="1:225" s="335" customFormat="1" x14ac:dyDescent="0.3">
      <c r="A77" s="52">
        <v>1.1200000000000001</v>
      </c>
      <c r="B77" s="53" t="s">
        <v>74</v>
      </c>
      <c r="C77" s="2">
        <v>17</v>
      </c>
      <c r="D77" s="171" t="s">
        <v>50</v>
      </c>
      <c r="E77" s="264"/>
      <c r="F77" s="243">
        <f t="shared" si="4"/>
        <v>0</v>
      </c>
      <c r="G77" s="338"/>
      <c r="H77" s="338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4"/>
      <c r="AF77" s="334"/>
      <c r="AG77" s="334"/>
      <c r="AH77" s="334"/>
      <c r="AI77" s="334"/>
      <c r="AJ77" s="334"/>
      <c r="AK77" s="334"/>
      <c r="AL77" s="334"/>
      <c r="AM77" s="334"/>
      <c r="AN77" s="334"/>
      <c r="AO77" s="334"/>
      <c r="AP77" s="334"/>
      <c r="AQ77" s="334"/>
      <c r="AR77" s="334"/>
      <c r="AS77" s="334"/>
      <c r="AT77" s="334"/>
      <c r="AU77" s="334"/>
      <c r="AV77" s="334"/>
      <c r="AW77" s="334"/>
      <c r="AX77" s="334"/>
      <c r="AY77" s="334"/>
      <c r="AZ77" s="334"/>
      <c r="BA77" s="334"/>
      <c r="BB77" s="334"/>
      <c r="BC77" s="334"/>
      <c r="BD77" s="334"/>
      <c r="BE77" s="334"/>
      <c r="BF77" s="334"/>
      <c r="BG77" s="334"/>
      <c r="BH77" s="334"/>
      <c r="BI77" s="334"/>
      <c r="BJ77" s="334"/>
      <c r="BK77" s="334"/>
      <c r="BL77" s="334"/>
      <c r="BM77" s="334"/>
      <c r="BN77" s="334"/>
      <c r="BO77" s="334"/>
      <c r="BP77" s="334"/>
      <c r="BQ77" s="334"/>
      <c r="BR77" s="334"/>
      <c r="BS77" s="334"/>
      <c r="BT77" s="334"/>
      <c r="BU77" s="334"/>
      <c r="BV77" s="334"/>
      <c r="BW77" s="334"/>
      <c r="BX77" s="334"/>
      <c r="BY77" s="334"/>
      <c r="BZ77" s="334"/>
      <c r="CA77" s="334"/>
      <c r="CB77" s="334"/>
      <c r="CC77" s="334"/>
      <c r="CD77" s="334"/>
      <c r="CE77" s="334"/>
      <c r="CF77" s="334"/>
      <c r="CG77" s="334"/>
      <c r="CH77" s="334"/>
      <c r="CI77" s="334"/>
      <c r="CJ77" s="334"/>
      <c r="CK77" s="334"/>
      <c r="CL77" s="334"/>
      <c r="CM77" s="334"/>
      <c r="CN77" s="334"/>
      <c r="CO77" s="334"/>
      <c r="CP77" s="334"/>
      <c r="CQ77" s="334"/>
      <c r="CR77" s="334"/>
      <c r="CS77" s="334"/>
      <c r="CT77" s="334"/>
      <c r="CU77" s="334"/>
      <c r="CV77" s="334"/>
      <c r="CW77" s="334"/>
      <c r="CX77" s="334"/>
      <c r="CY77" s="334"/>
      <c r="CZ77" s="334"/>
      <c r="DA77" s="334"/>
      <c r="DB77" s="334"/>
      <c r="DC77" s="334"/>
      <c r="DD77" s="334"/>
      <c r="DE77" s="334"/>
      <c r="DF77" s="334"/>
      <c r="DG77" s="334"/>
      <c r="DH77" s="334"/>
      <c r="DI77" s="334"/>
      <c r="DJ77" s="334"/>
      <c r="DK77" s="334"/>
      <c r="DL77" s="334"/>
      <c r="DM77" s="334"/>
      <c r="DN77" s="334"/>
      <c r="DO77" s="334"/>
      <c r="DP77" s="334"/>
      <c r="DQ77" s="334"/>
      <c r="DR77" s="334"/>
      <c r="DS77" s="334"/>
      <c r="DT77" s="334"/>
      <c r="DU77" s="334"/>
      <c r="DV77" s="334"/>
      <c r="DW77" s="334"/>
      <c r="DX77" s="334"/>
      <c r="DY77" s="334"/>
      <c r="DZ77" s="334"/>
      <c r="EA77" s="334"/>
      <c r="EB77" s="334"/>
      <c r="EC77" s="334"/>
      <c r="ED77" s="334"/>
      <c r="EE77" s="334"/>
      <c r="EF77" s="334"/>
      <c r="EG77" s="334"/>
      <c r="EH77" s="334"/>
      <c r="EI77" s="334"/>
      <c r="EJ77" s="334"/>
      <c r="EK77" s="334"/>
      <c r="EL77" s="334"/>
      <c r="EM77" s="334"/>
      <c r="EN77" s="334"/>
      <c r="EO77" s="334"/>
      <c r="EP77" s="334"/>
      <c r="EQ77" s="334"/>
      <c r="ER77" s="334"/>
      <c r="ES77" s="334"/>
      <c r="ET77" s="334"/>
      <c r="EU77" s="334"/>
      <c r="EV77" s="334"/>
      <c r="EW77" s="334"/>
      <c r="EX77" s="334"/>
      <c r="EY77" s="334"/>
      <c r="EZ77" s="334"/>
      <c r="FA77" s="334"/>
      <c r="FB77" s="334"/>
      <c r="FC77" s="334"/>
      <c r="FD77" s="334"/>
      <c r="FE77" s="334"/>
      <c r="FF77" s="334"/>
      <c r="FG77" s="334"/>
      <c r="FH77" s="334"/>
      <c r="FI77" s="334"/>
      <c r="FJ77" s="334"/>
      <c r="FK77" s="334"/>
      <c r="FL77" s="334"/>
      <c r="FM77" s="334"/>
      <c r="FN77" s="334"/>
      <c r="FO77" s="334"/>
      <c r="FP77" s="334"/>
      <c r="FQ77" s="334"/>
      <c r="FR77" s="334"/>
      <c r="FS77" s="334"/>
      <c r="FT77" s="334"/>
      <c r="FU77" s="334"/>
      <c r="FV77" s="334"/>
      <c r="FW77" s="334"/>
      <c r="FX77" s="334"/>
      <c r="FY77" s="334"/>
      <c r="FZ77" s="334"/>
      <c r="GA77" s="334"/>
      <c r="GB77" s="334"/>
      <c r="GC77" s="334"/>
      <c r="GD77" s="334"/>
      <c r="GE77" s="334"/>
      <c r="GF77" s="334"/>
      <c r="GG77" s="334"/>
      <c r="GH77" s="334"/>
      <c r="GI77" s="334"/>
      <c r="GJ77" s="334"/>
      <c r="GK77" s="334"/>
      <c r="GL77" s="334"/>
      <c r="GM77" s="334"/>
      <c r="GN77" s="334"/>
      <c r="GO77" s="334"/>
      <c r="GP77" s="334"/>
      <c r="GQ77" s="334"/>
      <c r="GR77" s="334"/>
      <c r="GS77" s="334"/>
      <c r="GT77" s="334"/>
      <c r="GU77" s="334"/>
      <c r="GV77" s="334"/>
      <c r="GW77" s="334"/>
      <c r="GX77" s="334"/>
      <c r="GY77" s="334"/>
      <c r="GZ77" s="334"/>
      <c r="HA77" s="334"/>
      <c r="HB77" s="334"/>
      <c r="HC77" s="334"/>
      <c r="HD77" s="334"/>
      <c r="HE77" s="334"/>
      <c r="HF77" s="334"/>
      <c r="HG77" s="334"/>
      <c r="HH77" s="334"/>
      <c r="HI77" s="334"/>
      <c r="HJ77" s="334"/>
      <c r="HK77" s="334"/>
      <c r="HL77" s="334"/>
      <c r="HM77" s="334"/>
      <c r="HN77" s="334"/>
      <c r="HO77" s="334"/>
      <c r="HP77" s="334"/>
      <c r="HQ77" s="334"/>
    </row>
    <row r="78" spans="1:225" s="335" customFormat="1" x14ac:dyDescent="0.3">
      <c r="A78" s="52">
        <v>1.1299999999999999</v>
      </c>
      <c r="B78" s="54" t="s">
        <v>75</v>
      </c>
      <c r="C78" s="174">
        <v>17</v>
      </c>
      <c r="D78" s="171" t="s">
        <v>50</v>
      </c>
      <c r="E78" s="264"/>
      <c r="F78" s="243">
        <f t="shared" si="4"/>
        <v>0</v>
      </c>
      <c r="G78" s="338"/>
      <c r="H78" s="338"/>
      <c r="I78" s="333"/>
      <c r="J78" s="333"/>
      <c r="K78" s="333"/>
      <c r="L78" s="333"/>
      <c r="M78" s="333"/>
      <c r="N78" s="333"/>
      <c r="O78" s="333"/>
      <c r="P78" s="333"/>
      <c r="Q78" s="333"/>
      <c r="R78" s="333"/>
      <c r="S78" s="333"/>
      <c r="T78" s="333"/>
      <c r="U78" s="333"/>
      <c r="V78" s="333"/>
      <c r="W78" s="333"/>
      <c r="X78" s="333"/>
      <c r="Y78" s="333"/>
      <c r="Z78" s="333"/>
      <c r="AA78" s="333"/>
      <c r="AB78" s="333"/>
      <c r="AC78" s="333"/>
      <c r="AD78" s="333"/>
      <c r="AE78" s="334"/>
      <c r="AF78" s="334"/>
      <c r="AG78" s="334"/>
      <c r="AH78" s="334"/>
      <c r="AI78" s="334"/>
      <c r="AJ78" s="334"/>
      <c r="AK78" s="334"/>
      <c r="AL78" s="334"/>
      <c r="AM78" s="334"/>
      <c r="AN78" s="334"/>
      <c r="AO78" s="334"/>
      <c r="AP78" s="334"/>
      <c r="AQ78" s="334"/>
      <c r="AR78" s="334"/>
      <c r="AS78" s="334"/>
      <c r="AT78" s="334"/>
      <c r="AU78" s="334"/>
      <c r="AV78" s="334"/>
      <c r="AW78" s="334"/>
      <c r="AX78" s="334"/>
      <c r="AY78" s="334"/>
      <c r="AZ78" s="334"/>
      <c r="BA78" s="334"/>
      <c r="BB78" s="334"/>
      <c r="BC78" s="334"/>
      <c r="BD78" s="334"/>
      <c r="BE78" s="334"/>
      <c r="BF78" s="334"/>
      <c r="BG78" s="334"/>
      <c r="BH78" s="334"/>
      <c r="BI78" s="334"/>
      <c r="BJ78" s="334"/>
      <c r="BK78" s="334"/>
      <c r="BL78" s="334"/>
      <c r="BM78" s="334"/>
      <c r="BN78" s="334"/>
      <c r="BO78" s="334"/>
      <c r="BP78" s="334"/>
      <c r="BQ78" s="334"/>
      <c r="BR78" s="334"/>
      <c r="BS78" s="334"/>
      <c r="BT78" s="334"/>
      <c r="BU78" s="334"/>
      <c r="BV78" s="334"/>
      <c r="BW78" s="334"/>
      <c r="BX78" s="334"/>
      <c r="BY78" s="334"/>
      <c r="BZ78" s="334"/>
      <c r="CA78" s="334"/>
      <c r="CB78" s="334"/>
      <c r="CC78" s="334"/>
      <c r="CD78" s="334"/>
      <c r="CE78" s="334"/>
      <c r="CF78" s="334"/>
      <c r="CG78" s="334"/>
      <c r="CH78" s="334"/>
      <c r="CI78" s="334"/>
      <c r="CJ78" s="334"/>
      <c r="CK78" s="334"/>
      <c r="CL78" s="334"/>
      <c r="CM78" s="334"/>
      <c r="CN78" s="334"/>
      <c r="CO78" s="334"/>
      <c r="CP78" s="334"/>
      <c r="CQ78" s="334"/>
      <c r="CR78" s="334"/>
      <c r="CS78" s="334"/>
      <c r="CT78" s="334"/>
      <c r="CU78" s="334"/>
      <c r="CV78" s="334"/>
      <c r="CW78" s="334"/>
      <c r="CX78" s="334"/>
      <c r="CY78" s="334"/>
      <c r="CZ78" s="334"/>
      <c r="DA78" s="334"/>
      <c r="DB78" s="334"/>
      <c r="DC78" s="334"/>
      <c r="DD78" s="334"/>
      <c r="DE78" s="334"/>
      <c r="DF78" s="334"/>
      <c r="DG78" s="334"/>
      <c r="DH78" s="334"/>
      <c r="DI78" s="334"/>
      <c r="DJ78" s="334"/>
      <c r="DK78" s="334"/>
      <c r="DL78" s="334"/>
      <c r="DM78" s="334"/>
      <c r="DN78" s="334"/>
      <c r="DO78" s="334"/>
      <c r="DP78" s="334"/>
      <c r="DQ78" s="334"/>
      <c r="DR78" s="334"/>
      <c r="DS78" s="334"/>
      <c r="DT78" s="334"/>
      <c r="DU78" s="334"/>
      <c r="DV78" s="334"/>
      <c r="DW78" s="334"/>
      <c r="DX78" s="334"/>
      <c r="DY78" s="334"/>
      <c r="DZ78" s="334"/>
      <c r="EA78" s="334"/>
      <c r="EB78" s="334"/>
      <c r="EC78" s="334"/>
      <c r="ED78" s="334"/>
      <c r="EE78" s="334"/>
      <c r="EF78" s="334"/>
      <c r="EG78" s="334"/>
      <c r="EH78" s="334"/>
      <c r="EI78" s="334"/>
      <c r="EJ78" s="334"/>
      <c r="EK78" s="334"/>
      <c r="EL78" s="334"/>
      <c r="EM78" s="334"/>
      <c r="EN78" s="334"/>
      <c r="EO78" s="334"/>
      <c r="EP78" s="334"/>
      <c r="EQ78" s="334"/>
      <c r="ER78" s="334"/>
      <c r="ES78" s="334"/>
      <c r="ET78" s="334"/>
      <c r="EU78" s="334"/>
      <c r="EV78" s="334"/>
      <c r="EW78" s="334"/>
      <c r="EX78" s="334"/>
      <c r="EY78" s="334"/>
      <c r="EZ78" s="334"/>
      <c r="FA78" s="334"/>
      <c r="FB78" s="334"/>
      <c r="FC78" s="334"/>
      <c r="FD78" s="334"/>
      <c r="FE78" s="334"/>
      <c r="FF78" s="334"/>
      <c r="FG78" s="334"/>
      <c r="FH78" s="334"/>
      <c r="FI78" s="334"/>
      <c r="FJ78" s="334"/>
      <c r="FK78" s="334"/>
      <c r="FL78" s="334"/>
      <c r="FM78" s="334"/>
      <c r="FN78" s="334"/>
      <c r="FO78" s="334"/>
      <c r="FP78" s="334"/>
      <c r="FQ78" s="334"/>
      <c r="FR78" s="334"/>
      <c r="FS78" s="334"/>
      <c r="FT78" s="334"/>
      <c r="FU78" s="334"/>
      <c r="FV78" s="334"/>
      <c r="FW78" s="334"/>
      <c r="FX78" s="334"/>
      <c r="FY78" s="334"/>
      <c r="FZ78" s="334"/>
      <c r="GA78" s="334"/>
      <c r="GB78" s="334"/>
      <c r="GC78" s="334"/>
      <c r="GD78" s="334"/>
      <c r="GE78" s="334"/>
      <c r="GF78" s="334"/>
      <c r="GG78" s="334"/>
      <c r="GH78" s="334"/>
      <c r="GI78" s="334"/>
      <c r="GJ78" s="334"/>
      <c r="GK78" s="334"/>
      <c r="GL78" s="334"/>
      <c r="GM78" s="334"/>
      <c r="GN78" s="334"/>
      <c r="GO78" s="334"/>
      <c r="GP78" s="334"/>
      <c r="GQ78" s="334"/>
      <c r="GR78" s="334"/>
      <c r="GS78" s="334"/>
      <c r="GT78" s="334"/>
      <c r="GU78" s="334"/>
      <c r="GV78" s="334"/>
      <c r="GW78" s="334"/>
      <c r="GX78" s="334"/>
      <c r="GY78" s="334"/>
      <c r="GZ78" s="334"/>
      <c r="HA78" s="334"/>
      <c r="HB78" s="334"/>
      <c r="HC78" s="334"/>
      <c r="HD78" s="334"/>
      <c r="HE78" s="334"/>
      <c r="HF78" s="334"/>
      <c r="HG78" s="334"/>
      <c r="HH78" s="334"/>
      <c r="HI78" s="334"/>
      <c r="HJ78" s="334"/>
      <c r="HK78" s="334"/>
      <c r="HL78" s="334"/>
      <c r="HM78" s="334"/>
      <c r="HN78" s="334"/>
      <c r="HO78" s="334"/>
      <c r="HP78" s="334"/>
      <c r="HQ78" s="334"/>
    </row>
    <row r="79" spans="1:225" s="335" customFormat="1" x14ac:dyDescent="0.3">
      <c r="A79" s="52">
        <v>1.1399999999999999</v>
      </c>
      <c r="B79" s="50" t="s">
        <v>76</v>
      </c>
      <c r="C79" s="172">
        <v>4</v>
      </c>
      <c r="D79" s="171" t="s">
        <v>50</v>
      </c>
      <c r="E79" s="265"/>
      <c r="F79" s="243">
        <f t="shared" si="4"/>
        <v>0</v>
      </c>
      <c r="G79" s="338"/>
      <c r="H79" s="338"/>
      <c r="I79" s="333"/>
      <c r="J79" s="333"/>
      <c r="K79" s="333"/>
      <c r="L79" s="333"/>
      <c r="M79" s="333"/>
      <c r="N79" s="333"/>
      <c r="O79" s="333"/>
      <c r="P79" s="333"/>
      <c r="Q79" s="333"/>
      <c r="R79" s="333"/>
      <c r="S79" s="333"/>
      <c r="T79" s="333"/>
      <c r="U79" s="333"/>
      <c r="V79" s="333"/>
      <c r="W79" s="333"/>
      <c r="X79" s="333"/>
      <c r="Y79" s="333"/>
      <c r="Z79" s="333"/>
      <c r="AA79" s="333"/>
      <c r="AB79" s="333"/>
      <c r="AC79" s="333"/>
      <c r="AD79" s="333"/>
      <c r="AE79" s="334"/>
      <c r="AF79" s="334"/>
      <c r="AG79" s="334"/>
      <c r="AH79" s="334"/>
      <c r="AI79" s="334"/>
      <c r="AJ79" s="334"/>
      <c r="AK79" s="334"/>
      <c r="AL79" s="334"/>
      <c r="AM79" s="334"/>
      <c r="AN79" s="334"/>
      <c r="AO79" s="334"/>
      <c r="AP79" s="334"/>
      <c r="AQ79" s="334"/>
      <c r="AR79" s="334"/>
      <c r="AS79" s="334"/>
      <c r="AT79" s="334"/>
      <c r="AU79" s="334"/>
      <c r="AV79" s="334"/>
      <c r="AW79" s="334"/>
      <c r="AX79" s="334"/>
      <c r="AY79" s="334"/>
      <c r="AZ79" s="334"/>
      <c r="BA79" s="334"/>
      <c r="BB79" s="334"/>
      <c r="BC79" s="334"/>
      <c r="BD79" s="334"/>
      <c r="BE79" s="334"/>
      <c r="BF79" s="334"/>
      <c r="BG79" s="334"/>
      <c r="BH79" s="334"/>
      <c r="BI79" s="334"/>
      <c r="BJ79" s="334"/>
      <c r="BK79" s="334"/>
      <c r="BL79" s="334"/>
      <c r="BM79" s="334"/>
      <c r="BN79" s="334"/>
      <c r="BO79" s="334"/>
      <c r="BP79" s="334"/>
      <c r="BQ79" s="334"/>
      <c r="BR79" s="334"/>
      <c r="BS79" s="334"/>
      <c r="BT79" s="334"/>
      <c r="BU79" s="334"/>
      <c r="BV79" s="334"/>
      <c r="BW79" s="334"/>
      <c r="BX79" s="334"/>
      <c r="BY79" s="334"/>
      <c r="BZ79" s="334"/>
      <c r="CA79" s="334"/>
      <c r="CB79" s="334"/>
      <c r="CC79" s="334"/>
      <c r="CD79" s="334"/>
      <c r="CE79" s="334"/>
      <c r="CF79" s="334"/>
      <c r="CG79" s="334"/>
      <c r="CH79" s="334"/>
      <c r="CI79" s="334"/>
      <c r="CJ79" s="334"/>
      <c r="CK79" s="334"/>
      <c r="CL79" s="334"/>
      <c r="CM79" s="334"/>
      <c r="CN79" s="334"/>
      <c r="CO79" s="334"/>
      <c r="CP79" s="334"/>
      <c r="CQ79" s="334"/>
      <c r="CR79" s="334"/>
      <c r="CS79" s="334"/>
      <c r="CT79" s="334"/>
      <c r="CU79" s="334"/>
      <c r="CV79" s="334"/>
      <c r="CW79" s="334"/>
      <c r="CX79" s="334"/>
      <c r="CY79" s="334"/>
      <c r="CZ79" s="334"/>
      <c r="DA79" s="334"/>
      <c r="DB79" s="334"/>
      <c r="DC79" s="334"/>
      <c r="DD79" s="334"/>
      <c r="DE79" s="334"/>
      <c r="DF79" s="334"/>
      <c r="DG79" s="334"/>
      <c r="DH79" s="334"/>
      <c r="DI79" s="334"/>
      <c r="DJ79" s="334"/>
      <c r="DK79" s="334"/>
      <c r="DL79" s="334"/>
      <c r="DM79" s="334"/>
      <c r="DN79" s="334"/>
      <c r="DO79" s="334"/>
      <c r="DP79" s="334"/>
      <c r="DQ79" s="334"/>
      <c r="DR79" s="334"/>
      <c r="DS79" s="334"/>
      <c r="DT79" s="334"/>
      <c r="DU79" s="334"/>
      <c r="DV79" s="334"/>
      <c r="DW79" s="334"/>
      <c r="DX79" s="334"/>
      <c r="DY79" s="334"/>
      <c r="DZ79" s="334"/>
      <c r="EA79" s="334"/>
      <c r="EB79" s="334"/>
      <c r="EC79" s="334"/>
      <c r="ED79" s="334"/>
      <c r="EE79" s="334"/>
      <c r="EF79" s="334"/>
      <c r="EG79" s="334"/>
      <c r="EH79" s="334"/>
      <c r="EI79" s="334"/>
      <c r="EJ79" s="334"/>
      <c r="EK79" s="334"/>
      <c r="EL79" s="334"/>
      <c r="EM79" s="334"/>
      <c r="EN79" s="334"/>
      <c r="EO79" s="334"/>
      <c r="EP79" s="334"/>
      <c r="EQ79" s="334"/>
      <c r="ER79" s="334"/>
      <c r="ES79" s="334"/>
      <c r="ET79" s="334"/>
      <c r="EU79" s="334"/>
      <c r="EV79" s="334"/>
      <c r="EW79" s="334"/>
      <c r="EX79" s="334"/>
      <c r="EY79" s="334"/>
      <c r="EZ79" s="334"/>
      <c r="FA79" s="334"/>
      <c r="FB79" s="334"/>
      <c r="FC79" s="334"/>
      <c r="FD79" s="334"/>
      <c r="FE79" s="334"/>
      <c r="FF79" s="334"/>
      <c r="FG79" s="334"/>
      <c r="FH79" s="334"/>
      <c r="FI79" s="334"/>
      <c r="FJ79" s="334"/>
      <c r="FK79" s="334"/>
      <c r="FL79" s="334"/>
      <c r="FM79" s="334"/>
      <c r="FN79" s="334"/>
      <c r="FO79" s="334"/>
      <c r="FP79" s="334"/>
      <c r="FQ79" s="334"/>
      <c r="FR79" s="334"/>
      <c r="FS79" s="334"/>
      <c r="FT79" s="334"/>
      <c r="FU79" s="334"/>
      <c r="FV79" s="334"/>
      <c r="FW79" s="334"/>
      <c r="FX79" s="334"/>
      <c r="FY79" s="334"/>
      <c r="FZ79" s="334"/>
      <c r="GA79" s="334"/>
      <c r="GB79" s="334"/>
      <c r="GC79" s="334"/>
      <c r="GD79" s="334"/>
      <c r="GE79" s="334"/>
      <c r="GF79" s="334"/>
      <c r="GG79" s="334"/>
      <c r="GH79" s="334"/>
      <c r="GI79" s="334"/>
      <c r="GJ79" s="334"/>
      <c r="GK79" s="334"/>
      <c r="GL79" s="334"/>
      <c r="GM79" s="334"/>
      <c r="GN79" s="334"/>
      <c r="GO79" s="334"/>
      <c r="GP79" s="334"/>
      <c r="GQ79" s="334"/>
      <c r="GR79" s="334"/>
      <c r="GS79" s="334"/>
      <c r="GT79" s="334"/>
      <c r="GU79" s="334"/>
      <c r="GV79" s="334"/>
      <c r="GW79" s="334"/>
      <c r="GX79" s="334"/>
      <c r="GY79" s="334"/>
      <c r="GZ79" s="334"/>
      <c r="HA79" s="334"/>
      <c r="HB79" s="334"/>
      <c r="HC79" s="334"/>
      <c r="HD79" s="334"/>
      <c r="HE79" s="334"/>
      <c r="HF79" s="334"/>
      <c r="HG79" s="334"/>
      <c r="HH79" s="334"/>
      <c r="HI79" s="334"/>
      <c r="HJ79" s="334"/>
      <c r="HK79" s="334"/>
      <c r="HL79" s="334"/>
      <c r="HM79" s="334"/>
      <c r="HN79" s="334"/>
      <c r="HO79" s="334"/>
      <c r="HP79" s="334"/>
      <c r="HQ79" s="334"/>
    </row>
    <row r="80" spans="1:225" s="335" customFormat="1" x14ac:dyDescent="0.3">
      <c r="A80" s="55"/>
      <c r="B80" s="9"/>
      <c r="C80" s="175"/>
      <c r="D80" s="176"/>
      <c r="E80" s="266"/>
      <c r="F80" s="246"/>
      <c r="G80" s="338"/>
      <c r="H80" s="338"/>
      <c r="I80" s="333"/>
      <c r="J80" s="333"/>
      <c r="K80" s="333"/>
      <c r="L80" s="333"/>
      <c r="M80" s="333"/>
      <c r="N80" s="333"/>
      <c r="O80" s="333"/>
      <c r="P80" s="333"/>
      <c r="Q80" s="333"/>
      <c r="R80" s="333"/>
      <c r="S80" s="333"/>
      <c r="T80" s="333"/>
      <c r="U80" s="333"/>
      <c r="V80" s="333"/>
      <c r="W80" s="333"/>
      <c r="X80" s="333"/>
      <c r="Y80" s="333"/>
      <c r="Z80" s="333"/>
      <c r="AA80" s="333"/>
      <c r="AB80" s="333"/>
      <c r="AC80" s="333"/>
      <c r="AD80" s="333"/>
      <c r="AE80" s="334"/>
      <c r="AF80" s="334"/>
      <c r="AG80" s="334"/>
      <c r="AH80" s="334"/>
      <c r="AI80" s="334"/>
      <c r="AJ80" s="334"/>
      <c r="AK80" s="334"/>
      <c r="AL80" s="334"/>
      <c r="AM80" s="334"/>
      <c r="AN80" s="334"/>
      <c r="AO80" s="334"/>
      <c r="AP80" s="334"/>
      <c r="AQ80" s="334"/>
      <c r="AR80" s="334"/>
      <c r="AS80" s="334"/>
      <c r="AT80" s="334"/>
      <c r="AU80" s="334"/>
      <c r="AV80" s="334"/>
      <c r="AW80" s="334"/>
      <c r="AX80" s="334"/>
      <c r="AY80" s="334"/>
      <c r="AZ80" s="334"/>
      <c r="BA80" s="334"/>
      <c r="BB80" s="334"/>
      <c r="BC80" s="334"/>
      <c r="BD80" s="334"/>
      <c r="BE80" s="334"/>
      <c r="BF80" s="334"/>
      <c r="BG80" s="334"/>
      <c r="BH80" s="334"/>
      <c r="BI80" s="334"/>
      <c r="BJ80" s="334"/>
      <c r="BK80" s="334"/>
      <c r="BL80" s="334"/>
      <c r="BM80" s="334"/>
      <c r="BN80" s="334"/>
      <c r="BO80" s="334"/>
      <c r="BP80" s="334"/>
      <c r="BQ80" s="334"/>
      <c r="BR80" s="334"/>
      <c r="BS80" s="334"/>
      <c r="BT80" s="334"/>
      <c r="BU80" s="334"/>
      <c r="BV80" s="334"/>
      <c r="BW80" s="334"/>
      <c r="BX80" s="334"/>
      <c r="BY80" s="334"/>
      <c r="BZ80" s="334"/>
      <c r="CA80" s="334"/>
      <c r="CB80" s="334"/>
      <c r="CC80" s="334"/>
      <c r="CD80" s="334"/>
      <c r="CE80" s="334"/>
      <c r="CF80" s="334"/>
      <c r="CG80" s="334"/>
      <c r="CH80" s="334"/>
      <c r="CI80" s="334"/>
      <c r="CJ80" s="334"/>
      <c r="CK80" s="334"/>
      <c r="CL80" s="334"/>
      <c r="CM80" s="334"/>
      <c r="CN80" s="334"/>
      <c r="CO80" s="334"/>
      <c r="CP80" s="334"/>
      <c r="CQ80" s="334"/>
      <c r="CR80" s="334"/>
      <c r="CS80" s="334"/>
      <c r="CT80" s="334"/>
      <c r="CU80" s="334"/>
      <c r="CV80" s="334"/>
      <c r="CW80" s="334"/>
      <c r="CX80" s="334"/>
      <c r="CY80" s="334"/>
      <c r="CZ80" s="334"/>
      <c r="DA80" s="334"/>
      <c r="DB80" s="334"/>
      <c r="DC80" s="334"/>
      <c r="DD80" s="334"/>
      <c r="DE80" s="334"/>
      <c r="DF80" s="334"/>
      <c r="DG80" s="334"/>
      <c r="DH80" s="334"/>
      <c r="DI80" s="334"/>
      <c r="DJ80" s="334"/>
      <c r="DK80" s="334"/>
      <c r="DL80" s="334"/>
      <c r="DM80" s="334"/>
      <c r="DN80" s="334"/>
      <c r="DO80" s="334"/>
      <c r="DP80" s="334"/>
      <c r="DQ80" s="334"/>
      <c r="DR80" s="334"/>
      <c r="DS80" s="334"/>
      <c r="DT80" s="334"/>
      <c r="DU80" s="334"/>
      <c r="DV80" s="334"/>
      <c r="DW80" s="334"/>
      <c r="DX80" s="334"/>
      <c r="DY80" s="334"/>
      <c r="DZ80" s="334"/>
      <c r="EA80" s="334"/>
      <c r="EB80" s="334"/>
      <c r="EC80" s="334"/>
      <c r="ED80" s="334"/>
      <c r="EE80" s="334"/>
      <c r="EF80" s="334"/>
      <c r="EG80" s="334"/>
      <c r="EH80" s="334"/>
      <c r="EI80" s="334"/>
      <c r="EJ80" s="334"/>
      <c r="EK80" s="334"/>
      <c r="EL80" s="334"/>
      <c r="EM80" s="334"/>
      <c r="EN80" s="334"/>
      <c r="EO80" s="334"/>
      <c r="EP80" s="334"/>
      <c r="EQ80" s="334"/>
      <c r="ER80" s="334"/>
      <c r="ES80" s="334"/>
      <c r="ET80" s="334"/>
      <c r="EU80" s="334"/>
      <c r="EV80" s="334"/>
      <c r="EW80" s="334"/>
      <c r="EX80" s="334"/>
      <c r="EY80" s="334"/>
      <c r="EZ80" s="334"/>
      <c r="FA80" s="334"/>
      <c r="FB80" s="334"/>
      <c r="FC80" s="334"/>
      <c r="FD80" s="334"/>
      <c r="FE80" s="334"/>
      <c r="FF80" s="334"/>
      <c r="FG80" s="334"/>
      <c r="FH80" s="334"/>
      <c r="FI80" s="334"/>
      <c r="FJ80" s="334"/>
      <c r="FK80" s="334"/>
      <c r="FL80" s="334"/>
      <c r="FM80" s="334"/>
      <c r="FN80" s="334"/>
      <c r="FO80" s="334"/>
      <c r="FP80" s="334"/>
      <c r="FQ80" s="334"/>
      <c r="FR80" s="334"/>
      <c r="FS80" s="334"/>
      <c r="FT80" s="334"/>
      <c r="FU80" s="334"/>
      <c r="FV80" s="334"/>
      <c r="FW80" s="334"/>
      <c r="FX80" s="334"/>
      <c r="FY80" s="334"/>
      <c r="FZ80" s="334"/>
      <c r="GA80" s="334"/>
      <c r="GB80" s="334"/>
      <c r="GC80" s="334"/>
      <c r="GD80" s="334"/>
      <c r="GE80" s="334"/>
      <c r="GF80" s="334"/>
      <c r="GG80" s="334"/>
      <c r="GH80" s="334"/>
      <c r="GI80" s="334"/>
      <c r="GJ80" s="334"/>
      <c r="GK80" s="334"/>
      <c r="GL80" s="334"/>
      <c r="GM80" s="334"/>
      <c r="GN80" s="334"/>
      <c r="GO80" s="334"/>
      <c r="GP80" s="334"/>
      <c r="GQ80" s="334"/>
      <c r="GR80" s="334"/>
      <c r="GS80" s="334"/>
      <c r="GT80" s="334"/>
      <c r="GU80" s="334"/>
      <c r="GV80" s="334"/>
      <c r="GW80" s="334"/>
      <c r="GX80" s="334"/>
      <c r="GY80" s="334"/>
      <c r="GZ80" s="334"/>
      <c r="HA80" s="334"/>
      <c r="HB80" s="334"/>
      <c r="HC80" s="334"/>
      <c r="HD80" s="334"/>
      <c r="HE80" s="334"/>
      <c r="HF80" s="334"/>
      <c r="HG80" s="334"/>
      <c r="HH80" s="334"/>
      <c r="HI80" s="334"/>
      <c r="HJ80" s="334"/>
      <c r="HK80" s="334"/>
      <c r="HL80" s="334"/>
      <c r="HM80" s="334"/>
      <c r="HN80" s="334"/>
      <c r="HO80" s="334"/>
      <c r="HP80" s="334"/>
      <c r="HQ80" s="334"/>
    </row>
    <row r="81" spans="1:225" s="335" customFormat="1" x14ac:dyDescent="0.3">
      <c r="A81" s="56">
        <v>2</v>
      </c>
      <c r="B81" s="57" t="s">
        <v>77</v>
      </c>
      <c r="C81" s="177"/>
      <c r="D81" s="129"/>
      <c r="E81" s="267"/>
      <c r="F81" s="247"/>
      <c r="G81" s="338"/>
      <c r="H81" s="338"/>
      <c r="I81" s="333"/>
      <c r="J81" s="333"/>
      <c r="K81" s="333"/>
      <c r="L81" s="333"/>
      <c r="M81" s="333"/>
      <c r="N81" s="333"/>
      <c r="O81" s="333"/>
      <c r="P81" s="333"/>
      <c r="Q81" s="333"/>
      <c r="R81" s="333"/>
      <c r="S81" s="333"/>
      <c r="T81" s="333"/>
      <c r="U81" s="333"/>
      <c r="V81" s="333"/>
      <c r="W81" s="333"/>
      <c r="X81" s="333"/>
      <c r="Y81" s="333"/>
      <c r="Z81" s="333"/>
      <c r="AA81" s="333"/>
      <c r="AB81" s="333"/>
      <c r="AC81" s="333"/>
      <c r="AD81" s="333"/>
      <c r="AE81" s="334"/>
      <c r="AF81" s="334"/>
      <c r="AG81" s="334"/>
      <c r="AH81" s="334"/>
      <c r="AI81" s="334"/>
      <c r="AJ81" s="334"/>
      <c r="AK81" s="334"/>
      <c r="AL81" s="334"/>
      <c r="AM81" s="334"/>
      <c r="AN81" s="334"/>
      <c r="AO81" s="334"/>
      <c r="AP81" s="334"/>
      <c r="AQ81" s="334"/>
      <c r="AR81" s="334"/>
      <c r="AS81" s="334"/>
      <c r="AT81" s="334"/>
      <c r="AU81" s="334"/>
      <c r="AV81" s="334"/>
      <c r="AW81" s="334"/>
      <c r="AX81" s="334"/>
      <c r="AY81" s="334"/>
      <c r="AZ81" s="334"/>
      <c r="BA81" s="334"/>
      <c r="BB81" s="334"/>
      <c r="BC81" s="334"/>
      <c r="BD81" s="334"/>
      <c r="BE81" s="334"/>
      <c r="BF81" s="334"/>
      <c r="BG81" s="334"/>
      <c r="BH81" s="334"/>
      <c r="BI81" s="334"/>
      <c r="BJ81" s="334"/>
      <c r="BK81" s="334"/>
      <c r="BL81" s="334"/>
      <c r="BM81" s="334"/>
      <c r="BN81" s="334"/>
      <c r="BO81" s="334"/>
      <c r="BP81" s="334"/>
      <c r="BQ81" s="334"/>
      <c r="BR81" s="334"/>
      <c r="BS81" s="334"/>
      <c r="BT81" s="334"/>
      <c r="BU81" s="334"/>
      <c r="BV81" s="334"/>
      <c r="BW81" s="334"/>
      <c r="BX81" s="334"/>
      <c r="BY81" s="334"/>
      <c r="BZ81" s="334"/>
      <c r="CA81" s="334"/>
      <c r="CB81" s="334"/>
      <c r="CC81" s="334"/>
      <c r="CD81" s="334"/>
      <c r="CE81" s="334"/>
      <c r="CF81" s="334"/>
      <c r="CG81" s="334"/>
      <c r="CH81" s="334"/>
      <c r="CI81" s="334"/>
      <c r="CJ81" s="334"/>
      <c r="CK81" s="334"/>
      <c r="CL81" s="334"/>
      <c r="CM81" s="334"/>
      <c r="CN81" s="334"/>
      <c r="CO81" s="334"/>
      <c r="CP81" s="334"/>
      <c r="CQ81" s="334"/>
      <c r="CR81" s="334"/>
      <c r="CS81" s="334"/>
      <c r="CT81" s="334"/>
      <c r="CU81" s="334"/>
      <c r="CV81" s="334"/>
      <c r="CW81" s="334"/>
      <c r="CX81" s="334"/>
      <c r="CY81" s="334"/>
      <c r="CZ81" s="334"/>
      <c r="DA81" s="334"/>
      <c r="DB81" s="334"/>
      <c r="DC81" s="334"/>
      <c r="DD81" s="334"/>
      <c r="DE81" s="334"/>
      <c r="DF81" s="334"/>
      <c r="DG81" s="334"/>
      <c r="DH81" s="334"/>
      <c r="DI81" s="334"/>
      <c r="DJ81" s="334"/>
      <c r="DK81" s="334"/>
      <c r="DL81" s="334"/>
      <c r="DM81" s="334"/>
      <c r="DN81" s="334"/>
      <c r="DO81" s="334"/>
      <c r="DP81" s="334"/>
      <c r="DQ81" s="334"/>
      <c r="DR81" s="334"/>
      <c r="DS81" s="334"/>
      <c r="DT81" s="334"/>
      <c r="DU81" s="334"/>
      <c r="DV81" s="334"/>
      <c r="DW81" s="334"/>
      <c r="DX81" s="334"/>
      <c r="DY81" s="334"/>
      <c r="DZ81" s="334"/>
      <c r="EA81" s="334"/>
      <c r="EB81" s="334"/>
      <c r="EC81" s="334"/>
      <c r="ED81" s="334"/>
      <c r="EE81" s="334"/>
      <c r="EF81" s="334"/>
      <c r="EG81" s="334"/>
      <c r="EH81" s="334"/>
      <c r="EI81" s="334"/>
      <c r="EJ81" s="334"/>
      <c r="EK81" s="334"/>
      <c r="EL81" s="334"/>
      <c r="EM81" s="334"/>
      <c r="EN81" s="334"/>
      <c r="EO81" s="334"/>
      <c r="EP81" s="334"/>
      <c r="EQ81" s="334"/>
      <c r="ER81" s="334"/>
      <c r="ES81" s="334"/>
      <c r="ET81" s="334"/>
      <c r="EU81" s="334"/>
      <c r="EV81" s="334"/>
      <c r="EW81" s="334"/>
      <c r="EX81" s="334"/>
      <c r="EY81" s="334"/>
      <c r="EZ81" s="334"/>
      <c r="FA81" s="334"/>
      <c r="FB81" s="334"/>
      <c r="FC81" s="334"/>
      <c r="FD81" s="334"/>
      <c r="FE81" s="334"/>
      <c r="FF81" s="334"/>
      <c r="FG81" s="334"/>
      <c r="FH81" s="334"/>
      <c r="FI81" s="334"/>
      <c r="FJ81" s="334"/>
      <c r="FK81" s="334"/>
      <c r="FL81" s="334"/>
      <c r="FM81" s="334"/>
      <c r="FN81" s="334"/>
      <c r="FO81" s="334"/>
      <c r="FP81" s="334"/>
      <c r="FQ81" s="334"/>
      <c r="FR81" s="334"/>
      <c r="FS81" s="334"/>
      <c r="FT81" s="334"/>
      <c r="FU81" s="334"/>
      <c r="FV81" s="334"/>
      <c r="FW81" s="334"/>
      <c r="FX81" s="334"/>
      <c r="FY81" s="334"/>
      <c r="FZ81" s="334"/>
      <c r="GA81" s="334"/>
      <c r="GB81" s="334"/>
      <c r="GC81" s="334"/>
      <c r="GD81" s="334"/>
      <c r="GE81" s="334"/>
      <c r="GF81" s="334"/>
      <c r="GG81" s="334"/>
      <c r="GH81" s="334"/>
      <c r="GI81" s="334"/>
      <c r="GJ81" s="334"/>
      <c r="GK81" s="334"/>
      <c r="GL81" s="334"/>
      <c r="GM81" s="334"/>
      <c r="GN81" s="334"/>
      <c r="GO81" s="334"/>
      <c r="GP81" s="334"/>
      <c r="GQ81" s="334"/>
      <c r="GR81" s="334"/>
      <c r="GS81" s="334"/>
      <c r="GT81" s="334"/>
      <c r="GU81" s="334"/>
      <c r="GV81" s="334"/>
      <c r="GW81" s="334"/>
      <c r="GX81" s="334"/>
      <c r="GY81" s="334"/>
      <c r="GZ81" s="334"/>
      <c r="HA81" s="334"/>
      <c r="HB81" s="334"/>
      <c r="HC81" s="334"/>
      <c r="HD81" s="334"/>
      <c r="HE81" s="334"/>
      <c r="HF81" s="334"/>
      <c r="HG81" s="334"/>
      <c r="HH81" s="334"/>
      <c r="HI81" s="334"/>
      <c r="HJ81" s="334"/>
      <c r="HK81" s="334"/>
      <c r="HL81" s="334"/>
      <c r="HM81" s="334"/>
      <c r="HN81" s="334"/>
      <c r="HO81" s="334"/>
      <c r="HP81" s="334"/>
      <c r="HQ81" s="334"/>
    </row>
    <row r="82" spans="1:225" s="335" customFormat="1" ht="66" x14ac:dyDescent="0.3">
      <c r="A82" s="58">
        <v>2.1</v>
      </c>
      <c r="B82" s="53" t="s">
        <v>78</v>
      </c>
      <c r="C82" s="178">
        <v>20</v>
      </c>
      <c r="D82" s="179" t="s">
        <v>43</v>
      </c>
      <c r="E82" s="268"/>
      <c r="F82" s="243">
        <f t="shared" ref="F82:F90" si="5">C82*E82</f>
        <v>0</v>
      </c>
      <c r="G82" s="338"/>
      <c r="H82" s="338"/>
      <c r="I82" s="333"/>
      <c r="J82" s="333"/>
      <c r="K82" s="333"/>
      <c r="L82" s="333"/>
      <c r="M82" s="333"/>
      <c r="N82" s="333"/>
      <c r="O82" s="333"/>
      <c r="P82" s="333"/>
      <c r="Q82" s="333"/>
      <c r="R82" s="333"/>
      <c r="S82" s="333"/>
      <c r="T82" s="333"/>
      <c r="U82" s="333"/>
      <c r="V82" s="333"/>
      <c r="W82" s="333"/>
      <c r="X82" s="333"/>
      <c r="Y82" s="333"/>
      <c r="Z82" s="333"/>
      <c r="AA82" s="333"/>
      <c r="AB82" s="333"/>
      <c r="AC82" s="333"/>
      <c r="AD82" s="333"/>
      <c r="AE82" s="334"/>
      <c r="AF82" s="334"/>
      <c r="AG82" s="334"/>
      <c r="AH82" s="334"/>
      <c r="AI82" s="334"/>
      <c r="AJ82" s="334"/>
      <c r="AK82" s="334"/>
      <c r="AL82" s="334"/>
      <c r="AM82" s="334"/>
      <c r="AN82" s="334"/>
      <c r="AO82" s="334"/>
      <c r="AP82" s="334"/>
      <c r="AQ82" s="334"/>
      <c r="AR82" s="334"/>
      <c r="AS82" s="334"/>
      <c r="AT82" s="334"/>
      <c r="AU82" s="334"/>
      <c r="AV82" s="334"/>
      <c r="AW82" s="334"/>
      <c r="AX82" s="334"/>
      <c r="AY82" s="334"/>
      <c r="AZ82" s="334"/>
      <c r="BA82" s="334"/>
      <c r="BB82" s="334"/>
      <c r="BC82" s="334"/>
      <c r="BD82" s="334"/>
      <c r="BE82" s="334"/>
      <c r="BF82" s="334"/>
      <c r="BG82" s="334"/>
      <c r="BH82" s="334"/>
      <c r="BI82" s="334"/>
      <c r="BJ82" s="334"/>
      <c r="BK82" s="334"/>
      <c r="BL82" s="334"/>
      <c r="BM82" s="334"/>
      <c r="BN82" s="334"/>
      <c r="BO82" s="334"/>
      <c r="BP82" s="334"/>
      <c r="BQ82" s="334"/>
      <c r="BR82" s="334"/>
      <c r="BS82" s="334"/>
      <c r="BT82" s="334"/>
      <c r="BU82" s="334"/>
      <c r="BV82" s="334"/>
      <c r="BW82" s="334"/>
      <c r="BX82" s="334"/>
      <c r="BY82" s="334"/>
      <c r="BZ82" s="334"/>
      <c r="CA82" s="334"/>
      <c r="CB82" s="334"/>
      <c r="CC82" s="334"/>
      <c r="CD82" s="334"/>
      <c r="CE82" s="334"/>
      <c r="CF82" s="334"/>
      <c r="CG82" s="334"/>
      <c r="CH82" s="334"/>
      <c r="CI82" s="334"/>
      <c r="CJ82" s="334"/>
      <c r="CK82" s="334"/>
      <c r="CL82" s="334"/>
      <c r="CM82" s="334"/>
      <c r="CN82" s="334"/>
      <c r="CO82" s="334"/>
      <c r="CP82" s="334"/>
      <c r="CQ82" s="334"/>
      <c r="CR82" s="334"/>
      <c r="CS82" s="334"/>
      <c r="CT82" s="334"/>
      <c r="CU82" s="334"/>
      <c r="CV82" s="334"/>
      <c r="CW82" s="334"/>
      <c r="CX82" s="334"/>
      <c r="CY82" s="334"/>
      <c r="CZ82" s="334"/>
      <c r="DA82" s="334"/>
      <c r="DB82" s="334"/>
      <c r="DC82" s="334"/>
      <c r="DD82" s="334"/>
      <c r="DE82" s="334"/>
      <c r="DF82" s="334"/>
      <c r="DG82" s="334"/>
      <c r="DH82" s="334"/>
      <c r="DI82" s="334"/>
      <c r="DJ82" s="334"/>
      <c r="DK82" s="334"/>
      <c r="DL82" s="334"/>
      <c r="DM82" s="334"/>
      <c r="DN82" s="334"/>
      <c r="DO82" s="334"/>
      <c r="DP82" s="334"/>
      <c r="DQ82" s="334"/>
      <c r="DR82" s="334"/>
      <c r="DS82" s="334"/>
      <c r="DT82" s="334"/>
      <c r="DU82" s="334"/>
      <c r="DV82" s="334"/>
      <c r="DW82" s="334"/>
      <c r="DX82" s="334"/>
      <c r="DY82" s="334"/>
      <c r="DZ82" s="334"/>
      <c r="EA82" s="334"/>
      <c r="EB82" s="334"/>
      <c r="EC82" s="334"/>
      <c r="ED82" s="334"/>
      <c r="EE82" s="334"/>
      <c r="EF82" s="334"/>
      <c r="EG82" s="334"/>
      <c r="EH82" s="334"/>
      <c r="EI82" s="334"/>
      <c r="EJ82" s="334"/>
      <c r="EK82" s="334"/>
      <c r="EL82" s="334"/>
      <c r="EM82" s="334"/>
      <c r="EN82" s="334"/>
      <c r="EO82" s="334"/>
      <c r="EP82" s="334"/>
      <c r="EQ82" s="334"/>
      <c r="ER82" s="334"/>
      <c r="ES82" s="334"/>
      <c r="ET82" s="334"/>
      <c r="EU82" s="334"/>
      <c r="EV82" s="334"/>
      <c r="EW82" s="334"/>
      <c r="EX82" s="334"/>
      <c r="EY82" s="334"/>
      <c r="EZ82" s="334"/>
      <c r="FA82" s="334"/>
      <c r="FB82" s="334"/>
      <c r="FC82" s="334"/>
      <c r="FD82" s="334"/>
      <c r="FE82" s="334"/>
      <c r="FF82" s="334"/>
      <c r="FG82" s="334"/>
      <c r="FH82" s="334"/>
      <c r="FI82" s="334"/>
      <c r="FJ82" s="334"/>
      <c r="FK82" s="334"/>
      <c r="FL82" s="334"/>
      <c r="FM82" s="334"/>
      <c r="FN82" s="334"/>
      <c r="FO82" s="334"/>
      <c r="FP82" s="334"/>
      <c r="FQ82" s="334"/>
      <c r="FR82" s="334"/>
      <c r="FS82" s="334"/>
      <c r="FT82" s="334"/>
      <c r="FU82" s="334"/>
      <c r="FV82" s="334"/>
      <c r="FW82" s="334"/>
      <c r="FX82" s="334"/>
      <c r="FY82" s="334"/>
      <c r="FZ82" s="334"/>
      <c r="GA82" s="334"/>
      <c r="GB82" s="334"/>
      <c r="GC82" s="334"/>
      <c r="GD82" s="334"/>
      <c r="GE82" s="334"/>
      <c r="GF82" s="334"/>
      <c r="GG82" s="334"/>
      <c r="GH82" s="334"/>
      <c r="GI82" s="334"/>
      <c r="GJ82" s="334"/>
      <c r="GK82" s="334"/>
      <c r="GL82" s="334"/>
      <c r="GM82" s="334"/>
      <c r="GN82" s="334"/>
      <c r="GO82" s="334"/>
      <c r="GP82" s="334"/>
      <c r="GQ82" s="334"/>
      <c r="GR82" s="334"/>
      <c r="GS82" s="334"/>
      <c r="GT82" s="334"/>
      <c r="GU82" s="334"/>
      <c r="GV82" s="334"/>
      <c r="GW82" s="334"/>
      <c r="GX82" s="334"/>
      <c r="GY82" s="334"/>
      <c r="GZ82" s="334"/>
      <c r="HA82" s="334"/>
      <c r="HB82" s="334"/>
      <c r="HC82" s="334"/>
      <c r="HD82" s="334"/>
      <c r="HE82" s="334"/>
      <c r="HF82" s="334"/>
      <c r="HG82" s="334"/>
      <c r="HH82" s="334"/>
      <c r="HI82" s="334"/>
      <c r="HJ82" s="334"/>
      <c r="HK82" s="334"/>
      <c r="HL82" s="334"/>
      <c r="HM82" s="334"/>
      <c r="HN82" s="334"/>
      <c r="HO82" s="334"/>
      <c r="HP82" s="334"/>
      <c r="HQ82" s="334"/>
    </row>
    <row r="83" spans="1:225" s="335" customFormat="1" ht="52.8" x14ac:dyDescent="0.3">
      <c r="A83" s="58">
        <v>2.2000000000000002</v>
      </c>
      <c r="B83" s="53" t="s">
        <v>79</v>
      </c>
      <c r="C83" s="178">
        <v>14</v>
      </c>
      <c r="D83" s="179" t="s">
        <v>43</v>
      </c>
      <c r="E83" s="268"/>
      <c r="F83" s="243">
        <f t="shared" si="5"/>
        <v>0</v>
      </c>
      <c r="G83" s="338"/>
      <c r="H83" s="338"/>
      <c r="I83" s="333"/>
      <c r="J83" s="333"/>
      <c r="K83" s="333"/>
      <c r="L83" s="333"/>
      <c r="M83" s="333"/>
      <c r="N83" s="333"/>
      <c r="O83" s="333"/>
      <c r="P83" s="333"/>
      <c r="Q83" s="333"/>
      <c r="R83" s="333"/>
      <c r="S83" s="333"/>
      <c r="T83" s="333"/>
      <c r="U83" s="333"/>
      <c r="V83" s="333"/>
      <c r="W83" s="333"/>
      <c r="X83" s="333"/>
      <c r="Y83" s="333"/>
      <c r="Z83" s="333"/>
      <c r="AA83" s="333"/>
      <c r="AB83" s="333"/>
      <c r="AC83" s="333"/>
      <c r="AD83" s="333"/>
      <c r="AE83" s="334"/>
      <c r="AF83" s="334"/>
      <c r="AG83" s="334"/>
      <c r="AH83" s="334"/>
      <c r="AI83" s="334"/>
      <c r="AJ83" s="334"/>
      <c r="AK83" s="334"/>
      <c r="AL83" s="334"/>
      <c r="AM83" s="334"/>
      <c r="AN83" s="334"/>
      <c r="AO83" s="334"/>
      <c r="AP83" s="334"/>
      <c r="AQ83" s="334"/>
      <c r="AR83" s="334"/>
      <c r="AS83" s="334"/>
      <c r="AT83" s="334"/>
      <c r="AU83" s="334"/>
      <c r="AV83" s="334"/>
      <c r="AW83" s="334"/>
      <c r="AX83" s="334"/>
      <c r="AY83" s="334"/>
      <c r="AZ83" s="334"/>
      <c r="BA83" s="334"/>
      <c r="BB83" s="334"/>
      <c r="BC83" s="334"/>
      <c r="BD83" s="334"/>
      <c r="BE83" s="334"/>
      <c r="BF83" s="334"/>
      <c r="BG83" s="334"/>
      <c r="BH83" s="334"/>
      <c r="BI83" s="334"/>
      <c r="BJ83" s="334"/>
      <c r="BK83" s="334"/>
      <c r="BL83" s="334"/>
      <c r="BM83" s="334"/>
      <c r="BN83" s="334"/>
      <c r="BO83" s="334"/>
      <c r="BP83" s="334"/>
      <c r="BQ83" s="334"/>
      <c r="BR83" s="334"/>
      <c r="BS83" s="334"/>
      <c r="BT83" s="334"/>
      <c r="BU83" s="334"/>
      <c r="BV83" s="334"/>
      <c r="BW83" s="334"/>
      <c r="BX83" s="334"/>
      <c r="BY83" s="334"/>
      <c r="BZ83" s="334"/>
      <c r="CA83" s="334"/>
      <c r="CB83" s="334"/>
      <c r="CC83" s="334"/>
      <c r="CD83" s="334"/>
      <c r="CE83" s="334"/>
      <c r="CF83" s="334"/>
      <c r="CG83" s="334"/>
      <c r="CH83" s="334"/>
      <c r="CI83" s="334"/>
      <c r="CJ83" s="334"/>
      <c r="CK83" s="334"/>
      <c r="CL83" s="334"/>
      <c r="CM83" s="334"/>
      <c r="CN83" s="334"/>
      <c r="CO83" s="334"/>
      <c r="CP83" s="334"/>
      <c r="CQ83" s="334"/>
      <c r="CR83" s="334"/>
      <c r="CS83" s="334"/>
      <c r="CT83" s="334"/>
      <c r="CU83" s="334"/>
      <c r="CV83" s="334"/>
      <c r="CW83" s="334"/>
      <c r="CX83" s="334"/>
      <c r="CY83" s="334"/>
      <c r="CZ83" s="334"/>
      <c r="DA83" s="334"/>
      <c r="DB83" s="334"/>
      <c r="DC83" s="334"/>
      <c r="DD83" s="334"/>
      <c r="DE83" s="334"/>
      <c r="DF83" s="334"/>
      <c r="DG83" s="334"/>
      <c r="DH83" s="334"/>
      <c r="DI83" s="334"/>
      <c r="DJ83" s="334"/>
      <c r="DK83" s="334"/>
      <c r="DL83" s="334"/>
      <c r="DM83" s="334"/>
      <c r="DN83" s="334"/>
      <c r="DO83" s="334"/>
      <c r="DP83" s="334"/>
      <c r="DQ83" s="334"/>
      <c r="DR83" s="334"/>
      <c r="DS83" s="334"/>
      <c r="DT83" s="334"/>
      <c r="DU83" s="334"/>
      <c r="DV83" s="334"/>
      <c r="DW83" s="334"/>
      <c r="DX83" s="334"/>
      <c r="DY83" s="334"/>
      <c r="DZ83" s="334"/>
      <c r="EA83" s="334"/>
      <c r="EB83" s="334"/>
      <c r="EC83" s="334"/>
      <c r="ED83" s="334"/>
      <c r="EE83" s="334"/>
      <c r="EF83" s="334"/>
      <c r="EG83" s="334"/>
      <c r="EH83" s="334"/>
      <c r="EI83" s="334"/>
      <c r="EJ83" s="334"/>
      <c r="EK83" s="334"/>
      <c r="EL83" s="334"/>
      <c r="EM83" s="334"/>
      <c r="EN83" s="334"/>
      <c r="EO83" s="334"/>
      <c r="EP83" s="334"/>
      <c r="EQ83" s="334"/>
      <c r="ER83" s="334"/>
      <c r="ES83" s="334"/>
      <c r="ET83" s="334"/>
      <c r="EU83" s="334"/>
      <c r="EV83" s="334"/>
      <c r="EW83" s="334"/>
      <c r="EX83" s="334"/>
      <c r="EY83" s="334"/>
      <c r="EZ83" s="334"/>
      <c r="FA83" s="334"/>
      <c r="FB83" s="334"/>
      <c r="FC83" s="334"/>
      <c r="FD83" s="334"/>
      <c r="FE83" s="334"/>
      <c r="FF83" s="334"/>
      <c r="FG83" s="334"/>
      <c r="FH83" s="334"/>
      <c r="FI83" s="334"/>
      <c r="FJ83" s="334"/>
      <c r="FK83" s="334"/>
      <c r="FL83" s="334"/>
      <c r="FM83" s="334"/>
      <c r="FN83" s="334"/>
      <c r="FO83" s="334"/>
      <c r="FP83" s="334"/>
      <c r="FQ83" s="334"/>
      <c r="FR83" s="334"/>
      <c r="FS83" s="334"/>
      <c r="FT83" s="334"/>
      <c r="FU83" s="334"/>
      <c r="FV83" s="334"/>
      <c r="FW83" s="334"/>
      <c r="FX83" s="334"/>
      <c r="FY83" s="334"/>
      <c r="FZ83" s="334"/>
      <c r="GA83" s="334"/>
      <c r="GB83" s="334"/>
      <c r="GC83" s="334"/>
      <c r="GD83" s="334"/>
      <c r="GE83" s="334"/>
      <c r="GF83" s="334"/>
      <c r="GG83" s="334"/>
      <c r="GH83" s="334"/>
      <c r="GI83" s="334"/>
      <c r="GJ83" s="334"/>
      <c r="GK83" s="334"/>
      <c r="GL83" s="334"/>
      <c r="GM83" s="334"/>
      <c r="GN83" s="334"/>
      <c r="GO83" s="334"/>
      <c r="GP83" s="334"/>
      <c r="GQ83" s="334"/>
      <c r="GR83" s="334"/>
      <c r="GS83" s="334"/>
      <c r="GT83" s="334"/>
      <c r="GU83" s="334"/>
      <c r="GV83" s="334"/>
      <c r="GW83" s="334"/>
      <c r="GX83" s="334"/>
      <c r="GY83" s="334"/>
      <c r="GZ83" s="334"/>
      <c r="HA83" s="334"/>
      <c r="HB83" s="334"/>
      <c r="HC83" s="334"/>
      <c r="HD83" s="334"/>
      <c r="HE83" s="334"/>
      <c r="HF83" s="334"/>
      <c r="HG83" s="334"/>
      <c r="HH83" s="334"/>
      <c r="HI83" s="334"/>
      <c r="HJ83" s="334"/>
      <c r="HK83" s="334"/>
      <c r="HL83" s="334"/>
      <c r="HM83" s="334"/>
      <c r="HN83" s="334"/>
      <c r="HO83" s="334"/>
      <c r="HP83" s="334"/>
      <c r="HQ83" s="334"/>
    </row>
    <row r="84" spans="1:225" s="335" customFormat="1" ht="39.6" x14ac:dyDescent="0.3">
      <c r="A84" s="58">
        <v>2.2999999999999998</v>
      </c>
      <c r="B84" s="53" t="s">
        <v>80</v>
      </c>
      <c r="C84" s="178">
        <v>6</v>
      </c>
      <c r="D84" s="179" t="s">
        <v>43</v>
      </c>
      <c r="E84" s="268"/>
      <c r="F84" s="243">
        <f t="shared" si="5"/>
        <v>0</v>
      </c>
      <c r="G84" s="338"/>
      <c r="H84" s="338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4"/>
      <c r="AF84" s="334"/>
      <c r="AG84" s="334"/>
      <c r="AH84" s="334"/>
      <c r="AI84" s="334"/>
      <c r="AJ84" s="334"/>
      <c r="AK84" s="334"/>
      <c r="AL84" s="334"/>
      <c r="AM84" s="334"/>
      <c r="AN84" s="334"/>
      <c r="AO84" s="334"/>
      <c r="AP84" s="334"/>
      <c r="AQ84" s="334"/>
      <c r="AR84" s="334"/>
      <c r="AS84" s="334"/>
      <c r="AT84" s="334"/>
      <c r="AU84" s="334"/>
      <c r="AV84" s="334"/>
      <c r="AW84" s="334"/>
      <c r="AX84" s="334"/>
      <c r="AY84" s="334"/>
      <c r="AZ84" s="334"/>
      <c r="BA84" s="334"/>
      <c r="BB84" s="334"/>
      <c r="BC84" s="334"/>
      <c r="BD84" s="334"/>
      <c r="BE84" s="334"/>
      <c r="BF84" s="334"/>
      <c r="BG84" s="334"/>
      <c r="BH84" s="334"/>
      <c r="BI84" s="334"/>
      <c r="BJ84" s="334"/>
      <c r="BK84" s="334"/>
      <c r="BL84" s="334"/>
      <c r="BM84" s="334"/>
      <c r="BN84" s="334"/>
      <c r="BO84" s="334"/>
      <c r="BP84" s="334"/>
      <c r="BQ84" s="334"/>
      <c r="BR84" s="334"/>
      <c r="BS84" s="334"/>
      <c r="BT84" s="334"/>
      <c r="BU84" s="334"/>
      <c r="BV84" s="334"/>
      <c r="BW84" s="334"/>
      <c r="BX84" s="334"/>
      <c r="BY84" s="334"/>
      <c r="BZ84" s="334"/>
      <c r="CA84" s="334"/>
      <c r="CB84" s="334"/>
      <c r="CC84" s="334"/>
      <c r="CD84" s="334"/>
      <c r="CE84" s="334"/>
      <c r="CF84" s="334"/>
      <c r="CG84" s="334"/>
      <c r="CH84" s="334"/>
      <c r="CI84" s="334"/>
      <c r="CJ84" s="334"/>
      <c r="CK84" s="334"/>
      <c r="CL84" s="334"/>
      <c r="CM84" s="334"/>
      <c r="CN84" s="334"/>
      <c r="CO84" s="334"/>
      <c r="CP84" s="334"/>
      <c r="CQ84" s="334"/>
      <c r="CR84" s="334"/>
      <c r="CS84" s="334"/>
      <c r="CT84" s="334"/>
      <c r="CU84" s="334"/>
      <c r="CV84" s="334"/>
      <c r="CW84" s="334"/>
      <c r="CX84" s="334"/>
      <c r="CY84" s="334"/>
      <c r="CZ84" s="334"/>
      <c r="DA84" s="334"/>
      <c r="DB84" s="334"/>
      <c r="DC84" s="334"/>
      <c r="DD84" s="334"/>
      <c r="DE84" s="334"/>
      <c r="DF84" s="334"/>
      <c r="DG84" s="334"/>
      <c r="DH84" s="334"/>
      <c r="DI84" s="334"/>
      <c r="DJ84" s="334"/>
      <c r="DK84" s="334"/>
      <c r="DL84" s="334"/>
      <c r="DM84" s="334"/>
      <c r="DN84" s="334"/>
      <c r="DO84" s="334"/>
      <c r="DP84" s="334"/>
      <c r="DQ84" s="334"/>
      <c r="DR84" s="334"/>
      <c r="DS84" s="334"/>
      <c r="DT84" s="334"/>
      <c r="DU84" s="334"/>
      <c r="DV84" s="334"/>
      <c r="DW84" s="334"/>
      <c r="DX84" s="334"/>
      <c r="DY84" s="334"/>
      <c r="DZ84" s="334"/>
      <c r="EA84" s="334"/>
      <c r="EB84" s="334"/>
      <c r="EC84" s="334"/>
      <c r="ED84" s="334"/>
      <c r="EE84" s="334"/>
      <c r="EF84" s="334"/>
      <c r="EG84" s="334"/>
      <c r="EH84" s="334"/>
      <c r="EI84" s="334"/>
      <c r="EJ84" s="334"/>
      <c r="EK84" s="334"/>
      <c r="EL84" s="334"/>
      <c r="EM84" s="334"/>
      <c r="EN84" s="334"/>
      <c r="EO84" s="334"/>
      <c r="EP84" s="334"/>
      <c r="EQ84" s="334"/>
      <c r="ER84" s="334"/>
      <c r="ES84" s="334"/>
      <c r="ET84" s="334"/>
      <c r="EU84" s="334"/>
      <c r="EV84" s="334"/>
      <c r="EW84" s="334"/>
      <c r="EX84" s="334"/>
      <c r="EY84" s="334"/>
      <c r="EZ84" s="334"/>
      <c r="FA84" s="334"/>
      <c r="FB84" s="334"/>
      <c r="FC84" s="334"/>
      <c r="FD84" s="334"/>
      <c r="FE84" s="334"/>
      <c r="FF84" s="334"/>
      <c r="FG84" s="334"/>
      <c r="FH84" s="334"/>
      <c r="FI84" s="334"/>
      <c r="FJ84" s="334"/>
      <c r="FK84" s="334"/>
      <c r="FL84" s="334"/>
      <c r="FM84" s="334"/>
      <c r="FN84" s="334"/>
      <c r="FO84" s="334"/>
      <c r="FP84" s="334"/>
      <c r="FQ84" s="334"/>
      <c r="FR84" s="334"/>
      <c r="FS84" s="334"/>
      <c r="FT84" s="334"/>
      <c r="FU84" s="334"/>
      <c r="FV84" s="334"/>
      <c r="FW84" s="334"/>
      <c r="FX84" s="334"/>
      <c r="FY84" s="334"/>
      <c r="FZ84" s="334"/>
      <c r="GA84" s="334"/>
      <c r="GB84" s="334"/>
      <c r="GC84" s="334"/>
      <c r="GD84" s="334"/>
      <c r="GE84" s="334"/>
      <c r="GF84" s="334"/>
      <c r="GG84" s="334"/>
      <c r="GH84" s="334"/>
      <c r="GI84" s="334"/>
      <c r="GJ84" s="334"/>
      <c r="GK84" s="334"/>
      <c r="GL84" s="334"/>
      <c r="GM84" s="334"/>
      <c r="GN84" s="334"/>
      <c r="GO84" s="334"/>
      <c r="GP84" s="334"/>
      <c r="GQ84" s="334"/>
      <c r="GR84" s="334"/>
      <c r="GS84" s="334"/>
      <c r="GT84" s="334"/>
      <c r="GU84" s="334"/>
      <c r="GV84" s="334"/>
      <c r="GW84" s="334"/>
      <c r="GX84" s="334"/>
      <c r="GY84" s="334"/>
      <c r="GZ84" s="334"/>
      <c r="HA84" s="334"/>
      <c r="HB84" s="334"/>
      <c r="HC84" s="334"/>
      <c r="HD84" s="334"/>
      <c r="HE84" s="334"/>
      <c r="HF84" s="334"/>
      <c r="HG84" s="334"/>
      <c r="HH84" s="334"/>
      <c r="HI84" s="334"/>
      <c r="HJ84" s="334"/>
      <c r="HK84" s="334"/>
      <c r="HL84" s="334"/>
      <c r="HM84" s="334"/>
      <c r="HN84" s="334"/>
      <c r="HO84" s="334"/>
      <c r="HP84" s="334"/>
      <c r="HQ84" s="334"/>
    </row>
    <row r="85" spans="1:225" s="335" customFormat="1" ht="39.6" x14ac:dyDescent="0.3">
      <c r="A85" s="58">
        <v>2.4</v>
      </c>
      <c r="B85" s="53" t="s">
        <v>81</v>
      </c>
      <c r="C85" s="178">
        <v>120</v>
      </c>
      <c r="D85" s="179" t="s">
        <v>43</v>
      </c>
      <c r="E85" s="268"/>
      <c r="F85" s="243">
        <f t="shared" si="5"/>
        <v>0</v>
      </c>
      <c r="G85" s="338"/>
      <c r="H85" s="338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4"/>
      <c r="AF85" s="334"/>
      <c r="AG85" s="334"/>
      <c r="AH85" s="334"/>
      <c r="AI85" s="334"/>
      <c r="AJ85" s="334"/>
      <c r="AK85" s="334"/>
      <c r="AL85" s="334"/>
      <c r="AM85" s="334"/>
      <c r="AN85" s="334"/>
      <c r="AO85" s="334"/>
      <c r="AP85" s="334"/>
      <c r="AQ85" s="334"/>
      <c r="AR85" s="334"/>
      <c r="AS85" s="334"/>
      <c r="AT85" s="334"/>
      <c r="AU85" s="334"/>
      <c r="AV85" s="334"/>
      <c r="AW85" s="334"/>
      <c r="AX85" s="334"/>
      <c r="AY85" s="334"/>
      <c r="AZ85" s="334"/>
      <c r="BA85" s="334"/>
      <c r="BB85" s="334"/>
      <c r="BC85" s="334"/>
      <c r="BD85" s="334"/>
      <c r="BE85" s="334"/>
      <c r="BF85" s="334"/>
      <c r="BG85" s="334"/>
      <c r="BH85" s="334"/>
      <c r="BI85" s="334"/>
      <c r="BJ85" s="334"/>
      <c r="BK85" s="334"/>
      <c r="BL85" s="334"/>
      <c r="BM85" s="334"/>
      <c r="BN85" s="334"/>
      <c r="BO85" s="334"/>
      <c r="BP85" s="334"/>
      <c r="BQ85" s="334"/>
      <c r="BR85" s="334"/>
      <c r="BS85" s="334"/>
      <c r="BT85" s="334"/>
      <c r="BU85" s="334"/>
      <c r="BV85" s="334"/>
      <c r="BW85" s="334"/>
      <c r="BX85" s="334"/>
      <c r="BY85" s="334"/>
      <c r="BZ85" s="334"/>
      <c r="CA85" s="334"/>
      <c r="CB85" s="334"/>
      <c r="CC85" s="334"/>
      <c r="CD85" s="334"/>
      <c r="CE85" s="334"/>
      <c r="CF85" s="334"/>
      <c r="CG85" s="334"/>
      <c r="CH85" s="334"/>
      <c r="CI85" s="334"/>
      <c r="CJ85" s="334"/>
      <c r="CK85" s="334"/>
      <c r="CL85" s="334"/>
      <c r="CM85" s="334"/>
      <c r="CN85" s="334"/>
      <c r="CO85" s="334"/>
      <c r="CP85" s="334"/>
      <c r="CQ85" s="334"/>
      <c r="CR85" s="334"/>
      <c r="CS85" s="334"/>
      <c r="CT85" s="334"/>
      <c r="CU85" s="334"/>
      <c r="CV85" s="334"/>
      <c r="CW85" s="334"/>
      <c r="CX85" s="334"/>
      <c r="CY85" s="334"/>
      <c r="CZ85" s="334"/>
      <c r="DA85" s="334"/>
      <c r="DB85" s="334"/>
      <c r="DC85" s="334"/>
      <c r="DD85" s="334"/>
      <c r="DE85" s="334"/>
      <c r="DF85" s="334"/>
      <c r="DG85" s="334"/>
      <c r="DH85" s="334"/>
      <c r="DI85" s="334"/>
      <c r="DJ85" s="334"/>
      <c r="DK85" s="334"/>
      <c r="DL85" s="334"/>
      <c r="DM85" s="334"/>
      <c r="DN85" s="334"/>
      <c r="DO85" s="334"/>
      <c r="DP85" s="334"/>
      <c r="DQ85" s="334"/>
      <c r="DR85" s="334"/>
      <c r="DS85" s="334"/>
      <c r="DT85" s="334"/>
      <c r="DU85" s="334"/>
      <c r="DV85" s="334"/>
      <c r="DW85" s="334"/>
      <c r="DX85" s="334"/>
      <c r="DY85" s="334"/>
      <c r="DZ85" s="334"/>
      <c r="EA85" s="334"/>
      <c r="EB85" s="334"/>
      <c r="EC85" s="334"/>
      <c r="ED85" s="334"/>
      <c r="EE85" s="334"/>
      <c r="EF85" s="334"/>
      <c r="EG85" s="334"/>
      <c r="EH85" s="334"/>
      <c r="EI85" s="334"/>
      <c r="EJ85" s="334"/>
      <c r="EK85" s="334"/>
      <c r="EL85" s="334"/>
      <c r="EM85" s="334"/>
      <c r="EN85" s="334"/>
      <c r="EO85" s="334"/>
      <c r="EP85" s="334"/>
      <c r="EQ85" s="334"/>
      <c r="ER85" s="334"/>
      <c r="ES85" s="334"/>
      <c r="ET85" s="334"/>
      <c r="EU85" s="334"/>
      <c r="EV85" s="334"/>
      <c r="EW85" s="334"/>
      <c r="EX85" s="334"/>
      <c r="EY85" s="334"/>
      <c r="EZ85" s="334"/>
      <c r="FA85" s="334"/>
      <c r="FB85" s="334"/>
      <c r="FC85" s="334"/>
      <c r="FD85" s="334"/>
      <c r="FE85" s="334"/>
      <c r="FF85" s="334"/>
      <c r="FG85" s="334"/>
      <c r="FH85" s="334"/>
      <c r="FI85" s="334"/>
      <c r="FJ85" s="334"/>
      <c r="FK85" s="334"/>
      <c r="FL85" s="334"/>
      <c r="FM85" s="334"/>
      <c r="FN85" s="334"/>
      <c r="FO85" s="334"/>
      <c r="FP85" s="334"/>
      <c r="FQ85" s="334"/>
      <c r="FR85" s="334"/>
      <c r="FS85" s="334"/>
      <c r="FT85" s="334"/>
      <c r="FU85" s="334"/>
      <c r="FV85" s="334"/>
      <c r="FW85" s="334"/>
      <c r="FX85" s="334"/>
      <c r="FY85" s="334"/>
      <c r="FZ85" s="334"/>
      <c r="GA85" s="334"/>
      <c r="GB85" s="334"/>
      <c r="GC85" s="334"/>
      <c r="GD85" s="334"/>
      <c r="GE85" s="334"/>
      <c r="GF85" s="334"/>
      <c r="GG85" s="334"/>
      <c r="GH85" s="334"/>
      <c r="GI85" s="334"/>
      <c r="GJ85" s="334"/>
      <c r="GK85" s="334"/>
      <c r="GL85" s="334"/>
      <c r="GM85" s="334"/>
      <c r="GN85" s="334"/>
      <c r="GO85" s="334"/>
      <c r="GP85" s="334"/>
      <c r="GQ85" s="334"/>
      <c r="GR85" s="334"/>
      <c r="GS85" s="334"/>
      <c r="GT85" s="334"/>
      <c r="GU85" s="334"/>
      <c r="GV85" s="334"/>
      <c r="GW85" s="334"/>
      <c r="GX85" s="334"/>
      <c r="GY85" s="334"/>
      <c r="GZ85" s="334"/>
      <c r="HA85" s="334"/>
      <c r="HB85" s="334"/>
      <c r="HC85" s="334"/>
      <c r="HD85" s="334"/>
      <c r="HE85" s="334"/>
      <c r="HF85" s="334"/>
      <c r="HG85" s="334"/>
      <c r="HH85" s="334"/>
      <c r="HI85" s="334"/>
      <c r="HJ85" s="334"/>
      <c r="HK85" s="334"/>
      <c r="HL85" s="334"/>
      <c r="HM85" s="334"/>
      <c r="HN85" s="334"/>
      <c r="HO85" s="334"/>
      <c r="HP85" s="334"/>
      <c r="HQ85" s="334"/>
    </row>
    <row r="86" spans="1:225" s="335" customFormat="1" x14ac:dyDescent="0.3">
      <c r="A86" s="58">
        <v>2.5</v>
      </c>
      <c r="B86" s="50" t="s">
        <v>82</v>
      </c>
      <c r="C86" s="108">
        <v>1</v>
      </c>
      <c r="D86" s="171" t="s">
        <v>50</v>
      </c>
      <c r="E86" s="265"/>
      <c r="F86" s="243">
        <f t="shared" si="5"/>
        <v>0</v>
      </c>
      <c r="G86" s="338"/>
      <c r="H86" s="338"/>
      <c r="I86" s="333"/>
      <c r="J86" s="333"/>
      <c r="K86" s="333"/>
      <c r="L86" s="333"/>
      <c r="M86" s="333"/>
      <c r="N86" s="333"/>
      <c r="O86" s="333"/>
      <c r="P86" s="333"/>
      <c r="Q86" s="333"/>
      <c r="R86" s="333"/>
      <c r="S86" s="333"/>
      <c r="T86" s="333"/>
      <c r="U86" s="333"/>
      <c r="V86" s="333"/>
      <c r="W86" s="333"/>
      <c r="X86" s="333"/>
      <c r="Y86" s="333"/>
      <c r="Z86" s="333"/>
      <c r="AA86" s="333"/>
      <c r="AB86" s="333"/>
      <c r="AC86" s="333"/>
      <c r="AD86" s="333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334"/>
      <c r="CB86" s="334"/>
      <c r="CC86" s="334"/>
      <c r="CD86" s="334"/>
      <c r="CE86" s="334"/>
      <c r="CF86" s="334"/>
      <c r="CG86" s="334"/>
      <c r="CH86" s="334"/>
      <c r="CI86" s="334"/>
      <c r="CJ86" s="334"/>
      <c r="CK86" s="334"/>
      <c r="CL86" s="334"/>
      <c r="CM86" s="334"/>
      <c r="CN86" s="334"/>
      <c r="CO86" s="334"/>
      <c r="CP86" s="334"/>
      <c r="CQ86" s="334"/>
      <c r="CR86" s="334"/>
      <c r="CS86" s="334"/>
      <c r="CT86" s="334"/>
      <c r="CU86" s="334"/>
      <c r="CV86" s="334"/>
      <c r="CW86" s="334"/>
      <c r="CX86" s="334"/>
      <c r="CY86" s="334"/>
      <c r="CZ86" s="334"/>
      <c r="DA86" s="334"/>
      <c r="DB86" s="334"/>
      <c r="DC86" s="334"/>
      <c r="DD86" s="334"/>
      <c r="DE86" s="334"/>
      <c r="DF86" s="334"/>
      <c r="DG86" s="334"/>
      <c r="DH86" s="334"/>
      <c r="DI86" s="334"/>
      <c r="DJ86" s="334"/>
      <c r="DK86" s="334"/>
      <c r="DL86" s="334"/>
      <c r="DM86" s="334"/>
      <c r="DN86" s="334"/>
      <c r="DO86" s="334"/>
      <c r="DP86" s="334"/>
      <c r="DQ86" s="334"/>
      <c r="DR86" s="334"/>
      <c r="DS86" s="334"/>
      <c r="DT86" s="334"/>
      <c r="DU86" s="334"/>
      <c r="DV86" s="334"/>
      <c r="DW86" s="334"/>
      <c r="DX86" s="334"/>
      <c r="DY86" s="334"/>
      <c r="DZ86" s="334"/>
      <c r="EA86" s="334"/>
      <c r="EB86" s="334"/>
      <c r="EC86" s="334"/>
      <c r="ED86" s="334"/>
      <c r="EE86" s="334"/>
      <c r="EF86" s="334"/>
      <c r="EG86" s="334"/>
      <c r="EH86" s="334"/>
      <c r="EI86" s="334"/>
      <c r="EJ86" s="334"/>
      <c r="EK86" s="334"/>
      <c r="EL86" s="334"/>
      <c r="EM86" s="334"/>
      <c r="EN86" s="334"/>
      <c r="EO86" s="334"/>
      <c r="EP86" s="334"/>
      <c r="EQ86" s="334"/>
      <c r="ER86" s="334"/>
      <c r="ES86" s="334"/>
      <c r="ET86" s="334"/>
      <c r="EU86" s="334"/>
      <c r="EV86" s="334"/>
      <c r="EW86" s="334"/>
      <c r="EX86" s="334"/>
      <c r="EY86" s="334"/>
      <c r="EZ86" s="334"/>
      <c r="FA86" s="334"/>
      <c r="FB86" s="334"/>
      <c r="FC86" s="334"/>
      <c r="FD86" s="334"/>
      <c r="FE86" s="334"/>
      <c r="FF86" s="334"/>
      <c r="FG86" s="334"/>
      <c r="FH86" s="334"/>
      <c r="FI86" s="334"/>
      <c r="FJ86" s="334"/>
      <c r="FK86" s="334"/>
      <c r="FL86" s="334"/>
      <c r="FM86" s="334"/>
      <c r="FN86" s="334"/>
      <c r="FO86" s="334"/>
      <c r="FP86" s="334"/>
      <c r="FQ86" s="334"/>
      <c r="FR86" s="334"/>
      <c r="FS86" s="334"/>
      <c r="FT86" s="334"/>
      <c r="FU86" s="334"/>
      <c r="FV86" s="334"/>
      <c r="FW86" s="334"/>
      <c r="FX86" s="334"/>
      <c r="FY86" s="334"/>
      <c r="FZ86" s="334"/>
      <c r="GA86" s="334"/>
      <c r="GB86" s="334"/>
      <c r="GC86" s="334"/>
      <c r="GD86" s="334"/>
      <c r="GE86" s="334"/>
      <c r="GF86" s="334"/>
      <c r="GG86" s="334"/>
      <c r="GH86" s="334"/>
      <c r="GI86" s="334"/>
      <c r="GJ86" s="334"/>
      <c r="GK86" s="334"/>
      <c r="GL86" s="334"/>
      <c r="GM86" s="334"/>
      <c r="GN86" s="334"/>
      <c r="GO86" s="334"/>
      <c r="GP86" s="334"/>
      <c r="GQ86" s="334"/>
      <c r="GR86" s="334"/>
      <c r="GS86" s="334"/>
      <c r="GT86" s="334"/>
      <c r="GU86" s="334"/>
      <c r="GV86" s="334"/>
      <c r="GW86" s="334"/>
      <c r="GX86" s="334"/>
      <c r="GY86" s="334"/>
      <c r="GZ86" s="334"/>
      <c r="HA86" s="334"/>
      <c r="HB86" s="334"/>
      <c r="HC86" s="334"/>
      <c r="HD86" s="334"/>
      <c r="HE86" s="334"/>
      <c r="HF86" s="334"/>
      <c r="HG86" s="334"/>
      <c r="HH86" s="334"/>
      <c r="HI86" s="334"/>
      <c r="HJ86" s="334"/>
      <c r="HK86" s="334"/>
      <c r="HL86" s="334"/>
      <c r="HM86" s="334"/>
      <c r="HN86" s="334"/>
      <c r="HO86" s="334"/>
      <c r="HP86" s="334"/>
      <c r="HQ86" s="334"/>
    </row>
    <row r="87" spans="1:225" s="335" customFormat="1" x14ac:dyDescent="0.3">
      <c r="A87" s="58">
        <v>2.6</v>
      </c>
      <c r="B87" s="59" t="s">
        <v>83</v>
      </c>
      <c r="C87" s="108">
        <v>1</v>
      </c>
      <c r="D87" s="171" t="s">
        <v>50</v>
      </c>
      <c r="E87" s="265"/>
      <c r="F87" s="243">
        <f t="shared" si="5"/>
        <v>0</v>
      </c>
      <c r="G87" s="338"/>
      <c r="H87" s="338"/>
      <c r="I87" s="333"/>
      <c r="J87" s="333"/>
      <c r="K87" s="333"/>
      <c r="L87" s="333"/>
      <c r="M87" s="333"/>
      <c r="N87" s="333"/>
      <c r="O87" s="333"/>
      <c r="P87" s="333"/>
      <c r="Q87" s="333"/>
      <c r="R87" s="333"/>
      <c r="S87" s="333"/>
      <c r="T87" s="333"/>
      <c r="U87" s="333"/>
      <c r="V87" s="333"/>
      <c r="W87" s="333"/>
      <c r="X87" s="333"/>
      <c r="Y87" s="333"/>
      <c r="Z87" s="333"/>
      <c r="AA87" s="333"/>
      <c r="AB87" s="333"/>
      <c r="AC87" s="333"/>
      <c r="AD87" s="333"/>
      <c r="AE87" s="334"/>
      <c r="AF87" s="334"/>
      <c r="AG87" s="334"/>
      <c r="AH87" s="334"/>
      <c r="AI87" s="334"/>
      <c r="AJ87" s="334"/>
      <c r="AK87" s="334"/>
      <c r="AL87" s="334"/>
      <c r="AM87" s="334"/>
      <c r="AN87" s="334"/>
      <c r="AO87" s="334"/>
      <c r="AP87" s="334"/>
      <c r="AQ87" s="334"/>
      <c r="AR87" s="334"/>
      <c r="AS87" s="334"/>
      <c r="AT87" s="334"/>
      <c r="AU87" s="334"/>
      <c r="AV87" s="334"/>
      <c r="AW87" s="334"/>
      <c r="AX87" s="334"/>
      <c r="AY87" s="334"/>
      <c r="AZ87" s="334"/>
      <c r="BA87" s="334"/>
      <c r="BB87" s="334"/>
      <c r="BC87" s="334"/>
      <c r="BD87" s="334"/>
      <c r="BE87" s="334"/>
      <c r="BF87" s="334"/>
      <c r="BG87" s="334"/>
      <c r="BH87" s="334"/>
      <c r="BI87" s="334"/>
      <c r="BJ87" s="334"/>
      <c r="BK87" s="334"/>
      <c r="BL87" s="334"/>
      <c r="BM87" s="334"/>
      <c r="BN87" s="334"/>
      <c r="BO87" s="334"/>
      <c r="BP87" s="334"/>
      <c r="BQ87" s="334"/>
      <c r="BR87" s="334"/>
      <c r="BS87" s="334"/>
      <c r="BT87" s="334"/>
      <c r="BU87" s="334"/>
      <c r="BV87" s="334"/>
      <c r="BW87" s="334"/>
      <c r="BX87" s="334"/>
      <c r="BY87" s="334"/>
      <c r="BZ87" s="334"/>
      <c r="CA87" s="334"/>
      <c r="CB87" s="334"/>
      <c r="CC87" s="334"/>
      <c r="CD87" s="334"/>
      <c r="CE87" s="334"/>
      <c r="CF87" s="334"/>
      <c r="CG87" s="334"/>
      <c r="CH87" s="334"/>
      <c r="CI87" s="334"/>
      <c r="CJ87" s="334"/>
      <c r="CK87" s="334"/>
      <c r="CL87" s="334"/>
      <c r="CM87" s="334"/>
      <c r="CN87" s="334"/>
      <c r="CO87" s="334"/>
      <c r="CP87" s="334"/>
      <c r="CQ87" s="334"/>
      <c r="CR87" s="334"/>
      <c r="CS87" s="334"/>
      <c r="CT87" s="334"/>
      <c r="CU87" s="334"/>
      <c r="CV87" s="334"/>
      <c r="CW87" s="334"/>
      <c r="CX87" s="334"/>
      <c r="CY87" s="334"/>
      <c r="CZ87" s="334"/>
      <c r="DA87" s="334"/>
      <c r="DB87" s="334"/>
      <c r="DC87" s="334"/>
      <c r="DD87" s="334"/>
      <c r="DE87" s="334"/>
      <c r="DF87" s="334"/>
      <c r="DG87" s="334"/>
      <c r="DH87" s="334"/>
      <c r="DI87" s="334"/>
      <c r="DJ87" s="334"/>
      <c r="DK87" s="334"/>
      <c r="DL87" s="334"/>
      <c r="DM87" s="334"/>
      <c r="DN87" s="334"/>
      <c r="DO87" s="334"/>
      <c r="DP87" s="334"/>
      <c r="DQ87" s="334"/>
      <c r="DR87" s="334"/>
      <c r="DS87" s="334"/>
      <c r="DT87" s="334"/>
      <c r="DU87" s="334"/>
      <c r="DV87" s="334"/>
      <c r="DW87" s="334"/>
      <c r="DX87" s="334"/>
      <c r="DY87" s="334"/>
      <c r="DZ87" s="334"/>
      <c r="EA87" s="334"/>
      <c r="EB87" s="334"/>
      <c r="EC87" s="334"/>
      <c r="ED87" s="334"/>
      <c r="EE87" s="334"/>
      <c r="EF87" s="334"/>
      <c r="EG87" s="334"/>
      <c r="EH87" s="334"/>
      <c r="EI87" s="334"/>
      <c r="EJ87" s="334"/>
      <c r="EK87" s="334"/>
      <c r="EL87" s="334"/>
      <c r="EM87" s="334"/>
      <c r="EN87" s="334"/>
      <c r="EO87" s="334"/>
      <c r="EP87" s="334"/>
      <c r="EQ87" s="334"/>
      <c r="ER87" s="334"/>
      <c r="ES87" s="334"/>
      <c r="ET87" s="334"/>
      <c r="EU87" s="334"/>
      <c r="EV87" s="334"/>
      <c r="EW87" s="334"/>
      <c r="EX87" s="334"/>
      <c r="EY87" s="334"/>
      <c r="EZ87" s="334"/>
      <c r="FA87" s="334"/>
      <c r="FB87" s="334"/>
      <c r="FC87" s="334"/>
      <c r="FD87" s="334"/>
      <c r="FE87" s="334"/>
      <c r="FF87" s="334"/>
      <c r="FG87" s="334"/>
      <c r="FH87" s="334"/>
      <c r="FI87" s="334"/>
      <c r="FJ87" s="334"/>
      <c r="FK87" s="334"/>
      <c r="FL87" s="334"/>
      <c r="FM87" s="334"/>
      <c r="FN87" s="334"/>
      <c r="FO87" s="334"/>
      <c r="FP87" s="334"/>
      <c r="FQ87" s="334"/>
      <c r="FR87" s="334"/>
      <c r="FS87" s="334"/>
      <c r="FT87" s="334"/>
      <c r="FU87" s="334"/>
      <c r="FV87" s="334"/>
      <c r="FW87" s="334"/>
      <c r="FX87" s="334"/>
      <c r="FY87" s="334"/>
      <c r="FZ87" s="334"/>
      <c r="GA87" s="334"/>
      <c r="GB87" s="334"/>
      <c r="GC87" s="334"/>
      <c r="GD87" s="334"/>
      <c r="GE87" s="334"/>
      <c r="GF87" s="334"/>
      <c r="GG87" s="334"/>
      <c r="GH87" s="334"/>
      <c r="GI87" s="334"/>
      <c r="GJ87" s="334"/>
      <c r="GK87" s="334"/>
      <c r="GL87" s="334"/>
      <c r="GM87" s="334"/>
      <c r="GN87" s="334"/>
      <c r="GO87" s="334"/>
      <c r="GP87" s="334"/>
      <c r="GQ87" s="334"/>
      <c r="GR87" s="334"/>
      <c r="GS87" s="334"/>
      <c r="GT87" s="334"/>
      <c r="GU87" s="334"/>
      <c r="GV87" s="334"/>
      <c r="GW87" s="334"/>
      <c r="GX87" s="334"/>
      <c r="GY87" s="334"/>
      <c r="GZ87" s="334"/>
      <c r="HA87" s="334"/>
      <c r="HB87" s="334"/>
      <c r="HC87" s="334"/>
      <c r="HD87" s="334"/>
      <c r="HE87" s="334"/>
      <c r="HF87" s="334"/>
      <c r="HG87" s="334"/>
      <c r="HH87" s="334"/>
      <c r="HI87" s="334"/>
      <c r="HJ87" s="334"/>
      <c r="HK87" s="334"/>
      <c r="HL87" s="334"/>
      <c r="HM87" s="334"/>
      <c r="HN87" s="334"/>
      <c r="HO87" s="334"/>
      <c r="HP87" s="334"/>
      <c r="HQ87" s="334"/>
    </row>
    <row r="88" spans="1:225" s="335" customFormat="1" ht="26.4" x14ac:dyDescent="0.3">
      <c r="A88" s="58">
        <v>2.7</v>
      </c>
      <c r="B88" s="60" t="s">
        <v>84</v>
      </c>
      <c r="C88" s="108">
        <v>1</v>
      </c>
      <c r="D88" s="171" t="s">
        <v>50</v>
      </c>
      <c r="E88" s="265"/>
      <c r="F88" s="243">
        <f t="shared" si="5"/>
        <v>0</v>
      </c>
      <c r="G88" s="338"/>
      <c r="H88" s="338"/>
      <c r="I88" s="333"/>
      <c r="J88" s="333"/>
      <c r="K88" s="333"/>
      <c r="L88" s="333"/>
      <c r="M88" s="333"/>
      <c r="N88" s="333"/>
      <c r="O88" s="333"/>
      <c r="P88" s="333"/>
      <c r="Q88" s="333"/>
      <c r="R88" s="333"/>
      <c r="S88" s="333"/>
      <c r="T88" s="333"/>
      <c r="U88" s="333"/>
      <c r="V88" s="333"/>
      <c r="W88" s="333"/>
      <c r="X88" s="333"/>
      <c r="Y88" s="333"/>
      <c r="Z88" s="333"/>
      <c r="AA88" s="333"/>
      <c r="AB88" s="333"/>
      <c r="AC88" s="333"/>
      <c r="AD88" s="333"/>
      <c r="AE88" s="334"/>
      <c r="AF88" s="334"/>
      <c r="AG88" s="334"/>
      <c r="AH88" s="334"/>
      <c r="AI88" s="334"/>
      <c r="AJ88" s="334"/>
      <c r="AK88" s="334"/>
      <c r="AL88" s="334"/>
      <c r="AM88" s="334"/>
      <c r="AN88" s="334"/>
      <c r="AO88" s="334"/>
      <c r="AP88" s="334"/>
      <c r="AQ88" s="334"/>
      <c r="AR88" s="334"/>
      <c r="AS88" s="334"/>
      <c r="AT88" s="334"/>
      <c r="AU88" s="334"/>
      <c r="AV88" s="334"/>
      <c r="AW88" s="334"/>
      <c r="AX88" s="334"/>
      <c r="AY88" s="334"/>
      <c r="AZ88" s="334"/>
      <c r="BA88" s="334"/>
      <c r="BB88" s="334"/>
      <c r="BC88" s="334"/>
      <c r="BD88" s="334"/>
      <c r="BE88" s="334"/>
      <c r="BF88" s="334"/>
      <c r="BG88" s="334"/>
      <c r="BH88" s="334"/>
      <c r="BI88" s="334"/>
      <c r="BJ88" s="334"/>
      <c r="BK88" s="334"/>
      <c r="BL88" s="334"/>
      <c r="BM88" s="334"/>
      <c r="BN88" s="334"/>
      <c r="BO88" s="334"/>
      <c r="BP88" s="334"/>
      <c r="BQ88" s="334"/>
      <c r="BR88" s="334"/>
      <c r="BS88" s="334"/>
      <c r="BT88" s="334"/>
      <c r="BU88" s="334"/>
      <c r="BV88" s="334"/>
      <c r="BW88" s="334"/>
      <c r="BX88" s="334"/>
      <c r="BY88" s="334"/>
      <c r="BZ88" s="334"/>
      <c r="CA88" s="334"/>
      <c r="CB88" s="334"/>
      <c r="CC88" s="334"/>
      <c r="CD88" s="334"/>
      <c r="CE88" s="334"/>
      <c r="CF88" s="334"/>
      <c r="CG88" s="334"/>
      <c r="CH88" s="334"/>
      <c r="CI88" s="334"/>
      <c r="CJ88" s="334"/>
      <c r="CK88" s="334"/>
      <c r="CL88" s="334"/>
      <c r="CM88" s="334"/>
      <c r="CN88" s="334"/>
      <c r="CO88" s="334"/>
      <c r="CP88" s="334"/>
      <c r="CQ88" s="334"/>
      <c r="CR88" s="334"/>
      <c r="CS88" s="334"/>
      <c r="CT88" s="334"/>
      <c r="CU88" s="334"/>
      <c r="CV88" s="334"/>
      <c r="CW88" s="334"/>
      <c r="CX88" s="334"/>
      <c r="CY88" s="334"/>
      <c r="CZ88" s="334"/>
      <c r="DA88" s="334"/>
      <c r="DB88" s="334"/>
      <c r="DC88" s="334"/>
      <c r="DD88" s="334"/>
      <c r="DE88" s="334"/>
      <c r="DF88" s="334"/>
      <c r="DG88" s="334"/>
      <c r="DH88" s="334"/>
      <c r="DI88" s="334"/>
      <c r="DJ88" s="334"/>
      <c r="DK88" s="334"/>
      <c r="DL88" s="334"/>
      <c r="DM88" s="334"/>
      <c r="DN88" s="334"/>
      <c r="DO88" s="334"/>
      <c r="DP88" s="334"/>
      <c r="DQ88" s="334"/>
      <c r="DR88" s="334"/>
      <c r="DS88" s="334"/>
      <c r="DT88" s="334"/>
      <c r="DU88" s="334"/>
      <c r="DV88" s="334"/>
      <c r="DW88" s="334"/>
      <c r="DX88" s="334"/>
      <c r="DY88" s="334"/>
      <c r="DZ88" s="334"/>
      <c r="EA88" s="334"/>
      <c r="EB88" s="334"/>
      <c r="EC88" s="334"/>
      <c r="ED88" s="334"/>
      <c r="EE88" s="334"/>
      <c r="EF88" s="334"/>
      <c r="EG88" s="334"/>
      <c r="EH88" s="334"/>
      <c r="EI88" s="334"/>
      <c r="EJ88" s="334"/>
      <c r="EK88" s="334"/>
      <c r="EL88" s="334"/>
      <c r="EM88" s="334"/>
      <c r="EN88" s="334"/>
      <c r="EO88" s="334"/>
      <c r="EP88" s="334"/>
      <c r="EQ88" s="334"/>
      <c r="ER88" s="334"/>
      <c r="ES88" s="334"/>
      <c r="ET88" s="334"/>
      <c r="EU88" s="334"/>
      <c r="EV88" s="334"/>
      <c r="EW88" s="334"/>
      <c r="EX88" s="334"/>
      <c r="EY88" s="334"/>
      <c r="EZ88" s="334"/>
      <c r="FA88" s="334"/>
      <c r="FB88" s="334"/>
      <c r="FC88" s="334"/>
      <c r="FD88" s="334"/>
      <c r="FE88" s="334"/>
      <c r="FF88" s="334"/>
      <c r="FG88" s="334"/>
      <c r="FH88" s="334"/>
      <c r="FI88" s="334"/>
      <c r="FJ88" s="334"/>
      <c r="FK88" s="334"/>
      <c r="FL88" s="334"/>
      <c r="FM88" s="334"/>
      <c r="FN88" s="334"/>
      <c r="FO88" s="334"/>
      <c r="FP88" s="334"/>
      <c r="FQ88" s="334"/>
      <c r="FR88" s="334"/>
      <c r="FS88" s="334"/>
      <c r="FT88" s="334"/>
      <c r="FU88" s="334"/>
      <c r="FV88" s="334"/>
      <c r="FW88" s="334"/>
      <c r="FX88" s="334"/>
      <c r="FY88" s="334"/>
      <c r="FZ88" s="334"/>
      <c r="GA88" s="334"/>
      <c r="GB88" s="334"/>
      <c r="GC88" s="334"/>
      <c r="GD88" s="334"/>
      <c r="GE88" s="334"/>
      <c r="GF88" s="334"/>
      <c r="GG88" s="334"/>
      <c r="GH88" s="334"/>
      <c r="GI88" s="334"/>
      <c r="GJ88" s="334"/>
      <c r="GK88" s="334"/>
      <c r="GL88" s="334"/>
      <c r="GM88" s="334"/>
      <c r="GN88" s="334"/>
      <c r="GO88" s="334"/>
      <c r="GP88" s="334"/>
      <c r="GQ88" s="334"/>
      <c r="GR88" s="334"/>
      <c r="GS88" s="334"/>
      <c r="GT88" s="334"/>
      <c r="GU88" s="334"/>
      <c r="GV88" s="334"/>
      <c r="GW88" s="334"/>
      <c r="GX88" s="334"/>
      <c r="GY88" s="334"/>
      <c r="GZ88" s="334"/>
      <c r="HA88" s="334"/>
      <c r="HB88" s="334"/>
      <c r="HC88" s="334"/>
      <c r="HD88" s="334"/>
      <c r="HE88" s="334"/>
      <c r="HF88" s="334"/>
      <c r="HG88" s="334"/>
      <c r="HH88" s="334"/>
      <c r="HI88" s="334"/>
      <c r="HJ88" s="334"/>
      <c r="HK88" s="334"/>
      <c r="HL88" s="334"/>
      <c r="HM88" s="334"/>
      <c r="HN88" s="334"/>
      <c r="HO88" s="334"/>
      <c r="HP88" s="334"/>
      <c r="HQ88" s="334"/>
    </row>
    <row r="89" spans="1:225" s="335" customFormat="1" x14ac:dyDescent="0.3">
      <c r="A89" s="58">
        <v>2.8</v>
      </c>
      <c r="B89" s="50" t="s">
        <v>85</v>
      </c>
      <c r="C89" s="108">
        <v>1</v>
      </c>
      <c r="D89" s="171" t="s">
        <v>50</v>
      </c>
      <c r="E89" s="269"/>
      <c r="F89" s="243">
        <f t="shared" si="5"/>
        <v>0</v>
      </c>
      <c r="G89" s="338"/>
      <c r="H89" s="338"/>
      <c r="I89" s="333"/>
      <c r="J89" s="333"/>
      <c r="K89" s="333"/>
      <c r="L89" s="333"/>
      <c r="M89" s="333"/>
      <c r="N89" s="333"/>
      <c r="O89" s="333"/>
      <c r="P89" s="333"/>
      <c r="Q89" s="333"/>
      <c r="R89" s="333"/>
      <c r="S89" s="333"/>
      <c r="T89" s="333"/>
      <c r="U89" s="333"/>
      <c r="V89" s="333"/>
      <c r="W89" s="333"/>
      <c r="X89" s="333"/>
      <c r="Y89" s="333"/>
      <c r="Z89" s="333"/>
      <c r="AA89" s="333"/>
      <c r="AB89" s="333"/>
      <c r="AC89" s="333"/>
      <c r="AD89" s="333"/>
      <c r="AE89" s="334"/>
      <c r="AF89" s="334"/>
      <c r="AG89" s="334"/>
      <c r="AH89" s="334"/>
      <c r="AI89" s="334"/>
      <c r="AJ89" s="334"/>
      <c r="AK89" s="334"/>
      <c r="AL89" s="334"/>
      <c r="AM89" s="334"/>
      <c r="AN89" s="334"/>
      <c r="AO89" s="334"/>
      <c r="AP89" s="334"/>
      <c r="AQ89" s="334"/>
      <c r="AR89" s="334"/>
      <c r="AS89" s="334"/>
      <c r="AT89" s="334"/>
      <c r="AU89" s="334"/>
      <c r="AV89" s="334"/>
      <c r="AW89" s="334"/>
      <c r="AX89" s="334"/>
      <c r="AY89" s="334"/>
      <c r="AZ89" s="334"/>
      <c r="BA89" s="334"/>
      <c r="BB89" s="334"/>
      <c r="BC89" s="334"/>
      <c r="BD89" s="334"/>
      <c r="BE89" s="334"/>
      <c r="BF89" s="334"/>
      <c r="BG89" s="334"/>
      <c r="BH89" s="334"/>
      <c r="BI89" s="334"/>
      <c r="BJ89" s="334"/>
      <c r="BK89" s="334"/>
      <c r="BL89" s="334"/>
      <c r="BM89" s="334"/>
      <c r="BN89" s="334"/>
      <c r="BO89" s="334"/>
      <c r="BP89" s="334"/>
      <c r="BQ89" s="334"/>
      <c r="BR89" s="334"/>
      <c r="BS89" s="334"/>
      <c r="BT89" s="334"/>
      <c r="BU89" s="334"/>
      <c r="BV89" s="334"/>
      <c r="BW89" s="334"/>
      <c r="BX89" s="334"/>
      <c r="BY89" s="334"/>
      <c r="BZ89" s="334"/>
      <c r="CA89" s="334"/>
      <c r="CB89" s="334"/>
      <c r="CC89" s="334"/>
      <c r="CD89" s="334"/>
      <c r="CE89" s="334"/>
      <c r="CF89" s="334"/>
      <c r="CG89" s="334"/>
      <c r="CH89" s="334"/>
      <c r="CI89" s="334"/>
      <c r="CJ89" s="334"/>
      <c r="CK89" s="334"/>
      <c r="CL89" s="334"/>
      <c r="CM89" s="334"/>
      <c r="CN89" s="334"/>
      <c r="CO89" s="334"/>
      <c r="CP89" s="334"/>
      <c r="CQ89" s="334"/>
      <c r="CR89" s="334"/>
      <c r="CS89" s="334"/>
      <c r="CT89" s="334"/>
      <c r="CU89" s="334"/>
      <c r="CV89" s="334"/>
      <c r="CW89" s="334"/>
      <c r="CX89" s="334"/>
      <c r="CY89" s="334"/>
      <c r="CZ89" s="334"/>
      <c r="DA89" s="334"/>
      <c r="DB89" s="334"/>
      <c r="DC89" s="334"/>
      <c r="DD89" s="334"/>
      <c r="DE89" s="334"/>
      <c r="DF89" s="334"/>
      <c r="DG89" s="334"/>
      <c r="DH89" s="334"/>
      <c r="DI89" s="334"/>
      <c r="DJ89" s="334"/>
      <c r="DK89" s="334"/>
      <c r="DL89" s="334"/>
      <c r="DM89" s="334"/>
      <c r="DN89" s="334"/>
      <c r="DO89" s="334"/>
      <c r="DP89" s="334"/>
      <c r="DQ89" s="334"/>
      <c r="DR89" s="334"/>
      <c r="DS89" s="334"/>
      <c r="DT89" s="334"/>
      <c r="DU89" s="334"/>
      <c r="DV89" s="334"/>
      <c r="DW89" s="334"/>
      <c r="DX89" s="334"/>
      <c r="DY89" s="334"/>
      <c r="DZ89" s="334"/>
      <c r="EA89" s="334"/>
      <c r="EB89" s="334"/>
      <c r="EC89" s="334"/>
      <c r="ED89" s="334"/>
      <c r="EE89" s="334"/>
      <c r="EF89" s="334"/>
      <c r="EG89" s="334"/>
      <c r="EH89" s="334"/>
      <c r="EI89" s="334"/>
      <c r="EJ89" s="334"/>
      <c r="EK89" s="334"/>
      <c r="EL89" s="334"/>
      <c r="EM89" s="334"/>
      <c r="EN89" s="334"/>
      <c r="EO89" s="334"/>
      <c r="EP89" s="334"/>
      <c r="EQ89" s="334"/>
      <c r="ER89" s="334"/>
      <c r="ES89" s="334"/>
      <c r="ET89" s="334"/>
      <c r="EU89" s="334"/>
      <c r="EV89" s="334"/>
      <c r="EW89" s="334"/>
      <c r="EX89" s="334"/>
      <c r="EY89" s="334"/>
      <c r="EZ89" s="334"/>
      <c r="FA89" s="334"/>
      <c r="FB89" s="334"/>
      <c r="FC89" s="334"/>
      <c r="FD89" s="334"/>
      <c r="FE89" s="334"/>
      <c r="FF89" s="334"/>
      <c r="FG89" s="334"/>
      <c r="FH89" s="334"/>
      <c r="FI89" s="334"/>
      <c r="FJ89" s="334"/>
      <c r="FK89" s="334"/>
      <c r="FL89" s="334"/>
      <c r="FM89" s="334"/>
      <c r="FN89" s="334"/>
      <c r="FO89" s="334"/>
      <c r="FP89" s="334"/>
      <c r="FQ89" s="334"/>
      <c r="FR89" s="334"/>
      <c r="FS89" s="334"/>
      <c r="FT89" s="334"/>
      <c r="FU89" s="334"/>
      <c r="FV89" s="334"/>
      <c r="FW89" s="334"/>
      <c r="FX89" s="334"/>
      <c r="FY89" s="334"/>
      <c r="FZ89" s="334"/>
      <c r="GA89" s="334"/>
      <c r="GB89" s="334"/>
      <c r="GC89" s="334"/>
      <c r="GD89" s="334"/>
      <c r="GE89" s="334"/>
      <c r="GF89" s="334"/>
      <c r="GG89" s="334"/>
      <c r="GH89" s="334"/>
      <c r="GI89" s="334"/>
      <c r="GJ89" s="334"/>
      <c r="GK89" s="334"/>
      <c r="GL89" s="334"/>
      <c r="GM89" s="334"/>
      <c r="GN89" s="334"/>
      <c r="GO89" s="334"/>
      <c r="GP89" s="334"/>
      <c r="GQ89" s="334"/>
      <c r="GR89" s="334"/>
      <c r="GS89" s="334"/>
      <c r="GT89" s="334"/>
      <c r="GU89" s="334"/>
      <c r="GV89" s="334"/>
      <c r="GW89" s="334"/>
      <c r="GX89" s="334"/>
      <c r="GY89" s="334"/>
      <c r="GZ89" s="334"/>
      <c r="HA89" s="334"/>
      <c r="HB89" s="334"/>
      <c r="HC89" s="334"/>
      <c r="HD89" s="334"/>
      <c r="HE89" s="334"/>
      <c r="HF89" s="334"/>
      <c r="HG89" s="334"/>
      <c r="HH89" s="334"/>
      <c r="HI89" s="334"/>
      <c r="HJ89" s="334"/>
      <c r="HK89" s="334"/>
      <c r="HL89" s="334"/>
      <c r="HM89" s="334"/>
      <c r="HN89" s="334"/>
      <c r="HO89" s="334"/>
      <c r="HP89" s="334"/>
      <c r="HQ89" s="334"/>
    </row>
    <row r="90" spans="1:225" s="335" customFormat="1" x14ac:dyDescent="0.3">
      <c r="A90" s="58">
        <v>2.9</v>
      </c>
      <c r="B90" s="50" t="s">
        <v>86</v>
      </c>
      <c r="C90" s="108">
        <v>1</v>
      </c>
      <c r="D90" s="171" t="s">
        <v>50</v>
      </c>
      <c r="E90" s="257"/>
      <c r="F90" s="243">
        <f t="shared" si="5"/>
        <v>0</v>
      </c>
      <c r="G90" s="338"/>
      <c r="H90" s="338"/>
      <c r="I90" s="333"/>
      <c r="J90" s="333"/>
      <c r="K90" s="333"/>
      <c r="L90" s="333"/>
      <c r="M90" s="333"/>
      <c r="N90" s="333"/>
      <c r="O90" s="333"/>
      <c r="P90" s="333"/>
      <c r="Q90" s="333"/>
      <c r="R90" s="333"/>
      <c r="S90" s="333"/>
      <c r="T90" s="333"/>
      <c r="U90" s="333"/>
      <c r="V90" s="333"/>
      <c r="W90" s="333"/>
      <c r="X90" s="333"/>
      <c r="Y90" s="333"/>
      <c r="Z90" s="333"/>
      <c r="AA90" s="333"/>
      <c r="AB90" s="333"/>
      <c r="AC90" s="333"/>
      <c r="AD90" s="333"/>
      <c r="AE90" s="334"/>
      <c r="AF90" s="334"/>
      <c r="AG90" s="334"/>
      <c r="AH90" s="334"/>
      <c r="AI90" s="334"/>
      <c r="AJ90" s="334"/>
      <c r="AK90" s="334"/>
      <c r="AL90" s="334"/>
      <c r="AM90" s="334"/>
      <c r="AN90" s="334"/>
      <c r="AO90" s="334"/>
      <c r="AP90" s="334"/>
      <c r="AQ90" s="334"/>
      <c r="AR90" s="334"/>
      <c r="AS90" s="334"/>
      <c r="AT90" s="334"/>
      <c r="AU90" s="334"/>
      <c r="AV90" s="334"/>
      <c r="AW90" s="334"/>
      <c r="AX90" s="334"/>
      <c r="AY90" s="334"/>
      <c r="AZ90" s="334"/>
      <c r="BA90" s="334"/>
      <c r="BB90" s="334"/>
      <c r="BC90" s="334"/>
      <c r="BD90" s="334"/>
      <c r="BE90" s="334"/>
      <c r="BF90" s="334"/>
      <c r="BG90" s="334"/>
      <c r="BH90" s="334"/>
      <c r="BI90" s="334"/>
      <c r="BJ90" s="334"/>
      <c r="BK90" s="334"/>
      <c r="BL90" s="334"/>
      <c r="BM90" s="334"/>
      <c r="BN90" s="334"/>
      <c r="BO90" s="334"/>
      <c r="BP90" s="334"/>
      <c r="BQ90" s="334"/>
      <c r="BR90" s="334"/>
      <c r="BS90" s="334"/>
      <c r="BT90" s="334"/>
      <c r="BU90" s="334"/>
      <c r="BV90" s="334"/>
      <c r="BW90" s="334"/>
      <c r="BX90" s="334"/>
      <c r="BY90" s="334"/>
      <c r="BZ90" s="334"/>
      <c r="CA90" s="334"/>
      <c r="CB90" s="334"/>
      <c r="CC90" s="334"/>
      <c r="CD90" s="334"/>
      <c r="CE90" s="334"/>
      <c r="CF90" s="334"/>
      <c r="CG90" s="334"/>
      <c r="CH90" s="334"/>
      <c r="CI90" s="334"/>
      <c r="CJ90" s="334"/>
      <c r="CK90" s="334"/>
      <c r="CL90" s="334"/>
      <c r="CM90" s="334"/>
      <c r="CN90" s="334"/>
      <c r="CO90" s="334"/>
      <c r="CP90" s="334"/>
      <c r="CQ90" s="334"/>
      <c r="CR90" s="334"/>
      <c r="CS90" s="334"/>
      <c r="CT90" s="334"/>
      <c r="CU90" s="334"/>
      <c r="CV90" s="334"/>
      <c r="CW90" s="334"/>
      <c r="CX90" s="334"/>
      <c r="CY90" s="334"/>
      <c r="CZ90" s="334"/>
      <c r="DA90" s="334"/>
      <c r="DB90" s="334"/>
      <c r="DC90" s="334"/>
      <c r="DD90" s="334"/>
      <c r="DE90" s="334"/>
      <c r="DF90" s="334"/>
      <c r="DG90" s="334"/>
      <c r="DH90" s="334"/>
      <c r="DI90" s="334"/>
      <c r="DJ90" s="334"/>
      <c r="DK90" s="334"/>
      <c r="DL90" s="334"/>
      <c r="DM90" s="334"/>
      <c r="DN90" s="334"/>
      <c r="DO90" s="334"/>
      <c r="DP90" s="334"/>
      <c r="DQ90" s="334"/>
      <c r="DR90" s="334"/>
      <c r="DS90" s="334"/>
      <c r="DT90" s="334"/>
      <c r="DU90" s="334"/>
      <c r="DV90" s="334"/>
      <c r="DW90" s="334"/>
      <c r="DX90" s="334"/>
      <c r="DY90" s="334"/>
      <c r="DZ90" s="334"/>
      <c r="EA90" s="334"/>
      <c r="EB90" s="334"/>
      <c r="EC90" s="334"/>
      <c r="ED90" s="334"/>
      <c r="EE90" s="334"/>
      <c r="EF90" s="334"/>
      <c r="EG90" s="334"/>
      <c r="EH90" s="334"/>
      <c r="EI90" s="334"/>
      <c r="EJ90" s="334"/>
      <c r="EK90" s="334"/>
      <c r="EL90" s="334"/>
      <c r="EM90" s="334"/>
      <c r="EN90" s="334"/>
      <c r="EO90" s="334"/>
      <c r="EP90" s="334"/>
      <c r="EQ90" s="334"/>
      <c r="ER90" s="334"/>
      <c r="ES90" s="334"/>
      <c r="ET90" s="334"/>
      <c r="EU90" s="334"/>
      <c r="EV90" s="334"/>
      <c r="EW90" s="334"/>
      <c r="EX90" s="334"/>
      <c r="EY90" s="334"/>
      <c r="EZ90" s="334"/>
      <c r="FA90" s="334"/>
      <c r="FB90" s="334"/>
      <c r="FC90" s="334"/>
      <c r="FD90" s="334"/>
      <c r="FE90" s="334"/>
      <c r="FF90" s="334"/>
      <c r="FG90" s="334"/>
      <c r="FH90" s="334"/>
      <c r="FI90" s="334"/>
      <c r="FJ90" s="334"/>
      <c r="FK90" s="334"/>
      <c r="FL90" s="334"/>
      <c r="FM90" s="334"/>
      <c r="FN90" s="334"/>
      <c r="FO90" s="334"/>
      <c r="FP90" s="334"/>
      <c r="FQ90" s="334"/>
      <c r="FR90" s="334"/>
      <c r="FS90" s="334"/>
      <c r="FT90" s="334"/>
      <c r="FU90" s="334"/>
      <c r="FV90" s="334"/>
      <c r="FW90" s="334"/>
      <c r="FX90" s="334"/>
      <c r="FY90" s="334"/>
      <c r="FZ90" s="334"/>
      <c r="GA90" s="334"/>
      <c r="GB90" s="334"/>
      <c r="GC90" s="334"/>
      <c r="GD90" s="334"/>
      <c r="GE90" s="334"/>
      <c r="GF90" s="334"/>
      <c r="GG90" s="334"/>
      <c r="GH90" s="334"/>
      <c r="GI90" s="334"/>
      <c r="GJ90" s="334"/>
      <c r="GK90" s="334"/>
      <c r="GL90" s="334"/>
      <c r="GM90" s="334"/>
      <c r="GN90" s="334"/>
      <c r="GO90" s="334"/>
      <c r="GP90" s="334"/>
      <c r="GQ90" s="334"/>
      <c r="GR90" s="334"/>
      <c r="GS90" s="334"/>
      <c r="GT90" s="334"/>
      <c r="GU90" s="334"/>
      <c r="GV90" s="334"/>
      <c r="GW90" s="334"/>
      <c r="GX90" s="334"/>
      <c r="GY90" s="334"/>
      <c r="GZ90" s="334"/>
      <c r="HA90" s="334"/>
      <c r="HB90" s="334"/>
      <c r="HC90" s="334"/>
      <c r="HD90" s="334"/>
      <c r="HE90" s="334"/>
      <c r="HF90" s="334"/>
      <c r="HG90" s="334"/>
      <c r="HH90" s="334"/>
      <c r="HI90" s="334"/>
      <c r="HJ90" s="334"/>
      <c r="HK90" s="334"/>
      <c r="HL90" s="334"/>
      <c r="HM90" s="334"/>
      <c r="HN90" s="334"/>
      <c r="HO90" s="334"/>
      <c r="HP90" s="334"/>
      <c r="HQ90" s="334"/>
    </row>
    <row r="91" spans="1:225" s="339" customFormat="1" x14ac:dyDescent="0.3">
      <c r="A91" s="61"/>
      <c r="B91" s="62"/>
      <c r="C91" s="180"/>
      <c r="D91" s="181"/>
      <c r="E91" s="270"/>
      <c r="F91" s="248"/>
      <c r="G91" s="338"/>
      <c r="H91" s="338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333"/>
      <c r="AG91" s="333"/>
      <c r="AH91" s="333"/>
      <c r="AI91" s="333"/>
      <c r="AJ91" s="333"/>
      <c r="AK91" s="333"/>
      <c r="AL91" s="333"/>
      <c r="AM91" s="333"/>
      <c r="AN91" s="333"/>
      <c r="AO91" s="333"/>
      <c r="AP91" s="333"/>
      <c r="AQ91" s="333"/>
      <c r="AR91" s="333"/>
      <c r="AS91" s="333"/>
      <c r="AT91" s="333"/>
      <c r="AU91" s="333"/>
      <c r="AV91" s="333"/>
      <c r="AW91" s="333"/>
      <c r="AX91" s="333"/>
      <c r="AY91" s="333"/>
      <c r="AZ91" s="333"/>
      <c r="BA91" s="333"/>
      <c r="BB91" s="333"/>
      <c r="BC91" s="333"/>
      <c r="BD91" s="333"/>
      <c r="BE91" s="333"/>
      <c r="BF91" s="333"/>
      <c r="BG91" s="333"/>
      <c r="BH91" s="333"/>
      <c r="BI91" s="333"/>
      <c r="BJ91" s="333"/>
      <c r="BK91" s="333"/>
      <c r="BL91" s="333"/>
      <c r="BM91" s="333"/>
      <c r="BN91" s="333"/>
      <c r="BO91" s="333"/>
      <c r="BP91" s="333"/>
      <c r="BQ91" s="333"/>
      <c r="BR91" s="333"/>
      <c r="BS91" s="333"/>
      <c r="BT91" s="333"/>
      <c r="BU91" s="333"/>
      <c r="BV91" s="333"/>
      <c r="BW91" s="333"/>
      <c r="BX91" s="333"/>
      <c r="BY91" s="333"/>
      <c r="BZ91" s="333"/>
      <c r="CA91" s="333"/>
      <c r="CB91" s="333"/>
      <c r="CC91" s="333"/>
      <c r="CD91" s="333"/>
      <c r="CE91" s="333"/>
      <c r="CF91" s="333"/>
      <c r="CG91" s="333"/>
      <c r="CH91" s="333"/>
      <c r="CI91" s="333"/>
      <c r="CJ91" s="333"/>
      <c r="CK91" s="333"/>
      <c r="CL91" s="333"/>
      <c r="CM91" s="333"/>
      <c r="CN91" s="333"/>
      <c r="CO91" s="333"/>
      <c r="CP91" s="333"/>
      <c r="CQ91" s="333"/>
      <c r="CR91" s="333"/>
      <c r="CS91" s="333"/>
      <c r="CT91" s="333"/>
      <c r="CU91" s="333"/>
      <c r="CV91" s="333"/>
      <c r="CW91" s="333"/>
      <c r="CX91" s="333"/>
      <c r="CY91" s="333"/>
      <c r="CZ91" s="333"/>
      <c r="DA91" s="333"/>
      <c r="DB91" s="333"/>
      <c r="DC91" s="333"/>
      <c r="DD91" s="333"/>
      <c r="DE91" s="333"/>
      <c r="DF91" s="333"/>
      <c r="DG91" s="333"/>
      <c r="DH91" s="333"/>
      <c r="DI91" s="333"/>
      <c r="DJ91" s="333"/>
      <c r="DK91" s="333"/>
      <c r="DL91" s="333"/>
      <c r="DM91" s="333"/>
      <c r="DN91" s="333"/>
      <c r="DO91" s="333"/>
      <c r="DP91" s="333"/>
      <c r="DQ91" s="333"/>
      <c r="DR91" s="333"/>
      <c r="DS91" s="333"/>
      <c r="DT91" s="333"/>
      <c r="DU91" s="333"/>
      <c r="DV91" s="333"/>
      <c r="DW91" s="333"/>
      <c r="DX91" s="333"/>
      <c r="DY91" s="333"/>
      <c r="DZ91" s="333"/>
      <c r="EA91" s="333"/>
      <c r="EB91" s="333"/>
      <c r="EC91" s="333"/>
      <c r="ED91" s="333"/>
      <c r="EE91" s="333"/>
      <c r="EF91" s="333"/>
      <c r="EG91" s="333"/>
      <c r="EH91" s="333"/>
      <c r="EI91" s="333"/>
      <c r="EJ91" s="333"/>
      <c r="EK91" s="333"/>
      <c r="EL91" s="333"/>
      <c r="EM91" s="333"/>
      <c r="EN91" s="333"/>
      <c r="EO91" s="333"/>
      <c r="EP91" s="333"/>
      <c r="EQ91" s="333"/>
      <c r="ER91" s="333"/>
      <c r="ES91" s="333"/>
      <c r="ET91" s="333"/>
      <c r="EU91" s="333"/>
      <c r="EV91" s="333"/>
      <c r="EW91" s="333"/>
      <c r="EX91" s="333"/>
      <c r="EY91" s="333"/>
      <c r="EZ91" s="333"/>
      <c r="FA91" s="333"/>
      <c r="FB91" s="333"/>
      <c r="FC91" s="333"/>
      <c r="FD91" s="333"/>
      <c r="FE91" s="333"/>
      <c r="FF91" s="333"/>
      <c r="FG91" s="333"/>
      <c r="FH91" s="333"/>
      <c r="FI91" s="333"/>
      <c r="FJ91" s="333"/>
      <c r="FK91" s="333"/>
      <c r="FL91" s="333"/>
      <c r="FM91" s="333"/>
      <c r="FN91" s="333"/>
      <c r="FO91" s="333"/>
      <c r="FP91" s="333"/>
      <c r="FQ91" s="333"/>
      <c r="FR91" s="333"/>
      <c r="FS91" s="333"/>
      <c r="FT91" s="333"/>
      <c r="FU91" s="333"/>
      <c r="FV91" s="333"/>
      <c r="FW91" s="333"/>
      <c r="FX91" s="333"/>
      <c r="FY91" s="333"/>
      <c r="FZ91" s="333"/>
      <c r="GA91" s="333"/>
      <c r="GB91" s="333"/>
      <c r="GC91" s="333"/>
      <c r="GD91" s="333"/>
      <c r="GE91" s="333"/>
      <c r="GF91" s="333"/>
      <c r="GG91" s="333"/>
      <c r="GH91" s="333"/>
      <c r="GI91" s="333"/>
      <c r="GJ91" s="333"/>
      <c r="GK91" s="333"/>
      <c r="GL91" s="333"/>
      <c r="GM91" s="333"/>
      <c r="GN91" s="333"/>
      <c r="GO91" s="333"/>
      <c r="GP91" s="333"/>
      <c r="GQ91" s="333"/>
      <c r="GR91" s="333"/>
      <c r="GS91" s="333"/>
      <c r="GT91" s="333"/>
      <c r="GU91" s="333"/>
      <c r="GV91" s="333"/>
      <c r="GW91" s="333"/>
      <c r="GX91" s="333"/>
      <c r="GY91" s="333"/>
      <c r="GZ91" s="333"/>
      <c r="HA91" s="333"/>
      <c r="HB91" s="333"/>
      <c r="HC91" s="333"/>
      <c r="HD91" s="333"/>
      <c r="HE91" s="333"/>
      <c r="HF91" s="333"/>
      <c r="HG91" s="333"/>
      <c r="HH91" s="333"/>
      <c r="HI91" s="333"/>
      <c r="HJ91" s="333"/>
      <c r="HK91" s="333"/>
      <c r="HL91" s="333"/>
      <c r="HM91" s="333"/>
      <c r="HN91" s="333"/>
      <c r="HO91" s="333"/>
      <c r="HP91" s="333"/>
      <c r="HQ91" s="333"/>
    </row>
    <row r="92" spans="1:225" s="335" customFormat="1" x14ac:dyDescent="0.3">
      <c r="A92" s="56">
        <v>3</v>
      </c>
      <c r="B92" s="57" t="s">
        <v>87</v>
      </c>
      <c r="C92" s="177"/>
      <c r="D92" s="129"/>
      <c r="E92" s="267"/>
      <c r="F92" s="247"/>
      <c r="G92" s="338"/>
      <c r="H92" s="338"/>
      <c r="I92" s="333"/>
      <c r="J92" s="333"/>
      <c r="K92" s="333"/>
      <c r="L92" s="333"/>
      <c r="M92" s="333"/>
      <c r="N92" s="333"/>
      <c r="O92" s="333"/>
      <c r="P92" s="333"/>
      <c r="Q92" s="333"/>
      <c r="R92" s="333"/>
      <c r="S92" s="333"/>
      <c r="T92" s="333"/>
      <c r="U92" s="333"/>
      <c r="V92" s="333"/>
      <c r="W92" s="333"/>
      <c r="X92" s="333"/>
      <c r="Y92" s="333"/>
      <c r="Z92" s="333"/>
      <c r="AA92" s="333"/>
      <c r="AB92" s="333"/>
      <c r="AC92" s="333"/>
      <c r="AD92" s="333"/>
      <c r="AE92" s="334"/>
      <c r="AF92" s="334"/>
      <c r="AG92" s="334"/>
      <c r="AH92" s="334"/>
      <c r="AI92" s="334"/>
      <c r="AJ92" s="334"/>
      <c r="AK92" s="334"/>
      <c r="AL92" s="334"/>
      <c r="AM92" s="334"/>
      <c r="AN92" s="334"/>
      <c r="AO92" s="334"/>
      <c r="AP92" s="334"/>
      <c r="AQ92" s="334"/>
      <c r="AR92" s="334"/>
      <c r="AS92" s="334"/>
      <c r="AT92" s="334"/>
      <c r="AU92" s="334"/>
      <c r="AV92" s="334"/>
      <c r="AW92" s="334"/>
      <c r="AX92" s="334"/>
      <c r="AY92" s="334"/>
      <c r="AZ92" s="334"/>
      <c r="BA92" s="334"/>
      <c r="BB92" s="334"/>
      <c r="BC92" s="334"/>
      <c r="BD92" s="334"/>
      <c r="BE92" s="334"/>
      <c r="BF92" s="334"/>
      <c r="BG92" s="334"/>
      <c r="BH92" s="334"/>
      <c r="BI92" s="334"/>
      <c r="BJ92" s="334"/>
      <c r="BK92" s="334"/>
      <c r="BL92" s="334"/>
      <c r="BM92" s="334"/>
      <c r="BN92" s="334"/>
      <c r="BO92" s="334"/>
      <c r="BP92" s="334"/>
      <c r="BQ92" s="334"/>
      <c r="BR92" s="334"/>
      <c r="BS92" s="334"/>
      <c r="BT92" s="334"/>
      <c r="BU92" s="334"/>
      <c r="BV92" s="334"/>
      <c r="BW92" s="334"/>
      <c r="BX92" s="334"/>
      <c r="BY92" s="334"/>
      <c r="BZ92" s="334"/>
      <c r="CA92" s="334"/>
      <c r="CB92" s="334"/>
      <c r="CC92" s="334"/>
      <c r="CD92" s="334"/>
      <c r="CE92" s="334"/>
      <c r="CF92" s="334"/>
      <c r="CG92" s="334"/>
      <c r="CH92" s="334"/>
      <c r="CI92" s="334"/>
      <c r="CJ92" s="334"/>
      <c r="CK92" s="334"/>
      <c r="CL92" s="334"/>
      <c r="CM92" s="334"/>
      <c r="CN92" s="334"/>
      <c r="CO92" s="334"/>
      <c r="CP92" s="334"/>
      <c r="CQ92" s="334"/>
      <c r="CR92" s="334"/>
      <c r="CS92" s="334"/>
      <c r="CT92" s="334"/>
      <c r="CU92" s="334"/>
      <c r="CV92" s="334"/>
      <c r="CW92" s="334"/>
      <c r="CX92" s="334"/>
      <c r="CY92" s="334"/>
      <c r="CZ92" s="334"/>
      <c r="DA92" s="334"/>
      <c r="DB92" s="334"/>
      <c r="DC92" s="334"/>
      <c r="DD92" s="334"/>
      <c r="DE92" s="334"/>
      <c r="DF92" s="334"/>
      <c r="DG92" s="334"/>
      <c r="DH92" s="334"/>
      <c r="DI92" s="334"/>
      <c r="DJ92" s="334"/>
      <c r="DK92" s="334"/>
      <c r="DL92" s="334"/>
      <c r="DM92" s="334"/>
      <c r="DN92" s="334"/>
      <c r="DO92" s="334"/>
      <c r="DP92" s="334"/>
      <c r="DQ92" s="334"/>
      <c r="DR92" s="334"/>
      <c r="DS92" s="334"/>
      <c r="DT92" s="334"/>
      <c r="DU92" s="334"/>
      <c r="DV92" s="334"/>
      <c r="DW92" s="334"/>
      <c r="DX92" s="334"/>
      <c r="DY92" s="334"/>
      <c r="DZ92" s="334"/>
      <c r="EA92" s="334"/>
      <c r="EB92" s="334"/>
      <c r="EC92" s="334"/>
      <c r="ED92" s="334"/>
      <c r="EE92" s="334"/>
      <c r="EF92" s="334"/>
      <c r="EG92" s="334"/>
      <c r="EH92" s="334"/>
      <c r="EI92" s="334"/>
      <c r="EJ92" s="334"/>
      <c r="EK92" s="334"/>
      <c r="EL92" s="334"/>
      <c r="EM92" s="334"/>
      <c r="EN92" s="334"/>
      <c r="EO92" s="334"/>
      <c r="EP92" s="334"/>
      <c r="EQ92" s="334"/>
      <c r="ER92" s="334"/>
      <c r="ES92" s="334"/>
      <c r="ET92" s="334"/>
      <c r="EU92" s="334"/>
      <c r="EV92" s="334"/>
      <c r="EW92" s="334"/>
      <c r="EX92" s="334"/>
      <c r="EY92" s="334"/>
      <c r="EZ92" s="334"/>
      <c r="FA92" s="334"/>
      <c r="FB92" s="334"/>
      <c r="FC92" s="334"/>
      <c r="FD92" s="334"/>
      <c r="FE92" s="334"/>
      <c r="FF92" s="334"/>
      <c r="FG92" s="334"/>
      <c r="FH92" s="334"/>
      <c r="FI92" s="334"/>
      <c r="FJ92" s="334"/>
      <c r="FK92" s="334"/>
      <c r="FL92" s="334"/>
      <c r="FM92" s="334"/>
      <c r="FN92" s="334"/>
      <c r="FO92" s="334"/>
      <c r="FP92" s="334"/>
      <c r="FQ92" s="334"/>
      <c r="FR92" s="334"/>
      <c r="FS92" s="334"/>
      <c r="FT92" s="334"/>
      <c r="FU92" s="334"/>
      <c r="FV92" s="334"/>
      <c r="FW92" s="334"/>
      <c r="FX92" s="334"/>
      <c r="FY92" s="334"/>
      <c r="FZ92" s="334"/>
      <c r="GA92" s="334"/>
      <c r="GB92" s="334"/>
      <c r="GC92" s="334"/>
      <c r="GD92" s="334"/>
      <c r="GE92" s="334"/>
      <c r="GF92" s="334"/>
      <c r="GG92" s="334"/>
      <c r="GH92" s="334"/>
      <c r="GI92" s="334"/>
      <c r="GJ92" s="334"/>
      <c r="GK92" s="334"/>
      <c r="GL92" s="334"/>
      <c r="GM92" s="334"/>
      <c r="GN92" s="334"/>
      <c r="GO92" s="334"/>
      <c r="GP92" s="334"/>
      <c r="GQ92" s="334"/>
      <c r="GR92" s="334"/>
      <c r="GS92" s="334"/>
      <c r="GT92" s="334"/>
      <c r="GU92" s="334"/>
      <c r="GV92" s="334"/>
      <c r="GW92" s="334"/>
      <c r="GX92" s="334"/>
      <c r="GY92" s="334"/>
      <c r="GZ92" s="334"/>
      <c r="HA92" s="334"/>
      <c r="HB92" s="334"/>
      <c r="HC92" s="334"/>
      <c r="HD92" s="334"/>
      <c r="HE92" s="334"/>
      <c r="HF92" s="334"/>
      <c r="HG92" s="334"/>
      <c r="HH92" s="334"/>
      <c r="HI92" s="334"/>
      <c r="HJ92" s="334"/>
      <c r="HK92" s="334"/>
      <c r="HL92" s="334"/>
      <c r="HM92" s="334"/>
      <c r="HN92" s="334"/>
      <c r="HO92" s="334"/>
      <c r="HP92" s="334"/>
      <c r="HQ92" s="334"/>
    </row>
    <row r="93" spans="1:225" s="335" customFormat="1" ht="26.4" x14ac:dyDescent="0.3">
      <c r="A93" s="63">
        <v>3.1</v>
      </c>
      <c r="B93" s="50" t="s">
        <v>88</v>
      </c>
      <c r="C93" s="51">
        <v>2</v>
      </c>
      <c r="D93" s="171" t="s">
        <v>50</v>
      </c>
      <c r="E93" s="269"/>
      <c r="F93" s="59">
        <f t="shared" ref="F93:F112" si="6">ROUND((C93*E93),2)</f>
        <v>0</v>
      </c>
      <c r="G93" s="338"/>
      <c r="H93" s="338"/>
      <c r="I93" s="333"/>
      <c r="J93" s="333"/>
      <c r="K93" s="333"/>
      <c r="L93" s="333"/>
      <c r="M93" s="333"/>
      <c r="N93" s="333"/>
      <c r="O93" s="333"/>
      <c r="P93" s="333"/>
      <c r="Q93" s="333"/>
      <c r="R93" s="333"/>
      <c r="S93" s="333"/>
      <c r="T93" s="333"/>
      <c r="U93" s="333"/>
      <c r="V93" s="333"/>
      <c r="W93" s="333"/>
      <c r="X93" s="333"/>
      <c r="Y93" s="333"/>
      <c r="Z93" s="333"/>
      <c r="AA93" s="333"/>
      <c r="AB93" s="333"/>
      <c r="AC93" s="333"/>
      <c r="AD93" s="333"/>
      <c r="AE93" s="334"/>
      <c r="AF93" s="334"/>
      <c r="AG93" s="334"/>
      <c r="AH93" s="334"/>
      <c r="AI93" s="334"/>
      <c r="AJ93" s="334"/>
      <c r="AK93" s="334"/>
      <c r="AL93" s="334"/>
      <c r="AM93" s="334"/>
      <c r="AN93" s="334"/>
      <c r="AO93" s="334"/>
      <c r="AP93" s="334"/>
      <c r="AQ93" s="334"/>
      <c r="AR93" s="334"/>
      <c r="AS93" s="334"/>
      <c r="AT93" s="334"/>
      <c r="AU93" s="334"/>
      <c r="AV93" s="334"/>
      <c r="AW93" s="334"/>
      <c r="AX93" s="334"/>
      <c r="AY93" s="334"/>
      <c r="AZ93" s="334"/>
      <c r="BA93" s="334"/>
      <c r="BB93" s="334"/>
      <c r="BC93" s="334"/>
      <c r="BD93" s="334"/>
      <c r="BE93" s="334"/>
      <c r="BF93" s="334"/>
      <c r="BG93" s="334"/>
      <c r="BH93" s="334"/>
      <c r="BI93" s="334"/>
      <c r="BJ93" s="334"/>
      <c r="BK93" s="334"/>
      <c r="BL93" s="334"/>
      <c r="BM93" s="334"/>
      <c r="BN93" s="334"/>
      <c r="BO93" s="334"/>
      <c r="BP93" s="334"/>
      <c r="BQ93" s="334"/>
      <c r="BR93" s="334"/>
      <c r="BS93" s="334"/>
      <c r="BT93" s="334"/>
      <c r="BU93" s="334"/>
      <c r="BV93" s="334"/>
      <c r="BW93" s="334"/>
      <c r="BX93" s="334"/>
      <c r="BY93" s="334"/>
      <c r="BZ93" s="334"/>
      <c r="CA93" s="334"/>
      <c r="CB93" s="334"/>
      <c r="CC93" s="334"/>
      <c r="CD93" s="334"/>
      <c r="CE93" s="334"/>
      <c r="CF93" s="334"/>
      <c r="CG93" s="334"/>
      <c r="CH93" s="334"/>
      <c r="CI93" s="334"/>
      <c r="CJ93" s="334"/>
      <c r="CK93" s="334"/>
      <c r="CL93" s="334"/>
      <c r="CM93" s="334"/>
      <c r="CN93" s="334"/>
      <c r="CO93" s="334"/>
      <c r="CP93" s="334"/>
      <c r="CQ93" s="334"/>
      <c r="CR93" s="334"/>
      <c r="CS93" s="334"/>
      <c r="CT93" s="334"/>
      <c r="CU93" s="334"/>
      <c r="CV93" s="334"/>
      <c r="CW93" s="334"/>
      <c r="CX93" s="334"/>
      <c r="CY93" s="334"/>
      <c r="CZ93" s="334"/>
      <c r="DA93" s="334"/>
      <c r="DB93" s="334"/>
      <c r="DC93" s="334"/>
      <c r="DD93" s="334"/>
      <c r="DE93" s="334"/>
      <c r="DF93" s="334"/>
      <c r="DG93" s="334"/>
      <c r="DH93" s="334"/>
      <c r="DI93" s="334"/>
      <c r="DJ93" s="334"/>
      <c r="DK93" s="334"/>
      <c r="DL93" s="334"/>
      <c r="DM93" s="334"/>
      <c r="DN93" s="334"/>
      <c r="DO93" s="334"/>
      <c r="DP93" s="334"/>
      <c r="DQ93" s="334"/>
      <c r="DR93" s="334"/>
      <c r="DS93" s="334"/>
      <c r="DT93" s="334"/>
      <c r="DU93" s="334"/>
      <c r="DV93" s="334"/>
      <c r="DW93" s="334"/>
      <c r="DX93" s="334"/>
      <c r="DY93" s="334"/>
      <c r="DZ93" s="334"/>
      <c r="EA93" s="334"/>
      <c r="EB93" s="334"/>
      <c r="EC93" s="334"/>
      <c r="ED93" s="334"/>
      <c r="EE93" s="334"/>
      <c r="EF93" s="334"/>
      <c r="EG93" s="334"/>
      <c r="EH93" s="334"/>
      <c r="EI93" s="334"/>
      <c r="EJ93" s="334"/>
      <c r="EK93" s="334"/>
      <c r="EL93" s="334"/>
      <c r="EM93" s="334"/>
      <c r="EN93" s="334"/>
      <c r="EO93" s="334"/>
      <c r="EP93" s="334"/>
      <c r="EQ93" s="334"/>
      <c r="ER93" s="334"/>
      <c r="ES93" s="334"/>
      <c r="ET93" s="334"/>
      <c r="EU93" s="334"/>
      <c r="EV93" s="334"/>
      <c r="EW93" s="334"/>
      <c r="EX93" s="334"/>
      <c r="EY93" s="334"/>
      <c r="EZ93" s="334"/>
      <c r="FA93" s="334"/>
      <c r="FB93" s="334"/>
      <c r="FC93" s="334"/>
      <c r="FD93" s="334"/>
      <c r="FE93" s="334"/>
      <c r="FF93" s="334"/>
      <c r="FG93" s="334"/>
      <c r="FH93" s="334"/>
      <c r="FI93" s="334"/>
      <c r="FJ93" s="334"/>
      <c r="FK93" s="334"/>
      <c r="FL93" s="334"/>
      <c r="FM93" s="334"/>
      <c r="FN93" s="334"/>
      <c r="FO93" s="334"/>
      <c r="FP93" s="334"/>
      <c r="FQ93" s="334"/>
      <c r="FR93" s="334"/>
      <c r="FS93" s="334"/>
      <c r="FT93" s="334"/>
      <c r="FU93" s="334"/>
      <c r="FV93" s="334"/>
      <c r="FW93" s="334"/>
      <c r="FX93" s="334"/>
      <c r="FY93" s="334"/>
      <c r="FZ93" s="334"/>
      <c r="GA93" s="334"/>
      <c r="GB93" s="334"/>
      <c r="GC93" s="334"/>
      <c r="GD93" s="334"/>
      <c r="GE93" s="334"/>
      <c r="GF93" s="334"/>
      <c r="GG93" s="334"/>
      <c r="GH93" s="334"/>
      <c r="GI93" s="334"/>
      <c r="GJ93" s="334"/>
      <c r="GK93" s="334"/>
      <c r="GL93" s="334"/>
      <c r="GM93" s="334"/>
      <c r="GN93" s="334"/>
      <c r="GO93" s="334"/>
      <c r="GP93" s="334"/>
      <c r="GQ93" s="334"/>
      <c r="GR93" s="334"/>
      <c r="GS93" s="334"/>
      <c r="GT93" s="334"/>
      <c r="GU93" s="334"/>
      <c r="GV93" s="334"/>
      <c r="GW93" s="334"/>
      <c r="GX93" s="334"/>
      <c r="GY93" s="334"/>
      <c r="GZ93" s="334"/>
      <c r="HA93" s="334"/>
      <c r="HB93" s="334"/>
      <c r="HC93" s="334"/>
      <c r="HD93" s="334"/>
      <c r="HE93" s="334"/>
      <c r="HF93" s="334"/>
      <c r="HG93" s="334"/>
      <c r="HH93" s="334"/>
      <c r="HI93" s="334"/>
      <c r="HJ93" s="334"/>
      <c r="HK93" s="334"/>
      <c r="HL93" s="334"/>
      <c r="HM93" s="334"/>
      <c r="HN93" s="334"/>
      <c r="HO93" s="334"/>
      <c r="HP93" s="334"/>
      <c r="HQ93" s="334"/>
    </row>
    <row r="94" spans="1:225" s="335" customFormat="1" x14ac:dyDescent="0.3">
      <c r="A94" s="63">
        <v>3.2</v>
      </c>
      <c r="B94" s="50" t="s">
        <v>89</v>
      </c>
      <c r="C94" s="182">
        <v>2</v>
      </c>
      <c r="D94" s="171" t="s">
        <v>50</v>
      </c>
      <c r="E94" s="271"/>
      <c r="F94" s="59">
        <f t="shared" si="6"/>
        <v>0</v>
      </c>
      <c r="G94" s="338"/>
      <c r="H94" s="338"/>
      <c r="I94" s="333"/>
      <c r="J94" s="333"/>
      <c r="K94" s="333"/>
      <c r="L94" s="333"/>
      <c r="M94" s="333"/>
      <c r="N94" s="333"/>
      <c r="O94" s="333"/>
      <c r="P94" s="333"/>
      <c r="Q94" s="333"/>
      <c r="R94" s="333"/>
      <c r="S94" s="333"/>
      <c r="T94" s="333"/>
      <c r="U94" s="333"/>
      <c r="V94" s="333"/>
      <c r="W94" s="333"/>
      <c r="X94" s="333"/>
      <c r="Y94" s="333"/>
      <c r="Z94" s="333"/>
      <c r="AA94" s="333"/>
      <c r="AB94" s="333"/>
      <c r="AC94" s="333"/>
      <c r="AD94" s="333"/>
      <c r="AE94" s="334"/>
      <c r="AF94" s="334"/>
      <c r="AG94" s="334"/>
      <c r="AH94" s="334"/>
      <c r="AI94" s="334"/>
      <c r="AJ94" s="334"/>
      <c r="AK94" s="334"/>
      <c r="AL94" s="334"/>
      <c r="AM94" s="334"/>
      <c r="AN94" s="334"/>
      <c r="AO94" s="334"/>
      <c r="AP94" s="334"/>
      <c r="AQ94" s="334"/>
      <c r="AR94" s="334"/>
      <c r="AS94" s="334"/>
      <c r="AT94" s="334"/>
      <c r="AU94" s="334"/>
      <c r="AV94" s="334"/>
      <c r="AW94" s="334"/>
      <c r="AX94" s="334"/>
      <c r="AY94" s="334"/>
      <c r="AZ94" s="334"/>
      <c r="BA94" s="334"/>
      <c r="BB94" s="334"/>
      <c r="BC94" s="334"/>
      <c r="BD94" s="334"/>
      <c r="BE94" s="334"/>
      <c r="BF94" s="334"/>
      <c r="BG94" s="334"/>
      <c r="BH94" s="334"/>
      <c r="BI94" s="334"/>
      <c r="BJ94" s="334"/>
      <c r="BK94" s="334"/>
      <c r="BL94" s="334"/>
      <c r="BM94" s="334"/>
      <c r="BN94" s="334"/>
      <c r="BO94" s="334"/>
      <c r="BP94" s="334"/>
      <c r="BQ94" s="334"/>
      <c r="BR94" s="334"/>
      <c r="BS94" s="334"/>
      <c r="BT94" s="334"/>
      <c r="BU94" s="334"/>
      <c r="BV94" s="334"/>
      <c r="BW94" s="334"/>
      <c r="BX94" s="334"/>
      <c r="BY94" s="334"/>
      <c r="BZ94" s="334"/>
      <c r="CA94" s="334"/>
      <c r="CB94" s="334"/>
      <c r="CC94" s="334"/>
      <c r="CD94" s="334"/>
      <c r="CE94" s="334"/>
      <c r="CF94" s="334"/>
      <c r="CG94" s="334"/>
      <c r="CH94" s="334"/>
      <c r="CI94" s="334"/>
      <c r="CJ94" s="334"/>
      <c r="CK94" s="334"/>
      <c r="CL94" s="334"/>
      <c r="CM94" s="334"/>
      <c r="CN94" s="334"/>
      <c r="CO94" s="334"/>
      <c r="CP94" s="334"/>
      <c r="CQ94" s="334"/>
      <c r="CR94" s="334"/>
      <c r="CS94" s="334"/>
      <c r="CT94" s="334"/>
      <c r="CU94" s="334"/>
      <c r="CV94" s="334"/>
      <c r="CW94" s="334"/>
      <c r="CX94" s="334"/>
      <c r="CY94" s="334"/>
      <c r="CZ94" s="334"/>
      <c r="DA94" s="334"/>
      <c r="DB94" s="334"/>
      <c r="DC94" s="334"/>
      <c r="DD94" s="334"/>
      <c r="DE94" s="334"/>
      <c r="DF94" s="334"/>
      <c r="DG94" s="334"/>
      <c r="DH94" s="334"/>
      <c r="DI94" s="334"/>
      <c r="DJ94" s="334"/>
      <c r="DK94" s="334"/>
      <c r="DL94" s="334"/>
      <c r="DM94" s="334"/>
      <c r="DN94" s="334"/>
      <c r="DO94" s="334"/>
      <c r="DP94" s="334"/>
      <c r="DQ94" s="334"/>
      <c r="DR94" s="334"/>
      <c r="DS94" s="334"/>
      <c r="DT94" s="334"/>
      <c r="DU94" s="334"/>
      <c r="DV94" s="334"/>
      <c r="DW94" s="334"/>
      <c r="DX94" s="334"/>
      <c r="DY94" s="334"/>
      <c r="DZ94" s="334"/>
      <c r="EA94" s="334"/>
      <c r="EB94" s="334"/>
      <c r="EC94" s="334"/>
      <c r="ED94" s="334"/>
      <c r="EE94" s="334"/>
      <c r="EF94" s="334"/>
      <c r="EG94" s="334"/>
      <c r="EH94" s="334"/>
      <c r="EI94" s="334"/>
      <c r="EJ94" s="334"/>
      <c r="EK94" s="334"/>
      <c r="EL94" s="334"/>
      <c r="EM94" s="334"/>
      <c r="EN94" s="334"/>
      <c r="EO94" s="334"/>
      <c r="EP94" s="334"/>
      <c r="EQ94" s="334"/>
      <c r="ER94" s="334"/>
      <c r="ES94" s="334"/>
      <c r="ET94" s="334"/>
      <c r="EU94" s="334"/>
      <c r="EV94" s="334"/>
      <c r="EW94" s="334"/>
      <c r="EX94" s="334"/>
      <c r="EY94" s="334"/>
      <c r="EZ94" s="334"/>
      <c r="FA94" s="334"/>
      <c r="FB94" s="334"/>
      <c r="FC94" s="334"/>
      <c r="FD94" s="334"/>
      <c r="FE94" s="334"/>
      <c r="FF94" s="334"/>
      <c r="FG94" s="334"/>
      <c r="FH94" s="334"/>
      <c r="FI94" s="334"/>
      <c r="FJ94" s="334"/>
      <c r="FK94" s="334"/>
      <c r="FL94" s="334"/>
      <c r="FM94" s="334"/>
      <c r="FN94" s="334"/>
      <c r="FO94" s="334"/>
      <c r="FP94" s="334"/>
      <c r="FQ94" s="334"/>
      <c r="FR94" s="334"/>
      <c r="FS94" s="334"/>
      <c r="FT94" s="334"/>
      <c r="FU94" s="334"/>
      <c r="FV94" s="334"/>
      <c r="FW94" s="334"/>
      <c r="FX94" s="334"/>
      <c r="FY94" s="334"/>
      <c r="FZ94" s="334"/>
      <c r="GA94" s="334"/>
      <c r="GB94" s="334"/>
      <c r="GC94" s="334"/>
      <c r="GD94" s="334"/>
      <c r="GE94" s="334"/>
      <c r="GF94" s="334"/>
      <c r="GG94" s="334"/>
      <c r="GH94" s="334"/>
      <c r="GI94" s="334"/>
      <c r="GJ94" s="334"/>
      <c r="GK94" s="334"/>
      <c r="GL94" s="334"/>
      <c r="GM94" s="334"/>
      <c r="GN94" s="334"/>
      <c r="GO94" s="334"/>
      <c r="GP94" s="334"/>
      <c r="GQ94" s="334"/>
      <c r="GR94" s="334"/>
      <c r="GS94" s="334"/>
      <c r="GT94" s="334"/>
      <c r="GU94" s="334"/>
      <c r="GV94" s="334"/>
      <c r="GW94" s="334"/>
      <c r="GX94" s="334"/>
      <c r="GY94" s="334"/>
      <c r="GZ94" s="334"/>
      <c r="HA94" s="334"/>
      <c r="HB94" s="334"/>
      <c r="HC94" s="334"/>
      <c r="HD94" s="334"/>
      <c r="HE94" s="334"/>
      <c r="HF94" s="334"/>
      <c r="HG94" s="334"/>
      <c r="HH94" s="334"/>
      <c r="HI94" s="334"/>
      <c r="HJ94" s="334"/>
      <c r="HK94" s="334"/>
      <c r="HL94" s="334"/>
      <c r="HM94" s="334"/>
      <c r="HN94" s="334"/>
      <c r="HO94" s="334"/>
      <c r="HP94" s="334"/>
      <c r="HQ94" s="334"/>
    </row>
    <row r="95" spans="1:225" s="335" customFormat="1" x14ac:dyDescent="0.3">
      <c r="A95" s="63">
        <v>3.3</v>
      </c>
      <c r="B95" s="50" t="s">
        <v>90</v>
      </c>
      <c r="C95" s="182">
        <v>2</v>
      </c>
      <c r="D95" s="171" t="s">
        <v>50</v>
      </c>
      <c r="E95" s="272"/>
      <c r="F95" s="59">
        <f t="shared" si="6"/>
        <v>0</v>
      </c>
      <c r="G95" s="338"/>
      <c r="H95" s="338"/>
      <c r="I95" s="333"/>
      <c r="J95" s="333"/>
      <c r="K95" s="333"/>
      <c r="L95" s="333"/>
      <c r="M95" s="333"/>
      <c r="N95" s="333"/>
      <c r="O95" s="333"/>
      <c r="P95" s="333"/>
      <c r="Q95" s="333"/>
      <c r="R95" s="333"/>
      <c r="S95" s="333"/>
      <c r="T95" s="333"/>
      <c r="U95" s="333"/>
      <c r="V95" s="333"/>
      <c r="W95" s="333"/>
      <c r="X95" s="333"/>
      <c r="Y95" s="333"/>
      <c r="Z95" s="333"/>
      <c r="AA95" s="333"/>
      <c r="AB95" s="333"/>
      <c r="AC95" s="333"/>
      <c r="AD95" s="333"/>
      <c r="AE95" s="334"/>
      <c r="AF95" s="334"/>
      <c r="AG95" s="334"/>
      <c r="AH95" s="334"/>
      <c r="AI95" s="334"/>
      <c r="AJ95" s="334"/>
      <c r="AK95" s="334"/>
      <c r="AL95" s="334"/>
      <c r="AM95" s="334"/>
      <c r="AN95" s="334"/>
      <c r="AO95" s="334"/>
      <c r="AP95" s="334"/>
      <c r="AQ95" s="334"/>
      <c r="AR95" s="334"/>
      <c r="AS95" s="334"/>
      <c r="AT95" s="334"/>
      <c r="AU95" s="334"/>
      <c r="AV95" s="334"/>
      <c r="AW95" s="334"/>
      <c r="AX95" s="334"/>
      <c r="AY95" s="334"/>
      <c r="AZ95" s="334"/>
      <c r="BA95" s="334"/>
      <c r="BB95" s="334"/>
      <c r="BC95" s="334"/>
      <c r="BD95" s="334"/>
      <c r="BE95" s="334"/>
      <c r="BF95" s="334"/>
      <c r="BG95" s="334"/>
      <c r="BH95" s="334"/>
      <c r="BI95" s="334"/>
      <c r="BJ95" s="334"/>
      <c r="BK95" s="334"/>
      <c r="BL95" s="334"/>
      <c r="BM95" s="334"/>
      <c r="BN95" s="334"/>
      <c r="BO95" s="334"/>
      <c r="BP95" s="334"/>
      <c r="BQ95" s="334"/>
      <c r="BR95" s="334"/>
      <c r="BS95" s="334"/>
      <c r="BT95" s="334"/>
      <c r="BU95" s="334"/>
      <c r="BV95" s="334"/>
      <c r="BW95" s="334"/>
      <c r="BX95" s="334"/>
      <c r="BY95" s="334"/>
      <c r="BZ95" s="334"/>
      <c r="CA95" s="334"/>
      <c r="CB95" s="334"/>
      <c r="CC95" s="334"/>
      <c r="CD95" s="334"/>
      <c r="CE95" s="334"/>
      <c r="CF95" s="334"/>
      <c r="CG95" s="334"/>
      <c r="CH95" s="334"/>
      <c r="CI95" s="334"/>
      <c r="CJ95" s="334"/>
      <c r="CK95" s="334"/>
      <c r="CL95" s="334"/>
      <c r="CM95" s="334"/>
      <c r="CN95" s="334"/>
      <c r="CO95" s="334"/>
      <c r="CP95" s="334"/>
      <c r="CQ95" s="334"/>
      <c r="CR95" s="334"/>
      <c r="CS95" s="334"/>
      <c r="CT95" s="334"/>
      <c r="CU95" s="334"/>
      <c r="CV95" s="334"/>
      <c r="CW95" s="334"/>
      <c r="CX95" s="334"/>
      <c r="CY95" s="334"/>
      <c r="CZ95" s="334"/>
      <c r="DA95" s="334"/>
      <c r="DB95" s="334"/>
      <c r="DC95" s="334"/>
      <c r="DD95" s="334"/>
      <c r="DE95" s="334"/>
      <c r="DF95" s="334"/>
      <c r="DG95" s="334"/>
      <c r="DH95" s="334"/>
      <c r="DI95" s="334"/>
      <c r="DJ95" s="334"/>
      <c r="DK95" s="334"/>
      <c r="DL95" s="334"/>
      <c r="DM95" s="334"/>
      <c r="DN95" s="334"/>
      <c r="DO95" s="334"/>
      <c r="DP95" s="334"/>
      <c r="DQ95" s="334"/>
      <c r="DR95" s="334"/>
      <c r="DS95" s="334"/>
      <c r="DT95" s="334"/>
      <c r="DU95" s="334"/>
      <c r="DV95" s="334"/>
      <c r="DW95" s="334"/>
      <c r="DX95" s="334"/>
      <c r="DY95" s="334"/>
      <c r="DZ95" s="334"/>
      <c r="EA95" s="334"/>
      <c r="EB95" s="334"/>
      <c r="EC95" s="334"/>
      <c r="ED95" s="334"/>
      <c r="EE95" s="334"/>
      <c r="EF95" s="334"/>
      <c r="EG95" s="334"/>
      <c r="EH95" s="334"/>
      <c r="EI95" s="334"/>
      <c r="EJ95" s="334"/>
      <c r="EK95" s="334"/>
      <c r="EL95" s="334"/>
      <c r="EM95" s="334"/>
      <c r="EN95" s="334"/>
      <c r="EO95" s="334"/>
      <c r="EP95" s="334"/>
      <c r="EQ95" s="334"/>
      <c r="ER95" s="334"/>
      <c r="ES95" s="334"/>
      <c r="ET95" s="334"/>
      <c r="EU95" s="334"/>
      <c r="EV95" s="334"/>
      <c r="EW95" s="334"/>
      <c r="EX95" s="334"/>
      <c r="EY95" s="334"/>
      <c r="EZ95" s="334"/>
      <c r="FA95" s="334"/>
      <c r="FB95" s="334"/>
      <c r="FC95" s="334"/>
      <c r="FD95" s="334"/>
      <c r="FE95" s="334"/>
      <c r="FF95" s="334"/>
      <c r="FG95" s="334"/>
      <c r="FH95" s="334"/>
      <c r="FI95" s="334"/>
      <c r="FJ95" s="334"/>
      <c r="FK95" s="334"/>
      <c r="FL95" s="334"/>
      <c r="FM95" s="334"/>
      <c r="FN95" s="334"/>
      <c r="FO95" s="334"/>
      <c r="FP95" s="334"/>
      <c r="FQ95" s="334"/>
      <c r="FR95" s="334"/>
      <c r="FS95" s="334"/>
      <c r="FT95" s="334"/>
      <c r="FU95" s="334"/>
      <c r="FV95" s="334"/>
      <c r="FW95" s="334"/>
      <c r="FX95" s="334"/>
      <c r="FY95" s="334"/>
      <c r="FZ95" s="334"/>
      <c r="GA95" s="334"/>
      <c r="GB95" s="334"/>
      <c r="GC95" s="334"/>
      <c r="GD95" s="334"/>
      <c r="GE95" s="334"/>
      <c r="GF95" s="334"/>
      <c r="GG95" s="334"/>
      <c r="GH95" s="334"/>
      <c r="GI95" s="334"/>
      <c r="GJ95" s="334"/>
      <c r="GK95" s="334"/>
      <c r="GL95" s="334"/>
      <c r="GM95" s="334"/>
      <c r="GN95" s="334"/>
      <c r="GO95" s="334"/>
      <c r="GP95" s="334"/>
      <c r="GQ95" s="334"/>
      <c r="GR95" s="334"/>
      <c r="GS95" s="334"/>
      <c r="GT95" s="334"/>
      <c r="GU95" s="334"/>
      <c r="GV95" s="334"/>
      <c r="GW95" s="334"/>
      <c r="GX95" s="334"/>
      <c r="GY95" s="334"/>
      <c r="GZ95" s="334"/>
      <c r="HA95" s="334"/>
      <c r="HB95" s="334"/>
      <c r="HC95" s="334"/>
      <c r="HD95" s="334"/>
      <c r="HE95" s="334"/>
      <c r="HF95" s="334"/>
      <c r="HG95" s="334"/>
      <c r="HH95" s="334"/>
      <c r="HI95" s="334"/>
      <c r="HJ95" s="334"/>
      <c r="HK95" s="334"/>
      <c r="HL95" s="334"/>
      <c r="HM95" s="334"/>
      <c r="HN95" s="334"/>
      <c r="HO95" s="334"/>
      <c r="HP95" s="334"/>
      <c r="HQ95" s="334"/>
    </row>
    <row r="96" spans="1:225" s="335" customFormat="1" x14ac:dyDescent="0.3">
      <c r="A96" s="63">
        <v>3.4</v>
      </c>
      <c r="B96" s="54" t="s">
        <v>91</v>
      </c>
      <c r="C96" s="108">
        <v>8</v>
      </c>
      <c r="D96" s="171" t="s">
        <v>50</v>
      </c>
      <c r="E96" s="257"/>
      <c r="F96" s="59">
        <f t="shared" si="6"/>
        <v>0</v>
      </c>
      <c r="G96" s="338"/>
      <c r="H96" s="338"/>
      <c r="I96" s="333"/>
      <c r="J96" s="333"/>
      <c r="K96" s="333"/>
      <c r="L96" s="333"/>
      <c r="M96" s="333"/>
      <c r="N96" s="333"/>
      <c r="O96" s="333"/>
      <c r="P96" s="333"/>
      <c r="Q96" s="333"/>
      <c r="R96" s="333"/>
      <c r="S96" s="333"/>
      <c r="T96" s="333"/>
      <c r="U96" s="333"/>
      <c r="V96" s="333"/>
      <c r="W96" s="333"/>
      <c r="X96" s="333"/>
      <c r="Y96" s="333"/>
      <c r="Z96" s="333"/>
      <c r="AA96" s="333"/>
      <c r="AB96" s="333"/>
      <c r="AC96" s="333"/>
      <c r="AD96" s="333"/>
      <c r="AE96" s="334"/>
      <c r="AF96" s="334"/>
      <c r="AG96" s="334"/>
      <c r="AH96" s="334"/>
      <c r="AI96" s="334"/>
      <c r="AJ96" s="334"/>
      <c r="AK96" s="334"/>
      <c r="AL96" s="334"/>
      <c r="AM96" s="334"/>
      <c r="AN96" s="334"/>
      <c r="AO96" s="334"/>
      <c r="AP96" s="334"/>
      <c r="AQ96" s="334"/>
      <c r="AR96" s="334"/>
      <c r="AS96" s="334"/>
      <c r="AT96" s="334"/>
      <c r="AU96" s="334"/>
      <c r="AV96" s="334"/>
      <c r="AW96" s="334"/>
      <c r="AX96" s="334"/>
      <c r="AY96" s="334"/>
      <c r="AZ96" s="334"/>
      <c r="BA96" s="334"/>
      <c r="BB96" s="334"/>
      <c r="BC96" s="334"/>
      <c r="BD96" s="334"/>
      <c r="BE96" s="334"/>
      <c r="BF96" s="334"/>
      <c r="BG96" s="334"/>
      <c r="BH96" s="334"/>
      <c r="BI96" s="334"/>
      <c r="BJ96" s="334"/>
      <c r="BK96" s="334"/>
      <c r="BL96" s="334"/>
      <c r="BM96" s="334"/>
      <c r="BN96" s="334"/>
      <c r="BO96" s="334"/>
      <c r="BP96" s="334"/>
      <c r="BQ96" s="334"/>
      <c r="BR96" s="334"/>
      <c r="BS96" s="334"/>
      <c r="BT96" s="334"/>
      <c r="BU96" s="334"/>
      <c r="BV96" s="334"/>
      <c r="BW96" s="334"/>
      <c r="BX96" s="334"/>
      <c r="BY96" s="334"/>
      <c r="BZ96" s="334"/>
      <c r="CA96" s="334"/>
      <c r="CB96" s="334"/>
      <c r="CC96" s="334"/>
      <c r="CD96" s="334"/>
      <c r="CE96" s="334"/>
      <c r="CF96" s="334"/>
      <c r="CG96" s="334"/>
      <c r="CH96" s="334"/>
      <c r="CI96" s="334"/>
      <c r="CJ96" s="334"/>
      <c r="CK96" s="334"/>
      <c r="CL96" s="334"/>
      <c r="CM96" s="334"/>
      <c r="CN96" s="334"/>
      <c r="CO96" s="334"/>
      <c r="CP96" s="334"/>
      <c r="CQ96" s="334"/>
      <c r="CR96" s="334"/>
      <c r="CS96" s="334"/>
      <c r="CT96" s="334"/>
      <c r="CU96" s="334"/>
      <c r="CV96" s="334"/>
      <c r="CW96" s="334"/>
      <c r="CX96" s="334"/>
      <c r="CY96" s="334"/>
      <c r="CZ96" s="334"/>
      <c r="DA96" s="334"/>
      <c r="DB96" s="334"/>
      <c r="DC96" s="334"/>
      <c r="DD96" s="334"/>
      <c r="DE96" s="334"/>
      <c r="DF96" s="334"/>
      <c r="DG96" s="334"/>
      <c r="DH96" s="334"/>
      <c r="DI96" s="334"/>
      <c r="DJ96" s="334"/>
      <c r="DK96" s="334"/>
      <c r="DL96" s="334"/>
      <c r="DM96" s="334"/>
      <c r="DN96" s="334"/>
      <c r="DO96" s="334"/>
      <c r="DP96" s="334"/>
      <c r="DQ96" s="334"/>
      <c r="DR96" s="334"/>
      <c r="DS96" s="334"/>
      <c r="DT96" s="334"/>
      <c r="DU96" s="334"/>
      <c r="DV96" s="334"/>
      <c r="DW96" s="334"/>
      <c r="DX96" s="334"/>
      <c r="DY96" s="334"/>
      <c r="DZ96" s="334"/>
      <c r="EA96" s="334"/>
      <c r="EB96" s="334"/>
      <c r="EC96" s="334"/>
      <c r="ED96" s="334"/>
      <c r="EE96" s="334"/>
      <c r="EF96" s="334"/>
      <c r="EG96" s="334"/>
      <c r="EH96" s="334"/>
      <c r="EI96" s="334"/>
      <c r="EJ96" s="334"/>
      <c r="EK96" s="334"/>
      <c r="EL96" s="334"/>
      <c r="EM96" s="334"/>
      <c r="EN96" s="334"/>
      <c r="EO96" s="334"/>
      <c r="EP96" s="334"/>
      <c r="EQ96" s="334"/>
      <c r="ER96" s="334"/>
      <c r="ES96" s="334"/>
      <c r="ET96" s="334"/>
      <c r="EU96" s="334"/>
      <c r="EV96" s="334"/>
      <c r="EW96" s="334"/>
      <c r="EX96" s="334"/>
      <c r="EY96" s="334"/>
      <c r="EZ96" s="334"/>
      <c r="FA96" s="334"/>
      <c r="FB96" s="334"/>
      <c r="FC96" s="334"/>
      <c r="FD96" s="334"/>
      <c r="FE96" s="334"/>
      <c r="FF96" s="334"/>
      <c r="FG96" s="334"/>
      <c r="FH96" s="334"/>
      <c r="FI96" s="334"/>
      <c r="FJ96" s="334"/>
      <c r="FK96" s="334"/>
      <c r="FL96" s="334"/>
      <c r="FM96" s="334"/>
      <c r="FN96" s="334"/>
      <c r="FO96" s="334"/>
      <c r="FP96" s="334"/>
      <c r="FQ96" s="334"/>
      <c r="FR96" s="334"/>
      <c r="FS96" s="334"/>
      <c r="FT96" s="334"/>
      <c r="FU96" s="334"/>
      <c r="FV96" s="334"/>
      <c r="FW96" s="334"/>
      <c r="FX96" s="334"/>
      <c r="FY96" s="334"/>
      <c r="FZ96" s="334"/>
      <c r="GA96" s="334"/>
      <c r="GB96" s="334"/>
      <c r="GC96" s="334"/>
      <c r="GD96" s="334"/>
      <c r="GE96" s="334"/>
      <c r="GF96" s="334"/>
      <c r="GG96" s="334"/>
      <c r="GH96" s="334"/>
      <c r="GI96" s="334"/>
      <c r="GJ96" s="334"/>
      <c r="GK96" s="334"/>
      <c r="GL96" s="334"/>
      <c r="GM96" s="334"/>
      <c r="GN96" s="334"/>
      <c r="GO96" s="334"/>
      <c r="GP96" s="334"/>
      <c r="GQ96" s="334"/>
      <c r="GR96" s="334"/>
      <c r="GS96" s="334"/>
      <c r="GT96" s="334"/>
      <c r="GU96" s="334"/>
      <c r="GV96" s="334"/>
      <c r="GW96" s="334"/>
      <c r="GX96" s="334"/>
      <c r="GY96" s="334"/>
      <c r="GZ96" s="334"/>
      <c r="HA96" s="334"/>
      <c r="HB96" s="334"/>
      <c r="HC96" s="334"/>
      <c r="HD96" s="334"/>
      <c r="HE96" s="334"/>
      <c r="HF96" s="334"/>
      <c r="HG96" s="334"/>
      <c r="HH96" s="334"/>
      <c r="HI96" s="334"/>
      <c r="HJ96" s="334"/>
      <c r="HK96" s="334"/>
      <c r="HL96" s="334"/>
      <c r="HM96" s="334"/>
      <c r="HN96" s="334"/>
      <c r="HO96" s="334"/>
      <c r="HP96" s="334"/>
      <c r="HQ96" s="334"/>
    </row>
    <row r="97" spans="1:225" s="335" customFormat="1" x14ac:dyDescent="0.3">
      <c r="A97" s="63">
        <v>3.5</v>
      </c>
      <c r="B97" s="54" t="s">
        <v>92</v>
      </c>
      <c r="C97" s="108">
        <v>8</v>
      </c>
      <c r="D97" s="171" t="s">
        <v>50</v>
      </c>
      <c r="E97" s="257"/>
      <c r="F97" s="59">
        <f t="shared" si="6"/>
        <v>0</v>
      </c>
      <c r="G97" s="338"/>
      <c r="H97" s="338"/>
      <c r="I97" s="333"/>
      <c r="J97" s="333"/>
      <c r="K97" s="333"/>
      <c r="L97" s="333"/>
      <c r="M97" s="333"/>
      <c r="N97" s="333"/>
      <c r="O97" s="333"/>
      <c r="P97" s="333"/>
      <c r="Q97" s="333"/>
      <c r="R97" s="333"/>
      <c r="S97" s="333"/>
      <c r="T97" s="333"/>
      <c r="U97" s="333"/>
      <c r="V97" s="333"/>
      <c r="W97" s="333"/>
      <c r="X97" s="333"/>
      <c r="Y97" s="333"/>
      <c r="Z97" s="333"/>
      <c r="AA97" s="333"/>
      <c r="AB97" s="333"/>
      <c r="AC97" s="333"/>
      <c r="AD97" s="333"/>
      <c r="AE97" s="334"/>
      <c r="AF97" s="334"/>
      <c r="AG97" s="334"/>
      <c r="AH97" s="334"/>
      <c r="AI97" s="334"/>
      <c r="AJ97" s="334"/>
      <c r="AK97" s="334"/>
      <c r="AL97" s="334"/>
      <c r="AM97" s="334"/>
      <c r="AN97" s="334"/>
      <c r="AO97" s="334"/>
      <c r="AP97" s="334"/>
      <c r="AQ97" s="334"/>
      <c r="AR97" s="334"/>
      <c r="AS97" s="334"/>
      <c r="AT97" s="334"/>
      <c r="AU97" s="334"/>
      <c r="AV97" s="334"/>
      <c r="AW97" s="334"/>
      <c r="AX97" s="334"/>
      <c r="AY97" s="334"/>
      <c r="AZ97" s="334"/>
      <c r="BA97" s="334"/>
      <c r="BB97" s="334"/>
      <c r="BC97" s="334"/>
      <c r="BD97" s="334"/>
      <c r="BE97" s="334"/>
      <c r="BF97" s="334"/>
      <c r="BG97" s="334"/>
      <c r="BH97" s="334"/>
      <c r="BI97" s="334"/>
      <c r="BJ97" s="334"/>
      <c r="BK97" s="334"/>
      <c r="BL97" s="334"/>
      <c r="BM97" s="334"/>
      <c r="BN97" s="334"/>
      <c r="BO97" s="334"/>
      <c r="BP97" s="334"/>
      <c r="BQ97" s="334"/>
      <c r="BR97" s="334"/>
      <c r="BS97" s="334"/>
      <c r="BT97" s="334"/>
      <c r="BU97" s="334"/>
      <c r="BV97" s="334"/>
      <c r="BW97" s="334"/>
      <c r="BX97" s="334"/>
      <c r="BY97" s="334"/>
      <c r="BZ97" s="334"/>
      <c r="CA97" s="334"/>
      <c r="CB97" s="334"/>
      <c r="CC97" s="334"/>
      <c r="CD97" s="334"/>
      <c r="CE97" s="334"/>
      <c r="CF97" s="334"/>
      <c r="CG97" s="334"/>
      <c r="CH97" s="334"/>
      <c r="CI97" s="334"/>
      <c r="CJ97" s="334"/>
      <c r="CK97" s="334"/>
      <c r="CL97" s="334"/>
      <c r="CM97" s="334"/>
      <c r="CN97" s="334"/>
      <c r="CO97" s="334"/>
      <c r="CP97" s="334"/>
      <c r="CQ97" s="334"/>
      <c r="CR97" s="334"/>
      <c r="CS97" s="334"/>
      <c r="CT97" s="334"/>
      <c r="CU97" s="334"/>
      <c r="CV97" s="334"/>
      <c r="CW97" s="334"/>
      <c r="CX97" s="334"/>
      <c r="CY97" s="334"/>
      <c r="CZ97" s="334"/>
      <c r="DA97" s="334"/>
      <c r="DB97" s="334"/>
      <c r="DC97" s="334"/>
      <c r="DD97" s="334"/>
      <c r="DE97" s="334"/>
      <c r="DF97" s="334"/>
      <c r="DG97" s="334"/>
      <c r="DH97" s="334"/>
      <c r="DI97" s="334"/>
      <c r="DJ97" s="334"/>
      <c r="DK97" s="334"/>
      <c r="DL97" s="334"/>
      <c r="DM97" s="334"/>
      <c r="DN97" s="334"/>
      <c r="DO97" s="334"/>
      <c r="DP97" s="334"/>
      <c r="DQ97" s="334"/>
      <c r="DR97" s="334"/>
      <c r="DS97" s="334"/>
      <c r="DT97" s="334"/>
      <c r="DU97" s="334"/>
      <c r="DV97" s="334"/>
      <c r="DW97" s="334"/>
      <c r="DX97" s="334"/>
      <c r="DY97" s="334"/>
      <c r="DZ97" s="334"/>
      <c r="EA97" s="334"/>
      <c r="EB97" s="334"/>
      <c r="EC97" s="334"/>
      <c r="ED97" s="334"/>
      <c r="EE97" s="334"/>
      <c r="EF97" s="334"/>
      <c r="EG97" s="334"/>
      <c r="EH97" s="334"/>
      <c r="EI97" s="334"/>
      <c r="EJ97" s="334"/>
      <c r="EK97" s="334"/>
      <c r="EL97" s="334"/>
      <c r="EM97" s="334"/>
      <c r="EN97" s="334"/>
      <c r="EO97" s="334"/>
      <c r="EP97" s="334"/>
      <c r="EQ97" s="334"/>
      <c r="ER97" s="334"/>
      <c r="ES97" s="334"/>
      <c r="ET97" s="334"/>
      <c r="EU97" s="334"/>
      <c r="EV97" s="334"/>
      <c r="EW97" s="334"/>
      <c r="EX97" s="334"/>
      <c r="EY97" s="334"/>
      <c r="EZ97" s="334"/>
      <c r="FA97" s="334"/>
      <c r="FB97" s="334"/>
      <c r="FC97" s="334"/>
      <c r="FD97" s="334"/>
      <c r="FE97" s="334"/>
      <c r="FF97" s="334"/>
      <c r="FG97" s="334"/>
      <c r="FH97" s="334"/>
      <c r="FI97" s="334"/>
      <c r="FJ97" s="334"/>
      <c r="FK97" s="334"/>
      <c r="FL97" s="334"/>
      <c r="FM97" s="334"/>
      <c r="FN97" s="334"/>
      <c r="FO97" s="334"/>
      <c r="FP97" s="334"/>
      <c r="FQ97" s="334"/>
      <c r="FR97" s="334"/>
      <c r="FS97" s="334"/>
      <c r="FT97" s="334"/>
      <c r="FU97" s="334"/>
      <c r="FV97" s="334"/>
      <c r="FW97" s="334"/>
      <c r="FX97" s="334"/>
      <c r="FY97" s="334"/>
      <c r="FZ97" s="334"/>
      <c r="GA97" s="334"/>
      <c r="GB97" s="334"/>
      <c r="GC97" s="334"/>
      <c r="GD97" s="334"/>
      <c r="GE97" s="334"/>
      <c r="GF97" s="334"/>
      <c r="GG97" s="334"/>
      <c r="GH97" s="334"/>
      <c r="GI97" s="334"/>
      <c r="GJ97" s="334"/>
      <c r="GK97" s="334"/>
      <c r="GL97" s="334"/>
      <c r="GM97" s="334"/>
      <c r="GN97" s="334"/>
      <c r="GO97" s="334"/>
      <c r="GP97" s="334"/>
      <c r="GQ97" s="334"/>
      <c r="GR97" s="334"/>
      <c r="GS97" s="334"/>
      <c r="GT97" s="334"/>
      <c r="GU97" s="334"/>
      <c r="GV97" s="334"/>
      <c r="GW97" s="334"/>
      <c r="GX97" s="334"/>
      <c r="GY97" s="334"/>
      <c r="GZ97" s="334"/>
      <c r="HA97" s="334"/>
      <c r="HB97" s="334"/>
      <c r="HC97" s="334"/>
      <c r="HD97" s="334"/>
      <c r="HE97" s="334"/>
      <c r="HF97" s="334"/>
      <c r="HG97" s="334"/>
      <c r="HH97" s="334"/>
      <c r="HI97" s="334"/>
      <c r="HJ97" s="334"/>
      <c r="HK97" s="334"/>
      <c r="HL97" s="334"/>
      <c r="HM97" s="334"/>
      <c r="HN97" s="334"/>
      <c r="HO97" s="334"/>
      <c r="HP97" s="334"/>
      <c r="HQ97" s="334"/>
    </row>
    <row r="98" spans="1:225" s="335" customFormat="1" x14ac:dyDescent="0.3">
      <c r="A98" s="63">
        <v>3.6</v>
      </c>
      <c r="B98" s="50" t="s">
        <v>93</v>
      </c>
      <c r="C98" s="108">
        <v>4</v>
      </c>
      <c r="D98" s="171" t="s">
        <v>50</v>
      </c>
      <c r="E98" s="257"/>
      <c r="F98" s="59">
        <f t="shared" si="6"/>
        <v>0</v>
      </c>
      <c r="G98" s="338"/>
      <c r="H98" s="338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4"/>
      <c r="AF98" s="334"/>
      <c r="AG98" s="334"/>
      <c r="AH98" s="334"/>
      <c r="AI98" s="334"/>
      <c r="AJ98" s="334"/>
      <c r="AK98" s="334"/>
      <c r="AL98" s="334"/>
      <c r="AM98" s="334"/>
      <c r="AN98" s="334"/>
      <c r="AO98" s="334"/>
      <c r="AP98" s="334"/>
      <c r="AQ98" s="334"/>
      <c r="AR98" s="334"/>
      <c r="AS98" s="334"/>
      <c r="AT98" s="334"/>
      <c r="AU98" s="334"/>
      <c r="AV98" s="334"/>
      <c r="AW98" s="334"/>
      <c r="AX98" s="334"/>
      <c r="AY98" s="334"/>
      <c r="AZ98" s="334"/>
      <c r="BA98" s="334"/>
      <c r="BB98" s="334"/>
      <c r="BC98" s="334"/>
      <c r="BD98" s="334"/>
      <c r="BE98" s="334"/>
      <c r="BF98" s="334"/>
      <c r="BG98" s="334"/>
      <c r="BH98" s="334"/>
      <c r="BI98" s="334"/>
      <c r="BJ98" s="334"/>
      <c r="BK98" s="334"/>
      <c r="BL98" s="334"/>
      <c r="BM98" s="334"/>
      <c r="BN98" s="334"/>
      <c r="BO98" s="334"/>
      <c r="BP98" s="334"/>
      <c r="BQ98" s="334"/>
      <c r="BR98" s="334"/>
      <c r="BS98" s="334"/>
      <c r="BT98" s="334"/>
      <c r="BU98" s="334"/>
      <c r="BV98" s="334"/>
      <c r="BW98" s="334"/>
      <c r="BX98" s="334"/>
      <c r="BY98" s="334"/>
      <c r="BZ98" s="334"/>
      <c r="CA98" s="334"/>
      <c r="CB98" s="334"/>
      <c r="CC98" s="334"/>
      <c r="CD98" s="334"/>
      <c r="CE98" s="334"/>
      <c r="CF98" s="334"/>
      <c r="CG98" s="334"/>
      <c r="CH98" s="334"/>
      <c r="CI98" s="334"/>
      <c r="CJ98" s="334"/>
      <c r="CK98" s="334"/>
      <c r="CL98" s="334"/>
      <c r="CM98" s="334"/>
      <c r="CN98" s="334"/>
      <c r="CO98" s="334"/>
      <c r="CP98" s="334"/>
      <c r="CQ98" s="334"/>
      <c r="CR98" s="334"/>
      <c r="CS98" s="334"/>
      <c r="CT98" s="334"/>
      <c r="CU98" s="334"/>
      <c r="CV98" s="334"/>
      <c r="CW98" s="334"/>
      <c r="CX98" s="334"/>
      <c r="CY98" s="334"/>
      <c r="CZ98" s="334"/>
      <c r="DA98" s="334"/>
      <c r="DB98" s="334"/>
      <c r="DC98" s="334"/>
      <c r="DD98" s="334"/>
      <c r="DE98" s="334"/>
      <c r="DF98" s="334"/>
      <c r="DG98" s="334"/>
      <c r="DH98" s="334"/>
      <c r="DI98" s="334"/>
      <c r="DJ98" s="334"/>
      <c r="DK98" s="334"/>
      <c r="DL98" s="334"/>
      <c r="DM98" s="334"/>
      <c r="DN98" s="334"/>
      <c r="DO98" s="334"/>
      <c r="DP98" s="334"/>
      <c r="DQ98" s="334"/>
      <c r="DR98" s="334"/>
      <c r="DS98" s="334"/>
      <c r="DT98" s="334"/>
      <c r="DU98" s="334"/>
      <c r="DV98" s="334"/>
      <c r="DW98" s="334"/>
      <c r="DX98" s="334"/>
      <c r="DY98" s="334"/>
      <c r="DZ98" s="334"/>
      <c r="EA98" s="334"/>
      <c r="EB98" s="334"/>
      <c r="EC98" s="334"/>
      <c r="ED98" s="334"/>
      <c r="EE98" s="334"/>
      <c r="EF98" s="334"/>
      <c r="EG98" s="334"/>
      <c r="EH98" s="334"/>
      <c r="EI98" s="334"/>
      <c r="EJ98" s="334"/>
      <c r="EK98" s="334"/>
      <c r="EL98" s="334"/>
      <c r="EM98" s="334"/>
      <c r="EN98" s="334"/>
      <c r="EO98" s="334"/>
      <c r="EP98" s="334"/>
      <c r="EQ98" s="334"/>
      <c r="ER98" s="334"/>
      <c r="ES98" s="334"/>
      <c r="ET98" s="334"/>
      <c r="EU98" s="334"/>
      <c r="EV98" s="334"/>
      <c r="EW98" s="334"/>
      <c r="EX98" s="334"/>
      <c r="EY98" s="334"/>
      <c r="EZ98" s="334"/>
      <c r="FA98" s="334"/>
      <c r="FB98" s="334"/>
      <c r="FC98" s="334"/>
      <c r="FD98" s="334"/>
      <c r="FE98" s="334"/>
      <c r="FF98" s="334"/>
      <c r="FG98" s="334"/>
      <c r="FH98" s="334"/>
      <c r="FI98" s="334"/>
      <c r="FJ98" s="334"/>
      <c r="FK98" s="334"/>
      <c r="FL98" s="334"/>
      <c r="FM98" s="334"/>
      <c r="FN98" s="334"/>
      <c r="FO98" s="334"/>
      <c r="FP98" s="334"/>
      <c r="FQ98" s="334"/>
      <c r="FR98" s="334"/>
      <c r="FS98" s="334"/>
      <c r="FT98" s="334"/>
      <c r="FU98" s="334"/>
      <c r="FV98" s="334"/>
      <c r="FW98" s="334"/>
      <c r="FX98" s="334"/>
      <c r="FY98" s="334"/>
      <c r="FZ98" s="334"/>
      <c r="GA98" s="334"/>
      <c r="GB98" s="334"/>
      <c r="GC98" s="334"/>
      <c r="GD98" s="334"/>
      <c r="GE98" s="334"/>
      <c r="GF98" s="334"/>
      <c r="GG98" s="334"/>
      <c r="GH98" s="334"/>
      <c r="GI98" s="334"/>
      <c r="GJ98" s="334"/>
      <c r="GK98" s="334"/>
      <c r="GL98" s="334"/>
      <c r="GM98" s="334"/>
      <c r="GN98" s="334"/>
      <c r="GO98" s="334"/>
      <c r="GP98" s="334"/>
      <c r="GQ98" s="334"/>
      <c r="GR98" s="334"/>
      <c r="GS98" s="334"/>
      <c r="GT98" s="334"/>
      <c r="GU98" s="334"/>
      <c r="GV98" s="334"/>
      <c r="GW98" s="334"/>
      <c r="GX98" s="334"/>
      <c r="GY98" s="334"/>
      <c r="GZ98" s="334"/>
      <c r="HA98" s="334"/>
      <c r="HB98" s="334"/>
      <c r="HC98" s="334"/>
      <c r="HD98" s="334"/>
      <c r="HE98" s="334"/>
      <c r="HF98" s="334"/>
      <c r="HG98" s="334"/>
      <c r="HH98" s="334"/>
      <c r="HI98" s="334"/>
      <c r="HJ98" s="334"/>
      <c r="HK98" s="334"/>
      <c r="HL98" s="334"/>
      <c r="HM98" s="334"/>
      <c r="HN98" s="334"/>
      <c r="HO98" s="334"/>
      <c r="HP98" s="334"/>
      <c r="HQ98" s="334"/>
    </row>
    <row r="99" spans="1:225" s="335" customFormat="1" x14ac:dyDescent="0.3">
      <c r="A99" s="63">
        <v>3.7</v>
      </c>
      <c r="B99" s="54" t="s">
        <v>94</v>
      </c>
      <c r="C99" s="182">
        <v>2</v>
      </c>
      <c r="D99" s="171" t="s">
        <v>50</v>
      </c>
      <c r="E99" s="273"/>
      <c r="F99" s="59">
        <f t="shared" si="6"/>
        <v>0</v>
      </c>
      <c r="G99" s="338"/>
      <c r="H99" s="338"/>
      <c r="I99" s="333"/>
      <c r="J99" s="333"/>
      <c r="K99" s="333"/>
      <c r="L99" s="333"/>
      <c r="M99" s="333"/>
      <c r="N99" s="333"/>
      <c r="O99" s="333"/>
      <c r="P99" s="333"/>
      <c r="Q99" s="333"/>
      <c r="R99" s="333"/>
      <c r="S99" s="333"/>
      <c r="T99" s="333"/>
      <c r="U99" s="333"/>
      <c r="V99" s="333"/>
      <c r="W99" s="333"/>
      <c r="X99" s="333"/>
      <c r="Y99" s="333"/>
      <c r="Z99" s="333"/>
      <c r="AA99" s="333"/>
      <c r="AB99" s="333"/>
      <c r="AC99" s="333"/>
      <c r="AD99" s="333"/>
      <c r="AE99" s="334"/>
      <c r="AF99" s="334"/>
      <c r="AG99" s="334"/>
      <c r="AH99" s="334"/>
      <c r="AI99" s="334"/>
      <c r="AJ99" s="334"/>
      <c r="AK99" s="334"/>
      <c r="AL99" s="334"/>
      <c r="AM99" s="334"/>
      <c r="AN99" s="334"/>
      <c r="AO99" s="334"/>
      <c r="AP99" s="334"/>
      <c r="AQ99" s="334"/>
      <c r="AR99" s="334"/>
      <c r="AS99" s="334"/>
      <c r="AT99" s="334"/>
      <c r="AU99" s="334"/>
      <c r="AV99" s="334"/>
      <c r="AW99" s="334"/>
      <c r="AX99" s="334"/>
      <c r="AY99" s="334"/>
      <c r="AZ99" s="334"/>
      <c r="BA99" s="334"/>
      <c r="BB99" s="334"/>
      <c r="BC99" s="334"/>
      <c r="BD99" s="334"/>
      <c r="BE99" s="334"/>
      <c r="BF99" s="334"/>
      <c r="BG99" s="334"/>
      <c r="BH99" s="334"/>
      <c r="BI99" s="334"/>
      <c r="BJ99" s="334"/>
      <c r="BK99" s="334"/>
      <c r="BL99" s="334"/>
      <c r="BM99" s="334"/>
      <c r="BN99" s="334"/>
      <c r="BO99" s="334"/>
      <c r="BP99" s="334"/>
      <c r="BQ99" s="334"/>
      <c r="BR99" s="334"/>
      <c r="BS99" s="334"/>
      <c r="BT99" s="334"/>
      <c r="BU99" s="334"/>
      <c r="BV99" s="334"/>
      <c r="BW99" s="334"/>
      <c r="BX99" s="334"/>
      <c r="BY99" s="334"/>
      <c r="BZ99" s="334"/>
      <c r="CA99" s="334"/>
      <c r="CB99" s="334"/>
      <c r="CC99" s="334"/>
      <c r="CD99" s="334"/>
      <c r="CE99" s="334"/>
      <c r="CF99" s="334"/>
      <c r="CG99" s="334"/>
      <c r="CH99" s="334"/>
      <c r="CI99" s="334"/>
      <c r="CJ99" s="334"/>
      <c r="CK99" s="334"/>
      <c r="CL99" s="334"/>
      <c r="CM99" s="334"/>
      <c r="CN99" s="334"/>
      <c r="CO99" s="334"/>
      <c r="CP99" s="334"/>
      <c r="CQ99" s="334"/>
      <c r="CR99" s="334"/>
      <c r="CS99" s="334"/>
      <c r="CT99" s="334"/>
      <c r="CU99" s="334"/>
      <c r="CV99" s="334"/>
      <c r="CW99" s="334"/>
      <c r="CX99" s="334"/>
      <c r="CY99" s="334"/>
      <c r="CZ99" s="334"/>
      <c r="DA99" s="334"/>
      <c r="DB99" s="334"/>
      <c r="DC99" s="334"/>
      <c r="DD99" s="334"/>
      <c r="DE99" s="334"/>
      <c r="DF99" s="334"/>
      <c r="DG99" s="334"/>
      <c r="DH99" s="334"/>
      <c r="DI99" s="334"/>
      <c r="DJ99" s="334"/>
      <c r="DK99" s="334"/>
      <c r="DL99" s="334"/>
      <c r="DM99" s="334"/>
      <c r="DN99" s="334"/>
      <c r="DO99" s="334"/>
      <c r="DP99" s="334"/>
      <c r="DQ99" s="334"/>
      <c r="DR99" s="334"/>
      <c r="DS99" s="334"/>
      <c r="DT99" s="334"/>
      <c r="DU99" s="334"/>
      <c r="DV99" s="334"/>
      <c r="DW99" s="334"/>
      <c r="DX99" s="334"/>
      <c r="DY99" s="334"/>
      <c r="DZ99" s="334"/>
      <c r="EA99" s="334"/>
      <c r="EB99" s="334"/>
      <c r="EC99" s="334"/>
      <c r="ED99" s="334"/>
      <c r="EE99" s="334"/>
      <c r="EF99" s="334"/>
      <c r="EG99" s="334"/>
      <c r="EH99" s="334"/>
      <c r="EI99" s="334"/>
      <c r="EJ99" s="334"/>
      <c r="EK99" s="334"/>
      <c r="EL99" s="334"/>
      <c r="EM99" s="334"/>
      <c r="EN99" s="334"/>
      <c r="EO99" s="334"/>
      <c r="EP99" s="334"/>
      <c r="EQ99" s="334"/>
      <c r="ER99" s="334"/>
      <c r="ES99" s="334"/>
      <c r="ET99" s="334"/>
      <c r="EU99" s="334"/>
      <c r="EV99" s="334"/>
      <c r="EW99" s="334"/>
      <c r="EX99" s="334"/>
      <c r="EY99" s="334"/>
      <c r="EZ99" s="334"/>
      <c r="FA99" s="334"/>
      <c r="FB99" s="334"/>
      <c r="FC99" s="334"/>
      <c r="FD99" s="334"/>
      <c r="FE99" s="334"/>
      <c r="FF99" s="334"/>
      <c r="FG99" s="334"/>
      <c r="FH99" s="334"/>
      <c r="FI99" s="334"/>
      <c r="FJ99" s="334"/>
      <c r="FK99" s="334"/>
      <c r="FL99" s="334"/>
      <c r="FM99" s="334"/>
      <c r="FN99" s="334"/>
      <c r="FO99" s="334"/>
      <c r="FP99" s="334"/>
      <c r="FQ99" s="334"/>
      <c r="FR99" s="334"/>
      <c r="FS99" s="334"/>
      <c r="FT99" s="334"/>
      <c r="FU99" s="334"/>
      <c r="FV99" s="334"/>
      <c r="FW99" s="334"/>
      <c r="FX99" s="334"/>
      <c r="FY99" s="334"/>
      <c r="FZ99" s="334"/>
      <c r="GA99" s="334"/>
      <c r="GB99" s="334"/>
      <c r="GC99" s="334"/>
      <c r="GD99" s="334"/>
      <c r="GE99" s="334"/>
      <c r="GF99" s="334"/>
      <c r="GG99" s="334"/>
      <c r="GH99" s="334"/>
      <c r="GI99" s="334"/>
      <c r="GJ99" s="334"/>
      <c r="GK99" s="334"/>
      <c r="GL99" s="334"/>
      <c r="GM99" s="334"/>
      <c r="GN99" s="334"/>
      <c r="GO99" s="334"/>
      <c r="GP99" s="334"/>
      <c r="GQ99" s="334"/>
      <c r="GR99" s="334"/>
      <c r="GS99" s="334"/>
      <c r="GT99" s="334"/>
      <c r="GU99" s="334"/>
      <c r="GV99" s="334"/>
      <c r="GW99" s="334"/>
      <c r="GX99" s="334"/>
      <c r="GY99" s="334"/>
      <c r="GZ99" s="334"/>
      <c r="HA99" s="334"/>
      <c r="HB99" s="334"/>
      <c r="HC99" s="334"/>
      <c r="HD99" s="334"/>
      <c r="HE99" s="334"/>
      <c r="HF99" s="334"/>
      <c r="HG99" s="334"/>
      <c r="HH99" s="334"/>
      <c r="HI99" s="334"/>
      <c r="HJ99" s="334"/>
      <c r="HK99" s="334"/>
      <c r="HL99" s="334"/>
      <c r="HM99" s="334"/>
      <c r="HN99" s="334"/>
      <c r="HO99" s="334"/>
      <c r="HP99" s="334"/>
      <c r="HQ99" s="334"/>
    </row>
    <row r="100" spans="1:225" s="335" customFormat="1" x14ac:dyDescent="0.3">
      <c r="A100" s="63">
        <v>3.8</v>
      </c>
      <c r="B100" s="54" t="s">
        <v>95</v>
      </c>
      <c r="C100" s="182">
        <v>5</v>
      </c>
      <c r="D100" s="171" t="s">
        <v>50</v>
      </c>
      <c r="E100" s="271"/>
      <c r="F100" s="59">
        <f t="shared" si="6"/>
        <v>0</v>
      </c>
      <c r="G100" s="338"/>
      <c r="H100" s="338"/>
      <c r="I100" s="333"/>
      <c r="J100" s="333"/>
      <c r="K100" s="333"/>
      <c r="L100" s="333"/>
      <c r="M100" s="333"/>
      <c r="N100" s="333"/>
      <c r="O100" s="333"/>
      <c r="P100" s="333"/>
      <c r="Q100" s="333"/>
      <c r="R100" s="333"/>
      <c r="S100" s="333"/>
      <c r="T100" s="333"/>
      <c r="U100" s="333"/>
      <c r="V100" s="333"/>
      <c r="W100" s="333"/>
      <c r="X100" s="333"/>
      <c r="Y100" s="333"/>
      <c r="Z100" s="333"/>
      <c r="AA100" s="333"/>
      <c r="AB100" s="333"/>
      <c r="AC100" s="333"/>
      <c r="AD100" s="333"/>
      <c r="AE100" s="334"/>
      <c r="AF100" s="334"/>
      <c r="AG100" s="334"/>
      <c r="AH100" s="334"/>
      <c r="AI100" s="334"/>
      <c r="AJ100" s="334"/>
      <c r="AK100" s="334"/>
      <c r="AL100" s="334"/>
      <c r="AM100" s="334"/>
      <c r="AN100" s="334"/>
      <c r="AO100" s="334"/>
      <c r="AP100" s="334"/>
      <c r="AQ100" s="334"/>
      <c r="AR100" s="334"/>
      <c r="AS100" s="334"/>
      <c r="AT100" s="334"/>
      <c r="AU100" s="334"/>
      <c r="AV100" s="334"/>
      <c r="AW100" s="334"/>
      <c r="AX100" s="334"/>
      <c r="AY100" s="334"/>
      <c r="AZ100" s="334"/>
      <c r="BA100" s="334"/>
      <c r="BB100" s="334"/>
      <c r="BC100" s="334"/>
      <c r="BD100" s="334"/>
      <c r="BE100" s="334"/>
      <c r="BF100" s="334"/>
      <c r="BG100" s="334"/>
      <c r="BH100" s="334"/>
      <c r="BI100" s="334"/>
      <c r="BJ100" s="334"/>
      <c r="BK100" s="334"/>
      <c r="BL100" s="334"/>
      <c r="BM100" s="334"/>
      <c r="BN100" s="334"/>
      <c r="BO100" s="334"/>
      <c r="BP100" s="334"/>
      <c r="BQ100" s="334"/>
      <c r="BR100" s="334"/>
      <c r="BS100" s="334"/>
      <c r="BT100" s="334"/>
      <c r="BU100" s="334"/>
      <c r="BV100" s="334"/>
      <c r="BW100" s="334"/>
      <c r="BX100" s="334"/>
      <c r="BY100" s="334"/>
      <c r="BZ100" s="334"/>
      <c r="CA100" s="334"/>
      <c r="CB100" s="334"/>
      <c r="CC100" s="334"/>
      <c r="CD100" s="334"/>
      <c r="CE100" s="334"/>
      <c r="CF100" s="334"/>
      <c r="CG100" s="334"/>
      <c r="CH100" s="334"/>
      <c r="CI100" s="334"/>
      <c r="CJ100" s="334"/>
      <c r="CK100" s="334"/>
      <c r="CL100" s="334"/>
      <c r="CM100" s="334"/>
      <c r="CN100" s="334"/>
      <c r="CO100" s="334"/>
      <c r="CP100" s="334"/>
      <c r="CQ100" s="334"/>
      <c r="CR100" s="334"/>
      <c r="CS100" s="334"/>
      <c r="CT100" s="334"/>
      <c r="CU100" s="334"/>
      <c r="CV100" s="334"/>
      <c r="CW100" s="334"/>
      <c r="CX100" s="334"/>
      <c r="CY100" s="334"/>
      <c r="CZ100" s="334"/>
      <c r="DA100" s="334"/>
      <c r="DB100" s="334"/>
      <c r="DC100" s="334"/>
      <c r="DD100" s="334"/>
      <c r="DE100" s="334"/>
      <c r="DF100" s="334"/>
      <c r="DG100" s="334"/>
      <c r="DH100" s="334"/>
      <c r="DI100" s="334"/>
      <c r="DJ100" s="334"/>
      <c r="DK100" s="334"/>
      <c r="DL100" s="334"/>
      <c r="DM100" s="334"/>
      <c r="DN100" s="334"/>
      <c r="DO100" s="334"/>
      <c r="DP100" s="334"/>
      <c r="DQ100" s="334"/>
      <c r="DR100" s="334"/>
      <c r="DS100" s="334"/>
      <c r="DT100" s="334"/>
      <c r="DU100" s="334"/>
      <c r="DV100" s="334"/>
      <c r="DW100" s="334"/>
      <c r="DX100" s="334"/>
      <c r="DY100" s="334"/>
      <c r="DZ100" s="334"/>
      <c r="EA100" s="334"/>
      <c r="EB100" s="334"/>
      <c r="EC100" s="334"/>
      <c r="ED100" s="334"/>
      <c r="EE100" s="334"/>
      <c r="EF100" s="334"/>
      <c r="EG100" s="334"/>
      <c r="EH100" s="334"/>
      <c r="EI100" s="334"/>
      <c r="EJ100" s="334"/>
      <c r="EK100" s="334"/>
      <c r="EL100" s="334"/>
      <c r="EM100" s="334"/>
      <c r="EN100" s="334"/>
      <c r="EO100" s="334"/>
      <c r="EP100" s="334"/>
      <c r="EQ100" s="334"/>
      <c r="ER100" s="334"/>
      <c r="ES100" s="334"/>
      <c r="ET100" s="334"/>
      <c r="EU100" s="334"/>
      <c r="EV100" s="334"/>
      <c r="EW100" s="334"/>
      <c r="EX100" s="334"/>
      <c r="EY100" s="334"/>
      <c r="EZ100" s="334"/>
      <c r="FA100" s="334"/>
      <c r="FB100" s="334"/>
      <c r="FC100" s="334"/>
      <c r="FD100" s="334"/>
      <c r="FE100" s="334"/>
      <c r="FF100" s="334"/>
      <c r="FG100" s="334"/>
      <c r="FH100" s="334"/>
      <c r="FI100" s="334"/>
      <c r="FJ100" s="334"/>
      <c r="FK100" s="334"/>
      <c r="FL100" s="334"/>
      <c r="FM100" s="334"/>
      <c r="FN100" s="334"/>
      <c r="FO100" s="334"/>
      <c r="FP100" s="334"/>
      <c r="FQ100" s="334"/>
      <c r="FR100" s="334"/>
      <c r="FS100" s="334"/>
      <c r="FT100" s="334"/>
      <c r="FU100" s="334"/>
      <c r="FV100" s="334"/>
      <c r="FW100" s="334"/>
      <c r="FX100" s="334"/>
      <c r="FY100" s="334"/>
      <c r="FZ100" s="334"/>
      <c r="GA100" s="334"/>
      <c r="GB100" s="334"/>
      <c r="GC100" s="334"/>
      <c r="GD100" s="334"/>
      <c r="GE100" s="334"/>
      <c r="GF100" s="334"/>
      <c r="GG100" s="334"/>
      <c r="GH100" s="334"/>
      <c r="GI100" s="334"/>
      <c r="GJ100" s="334"/>
      <c r="GK100" s="334"/>
      <c r="GL100" s="334"/>
      <c r="GM100" s="334"/>
      <c r="GN100" s="334"/>
      <c r="GO100" s="334"/>
      <c r="GP100" s="334"/>
      <c r="GQ100" s="334"/>
      <c r="GR100" s="334"/>
      <c r="GS100" s="334"/>
      <c r="GT100" s="334"/>
      <c r="GU100" s="334"/>
      <c r="GV100" s="334"/>
      <c r="GW100" s="334"/>
      <c r="GX100" s="334"/>
      <c r="GY100" s="334"/>
      <c r="GZ100" s="334"/>
      <c r="HA100" s="334"/>
      <c r="HB100" s="334"/>
      <c r="HC100" s="334"/>
      <c r="HD100" s="334"/>
      <c r="HE100" s="334"/>
      <c r="HF100" s="334"/>
      <c r="HG100" s="334"/>
      <c r="HH100" s="334"/>
      <c r="HI100" s="334"/>
      <c r="HJ100" s="334"/>
      <c r="HK100" s="334"/>
      <c r="HL100" s="334"/>
      <c r="HM100" s="334"/>
      <c r="HN100" s="334"/>
      <c r="HO100" s="334"/>
      <c r="HP100" s="334"/>
      <c r="HQ100" s="334"/>
    </row>
    <row r="101" spans="1:225" s="335" customFormat="1" x14ac:dyDescent="0.3">
      <c r="A101" s="63">
        <v>3.9</v>
      </c>
      <c r="B101" s="54" t="s">
        <v>96</v>
      </c>
      <c r="C101" s="182">
        <v>1</v>
      </c>
      <c r="D101" s="171" t="s">
        <v>50</v>
      </c>
      <c r="E101" s="271"/>
      <c r="F101" s="59">
        <f t="shared" si="6"/>
        <v>0</v>
      </c>
      <c r="G101" s="338"/>
      <c r="H101" s="338"/>
      <c r="I101" s="333"/>
      <c r="J101" s="333"/>
      <c r="K101" s="333"/>
      <c r="L101" s="333"/>
      <c r="M101" s="333"/>
      <c r="N101" s="333"/>
      <c r="O101" s="333"/>
      <c r="P101" s="333"/>
      <c r="Q101" s="333"/>
      <c r="R101" s="333"/>
      <c r="S101" s="333"/>
      <c r="T101" s="333"/>
      <c r="U101" s="333"/>
      <c r="V101" s="333"/>
      <c r="W101" s="333"/>
      <c r="X101" s="333"/>
      <c r="Y101" s="333"/>
      <c r="Z101" s="333"/>
      <c r="AA101" s="333"/>
      <c r="AB101" s="333"/>
      <c r="AC101" s="333"/>
      <c r="AD101" s="333"/>
      <c r="AE101" s="334"/>
      <c r="AF101" s="334"/>
      <c r="AG101" s="334"/>
      <c r="AH101" s="334"/>
      <c r="AI101" s="334"/>
      <c r="AJ101" s="334"/>
      <c r="AK101" s="334"/>
      <c r="AL101" s="334"/>
      <c r="AM101" s="334"/>
      <c r="AN101" s="334"/>
      <c r="AO101" s="334"/>
      <c r="AP101" s="334"/>
      <c r="AQ101" s="334"/>
      <c r="AR101" s="334"/>
      <c r="AS101" s="334"/>
      <c r="AT101" s="334"/>
      <c r="AU101" s="334"/>
      <c r="AV101" s="334"/>
      <c r="AW101" s="334"/>
      <c r="AX101" s="334"/>
      <c r="AY101" s="334"/>
      <c r="AZ101" s="334"/>
      <c r="BA101" s="334"/>
      <c r="BB101" s="334"/>
      <c r="BC101" s="334"/>
      <c r="BD101" s="334"/>
      <c r="BE101" s="334"/>
      <c r="BF101" s="334"/>
      <c r="BG101" s="334"/>
      <c r="BH101" s="334"/>
      <c r="BI101" s="334"/>
      <c r="BJ101" s="334"/>
      <c r="BK101" s="334"/>
      <c r="BL101" s="334"/>
      <c r="BM101" s="334"/>
      <c r="BN101" s="334"/>
      <c r="BO101" s="334"/>
      <c r="BP101" s="334"/>
      <c r="BQ101" s="334"/>
      <c r="BR101" s="334"/>
      <c r="BS101" s="334"/>
      <c r="BT101" s="334"/>
      <c r="BU101" s="334"/>
      <c r="BV101" s="334"/>
      <c r="BW101" s="334"/>
      <c r="BX101" s="334"/>
      <c r="BY101" s="334"/>
      <c r="BZ101" s="334"/>
      <c r="CA101" s="334"/>
      <c r="CB101" s="334"/>
      <c r="CC101" s="334"/>
      <c r="CD101" s="334"/>
      <c r="CE101" s="334"/>
      <c r="CF101" s="334"/>
      <c r="CG101" s="334"/>
      <c r="CH101" s="334"/>
      <c r="CI101" s="334"/>
      <c r="CJ101" s="334"/>
      <c r="CK101" s="334"/>
      <c r="CL101" s="334"/>
      <c r="CM101" s="334"/>
      <c r="CN101" s="334"/>
      <c r="CO101" s="334"/>
      <c r="CP101" s="334"/>
      <c r="CQ101" s="334"/>
      <c r="CR101" s="334"/>
      <c r="CS101" s="334"/>
      <c r="CT101" s="334"/>
      <c r="CU101" s="334"/>
      <c r="CV101" s="334"/>
      <c r="CW101" s="334"/>
      <c r="CX101" s="334"/>
      <c r="CY101" s="334"/>
      <c r="CZ101" s="334"/>
      <c r="DA101" s="334"/>
      <c r="DB101" s="334"/>
      <c r="DC101" s="334"/>
      <c r="DD101" s="334"/>
      <c r="DE101" s="334"/>
      <c r="DF101" s="334"/>
      <c r="DG101" s="334"/>
      <c r="DH101" s="334"/>
      <c r="DI101" s="334"/>
      <c r="DJ101" s="334"/>
      <c r="DK101" s="334"/>
      <c r="DL101" s="334"/>
      <c r="DM101" s="334"/>
      <c r="DN101" s="334"/>
      <c r="DO101" s="334"/>
      <c r="DP101" s="334"/>
      <c r="DQ101" s="334"/>
      <c r="DR101" s="334"/>
      <c r="DS101" s="334"/>
      <c r="DT101" s="334"/>
      <c r="DU101" s="334"/>
      <c r="DV101" s="334"/>
      <c r="DW101" s="334"/>
      <c r="DX101" s="334"/>
      <c r="DY101" s="334"/>
      <c r="DZ101" s="334"/>
      <c r="EA101" s="334"/>
      <c r="EB101" s="334"/>
      <c r="EC101" s="334"/>
      <c r="ED101" s="334"/>
      <c r="EE101" s="334"/>
      <c r="EF101" s="334"/>
      <c r="EG101" s="334"/>
      <c r="EH101" s="334"/>
      <c r="EI101" s="334"/>
      <c r="EJ101" s="334"/>
      <c r="EK101" s="334"/>
      <c r="EL101" s="334"/>
      <c r="EM101" s="334"/>
      <c r="EN101" s="334"/>
      <c r="EO101" s="334"/>
      <c r="EP101" s="334"/>
      <c r="EQ101" s="334"/>
      <c r="ER101" s="334"/>
      <c r="ES101" s="334"/>
      <c r="ET101" s="334"/>
      <c r="EU101" s="334"/>
      <c r="EV101" s="334"/>
      <c r="EW101" s="334"/>
      <c r="EX101" s="334"/>
      <c r="EY101" s="334"/>
      <c r="EZ101" s="334"/>
      <c r="FA101" s="334"/>
      <c r="FB101" s="334"/>
      <c r="FC101" s="334"/>
      <c r="FD101" s="334"/>
      <c r="FE101" s="334"/>
      <c r="FF101" s="334"/>
      <c r="FG101" s="334"/>
      <c r="FH101" s="334"/>
      <c r="FI101" s="334"/>
      <c r="FJ101" s="334"/>
      <c r="FK101" s="334"/>
      <c r="FL101" s="334"/>
      <c r="FM101" s="334"/>
      <c r="FN101" s="334"/>
      <c r="FO101" s="334"/>
      <c r="FP101" s="334"/>
      <c r="FQ101" s="334"/>
      <c r="FR101" s="334"/>
      <c r="FS101" s="334"/>
      <c r="FT101" s="334"/>
      <c r="FU101" s="334"/>
      <c r="FV101" s="334"/>
      <c r="FW101" s="334"/>
      <c r="FX101" s="334"/>
      <c r="FY101" s="334"/>
      <c r="FZ101" s="334"/>
      <c r="GA101" s="334"/>
      <c r="GB101" s="334"/>
      <c r="GC101" s="334"/>
      <c r="GD101" s="334"/>
      <c r="GE101" s="334"/>
      <c r="GF101" s="334"/>
      <c r="GG101" s="334"/>
      <c r="GH101" s="334"/>
      <c r="GI101" s="334"/>
      <c r="GJ101" s="334"/>
      <c r="GK101" s="334"/>
      <c r="GL101" s="334"/>
      <c r="GM101" s="334"/>
      <c r="GN101" s="334"/>
      <c r="GO101" s="334"/>
      <c r="GP101" s="334"/>
      <c r="GQ101" s="334"/>
      <c r="GR101" s="334"/>
      <c r="GS101" s="334"/>
      <c r="GT101" s="334"/>
      <c r="GU101" s="334"/>
      <c r="GV101" s="334"/>
      <c r="GW101" s="334"/>
      <c r="GX101" s="334"/>
      <c r="GY101" s="334"/>
      <c r="GZ101" s="334"/>
      <c r="HA101" s="334"/>
      <c r="HB101" s="334"/>
      <c r="HC101" s="334"/>
      <c r="HD101" s="334"/>
      <c r="HE101" s="334"/>
      <c r="HF101" s="334"/>
      <c r="HG101" s="334"/>
      <c r="HH101" s="334"/>
      <c r="HI101" s="334"/>
      <c r="HJ101" s="334"/>
      <c r="HK101" s="334"/>
      <c r="HL101" s="334"/>
      <c r="HM101" s="334"/>
      <c r="HN101" s="334"/>
      <c r="HO101" s="334"/>
      <c r="HP101" s="334"/>
      <c r="HQ101" s="334"/>
    </row>
    <row r="102" spans="1:225" s="335" customFormat="1" x14ac:dyDescent="0.3">
      <c r="A102" s="64">
        <v>3.1</v>
      </c>
      <c r="B102" s="50" t="s">
        <v>97</v>
      </c>
      <c r="C102" s="183">
        <v>5</v>
      </c>
      <c r="D102" s="171" t="s">
        <v>50</v>
      </c>
      <c r="E102" s="257"/>
      <c r="F102" s="59">
        <f t="shared" si="6"/>
        <v>0</v>
      </c>
      <c r="G102" s="338"/>
      <c r="H102" s="338"/>
      <c r="I102" s="333"/>
      <c r="J102" s="333"/>
      <c r="K102" s="333"/>
      <c r="L102" s="333"/>
      <c r="M102" s="333"/>
      <c r="N102" s="333"/>
      <c r="O102" s="333"/>
      <c r="P102" s="333"/>
      <c r="Q102" s="333"/>
      <c r="R102" s="333"/>
      <c r="S102" s="333"/>
      <c r="T102" s="333"/>
      <c r="U102" s="333"/>
      <c r="V102" s="333"/>
      <c r="W102" s="333"/>
      <c r="X102" s="333"/>
      <c r="Y102" s="333"/>
      <c r="Z102" s="333"/>
      <c r="AA102" s="333"/>
      <c r="AB102" s="333"/>
      <c r="AC102" s="333"/>
      <c r="AD102" s="333"/>
      <c r="AE102" s="334"/>
      <c r="AF102" s="334"/>
      <c r="AG102" s="334"/>
      <c r="AH102" s="334"/>
      <c r="AI102" s="334"/>
      <c r="AJ102" s="334"/>
      <c r="AK102" s="334"/>
      <c r="AL102" s="334"/>
      <c r="AM102" s="334"/>
      <c r="AN102" s="334"/>
      <c r="AO102" s="334"/>
      <c r="AP102" s="334"/>
      <c r="AQ102" s="334"/>
      <c r="AR102" s="334"/>
      <c r="AS102" s="334"/>
      <c r="AT102" s="334"/>
      <c r="AU102" s="334"/>
      <c r="AV102" s="334"/>
      <c r="AW102" s="334"/>
      <c r="AX102" s="334"/>
      <c r="AY102" s="334"/>
      <c r="AZ102" s="334"/>
      <c r="BA102" s="334"/>
      <c r="BB102" s="334"/>
      <c r="BC102" s="334"/>
      <c r="BD102" s="334"/>
      <c r="BE102" s="334"/>
      <c r="BF102" s="334"/>
      <c r="BG102" s="334"/>
      <c r="BH102" s="334"/>
      <c r="BI102" s="334"/>
      <c r="BJ102" s="334"/>
      <c r="BK102" s="334"/>
      <c r="BL102" s="334"/>
      <c r="BM102" s="334"/>
      <c r="BN102" s="334"/>
      <c r="BO102" s="334"/>
      <c r="BP102" s="334"/>
      <c r="BQ102" s="334"/>
      <c r="BR102" s="334"/>
      <c r="BS102" s="334"/>
      <c r="BT102" s="334"/>
      <c r="BU102" s="334"/>
      <c r="BV102" s="334"/>
      <c r="BW102" s="334"/>
      <c r="BX102" s="334"/>
      <c r="BY102" s="334"/>
      <c r="BZ102" s="334"/>
      <c r="CA102" s="334"/>
      <c r="CB102" s="334"/>
      <c r="CC102" s="334"/>
      <c r="CD102" s="334"/>
      <c r="CE102" s="334"/>
      <c r="CF102" s="334"/>
      <c r="CG102" s="334"/>
      <c r="CH102" s="334"/>
      <c r="CI102" s="334"/>
      <c r="CJ102" s="334"/>
      <c r="CK102" s="334"/>
      <c r="CL102" s="334"/>
      <c r="CM102" s="334"/>
      <c r="CN102" s="334"/>
      <c r="CO102" s="334"/>
      <c r="CP102" s="334"/>
      <c r="CQ102" s="334"/>
      <c r="CR102" s="334"/>
      <c r="CS102" s="334"/>
      <c r="CT102" s="334"/>
      <c r="CU102" s="334"/>
      <c r="CV102" s="334"/>
      <c r="CW102" s="334"/>
      <c r="CX102" s="334"/>
      <c r="CY102" s="334"/>
      <c r="CZ102" s="334"/>
      <c r="DA102" s="334"/>
      <c r="DB102" s="334"/>
      <c r="DC102" s="334"/>
      <c r="DD102" s="334"/>
      <c r="DE102" s="334"/>
      <c r="DF102" s="334"/>
      <c r="DG102" s="334"/>
      <c r="DH102" s="334"/>
      <c r="DI102" s="334"/>
      <c r="DJ102" s="334"/>
      <c r="DK102" s="334"/>
      <c r="DL102" s="334"/>
      <c r="DM102" s="334"/>
      <c r="DN102" s="334"/>
      <c r="DO102" s="334"/>
      <c r="DP102" s="334"/>
      <c r="DQ102" s="334"/>
      <c r="DR102" s="334"/>
      <c r="DS102" s="334"/>
      <c r="DT102" s="334"/>
      <c r="DU102" s="334"/>
      <c r="DV102" s="334"/>
      <c r="DW102" s="334"/>
      <c r="DX102" s="334"/>
      <c r="DY102" s="334"/>
      <c r="DZ102" s="334"/>
      <c r="EA102" s="334"/>
      <c r="EB102" s="334"/>
      <c r="EC102" s="334"/>
      <c r="ED102" s="334"/>
      <c r="EE102" s="334"/>
      <c r="EF102" s="334"/>
      <c r="EG102" s="334"/>
      <c r="EH102" s="334"/>
      <c r="EI102" s="334"/>
      <c r="EJ102" s="334"/>
      <c r="EK102" s="334"/>
      <c r="EL102" s="334"/>
      <c r="EM102" s="334"/>
      <c r="EN102" s="334"/>
      <c r="EO102" s="334"/>
      <c r="EP102" s="334"/>
      <c r="EQ102" s="334"/>
      <c r="ER102" s="334"/>
      <c r="ES102" s="334"/>
      <c r="ET102" s="334"/>
      <c r="EU102" s="334"/>
      <c r="EV102" s="334"/>
      <c r="EW102" s="334"/>
      <c r="EX102" s="334"/>
      <c r="EY102" s="334"/>
      <c r="EZ102" s="334"/>
      <c r="FA102" s="334"/>
      <c r="FB102" s="334"/>
      <c r="FC102" s="334"/>
      <c r="FD102" s="334"/>
      <c r="FE102" s="334"/>
      <c r="FF102" s="334"/>
      <c r="FG102" s="334"/>
      <c r="FH102" s="334"/>
      <c r="FI102" s="334"/>
      <c r="FJ102" s="334"/>
      <c r="FK102" s="334"/>
      <c r="FL102" s="334"/>
      <c r="FM102" s="334"/>
      <c r="FN102" s="334"/>
      <c r="FO102" s="334"/>
      <c r="FP102" s="334"/>
      <c r="FQ102" s="334"/>
      <c r="FR102" s="334"/>
      <c r="FS102" s="334"/>
      <c r="FT102" s="334"/>
      <c r="FU102" s="334"/>
      <c r="FV102" s="334"/>
      <c r="FW102" s="334"/>
      <c r="FX102" s="334"/>
      <c r="FY102" s="334"/>
      <c r="FZ102" s="334"/>
      <c r="GA102" s="334"/>
      <c r="GB102" s="334"/>
      <c r="GC102" s="334"/>
      <c r="GD102" s="334"/>
      <c r="GE102" s="334"/>
      <c r="GF102" s="334"/>
      <c r="GG102" s="334"/>
      <c r="GH102" s="334"/>
      <c r="GI102" s="334"/>
      <c r="GJ102" s="334"/>
      <c r="GK102" s="334"/>
      <c r="GL102" s="334"/>
      <c r="GM102" s="334"/>
      <c r="GN102" s="334"/>
      <c r="GO102" s="334"/>
      <c r="GP102" s="334"/>
      <c r="GQ102" s="334"/>
      <c r="GR102" s="334"/>
      <c r="GS102" s="334"/>
      <c r="GT102" s="334"/>
      <c r="GU102" s="334"/>
      <c r="GV102" s="334"/>
      <c r="GW102" s="334"/>
      <c r="GX102" s="334"/>
      <c r="GY102" s="334"/>
      <c r="GZ102" s="334"/>
      <c r="HA102" s="334"/>
      <c r="HB102" s="334"/>
      <c r="HC102" s="334"/>
      <c r="HD102" s="334"/>
      <c r="HE102" s="334"/>
      <c r="HF102" s="334"/>
      <c r="HG102" s="334"/>
      <c r="HH102" s="334"/>
      <c r="HI102" s="334"/>
      <c r="HJ102" s="334"/>
      <c r="HK102" s="334"/>
      <c r="HL102" s="334"/>
      <c r="HM102" s="334"/>
      <c r="HN102" s="334"/>
      <c r="HO102" s="334"/>
      <c r="HP102" s="334"/>
      <c r="HQ102" s="334"/>
    </row>
    <row r="103" spans="1:225" s="335" customFormat="1" x14ac:dyDescent="0.3">
      <c r="A103" s="64">
        <v>3.11</v>
      </c>
      <c r="B103" s="50" t="s">
        <v>98</v>
      </c>
      <c r="C103" s="2">
        <v>1</v>
      </c>
      <c r="D103" s="171" t="s">
        <v>50</v>
      </c>
      <c r="E103" s="272"/>
      <c r="F103" s="59">
        <f t="shared" si="6"/>
        <v>0</v>
      </c>
      <c r="G103" s="338"/>
      <c r="H103" s="338"/>
      <c r="I103" s="333"/>
      <c r="J103" s="333"/>
      <c r="K103" s="333"/>
      <c r="L103" s="333"/>
      <c r="M103" s="333"/>
      <c r="N103" s="333"/>
      <c r="O103" s="333"/>
      <c r="P103" s="333"/>
      <c r="Q103" s="333"/>
      <c r="R103" s="333"/>
      <c r="S103" s="333"/>
      <c r="T103" s="333"/>
      <c r="U103" s="333"/>
      <c r="V103" s="333"/>
      <c r="W103" s="333"/>
      <c r="X103" s="333"/>
      <c r="Y103" s="333"/>
      <c r="Z103" s="333"/>
      <c r="AA103" s="333"/>
      <c r="AB103" s="333"/>
      <c r="AC103" s="333"/>
      <c r="AD103" s="333"/>
      <c r="AE103" s="334"/>
      <c r="AF103" s="334"/>
      <c r="AG103" s="334"/>
      <c r="AH103" s="334"/>
      <c r="AI103" s="334"/>
      <c r="AJ103" s="334"/>
      <c r="AK103" s="334"/>
      <c r="AL103" s="334"/>
      <c r="AM103" s="334"/>
      <c r="AN103" s="334"/>
      <c r="AO103" s="334"/>
      <c r="AP103" s="334"/>
      <c r="AQ103" s="334"/>
      <c r="AR103" s="334"/>
      <c r="AS103" s="334"/>
      <c r="AT103" s="334"/>
      <c r="AU103" s="334"/>
      <c r="AV103" s="334"/>
      <c r="AW103" s="334"/>
      <c r="AX103" s="334"/>
      <c r="AY103" s="334"/>
      <c r="AZ103" s="334"/>
      <c r="BA103" s="334"/>
      <c r="BB103" s="334"/>
      <c r="BC103" s="334"/>
      <c r="BD103" s="334"/>
      <c r="BE103" s="334"/>
      <c r="BF103" s="334"/>
      <c r="BG103" s="334"/>
      <c r="BH103" s="334"/>
      <c r="BI103" s="334"/>
      <c r="BJ103" s="334"/>
      <c r="BK103" s="334"/>
      <c r="BL103" s="334"/>
      <c r="BM103" s="334"/>
      <c r="BN103" s="334"/>
      <c r="BO103" s="334"/>
      <c r="BP103" s="334"/>
      <c r="BQ103" s="334"/>
      <c r="BR103" s="334"/>
      <c r="BS103" s="334"/>
      <c r="BT103" s="334"/>
      <c r="BU103" s="334"/>
      <c r="BV103" s="334"/>
      <c r="BW103" s="334"/>
      <c r="BX103" s="334"/>
      <c r="BY103" s="334"/>
      <c r="BZ103" s="334"/>
      <c r="CA103" s="334"/>
      <c r="CB103" s="334"/>
      <c r="CC103" s="334"/>
      <c r="CD103" s="334"/>
      <c r="CE103" s="334"/>
      <c r="CF103" s="334"/>
      <c r="CG103" s="334"/>
      <c r="CH103" s="334"/>
      <c r="CI103" s="334"/>
      <c r="CJ103" s="334"/>
      <c r="CK103" s="334"/>
      <c r="CL103" s="334"/>
      <c r="CM103" s="334"/>
      <c r="CN103" s="334"/>
      <c r="CO103" s="334"/>
      <c r="CP103" s="334"/>
      <c r="CQ103" s="334"/>
      <c r="CR103" s="334"/>
      <c r="CS103" s="334"/>
      <c r="CT103" s="334"/>
      <c r="CU103" s="334"/>
      <c r="CV103" s="334"/>
      <c r="CW103" s="334"/>
      <c r="CX103" s="334"/>
      <c r="CY103" s="334"/>
      <c r="CZ103" s="334"/>
      <c r="DA103" s="334"/>
      <c r="DB103" s="334"/>
      <c r="DC103" s="334"/>
      <c r="DD103" s="334"/>
      <c r="DE103" s="334"/>
      <c r="DF103" s="334"/>
      <c r="DG103" s="334"/>
      <c r="DH103" s="334"/>
      <c r="DI103" s="334"/>
      <c r="DJ103" s="334"/>
      <c r="DK103" s="334"/>
      <c r="DL103" s="334"/>
      <c r="DM103" s="334"/>
      <c r="DN103" s="334"/>
      <c r="DO103" s="334"/>
      <c r="DP103" s="334"/>
      <c r="DQ103" s="334"/>
      <c r="DR103" s="334"/>
      <c r="DS103" s="334"/>
      <c r="DT103" s="334"/>
      <c r="DU103" s="334"/>
      <c r="DV103" s="334"/>
      <c r="DW103" s="334"/>
      <c r="DX103" s="334"/>
      <c r="DY103" s="334"/>
      <c r="DZ103" s="334"/>
      <c r="EA103" s="334"/>
      <c r="EB103" s="334"/>
      <c r="EC103" s="334"/>
      <c r="ED103" s="334"/>
      <c r="EE103" s="334"/>
      <c r="EF103" s="334"/>
      <c r="EG103" s="334"/>
      <c r="EH103" s="334"/>
      <c r="EI103" s="334"/>
      <c r="EJ103" s="334"/>
      <c r="EK103" s="334"/>
      <c r="EL103" s="334"/>
      <c r="EM103" s="334"/>
      <c r="EN103" s="334"/>
      <c r="EO103" s="334"/>
      <c r="EP103" s="334"/>
      <c r="EQ103" s="334"/>
      <c r="ER103" s="334"/>
      <c r="ES103" s="334"/>
      <c r="ET103" s="334"/>
      <c r="EU103" s="334"/>
      <c r="EV103" s="334"/>
      <c r="EW103" s="334"/>
      <c r="EX103" s="334"/>
      <c r="EY103" s="334"/>
      <c r="EZ103" s="334"/>
      <c r="FA103" s="334"/>
      <c r="FB103" s="334"/>
      <c r="FC103" s="334"/>
      <c r="FD103" s="334"/>
      <c r="FE103" s="334"/>
      <c r="FF103" s="334"/>
      <c r="FG103" s="334"/>
      <c r="FH103" s="334"/>
      <c r="FI103" s="334"/>
      <c r="FJ103" s="334"/>
      <c r="FK103" s="334"/>
      <c r="FL103" s="334"/>
      <c r="FM103" s="334"/>
      <c r="FN103" s="334"/>
      <c r="FO103" s="334"/>
      <c r="FP103" s="334"/>
      <c r="FQ103" s="334"/>
      <c r="FR103" s="334"/>
      <c r="FS103" s="334"/>
      <c r="FT103" s="334"/>
      <c r="FU103" s="334"/>
      <c r="FV103" s="334"/>
      <c r="FW103" s="334"/>
      <c r="FX103" s="334"/>
      <c r="FY103" s="334"/>
      <c r="FZ103" s="334"/>
      <c r="GA103" s="334"/>
      <c r="GB103" s="334"/>
      <c r="GC103" s="334"/>
      <c r="GD103" s="334"/>
      <c r="GE103" s="334"/>
      <c r="GF103" s="334"/>
      <c r="GG103" s="334"/>
      <c r="GH103" s="334"/>
      <c r="GI103" s="334"/>
      <c r="GJ103" s="334"/>
      <c r="GK103" s="334"/>
      <c r="GL103" s="334"/>
      <c r="GM103" s="334"/>
      <c r="GN103" s="334"/>
      <c r="GO103" s="334"/>
      <c r="GP103" s="334"/>
      <c r="GQ103" s="334"/>
      <c r="GR103" s="334"/>
      <c r="GS103" s="334"/>
      <c r="GT103" s="334"/>
      <c r="GU103" s="334"/>
      <c r="GV103" s="334"/>
      <c r="GW103" s="334"/>
      <c r="GX103" s="334"/>
      <c r="GY103" s="334"/>
      <c r="GZ103" s="334"/>
      <c r="HA103" s="334"/>
      <c r="HB103" s="334"/>
      <c r="HC103" s="334"/>
      <c r="HD103" s="334"/>
      <c r="HE103" s="334"/>
      <c r="HF103" s="334"/>
      <c r="HG103" s="334"/>
      <c r="HH103" s="334"/>
      <c r="HI103" s="334"/>
      <c r="HJ103" s="334"/>
      <c r="HK103" s="334"/>
      <c r="HL103" s="334"/>
      <c r="HM103" s="334"/>
      <c r="HN103" s="334"/>
      <c r="HO103" s="334"/>
      <c r="HP103" s="334"/>
      <c r="HQ103" s="334"/>
    </row>
    <row r="104" spans="1:225" s="335" customFormat="1" x14ac:dyDescent="0.3">
      <c r="A104" s="64">
        <v>3.12</v>
      </c>
      <c r="B104" s="50" t="s">
        <v>99</v>
      </c>
      <c r="C104" s="2">
        <v>4</v>
      </c>
      <c r="D104" s="171" t="s">
        <v>50</v>
      </c>
      <c r="E104" s="272"/>
      <c r="F104" s="59">
        <f t="shared" si="6"/>
        <v>0</v>
      </c>
      <c r="G104" s="338"/>
      <c r="H104" s="338"/>
      <c r="I104" s="333"/>
      <c r="J104" s="333"/>
      <c r="K104" s="333"/>
      <c r="L104" s="333"/>
      <c r="M104" s="333"/>
      <c r="N104" s="333"/>
      <c r="O104" s="333"/>
      <c r="P104" s="333"/>
      <c r="Q104" s="333"/>
      <c r="R104" s="333"/>
      <c r="S104" s="333"/>
      <c r="T104" s="333"/>
      <c r="U104" s="333"/>
      <c r="V104" s="333"/>
      <c r="W104" s="333"/>
      <c r="X104" s="333"/>
      <c r="Y104" s="333"/>
      <c r="Z104" s="333"/>
      <c r="AA104" s="333"/>
      <c r="AB104" s="333"/>
      <c r="AC104" s="333"/>
      <c r="AD104" s="333"/>
      <c r="AE104" s="334"/>
      <c r="AF104" s="334"/>
      <c r="AG104" s="334"/>
      <c r="AH104" s="334"/>
      <c r="AI104" s="334"/>
      <c r="AJ104" s="334"/>
      <c r="AK104" s="334"/>
      <c r="AL104" s="334"/>
      <c r="AM104" s="334"/>
      <c r="AN104" s="334"/>
      <c r="AO104" s="334"/>
      <c r="AP104" s="334"/>
      <c r="AQ104" s="334"/>
      <c r="AR104" s="334"/>
      <c r="AS104" s="334"/>
      <c r="AT104" s="334"/>
      <c r="AU104" s="334"/>
      <c r="AV104" s="334"/>
      <c r="AW104" s="334"/>
      <c r="AX104" s="334"/>
      <c r="AY104" s="334"/>
      <c r="AZ104" s="334"/>
      <c r="BA104" s="334"/>
      <c r="BB104" s="334"/>
      <c r="BC104" s="334"/>
      <c r="BD104" s="334"/>
      <c r="BE104" s="334"/>
      <c r="BF104" s="334"/>
      <c r="BG104" s="334"/>
      <c r="BH104" s="334"/>
      <c r="BI104" s="334"/>
      <c r="BJ104" s="334"/>
      <c r="BK104" s="334"/>
      <c r="BL104" s="334"/>
      <c r="BM104" s="334"/>
      <c r="BN104" s="334"/>
      <c r="BO104" s="334"/>
      <c r="BP104" s="334"/>
      <c r="BQ104" s="334"/>
      <c r="BR104" s="334"/>
      <c r="BS104" s="334"/>
      <c r="BT104" s="334"/>
      <c r="BU104" s="334"/>
      <c r="BV104" s="334"/>
      <c r="BW104" s="334"/>
      <c r="BX104" s="334"/>
      <c r="BY104" s="334"/>
      <c r="BZ104" s="334"/>
      <c r="CA104" s="334"/>
      <c r="CB104" s="334"/>
      <c r="CC104" s="334"/>
      <c r="CD104" s="334"/>
      <c r="CE104" s="334"/>
      <c r="CF104" s="334"/>
      <c r="CG104" s="334"/>
      <c r="CH104" s="334"/>
      <c r="CI104" s="334"/>
      <c r="CJ104" s="334"/>
      <c r="CK104" s="334"/>
      <c r="CL104" s="334"/>
      <c r="CM104" s="334"/>
      <c r="CN104" s="334"/>
      <c r="CO104" s="334"/>
      <c r="CP104" s="334"/>
      <c r="CQ104" s="334"/>
      <c r="CR104" s="334"/>
      <c r="CS104" s="334"/>
      <c r="CT104" s="334"/>
      <c r="CU104" s="334"/>
      <c r="CV104" s="334"/>
      <c r="CW104" s="334"/>
      <c r="CX104" s="334"/>
      <c r="CY104" s="334"/>
      <c r="CZ104" s="334"/>
      <c r="DA104" s="334"/>
      <c r="DB104" s="334"/>
      <c r="DC104" s="334"/>
      <c r="DD104" s="334"/>
      <c r="DE104" s="334"/>
      <c r="DF104" s="334"/>
      <c r="DG104" s="334"/>
      <c r="DH104" s="334"/>
      <c r="DI104" s="334"/>
      <c r="DJ104" s="334"/>
      <c r="DK104" s="334"/>
      <c r="DL104" s="334"/>
      <c r="DM104" s="334"/>
      <c r="DN104" s="334"/>
      <c r="DO104" s="334"/>
      <c r="DP104" s="334"/>
      <c r="DQ104" s="334"/>
      <c r="DR104" s="334"/>
      <c r="DS104" s="334"/>
      <c r="DT104" s="334"/>
      <c r="DU104" s="334"/>
      <c r="DV104" s="334"/>
      <c r="DW104" s="334"/>
      <c r="DX104" s="334"/>
      <c r="DY104" s="334"/>
      <c r="DZ104" s="334"/>
      <c r="EA104" s="334"/>
      <c r="EB104" s="334"/>
      <c r="EC104" s="334"/>
      <c r="ED104" s="334"/>
      <c r="EE104" s="334"/>
      <c r="EF104" s="334"/>
      <c r="EG104" s="334"/>
      <c r="EH104" s="334"/>
      <c r="EI104" s="334"/>
      <c r="EJ104" s="334"/>
      <c r="EK104" s="334"/>
      <c r="EL104" s="334"/>
      <c r="EM104" s="334"/>
      <c r="EN104" s="334"/>
      <c r="EO104" s="334"/>
      <c r="EP104" s="334"/>
      <c r="EQ104" s="334"/>
      <c r="ER104" s="334"/>
      <c r="ES104" s="334"/>
      <c r="ET104" s="334"/>
      <c r="EU104" s="334"/>
      <c r="EV104" s="334"/>
      <c r="EW104" s="334"/>
      <c r="EX104" s="334"/>
      <c r="EY104" s="334"/>
      <c r="EZ104" s="334"/>
      <c r="FA104" s="334"/>
      <c r="FB104" s="334"/>
      <c r="FC104" s="334"/>
      <c r="FD104" s="334"/>
      <c r="FE104" s="334"/>
      <c r="FF104" s="334"/>
      <c r="FG104" s="334"/>
      <c r="FH104" s="334"/>
      <c r="FI104" s="334"/>
      <c r="FJ104" s="334"/>
      <c r="FK104" s="334"/>
      <c r="FL104" s="334"/>
      <c r="FM104" s="334"/>
      <c r="FN104" s="334"/>
      <c r="FO104" s="334"/>
      <c r="FP104" s="334"/>
      <c r="FQ104" s="334"/>
      <c r="FR104" s="334"/>
      <c r="FS104" s="334"/>
      <c r="FT104" s="334"/>
      <c r="FU104" s="334"/>
      <c r="FV104" s="334"/>
      <c r="FW104" s="334"/>
      <c r="FX104" s="334"/>
      <c r="FY104" s="334"/>
      <c r="FZ104" s="334"/>
      <c r="GA104" s="334"/>
      <c r="GB104" s="334"/>
      <c r="GC104" s="334"/>
      <c r="GD104" s="334"/>
      <c r="GE104" s="334"/>
      <c r="GF104" s="334"/>
      <c r="GG104" s="334"/>
      <c r="GH104" s="334"/>
      <c r="GI104" s="334"/>
      <c r="GJ104" s="334"/>
      <c r="GK104" s="334"/>
      <c r="GL104" s="334"/>
      <c r="GM104" s="334"/>
      <c r="GN104" s="334"/>
      <c r="GO104" s="334"/>
      <c r="GP104" s="334"/>
      <c r="GQ104" s="334"/>
      <c r="GR104" s="334"/>
      <c r="GS104" s="334"/>
      <c r="GT104" s="334"/>
      <c r="GU104" s="334"/>
      <c r="GV104" s="334"/>
      <c r="GW104" s="334"/>
      <c r="GX104" s="334"/>
      <c r="GY104" s="334"/>
      <c r="GZ104" s="334"/>
      <c r="HA104" s="334"/>
      <c r="HB104" s="334"/>
      <c r="HC104" s="334"/>
      <c r="HD104" s="334"/>
      <c r="HE104" s="334"/>
      <c r="HF104" s="334"/>
      <c r="HG104" s="334"/>
      <c r="HH104" s="334"/>
      <c r="HI104" s="334"/>
      <c r="HJ104" s="334"/>
      <c r="HK104" s="334"/>
      <c r="HL104" s="334"/>
      <c r="HM104" s="334"/>
      <c r="HN104" s="334"/>
      <c r="HO104" s="334"/>
      <c r="HP104" s="334"/>
      <c r="HQ104" s="334"/>
    </row>
    <row r="105" spans="1:225" s="335" customFormat="1" x14ac:dyDescent="0.3">
      <c r="A105" s="64">
        <v>3.13</v>
      </c>
      <c r="B105" s="50" t="s">
        <v>100</v>
      </c>
      <c r="C105" s="2">
        <v>2</v>
      </c>
      <c r="D105" s="171" t="s">
        <v>50</v>
      </c>
      <c r="E105" s="272"/>
      <c r="F105" s="59">
        <f t="shared" si="6"/>
        <v>0</v>
      </c>
      <c r="G105" s="338"/>
      <c r="H105" s="338"/>
      <c r="I105" s="333"/>
      <c r="J105" s="333"/>
      <c r="K105" s="333"/>
      <c r="L105" s="333"/>
      <c r="M105" s="333"/>
      <c r="N105" s="333"/>
      <c r="O105" s="333"/>
      <c r="P105" s="333"/>
      <c r="Q105" s="333"/>
      <c r="R105" s="333"/>
      <c r="S105" s="333"/>
      <c r="T105" s="333"/>
      <c r="U105" s="333"/>
      <c r="V105" s="333"/>
      <c r="W105" s="333"/>
      <c r="X105" s="333"/>
      <c r="Y105" s="333"/>
      <c r="Z105" s="333"/>
      <c r="AA105" s="333"/>
      <c r="AB105" s="333"/>
      <c r="AC105" s="333"/>
      <c r="AD105" s="333"/>
      <c r="AE105" s="334"/>
      <c r="AF105" s="334"/>
      <c r="AG105" s="334"/>
      <c r="AH105" s="334"/>
      <c r="AI105" s="334"/>
      <c r="AJ105" s="334"/>
      <c r="AK105" s="334"/>
      <c r="AL105" s="334"/>
      <c r="AM105" s="334"/>
      <c r="AN105" s="334"/>
      <c r="AO105" s="334"/>
      <c r="AP105" s="334"/>
      <c r="AQ105" s="334"/>
      <c r="AR105" s="334"/>
      <c r="AS105" s="334"/>
      <c r="AT105" s="334"/>
      <c r="AU105" s="334"/>
      <c r="AV105" s="334"/>
      <c r="AW105" s="334"/>
      <c r="AX105" s="334"/>
      <c r="AY105" s="334"/>
      <c r="AZ105" s="334"/>
      <c r="BA105" s="334"/>
      <c r="BB105" s="334"/>
      <c r="BC105" s="334"/>
      <c r="BD105" s="334"/>
      <c r="BE105" s="334"/>
      <c r="BF105" s="334"/>
      <c r="BG105" s="334"/>
      <c r="BH105" s="334"/>
      <c r="BI105" s="334"/>
      <c r="BJ105" s="334"/>
      <c r="BK105" s="334"/>
      <c r="BL105" s="334"/>
      <c r="BM105" s="334"/>
      <c r="BN105" s="334"/>
      <c r="BO105" s="334"/>
      <c r="BP105" s="334"/>
      <c r="BQ105" s="334"/>
      <c r="BR105" s="334"/>
      <c r="BS105" s="334"/>
      <c r="BT105" s="334"/>
      <c r="BU105" s="334"/>
      <c r="BV105" s="334"/>
      <c r="BW105" s="334"/>
      <c r="BX105" s="334"/>
      <c r="BY105" s="334"/>
      <c r="BZ105" s="334"/>
      <c r="CA105" s="334"/>
      <c r="CB105" s="334"/>
      <c r="CC105" s="334"/>
      <c r="CD105" s="334"/>
      <c r="CE105" s="334"/>
      <c r="CF105" s="334"/>
      <c r="CG105" s="334"/>
      <c r="CH105" s="334"/>
      <c r="CI105" s="334"/>
      <c r="CJ105" s="334"/>
      <c r="CK105" s="334"/>
      <c r="CL105" s="334"/>
      <c r="CM105" s="334"/>
      <c r="CN105" s="334"/>
      <c r="CO105" s="334"/>
      <c r="CP105" s="334"/>
      <c r="CQ105" s="334"/>
      <c r="CR105" s="334"/>
      <c r="CS105" s="334"/>
      <c r="CT105" s="334"/>
      <c r="CU105" s="334"/>
      <c r="CV105" s="334"/>
      <c r="CW105" s="334"/>
      <c r="CX105" s="334"/>
      <c r="CY105" s="334"/>
      <c r="CZ105" s="334"/>
      <c r="DA105" s="334"/>
      <c r="DB105" s="334"/>
      <c r="DC105" s="334"/>
      <c r="DD105" s="334"/>
      <c r="DE105" s="334"/>
      <c r="DF105" s="334"/>
      <c r="DG105" s="334"/>
      <c r="DH105" s="334"/>
      <c r="DI105" s="334"/>
      <c r="DJ105" s="334"/>
      <c r="DK105" s="334"/>
      <c r="DL105" s="334"/>
      <c r="DM105" s="334"/>
      <c r="DN105" s="334"/>
      <c r="DO105" s="334"/>
      <c r="DP105" s="334"/>
      <c r="DQ105" s="334"/>
      <c r="DR105" s="334"/>
      <c r="DS105" s="334"/>
      <c r="DT105" s="334"/>
      <c r="DU105" s="334"/>
      <c r="DV105" s="334"/>
      <c r="DW105" s="334"/>
      <c r="DX105" s="334"/>
      <c r="DY105" s="334"/>
      <c r="DZ105" s="334"/>
      <c r="EA105" s="334"/>
      <c r="EB105" s="334"/>
      <c r="EC105" s="334"/>
      <c r="ED105" s="334"/>
      <c r="EE105" s="334"/>
      <c r="EF105" s="334"/>
      <c r="EG105" s="334"/>
      <c r="EH105" s="334"/>
      <c r="EI105" s="334"/>
      <c r="EJ105" s="334"/>
      <c r="EK105" s="334"/>
      <c r="EL105" s="334"/>
      <c r="EM105" s="334"/>
      <c r="EN105" s="334"/>
      <c r="EO105" s="334"/>
      <c r="EP105" s="334"/>
      <c r="EQ105" s="334"/>
      <c r="ER105" s="334"/>
      <c r="ES105" s="334"/>
      <c r="ET105" s="334"/>
      <c r="EU105" s="334"/>
      <c r="EV105" s="334"/>
      <c r="EW105" s="334"/>
      <c r="EX105" s="334"/>
      <c r="EY105" s="334"/>
      <c r="EZ105" s="334"/>
      <c r="FA105" s="334"/>
      <c r="FB105" s="334"/>
      <c r="FC105" s="334"/>
      <c r="FD105" s="334"/>
      <c r="FE105" s="334"/>
      <c r="FF105" s="334"/>
      <c r="FG105" s="334"/>
      <c r="FH105" s="334"/>
      <c r="FI105" s="334"/>
      <c r="FJ105" s="334"/>
      <c r="FK105" s="334"/>
      <c r="FL105" s="334"/>
      <c r="FM105" s="334"/>
      <c r="FN105" s="334"/>
      <c r="FO105" s="334"/>
      <c r="FP105" s="334"/>
      <c r="FQ105" s="334"/>
      <c r="FR105" s="334"/>
      <c r="FS105" s="334"/>
      <c r="FT105" s="334"/>
      <c r="FU105" s="334"/>
      <c r="FV105" s="334"/>
      <c r="FW105" s="334"/>
      <c r="FX105" s="334"/>
      <c r="FY105" s="334"/>
      <c r="FZ105" s="334"/>
      <c r="GA105" s="334"/>
      <c r="GB105" s="334"/>
      <c r="GC105" s="334"/>
      <c r="GD105" s="334"/>
      <c r="GE105" s="334"/>
      <c r="GF105" s="334"/>
      <c r="GG105" s="334"/>
      <c r="GH105" s="334"/>
      <c r="GI105" s="334"/>
      <c r="GJ105" s="334"/>
      <c r="GK105" s="334"/>
      <c r="GL105" s="334"/>
      <c r="GM105" s="334"/>
      <c r="GN105" s="334"/>
      <c r="GO105" s="334"/>
      <c r="GP105" s="334"/>
      <c r="GQ105" s="334"/>
      <c r="GR105" s="334"/>
      <c r="GS105" s="334"/>
      <c r="GT105" s="334"/>
      <c r="GU105" s="334"/>
      <c r="GV105" s="334"/>
      <c r="GW105" s="334"/>
      <c r="GX105" s="334"/>
      <c r="GY105" s="334"/>
      <c r="GZ105" s="334"/>
      <c r="HA105" s="334"/>
      <c r="HB105" s="334"/>
      <c r="HC105" s="334"/>
      <c r="HD105" s="334"/>
      <c r="HE105" s="334"/>
      <c r="HF105" s="334"/>
      <c r="HG105" s="334"/>
      <c r="HH105" s="334"/>
      <c r="HI105" s="334"/>
      <c r="HJ105" s="334"/>
      <c r="HK105" s="334"/>
      <c r="HL105" s="334"/>
      <c r="HM105" s="334"/>
      <c r="HN105" s="334"/>
      <c r="HO105" s="334"/>
      <c r="HP105" s="334"/>
      <c r="HQ105" s="334"/>
    </row>
    <row r="106" spans="1:225" s="335" customFormat="1" x14ac:dyDescent="0.3">
      <c r="A106" s="64">
        <v>3.14</v>
      </c>
      <c r="B106" s="65" t="s">
        <v>101</v>
      </c>
      <c r="C106" s="2">
        <v>1</v>
      </c>
      <c r="D106" s="171" t="s">
        <v>50</v>
      </c>
      <c r="E106" s="272"/>
      <c r="F106" s="59">
        <f t="shared" si="6"/>
        <v>0</v>
      </c>
      <c r="G106" s="338"/>
      <c r="H106" s="338"/>
      <c r="I106" s="333"/>
      <c r="J106" s="333"/>
      <c r="K106" s="333"/>
      <c r="L106" s="333"/>
      <c r="M106" s="333"/>
      <c r="N106" s="333"/>
      <c r="O106" s="333"/>
      <c r="P106" s="333"/>
      <c r="Q106" s="333"/>
      <c r="R106" s="333"/>
      <c r="S106" s="333"/>
      <c r="T106" s="333"/>
      <c r="U106" s="333"/>
      <c r="V106" s="333"/>
      <c r="W106" s="333"/>
      <c r="X106" s="333"/>
      <c r="Y106" s="333"/>
      <c r="Z106" s="333"/>
      <c r="AA106" s="333"/>
      <c r="AB106" s="333"/>
      <c r="AC106" s="333"/>
      <c r="AD106" s="333"/>
      <c r="AE106" s="334"/>
      <c r="AF106" s="334"/>
      <c r="AG106" s="334"/>
      <c r="AH106" s="334"/>
      <c r="AI106" s="334"/>
      <c r="AJ106" s="334"/>
      <c r="AK106" s="334"/>
      <c r="AL106" s="334"/>
      <c r="AM106" s="334"/>
      <c r="AN106" s="334"/>
      <c r="AO106" s="334"/>
      <c r="AP106" s="334"/>
      <c r="AQ106" s="334"/>
      <c r="AR106" s="334"/>
      <c r="AS106" s="334"/>
      <c r="AT106" s="334"/>
      <c r="AU106" s="334"/>
      <c r="AV106" s="334"/>
      <c r="AW106" s="334"/>
      <c r="AX106" s="334"/>
      <c r="AY106" s="334"/>
      <c r="AZ106" s="334"/>
      <c r="BA106" s="334"/>
      <c r="BB106" s="334"/>
      <c r="BC106" s="334"/>
      <c r="BD106" s="334"/>
      <c r="BE106" s="334"/>
      <c r="BF106" s="334"/>
      <c r="BG106" s="334"/>
      <c r="BH106" s="334"/>
      <c r="BI106" s="334"/>
      <c r="BJ106" s="334"/>
      <c r="BK106" s="334"/>
      <c r="BL106" s="334"/>
      <c r="BM106" s="334"/>
      <c r="BN106" s="334"/>
      <c r="BO106" s="334"/>
      <c r="BP106" s="334"/>
      <c r="BQ106" s="334"/>
      <c r="BR106" s="334"/>
      <c r="BS106" s="334"/>
      <c r="BT106" s="334"/>
      <c r="BU106" s="334"/>
      <c r="BV106" s="334"/>
      <c r="BW106" s="334"/>
      <c r="BX106" s="334"/>
      <c r="BY106" s="334"/>
      <c r="BZ106" s="334"/>
      <c r="CA106" s="334"/>
      <c r="CB106" s="334"/>
      <c r="CC106" s="334"/>
      <c r="CD106" s="334"/>
      <c r="CE106" s="334"/>
      <c r="CF106" s="334"/>
      <c r="CG106" s="334"/>
      <c r="CH106" s="334"/>
      <c r="CI106" s="334"/>
      <c r="CJ106" s="334"/>
      <c r="CK106" s="334"/>
      <c r="CL106" s="334"/>
      <c r="CM106" s="334"/>
      <c r="CN106" s="334"/>
      <c r="CO106" s="334"/>
      <c r="CP106" s="334"/>
      <c r="CQ106" s="334"/>
      <c r="CR106" s="334"/>
      <c r="CS106" s="334"/>
      <c r="CT106" s="334"/>
      <c r="CU106" s="334"/>
      <c r="CV106" s="334"/>
      <c r="CW106" s="334"/>
      <c r="CX106" s="334"/>
      <c r="CY106" s="334"/>
      <c r="CZ106" s="334"/>
      <c r="DA106" s="334"/>
      <c r="DB106" s="334"/>
      <c r="DC106" s="334"/>
      <c r="DD106" s="334"/>
      <c r="DE106" s="334"/>
      <c r="DF106" s="334"/>
      <c r="DG106" s="334"/>
      <c r="DH106" s="334"/>
      <c r="DI106" s="334"/>
      <c r="DJ106" s="334"/>
      <c r="DK106" s="334"/>
      <c r="DL106" s="334"/>
      <c r="DM106" s="334"/>
      <c r="DN106" s="334"/>
      <c r="DO106" s="334"/>
      <c r="DP106" s="334"/>
      <c r="DQ106" s="334"/>
      <c r="DR106" s="334"/>
      <c r="DS106" s="334"/>
      <c r="DT106" s="334"/>
      <c r="DU106" s="334"/>
      <c r="DV106" s="334"/>
      <c r="DW106" s="334"/>
      <c r="DX106" s="334"/>
      <c r="DY106" s="334"/>
      <c r="DZ106" s="334"/>
      <c r="EA106" s="334"/>
      <c r="EB106" s="334"/>
      <c r="EC106" s="334"/>
      <c r="ED106" s="334"/>
      <c r="EE106" s="334"/>
      <c r="EF106" s="334"/>
      <c r="EG106" s="334"/>
      <c r="EH106" s="334"/>
      <c r="EI106" s="334"/>
      <c r="EJ106" s="334"/>
      <c r="EK106" s="334"/>
      <c r="EL106" s="334"/>
      <c r="EM106" s="334"/>
      <c r="EN106" s="334"/>
      <c r="EO106" s="334"/>
      <c r="EP106" s="334"/>
      <c r="EQ106" s="334"/>
      <c r="ER106" s="334"/>
      <c r="ES106" s="334"/>
      <c r="ET106" s="334"/>
      <c r="EU106" s="334"/>
      <c r="EV106" s="334"/>
      <c r="EW106" s="334"/>
      <c r="EX106" s="334"/>
      <c r="EY106" s="334"/>
      <c r="EZ106" s="334"/>
      <c r="FA106" s="334"/>
      <c r="FB106" s="334"/>
      <c r="FC106" s="334"/>
      <c r="FD106" s="334"/>
      <c r="FE106" s="334"/>
      <c r="FF106" s="334"/>
      <c r="FG106" s="334"/>
      <c r="FH106" s="334"/>
      <c r="FI106" s="334"/>
      <c r="FJ106" s="334"/>
      <c r="FK106" s="334"/>
      <c r="FL106" s="334"/>
      <c r="FM106" s="334"/>
      <c r="FN106" s="334"/>
      <c r="FO106" s="334"/>
      <c r="FP106" s="334"/>
      <c r="FQ106" s="334"/>
      <c r="FR106" s="334"/>
      <c r="FS106" s="334"/>
      <c r="FT106" s="334"/>
      <c r="FU106" s="334"/>
      <c r="FV106" s="334"/>
      <c r="FW106" s="334"/>
      <c r="FX106" s="334"/>
      <c r="FY106" s="334"/>
      <c r="FZ106" s="334"/>
      <c r="GA106" s="334"/>
      <c r="GB106" s="334"/>
      <c r="GC106" s="334"/>
      <c r="GD106" s="334"/>
      <c r="GE106" s="334"/>
      <c r="GF106" s="334"/>
      <c r="GG106" s="334"/>
      <c r="GH106" s="334"/>
      <c r="GI106" s="334"/>
      <c r="GJ106" s="334"/>
      <c r="GK106" s="334"/>
      <c r="GL106" s="334"/>
      <c r="GM106" s="334"/>
      <c r="GN106" s="334"/>
      <c r="GO106" s="334"/>
      <c r="GP106" s="334"/>
      <c r="GQ106" s="334"/>
      <c r="GR106" s="334"/>
      <c r="GS106" s="334"/>
      <c r="GT106" s="334"/>
      <c r="GU106" s="334"/>
      <c r="GV106" s="334"/>
      <c r="GW106" s="334"/>
      <c r="GX106" s="334"/>
      <c r="GY106" s="334"/>
      <c r="GZ106" s="334"/>
      <c r="HA106" s="334"/>
      <c r="HB106" s="334"/>
      <c r="HC106" s="334"/>
      <c r="HD106" s="334"/>
      <c r="HE106" s="334"/>
      <c r="HF106" s="334"/>
      <c r="HG106" s="334"/>
      <c r="HH106" s="334"/>
      <c r="HI106" s="334"/>
      <c r="HJ106" s="334"/>
      <c r="HK106" s="334"/>
      <c r="HL106" s="334"/>
      <c r="HM106" s="334"/>
      <c r="HN106" s="334"/>
      <c r="HO106" s="334"/>
      <c r="HP106" s="334"/>
      <c r="HQ106" s="334"/>
    </row>
    <row r="107" spans="1:225" s="335" customFormat="1" x14ac:dyDescent="0.3">
      <c r="A107" s="64">
        <v>3.15</v>
      </c>
      <c r="B107" s="65" t="s">
        <v>102</v>
      </c>
      <c r="C107" s="2">
        <v>2</v>
      </c>
      <c r="D107" s="171" t="s">
        <v>50</v>
      </c>
      <c r="E107" s="272"/>
      <c r="F107" s="59">
        <f t="shared" si="6"/>
        <v>0</v>
      </c>
      <c r="G107" s="338"/>
      <c r="H107" s="338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4"/>
      <c r="AF107" s="334"/>
      <c r="AG107" s="334"/>
      <c r="AH107" s="334"/>
      <c r="AI107" s="334"/>
      <c r="AJ107" s="334"/>
      <c r="AK107" s="334"/>
      <c r="AL107" s="334"/>
      <c r="AM107" s="334"/>
      <c r="AN107" s="334"/>
      <c r="AO107" s="334"/>
      <c r="AP107" s="334"/>
      <c r="AQ107" s="334"/>
      <c r="AR107" s="334"/>
      <c r="AS107" s="334"/>
      <c r="AT107" s="334"/>
      <c r="AU107" s="334"/>
      <c r="AV107" s="334"/>
      <c r="AW107" s="334"/>
      <c r="AX107" s="334"/>
      <c r="AY107" s="334"/>
      <c r="AZ107" s="334"/>
      <c r="BA107" s="334"/>
      <c r="BB107" s="334"/>
      <c r="BC107" s="334"/>
      <c r="BD107" s="334"/>
      <c r="BE107" s="334"/>
      <c r="BF107" s="334"/>
      <c r="BG107" s="334"/>
      <c r="BH107" s="334"/>
      <c r="BI107" s="334"/>
      <c r="BJ107" s="334"/>
      <c r="BK107" s="334"/>
      <c r="BL107" s="334"/>
      <c r="BM107" s="334"/>
      <c r="BN107" s="334"/>
      <c r="BO107" s="334"/>
      <c r="BP107" s="334"/>
      <c r="BQ107" s="334"/>
      <c r="BR107" s="334"/>
      <c r="BS107" s="334"/>
      <c r="BT107" s="334"/>
      <c r="BU107" s="334"/>
      <c r="BV107" s="334"/>
      <c r="BW107" s="334"/>
      <c r="BX107" s="334"/>
      <c r="BY107" s="334"/>
      <c r="BZ107" s="334"/>
      <c r="CA107" s="334"/>
      <c r="CB107" s="334"/>
      <c r="CC107" s="334"/>
      <c r="CD107" s="334"/>
      <c r="CE107" s="334"/>
      <c r="CF107" s="334"/>
      <c r="CG107" s="334"/>
      <c r="CH107" s="334"/>
      <c r="CI107" s="334"/>
      <c r="CJ107" s="334"/>
      <c r="CK107" s="334"/>
      <c r="CL107" s="334"/>
      <c r="CM107" s="334"/>
      <c r="CN107" s="334"/>
      <c r="CO107" s="334"/>
      <c r="CP107" s="334"/>
      <c r="CQ107" s="334"/>
      <c r="CR107" s="334"/>
      <c r="CS107" s="334"/>
      <c r="CT107" s="334"/>
      <c r="CU107" s="334"/>
      <c r="CV107" s="334"/>
      <c r="CW107" s="334"/>
      <c r="CX107" s="334"/>
      <c r="CY107" s="334"/>
      <c r="CZ107" s="334"/>
      <c r="DA107" s="334"/>
      <c r="DB107" s="334"/>
      <c r="DC107" s="334"/>
      <c r="DD107" s="334"/>
      <c r="DE107" s="334"/>
      <c r="DF107" s="334"/>
      <c r="DG107" s="334"/>
      <c r="DH107" s="334"/>
      <c r="DI107" s="334"/>
      <c r="DJ107" s="334"/>
      <c r="DK107" s="334"/>
      <c r="DL107" s="334"/>
      <c r="DM107" s="334"/>
      <c r="DN107" s="334"/>
      <c r="DO107" s="334"/>
      <c r="DP107" s="334"/>
      <c r="DQ107" s="334"/>
      <c r="DR107" s="334"/>
      <c r="DS107" s="334"/>
      <c r="DT107" s="334"/>
      <c r="DU107" s="334"/>
      <c r="DV107" s="334"/>
      <c r="DW107" s="334"/>
      <c r="DX107" s="334"/>
      <c r="DY107" s="334"/>
      <c r="DZ107" s="334"/>
      <c r="EA107" s="334"/>
      <c r="EB107" s="334"/>
      <c r="EC107" s="334"/>
      <c r="ED107" s="334"/>
      <c r="EE107" s="334"/>
      <c r="EF107" s="334"/>
      <c r="EG107" s="334"/>
      <c r="EH107" s="334"/>
      <c r="EI107" s="334"/>
      <c r="EJ107" s="334"/>
      <c r="EK107" s="334"/>
      <c r="EL107" s="334"/>
      <c r="EM107" s="334"/>
      <c r="EN107" s="334"/>
      <c r="EO107" s="334"/>
      <c r="EP107" s="334"/>
      <c r="EQ107" s="334"/>
      <c r="ER107" s="334"/>
      <c r="ES107" s="334"/>
      <c r="ET107" s="334"/>
      <c r="EU107" s="334"/>
      <c r="EV107" s="334"/>
      <c r="EW107" s="334"/>
      <c r="EX107" s="334"/>
      <c r="EY107" s="334"/>
      <c r="EZ107" s="334"/>
      <c r="FA107" s="334"/>
      <c r="FB107" s="334"/>
      <c r="FC107" s="334"/>
      <c r="FD107" s="334"/>
      <c r="FE107" s="334"/>
      <c r="FF107" s="334"/>
      <c r="FG107" s="334"/>
      <c r="FH107" s="334"/>
      <c r="FI107" s="334"/>
      <c r="FJ107" s="334"/>
      <c r="FK107" s="334"/>
      <c r="FL107" s="334"/>
      <c r="FM107" s="334"/>
      <c r="FN107" s="334"/>
      <c r="FO107" s="334"/>
      <c r="FP107" s="334"/>
      <c r="FQ107" s="334"/>
      <c r="FR107" s="334"/>
      <c r="FS107" s="334"/>
      <c r="FT107" s="334"/>
      <c r="FU107" s="334"/>
      <c r="FV107" s="334"/>
      <c r="FW107" s="334"/>
      <c r="FX107" s="334"/>
      <c r="FY107" s="334"/>
      <c r="FZ107" s="334"/>
      <c r="GA107" s="334"/>
      <c r="GB107" s="334"/>
      <c r="GC107" s="334"/>
      <c r="GD107" s="334"/>
      <c r="GE107" s="334"/>
      <c r="GF107" s="334"/>
      <c r="GG107" s="334"/>
      <c r="GH107" s="334"/>
      <c r="GI107" s="334"/>
      <c r="GJ107" s="334"/>
      <c r="GK107" s="334"/>
      <c r="GL107" s="334"/>
      <c r="GM107" s="334"/>
      <c r="GN107" s="334"/>
      <c r="GO107" s="334"/>
      <c r="GP107" s="334"/>
      <c r="GQ107" s="334"/>
      <c r="GR107" s="334"/>
      <c r="GS107" s="334"/>
      <c r="GT107" s="334"/>
      <c r="GU107" s="334"/>
      <c r="GV107" s="334"/>
      <c r="GW107" s="334"/>
      <c r="GX107" s="334"/>
      <c r="GY107" s="334"/>
      <c r="GZ107" s="334"/>
      <c r="HA107" s="334"/>
      <c r="HB107" s="334"/>
      <c r="HC107" s="334"/>
      <c r="HD107" s="334"/>
      <c r="HE107" s="334"/>
      <c r="HF107" s="334"/>
      <c r="HG107" s="334"/>
      <c r="HH107" s="334"/>
      <c r="HI107" s="334"/>
      <c r="HJ107" s="334"/>
      <c r="HK107" s="334"/>
      <c r="HL107" s="334"/>
      <c r="HM107" s="334"/>
      <c r="HN107" s="334"/>
      <c r="HO107" s="334"/>
      <c r="HP107" s="334"/>
      <c r="HQ107" s="334"/>
    </row>
    <row r="108" spans="1:225" s="335" customFormat="1" x14ac:dyDescent="0.3">
      <c r="A108" s="64">
        <v>3.16</v>
      </c>
      <c r="B108" s="65" t="s">
        <v>103</v>
      </c>
      <c r="C108" s="2">
        <v>1</v>
      </c>
      <c r="D108" s="171" t="s">
        <v>50</v>
      </c>
      <c r="E108" s="272"/>
      <c r="F108" s="59">
        <f t="shared" si="6"/>
        <v>0</v>
      </c>
      <c r="G108" s="338"/>
      <c r="H108" s="338"/>
      <c r="I108" s="333"/>
      <c r="J108" s="333"/>
      <c r="K108" s="333"/>
      <c r="L108" s="333"/>
      <c r="M108" s="333"/>
      <c r="N108" s="333"/>
      <c r="O108" s="333"/>
      <c r="P108" s="333"/>
      <c r="Q108" s="333"/>
      <c r="R108" s="333"/>
      <c r="S108" s="333"/>
      <c r="T108" s="333"/>
      <c r="U108" s="333"/>
      <c r="V108" s="333"/>
      <c r="W108" s="333"/>
      <c r="X108" s="333"/>
      <c r="Y108" s="333"/>
      <c r="Z108" s="333"/>
      <c r="AA108" s="333"/>
      <c r="AB108" s="333"/>
      <c r="AC108" s="333"/>
      <c r="AD108" s="333"/>
      <c r="AE108" s="334"/>
      <c r="AF108" s="334"/>
      <c r="AG108" s="334"/>
      <c r="AH108" s="334"/>
      <c r="AI108" s="334"/>
      <c r="AJ108" s="334"/>
      <c r="AK108" s="334"/>
      <c r="AL108" s="334"/>
      <c r="AM108" s="334"/>
      <c r="AN108" s="334"/>
      <c r="AO108" s="334"/>
      <c r="AP108" s="334"/>
      <c r="AQ108" s="334"/>
      <c r="AR108" s="334"/>
      <c r="AS108" s="334"/>
      <c r="AT108" s="334"/>
      <c r="AU108" s="334"/>
      <c r="AV108" s="334"/>
      <c r="AW108" s="334"/>
      <c r="AX108" s="334"/>
      <c r="AY108" s="334"/>
      <c r="AZ108" s="334"/>
      <c r="BA108" s="334"/>
      <c r="BB108" s="334"/>
      <c r="BC108" s="334"/>
      <c r="BD108" s="334"/>
      <c r="BE108" s="334"/>
      <c r="BF108" s="334"/>
      <c r="BG108" s="334"/>
      <c r="BH108" s="334"/>
      <c r="BI108" s="334"/>
      <c r="BJ108" s="334"/>
      <c r="BK108" s="334"/>
      <c r="BL108" s="334"/>
      <c r="BM108" s="334"/>
      <c r="BN108" s="334"/>
      <c r="BO108" s="334"/>
      <c r="BP108" s="334"/>
      <c r="BQ108" s="334"/>
      <c r="BR108" s="334"/>
      <c r="BS108" s="334"/>
      <c r="BT108" s="334"/>
      <c r="BU108" s="334"/>
      <c r="BV108" s="334"/>
      <c r="BW108" s="334"/>
      <c r="BX108" s="334"/>
      <c r="BY108" s="334"/>
      <c r="BZ108" s="334"/>
      <c r="CA108" s="334"/>
      <c r="CB108" s="334"/>
      <c r="CC108" s="334"/>
      <c r="CD108" s="334"/>
      <c r="CE108" s="334"/>
      <c r="CF108" s="334"/>
      <c r="CG108" s="334"/>
      <c r="CH108" s="334"/>
      <c r="CI108" s="334"/>
      <c r="CJ108" s="334"/>
      <c r="CK108" s="334"/>
      <c r="CL108" s="334"/>
      <c r="CM108" s="334"/>
      <c r="CN108" s="334"/>
      <c r="CO108" s="334"/>
      <c r="CP108" s="334"/>
      <c r="CQ108" s="334"/>
      <c r="CR108" s="334"/>
      <c r="CS108" s="334"/>
      <c r="CT108" s="334"/>
      <c r="CU108" s="334"/>
      <c r="CV108" s="334"/>
      <c r="CW108" s="334"/>
      <c r="CX108" s="334"/>
      <c r="CY108" s="334"/>
      <c r="CZ108" s="334"/>
      <c r="DA108" s="334"/>
      <c r="DB108" s="334"/>
      <c r="DC108" s="334"/>
      <c r="DD108" s="334"/>
      <c r="DE108" s="334"/>
      <c r="DF108" s="334"/>
      <c r="DG108" s="334"/>
      <c r="DH108" s="334"/>
      <c r="DI108" s="334"/>
      <c r="DJ108" s="334"/>
      <c r="DK108" s="334"/>
      <c r="DL108" s="334"/>
      <c r="DM108" s="334"/>
      <c r="DN108" s="334"/>
      <c r="DO108" s="334"/>
      <c r="DP108" s="334"/>
      <c r="DQ108" s="334"/>
      <c r="DR108" s="334"/>
      <c r="DS108" s="334"/>
      <c r="DT108" s="334"/>
      <c r="DU108" s="334"/>
      <c r="DV108" s="334"/>
      <c r="DW108" s="334"/>
      <c r="DX108" s="334"/>
      <c r="DY108" s="334"/>
      <c r="DZ108" s="334"/>
      <c r="EA108" s="334"/>
      <c r="EB108" s="334"/>
      <c r="EC108" s="334"/>
      <c r="ED108" s="334"/>
      <c r="EE108" s="334"/>
      <c r="EF108" s="334"/>
      <c r="EG108" s="334"/>
      <c r="EH108" s="334"/>
      <c r="EI108" s="334"/>
      <c r="EJ108" s="334"/>
      <c r="EK108" s="334"/>
      <c r="EL108" s="334"/>
      <c r="EM108" s="334"/>
      <c r="EN108" s="334"/>
      <c r="EO108" s="334"/>
      <c r="EP108" s="334"/>
      <c r="EQ108" s="334"/>
      <c r="ER108" s="334"/>
      <c r="ES108" s="334"/>
      <c r="ET108" s="334"/>
      <c r="EU108" s="334"/>
      <c r="EV108" s="334"/>
      <c r="EW108" s="334"/>
      <c r="EX108" s="334"/>
      <c r="EY108" s="334"/>
      <c r="EZ108" s="334"/>
      <c r="FA108" s="334"/>
      <c r="FB108" s="334"/>
      <c r="FC108" s="334"/>
      <c r="FD108" s="334"/>
      <c r="FE108" s="334"/>
      <c r="FF108" s="334"/>
      <c r="FG108" s="334"/>
      <c r="FH108" s="334"/>
      <c r="FI108" s="334"/>
      <c r="FJ108" s="334"/>
      <c r="FK108" s="334"/>
      <c r="FL108" s="334"/>
      <c r="FM108" s="334"/>
      <c r="FN108" s="334"/>
      <c r="FO108" s="334"/>
      <c r="FP108" s="334"/>
      <c r="FQ108" s="334"/>
      <c r="FR108" s="334"/>
      <c r="FS108" s="334"/>
      <c r="FT108" s="334"/>
      <c r="FU108" s="334"/>
      <c r="FV108" s="334"/>
      <c r="FW108" s="334"/>
      <c r="FX108" s="334"/>
      <c r="FY108" s="334"/>
      <c r="FZ108" s="334"/>
      <c r="GA108" s="334"/>
      <c r="GB108" s="334"/>
      <c r="GC108" s="334"/>
      <c r="GD108" s="334"/>
      <c r="GE108" s="334"/>
      <c r="GF108" s="334"/>
      <c r="GG108" s="334"/>
      <c r="GH108" s="334"/>
      <c r="GI108" s="334"/>
      <c r="GJ108" s="334"/>
      <c r="GK108" s="334"/>
      <c r="GL108" s="334"/>
      <c r="GM108" s="334"/>
      <c r="GN108" s="334"/>
      <c r="GO108" s="334"/>
      <c r="GP108" s="334"/>
      <c r="GQ108" s="334"/>
      <c r="GR108" s="334"/>
      <c r="GS108" s="334"/>
      <c r="GT108" s="334"/>
      <c r="GU108" s="334"/>
      <c r="GV108" s="334"/>
      <c r="GW108" s="334"/>
      <c r="GX108" s="334"/>
      <c r="GY108" s="334"/>
      <c r="GZ108" s="334"/>
      <c r="HA108" s="334"/>
      <c r="HB108" s="334"/>
      <c r="HC108" s="334"/>
      <c r="HD108" s="334"/>
      <c r="HE108" s="334"/>
      <c r="HF108" s="334"/>
      <c r="HG108" s="334"/>
      <c r="HH108" s="334"/>
      <c r="HI108" s="334"/>
      <c r="HJ108" s="334"/>
      <c r="HK108" s="334"/>
      <c r="HL108" s="334"/>
      <c r="HM108" s="334"/>
      <c r="HN108" s="334"/>
      <c r="HO108" s="334"/>
      <c r="HP108" s="334"/>
      <c r="HQ108" s="334"/>
    </row>
    <row r="109" spans="1:225" s="335" customFormat="1" x14ac:dyDescent="0.3">
      <c r="A109" s="64">
        <v>3.17</v>
      </c>
      <c r="B109" s="50" t="s">
        <v>104</v>
      </c>
      <c r="C109" s="183">
        <v>2</v>
      </c>
      <c r="D109" s="171" t="s">
        <v>50</v>
      </c>
      <c r="E109" s="272"/>
      <c r="F109" s="59">
        <f t="shared" si="6"/>
        <v>0</v>
      </c>
      <c r="G109" s="338"/>
      <c r="H109" s="338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4"/>
      <c r="AF109" s="334"/>
      <c r="AG109" s="334"/>
      <c r="AH109" s="334"/>
      <c r="AI109" s="334"/>
      <c r="AJ109" s="334"/>
      <c r="AK109" s="334"/>
      <c r="AL109" s="334"/>
      <c r="AM109" s="334"/>
      <c r="AN109" s="334"/>
      <c r="AO109" s="334"/>
      <c r="AP109" s="334"/>
      <c r="AQ109" s="334"/>
      <c r="AR109" s="334"/>
      <c r="AS109" s="334"/>
      <c r="AT109" s="334"/>
      <c r="AU109" s="334"/>
      <c r="AV109" s="334"/>
      <c r="AW109" s="334"/>
      <c r="AX109" s="334"/>
      <c r="AY109" s="334"/>
      <c r="AZ109" s="334"/>
      <c r="BA109" s="334"/>
      <c r="BB109" s="334"/>
      <c r="BC109" s="334"/>
      <c r="BD109" s="334"/>
      <c r="BE109" s="334"/>
      <c r="BF109" s="334"/>
      <c r="BG109" s="334"/>
      <c r="BH109" s="334"/>
      <c r="BI109" s="334"/>
      <c r="BJ109" s="334"/>
      <c r="BK109" s="334"/>
      <c r="BL109" s="334"/>
      <c r="BM109" s="334"/>
      <c r="BN109" s="334"/>
      <c r="BO109" s="334"/>
      <c r="BP109" s="334"/>
      <c r="BQ109" s="334"/>
      <c r="BR109" s="334"/>
      <c r="BS109" s="334"/>
      <c r="BT109" s="334"/>
      <c r="BU109" s="334"/>
      <c r="BV109" s="334"/>
      <c r="BW109" s="334"/>
      <c r="BX109" s="334"/>
      <c r="BY109" s="334"/>
      <c r="BZ109" s="334"/>
      <c r="CA109" s="334"/>
      <c r="CB109" s="334"/>
      <c r="CC109" s="334"/>
      <c r="CD109" s="334"/>
      <c r="CE109" s="334"/>
      <c r="CF109" s="334"/>
      <c r="CG109" s="334"/>
      <c r="CH109" s="334"/>
      <c r="CI109" s="334"/>
      <c r="CJ109" s="334"/>
      <c r="CK109" s="334"/>
      <c r="CL109" s="334"/>
      <c r="CM109" s="334"/>
      <c r="CN109" s="334"/>
      <c r="CO109" s="334"/>
      <c r="CP109" s="334"/>
      <c r="CQ109" s="334"/>
      <c r="CR109" s="334"/>
      <c r="CS109" s="334"/>
      <c r="CT109" s="334"/>
      <c r="CU109" s="334"/>
      <c r="CV109" s="334"/>
      <c r="CW109" s="334"/>
      <c r="CX109" s="334"/>
      <c r="CY109" s="334"/>
      <c r="CZ109" s="334"/>
      <c r="DA109" s="334"/>
      <c r="DB109" s="334"/>
      <c r="DC109" s="334"/>
      <c r="DD109" s="334"/>
      <c r="DE109" s="334"/>
      <c r="DF109" s="334"/>
      <c r="DG109" s="334"/>
      <c r="DH109" s="334"/>
      <c r="DI109" s="334"/>
      <c r="DJ109" s="334"/>
      <c r="DK109" s="334"/>
      <c r="DL109" s="334"/>
      <c r="DM109" s="334"/>
      <c r="DN109" s="334"/>
      <c r="DO109" s="334"/>
      <c r="DP109" s="334"/>
      <c r="DQ109" s="334"/>
      <c r="DR109" s="334"/>
      <c r="DS109" s="334"/>
      <c r="DT109" s="334"/>
      <c r="DU109" s="334"/>
      <c r="DV109" s="334"/>
      <c r="DW109" s="334"/>
      <c r="DX109" s="334"/>
      <c r="DY109" s="334"/>
      <c r="DZ109" s="334"/>
      <c r="EA109" s="334"/>
      <c r="EB109" s="334"/>
      <c r="EC109" s="334"/>
      <c r="ED109" s="334"/>
      <c r="EE109" s="334"/>
      <c r="EF109" s="334"/>
      <c r="EG109" s="334"/>
      <c r="EH109" s="334"/>
      <c r="EI109" s="334"/>
      <c r="EJ109" s="334"/>
      <c r="EK109" s="334"/>
      <c r="EL109" s="334"/>
      <c r="EM109" s="334"/>
      <c r="EN109" s="334"/>
      <c r="EO109" s="334"/>
      <c r="EP109" s="334"/>
      <c r="EQ109" s="334"/>
      <c r="ER109" s="334"/>
      <c r="ES109" s="334"/>
      <c r="ET109" s="334"/>
      <c r="EU109" s="334"/>
      <c r="EV109" s="334"/>
      <c r="EW109" s="334"/>
      <c r="EX109" s="334"/>
      <c r="EY109" s="334"/>
      <c r="EZ109" s="334"/>
      <c r="FA109" s="334"/>
      <c r="FB109" s="334"/>
      <c r="FC109" s="334"/>
      <c r="FD109" s="334"/>
      <c r="FE109" s="334"/>
      <c r="FF109" s="334"/>
      <c r="FG109" s="334"/>
      <c r="FH109" s="334"/>
      <c r="FI109" s="334"/>
      <c r="FJ109" s="334"/>
      <c r="FK109" s="334"/>
      <c r="FL109" s="334"/>
      <c r="FM109" s="334"/>
      <c r="FN109" s="334"/>
      <c r="FO109" s="334"/>
      <c r="FP109" s="334"/>
      <c r="FQ109" s="334"/>
      <c r="FR109" s="334"/>
      <c r="FS109" s="334"/>
      <c r="FT109" s="334"/>
      <c r="FU109" s="334"/>
      <c r="FV109" s="334"/>
      <c r="FW109" s="334"/>
      <c r="FX109" s="334"/>
      <c r="FY109" s="334"/>
      <c r="FZ109" s="334"/>
      <c r="GA109" s="334"/>
      <c r="GB109" s="334"/>
      <c r="GC109" s="334"/>
      <c r="GD109" s="334"/>
      <c r="GE109" s="334"/>
      <c r="GF109" s="334"/>
      <c r="GG109" s="334"/>
      <c r="GH109" s="334"/>
      <c r="GI109" s="334"/>
      <c r="GJ109" s="334"/>
      <c r="GK109" s="334"/>
      <c r="GL109" s="334"/>
      <c r="GM109" s="334"/>
      <c r="GN109" s="334"/>
      <c r="GO109" s="334"/>
      <c r="GP109" s="334"/>
      <c r="GQ109" s="334"/>
      <c r="GR109" s="334"/>
      <c r="GS109" s="334"/>
      <c r="GT109" s="334"/>
      <c r="GU109" s="334"/>
      <c r="GV109" s="334"/>
      <c r="GW109" s="334"/>
      <c r="GX109" s="334"/>
      <c r="GY109" s="334"/>
      <c r="GZ109" s="334"/>
      <c r="HA109" s="334"/>
      <c r="HB109" s="334"/>
      <c r="HC109" s="334"/>
      <c r="HD109" s="334"/>
      <c r="HE109" s="334"/>
      <c r="HF109" s="334"/>
      <c r="HG109" s="334"/>
      <c r="HH109" s="334"/>
      <c r="HI109" s="334"/>
      <c r="HJ109" s="334"/>
      <c r="HK109" s="334"/>
      <c r="HL109" s="334"/>
      <c r="HM109" s="334"/>
      <c r="HN109" s="334"/>
      <c r="HO109" s="334"/>
      <c r="HP109" s="334"/>
      <c r="HQ109" s="334"/>
    </row>
    <row r="110" spans="1:225" s="335" customFormat="1" x14ac:dyDescent="0.3">
      <c r="A110" s="64">
        <v>3.18</v>
      </c>
      <c r="B110" s="65" t="s">
        <v>105</v>
      </c>
      <c r="C110" s="2">
        <v>1</v>
      </c>
      <c r="D110" s="171" t="s">
        <v>50</v>
      </c>
      <c r="E110" s="272"/>
      <c r="F110" s="59">
        <f t="shared" si="6"/>
        <v>0</v>
      </c>
      <c r="G110" s="338"/>
      <c r="H110" s="338"/>
      <c r="I110" s="333"/>
      <c r="J110" s="333"/>
      <c r="K110" s="333"/>
      <c r="L110" s="333"/>
      <c r="M110" s="333"/>
      <c r="N110" s="333"/>
      <c r="O110" s="333"/>
      <c r="P110" s="333"/>
      <c r="Q110" s="333"/>
      <c r="R110" s="333"/>
      <c r="S110" s="333"/>
      <c r="T110" s="333"/>
      <c r="U110" s="333"/>
      <c r="V110" s="333"/>
      <c r="W110" s="333"/>
      <c r="X110" s="333"/>
      <c r="Y110" s="333"/>
      <c r="Z110" s="333"/>
      <c r="AA110" s="333"/>
      <c r="AB110" s="333"/>
      <c r="AC110" s="333"/>
      <c r="AD110" s="333"/>
      <c r="AE110" s="334"/>
      <c r="AF110" s="334"/>
      <c r="AG110" s="334"/>
      <c r="AH110" s="334"/>
      <c r="AI110" s="334"/>
      <c r="AJ110" s="334"/>
      <c r="AK110" s="334"/>
      <c r="AL110" s="334"/>
      <c r="AM110" s="334"/>
      <c r="AN110" s="334"/>
      <c r="AO110" s="334"/>
      <c r="AP110" s="334"/>
      <c r="AQ110" s="334"/>
      <c r="AR110" s="334"/>
      <c r="AS110" s="334"/>
      <c r="AT110" s="334"/>
      <c r="AU110" s="334"/>
      <c r="AV110" s="334"/>
      <c r="AW110" s="334"/>
      <c r="AX110" s="334"/>
      <c r="AY110" s="334"/>
      <c r="AZ110" s="334"/>
      <c r="BA110" s="334"/>
      <c r="BB110" s="334"/>
      <c r="BC110" s="334"/>
      <c r="BD110" s="334"/>
      <c r="BE110" s="334"/>
      <c r="BF110" s="334"/>
      <c r="BG110" s="334"/>
      <c r="BH110" s="334"/>
      <c r="BI110" s="334"/>
      <c r="BJ110" s="334"/>
      <c r="BK110" s="334"/>
      <c r="BL110" s="334"/>
      <c r="BM110" s="334"/>
      <c r="BN110" s="334"/>
      <c r="BO110" s="334"/>
      <c r="BP110" s="334"/>
      <c r="BQ110" s="334"/>
      <c r="BR110" s="334"/>
      <c r="BS110" s="334"/>
      <c r="BT110" s="334"/>
      <c r="BU110" s="334"/>
      <c r="BV110" s="334"/>
      <c r="BW110" s="334"/>
      <c r="BX110" s="334"/>
      <c r="BY110" s="334"/>
      <c r="BZ110" s="334"/>
      <c r="CA110" s="334"/>
      <c r="CB110" s="334"/>
      <c r="CC110" s="334"/>
      <c r="CD110" s="334"/>
      <c r="CE110" s="334"/>
      <c r="CF110" s="334"/>
      <c r="CG110" s="334"/>
      <c r="CH110" s="334"/>
      <c r="CI110" s="334"/>
      <c r="CJ110" s="334"/>
      <c r="CK110" s="334"/>
      <c r="CL110" s="334"/>
      <c r="CM110" s="334"/>
      <c r="CN110" s="334"/>
      <c r="CO110" s="334"/>
      <c r="CP110" s="334"/>
      <c r="CQ110" s="334"/>
      <c r="CR110" s="334"/>
      <c r="CS110" s="334"/>
      <c r="CT110" s="334"/>
      <c r="CU110" s="334"/>
      <c r="CV110" s="334"/>
      <c r="CW110" s="334"/>
      <c r="CX110" s="334"/>
      <c r="CY110" s="334"/>
      <c r="CZ110" s="334"/>
      <c r="DA110" s="334"/>
      <c r="DB110" s="334"/>
      <c r="DC110" s="334"/>
      <c r="DD110" s="334"/>
      <c r="DE110" s="334"/>
      <c r="DF110" s="334"/>
      <c r="DG110" s="334"/>
      <c r="DH110" s="334"/>
      <c r="DI110" s="334"/>
      <c r="DJ110" s="334"/>
      <c r="DK110" s="334"/>
      <c r="DL110" s="334"/>
      <c r="DM110" s="334"/>
      <c r="DN110" s="334"/>
      <c r="DO110" s="334"/>
      <c r="DP110" s="334"/>
      <c r="DQ110" s="334"/>
      <c r="DR110" s="334"/>
      <c r="DS110" s="334"/>
      <c r="DT110" s="334"/>
      <c r="DU110" s="334"/>
      <c r="DV110" s="334"/>
      <c r="DW110" s="334"/>
      <c r="DX110" s="334"/>
      <c r="DY110" s="334"/>
      <c r="DZ110" s="334"/>
      <c r="EA110" s="334"/>
      <c r="EB110" s="334"/>
      <c r="EC110" s="334"/>
      <c r="ED110" s="334"/>
      <c r="EE110" s="334"/>
      <c r="EF110" s="334"/>
      <c r="EG110" s="334"/>
      <c r="EH110" s="334"/>
      <c r="EI110" s="334"/>
      <c r="EJ110" s="334"/>
      <c r="EK110" s="334"/>
      <c r="EL110" s="334"/>
      <c r="EM110" s="334"/>
      <c r="EN110" s="334"/>
      <c r="EO110" s="334"/>
      <c r="EP110" s="334"/>
      <c r="EQ110" s="334"/>
      <c r="ER110" s="334"/>
      <c r="ES110" s="334"/>
      <c r="ET110" s="334"/>
      <c r="EU110" s="334"/>
      <c r="EV110" s="334"/>
      <c r="EW110" s="334"/>
      <c r="EX110" s="334"/>
      <c r="EY110" s="334"/>
      <c r="EZ110" s="334"/>
      <c r="FA110" s="334"/>
      <c r="FB110" s="334"/>
      <c r="FC110" s="334"/>
      <c r="FD110" s="334"/>
      <c r="FE110" s="334"/>
      <c r="FF110" s="334"/>
      <c r="FG110" s="334"/>
      <c r="FH110" s="334"/>
      <c r="FI110" s="334"/>
      <c r="FJ110" s="334"/>
      <c r="FK110" s="334"/>
      <c r="FL110" s="334"/>
      <c r="FM110" s="334"/>
      <c r="FN110" s="334"/>
      <c r="FO110" s="334"/>
      <c r="FP110" s="334"/>
      <c r="FQ110" s="334"/>
      <c r="FR110" s="334"/>
      <c r="FS110" s="334"/>
      <c r="FT110" s="334"/>
      <c r="FU110" s="334"/>
      <c r="FV110" s="334"/>
      <c r="FW110" s="334"/>
      <c r="FX110" s="334"/>
      <c r="FY110" s="334"/>
      <c r="FZ110" s="334"/>
      <c r="GA110" s="334"/>
      <c r="GB110" s="334"/>
      <c r="GC110" s="334"/>
      <c r="GD110" s="334"/>
      <c r="GE110" s="334"/>
      <c r="GF110" s="334"/>
      <c r="GG110" s="334"/>
      <c r="GH110" s="334"/>
      <c r="GI110" s="334"/>
      <c r="GJ110" s="334"/>
      <c r="GK110" s="334"/>
      <c r="GL110" s="334"/>
      <c r="GM110" s="334"/>
      <c r="GN110" s="334"/>
      <c r="GO110" s="334"/>
      <c r="GP110" s="334"/>
      <c r="GQ110" s="334"/>
      <c r="GR110" s="334"/>
      <c r="GS110" s="334"/>
      <c r="GT110" s="334"/>
      <c r="GU110" s="334"/>
      <c r="GV110" s="334"/>
      <c r="GW110" s="334"/>
      <c r="GX110" s="334"/>
      <c r="GY110" s="334"/>
      <c r="GZ110" s="334"/>
      <c r="HA110" s="334"/>
      <c r="HB110" s="334"/>
      <c r="HC110" s="334"/>
      <c r="HD110" s="334"/>
      <c r="HE110" s="334"/>
      <c r="HF110" s="334"/>
      <c r="HG110" s="334"/>
      <c r="HH110" s="334"/>
      <c r="HI110" s="334"/>
      <c r="HJ110" s="334"/>
      <c r="HK110" s="334"/>
      <c r="HL110" s="334"/>
      <c r="HM110" s="334"/>
      <c r="HN110" s="334"/>
      <c r="HO110" s="334"/>
      <c r="HP110" s="334"/>
      <c r="HQ110" s="334"/>
    </row>
    <row r="111" spans="1:225" s="335" customFormat="1" x14ac:dyDescent="0.3">
      <c r="A111" s="64">
        <v>3.19</v>
      </c>
      <c r="B111" s="65" t="s">
        <v>106</v>
      </c>
      <c r="C111" s="2">
        <v>10</v>
      </c>
      <c r="D111" s="171" t="s">
        <v>43</v>
      </c>
      <c r="E111" s="272"/>
      <c r="F111" s="59">
        <f t="shared" si="6"/>
        <v>0</v>
      </c>
      <c r="G111" s="338"/>
      <c r="H111" s="338"/>
      <c r="I111" s="333"/>
      <c r="J111" s="333"/>
      <c r="K111" s="333"/>
      <c r="L111" s="333"/>
      <c r="M111" s="333"/>
      <c r="N111" s="333"/>
      <c r="O111" s="333"/>
      <c r="P111" s="333"/>
      <c r="Q111" s="333"/>
      <c r="R111" s="333"/>
      <c r="S111" s="333"/>
      <c r="T111" s="333"/>
      <c r="U111" s="333"/>
      <c r="V111" s="333"/>
      <c r="W111" s="333"/>
      <c r="X111" s="333"/>
      <c r="Y111" s="333"/>
      <c r="Z111" s="333"/>
      <c r="AA111" s="333"/>
      <c r="AB111" s="333"/>
      <c r="AC111" s="333"/>
      <c r="AD111" s="333"/>
      <c r="AE111" s="334"/>
      <c r="AF111" s="334"/>
      <c r="AG111" s="334"/>
      <c r="AH111" s="334"/>
      <c r="AI111" s="334"/>
      <c r="AJ111" s="334"/>
      <c r="AK111" s="334"/>
      <c r="AL111" s="334"/>
      <c r="AM111" s="334"/>
      <c r="AN111" s="334"/>
      <c r="AO111" s="334"/>
      <c r="AP111" s="334"/>
      <c r="AQ111" s="334"/>
      <c r="AR111" s="334"/>
      <c r="AS111" s="334"/>
      <c r="AT111" s="334"/>
      <c r="AU111" s="334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4"/>
      <c r="BF111" s="334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4"/>
      <c r="BQ111" s="334"/>
      <c r="BR111" s="334"/>
      <c r="BS111" s="334"/>
      <c r="BT111" s="334"/>
      <c r="BU111" s="334"/>
      <c r="BV111" s="334"/>
      <c r="BW111" s="334"/>
      <c r="BX111" s="334"/>
      <c r="BY111" s="334"/>
      <c r="BZ111" s="334"/>
      <c r="CA111" s="334"/>
      <c r="CB111" s="334"/>
      <c r="CC111" s="334"/>
      <c r="CD111" s="334"/>
      <c r="CE111" s="334"/>
      <c r="CF111" s="334"/>
      <c r="CG111" s="334"/>
      <c r="CH111" s="334"/>
      <c r="CI111" s="334"/>
      <c r="CJ111" s="334"/>
      <c r="CK111" s="334"/>
      <c r="CL111" s="334"/>
      <c r="CM111" s="334"/>
      <c r="CN111" s="334"/>
      <c r="CO111" s="334"/>
      <c r="CP111" s="334"/>
      <c r="CQ111" s="334"/>
      <c r="CR111" s="334"/>
      <c r="CS111" s="334"/>
      <c r="CT111" s="334"/>
      <c r="CU111" s="334"/>
      <c r="CV111" s="334"/>
      <c r="CW111" s="334"/>
      <c r="CX111" s="334"/>
      <c r="CY111" s="334"/>
      <c r="CZ111" s="334"/>
      <c r="DA111" s="334"/>
      <c r="DB111" s="334"/>
      <c r="DC111" s="334"/>
      <c r="DD111" s="334"/>
      <c r="DE111" s="334"/>
      <c r="DF111" s="334"/>
      <c r="DG111" s="334"/>
      <c r="DH111" s="334"/>
      <c r="DI111" s="334"/>
      <c r="DJ111" s="334"/>
      <c r="DK111" s="334"/>
      <c r="DL111" s="334"/>
      <c r="DM111" s="334"/>
      <c r="DN111" s="334"/>
      <c r="DO111" s="334"/>
      <c r="DP111" s="334"/>
      <c r="DQ111" s="334"/>
      <c r="DR111" s="334"/>
      <c r="DS111" s="334"/>
      <c r="DT111" s="334"/>
      <c r="DU111" s="334"/>
      <c r="DV111" s="334"/>
      <c r="DW111" s="334"/>
      <c r="DX111" s="334"/>
      <c r="DY111" s="334"/>
      <c r="DZ111" s="334"/>
      <c r="EA111" s="334"/>
      <c r="EB111" s="334"/>
      <c r="EC111" s="334"/>
      <c r="ED111" s="334"/>
      <c r="EE111" s="334"/>
      <c r="EF111" s="334"/>
      <c r="EG111" s="334"/>
      <c r="EH111" s="334"/>
      <c r="EI111" s="334"/>
      <c r="EJ111" s="334"/>
      <c r="EK111" s="334"/>
      <c r="EL111" s="334"/>
      <c r="EM111" s="334"/>
      <c r="EN111" s="334"/>
      <c r="EO111" s="334"/>
      <c r="EP111" s="334"/>
      <c r="EQ111" s="334"/>
      <c r="ER111" s="334"/>
      <c r="ES111" s="334"/>
      <c r="ET111" s="334"/>
      <c r="EU111" s="334"/>
      <c r="EV111" s="334"/>
      <c r="EW111" s="334"/>
      <c r="EX111" s="334"/>
      <c r="EY111" s="334"/>
      <c r="EZ111" s="334"/>
      <c r="FA111" s="334"/>
      <c r="FB111" s="334"/>
      <c r="FC111" s="334"/>
      <c r="FD111" s="334"/>
      <c r="FE111" s="334"/>
      <c r="FF111" s="334"/>
      <c r="FG111" s="334"/>
      <c r="FH111" s="334"/>
      <c r="FI111" s="334"/>
      <c r="FJ111" s="334"/>
      <c r="FK111" s="334"/>
      <c r="FL111" s="334"/>
      <c r="FM111" s="334"/>
      <c r="FN111" s="334"/>
      <c r="FO111" s="334"/>
      <c r="FP111" s="334"/>
      <c r="FQ111" s="334"/>
      <c r="FR111" s="334"/>
      <c r="FS111" s="334"/>
      <c r="FT111" s="334"/>
      <c r="FU111" s="334"/>
      <c r="FV111" s="334"/>
      <c r="FW111" s="334"/>
      <c r="FX111" s="334"/>
      <c r="FY111" s="334"/>
      <c r="FZ111" s="334"/>
      <c r="GA111" s="334"/>
      <c r="GB111" s="334"/>
      <c r="GC111" s="334"/>
      <c r="GD111" s="334"/>
      <c r="GE111" s="334"/>
      <c r="GF111" s="334"/>
      <c r="GG111" s="334"/>
      <c r="GH111" s="334"/>
      <c r="GI111" s="334"/>
      <c r="GJ111" s="334"/>
      <c r="GK111" s="334"/>
      <c r="GL111" s="334"/>
      <c r="GM111" s="334"/>
      <c r="GN111" s="334"/>
      <c r="GO111" s="334"/>
      <c r="GP111" s="334"/>
      <c r="GQ111" s="334"/>
      <c r="GR111" s="334"/>
      <c r="GS111" s="334"/>
      <c r="GT111" s="334"/>
      <c r="GU111" s="334"/>
      <c r="GV111" s="334"/>
      <c r="GW111" s="334"/>
      <c r="GX111" s="334"/>
      <c r="GY111" s="334"/>
      <c r="GZ111" s="334"/>
      <c r="HA111" s="334"/>
      <c r="HB111" s="334"/>
      <c r="HC111" s="334"/>
      <c r="HD111" s="334"/>
      <c r="HE111" s="334"/>
      <c r="HF111" s="334"/>
      <c r="HG111" s="334"/>
      <c r="HH111" s="334"/>
      <c r="HI111" s="334"/>
      <c r="HJ111" s="334"/>
      <c r="HK111" s="334"/>
      <c r="HL111" s="334"/>
      <c r="HM111" s="334"/>
      <c r="HN111" s="334"/>
      <c r="HO111" s="334"/>
      <c r="HP111" s="334"/>
      <c r="HQ111" s="334"/>
    </row>
    <row r="112" spans="1:225" s="335" customFormat="1" x14ac:dyDescent="0.3">
      <c r="A112" s="64">
        <v>3.2</v>
      </c>
      <c r="B112" s="50" t="s">
        <v>107</v>
      </c>
      <c r="C112" s="182">
        <v>1</v>
      </c>
      <c r="D112" s="171" t="s">
        <v>17</v>
      </c>
      <c r="E112" s="271"/>
      <c r="F112" s="59">
        <f t="shared" si="6"/>
        <v>0</v>
      </c>
      <c r="G112" s="338"/>
      <c r="H112" s="338"/>
      <c r="I112" s="333"/>
      <c r="J112" s="333"/>
      <c r="K112" s="333"/>
      <c r="L112" s="333"/>
      <c r="M112" s="333"/>
      <c r="N112" s="333"/>
      <c r="O112" s="333"/>
      <c r="P112" s="333"/>
      <c r="Q112" s="333"/>
      <c r="R112" s="333"/>
      <c r="S112" s="333"/>
      <c r="T112" s="333"/>
      <c r="U112" s="333"/>
      <c r="V112" s="333"/>
      <c r="W112" s="333"/>
      <c r="X112" s="333"/>
      <c r="Y112" s="333"/>
      <c r="Z112" s="333"/>
      <c r="AA112" s="333"/>
      <c r="AB112" s="333"/>
      <c r="AC112" s="333"/>
      <c r="AD112" s="333"/>
      <c r="AE112" s="334"/>
      <c r="AF112" s="334"/>
      <c r="AG112" s="334"/>
      <c r="AH112" s="334"/>
      <c r="AI112" s="334"/>
      <c r="AJ112" s="334"/>
      <c r="AK112" s="334"/>
      <c r="AL112" s="334"/>
      <c r="AM112" s="334"/>
      <c r="AN112" s="334"/>
      <c r="AO112" s="334"/>
      <c r="AP112" s="334"/>
      <c r="AQ112" s="334"/>
      <c r="AR112" s="334"/>
      <c r="AS112" s="334"/>
      <c r="AT112" s="334"/>
      <c r="AU112" s="334"/>
      <c r="AV112" s="334"/>
      <c r="AW112" s="334"/>
      <c r="AX112" s="334"/>
      <c r="AY112" s="334"/>
      <c r="AZ112" s="334"/>
      <c r="BA112" s="334"/>
      <c r="BB112" s="334"/>
      <c r="BC112" s="334"/>
      <c r="BD112" s="334"/>
      <c r="BE112" s="334"/>
      <c r="BF112" s="334"/>
      <c r="BG112" s="334"/>
      <c r="BH112" s="334"/>
      <c r="BI112" s="334"/>
      <c r="BJ112" s="334"/>
      <c r="BK112" s="334"/>
      <c r="BL112" s="334"/>
      <c r="BM112" s="334"/>
      <c r="BN112" s="334"/>
      <c r="BO112" s="334"/>
      <c r="BP112" s="334"/>
      <c r="BQ112" s="334"/>
      <c r="BR112" s="334"/>
      <c r="BS112" s="334"/>
      <c r="BT112" s="334"/>
      <c r="BU112" s="334"/>
      <c r="BV112" s="334"/>
      <c r="BW112" s="334"/>
      <c r="BX112" s="334"/>
      <c r="BY112" s="334"/>
      <c r="BZ112" s="334"/>
      <c r="CA112" s="334"/>
      <c r="CB112" s="334"/>
      <c r="CC112" s="334"/>
      <c r="CD112" s="334"/>
      <c r="CE112" s="334"/>
      <c r="CF112" s="334"/>
      <c r="CG112" s="334"/>
      <c r="CH112" s="334"/>
      <c r="CI112" s="334"/>
      <c r="CJ112" s="334"/>
      <c r="CK112" s="334"/>
      <c r="CL112" s="334"/>
      <c r="CM112" s="334"/>
      <c r="CN112" s="334"/>
      <c r="CO112" s="334"/>
      <c r="CP112" s="334"/>
      <c r="CQ112" s="334"/>
      <c r="CR112" s="334"/>
      <c r="CS112" s="334"/>
      <c r="CT112" s="334"/>
      <c r="CU112" s="334"/>
      <c r="CV112" s="334"/>
      <c r="CW112" s="334"/>
      <c r="CX112" s="334"/>
      <c r="CY112" s="334"/>
      <c r="CZ112" s="334"/>
      <c r="DA112" s="334"/>
      <c r="DB112" s="334"/>
      <c r="DC112" s="334"/>
      <c r="DD112" s="334"/>
      <c r="DE112" s="334"/>
      <c r="DF112" s="334"/>
      <c r="DG112" s="334"/>
      <c r="DH112" s="334"/>
      <c r="DI112" s="334"/>
      <c r="DJ112" s="334"/>
      <c r="DK112" s="334"/>
      <c r="DL112" s="334"/>
      <c r="DM112" s="334"/>
      <c r="DN112" s="334"/>
      <c r="DO112" s="334"/>
      <c r="DP112" s="334"/>
      <c r="DQ112" s="334"/>
      <c r="DR112" s="334"/>
      <c r="DS112" s="334"/>
      <c r="DT112" s="334"/>
      <c r="DU112" s="334"/>
      <c r="DV112" s="334"/>
      <c r="DW112" s="334"/>
      <c r="DX112" s="334"/>
      <c r="DY112" s="334"/>
      <c r="DZ112" s="334"/>
      <c r="EA112" s="334"/>
      <c r="EB112" s="334"/>
      <c r="EC112" s="334"/>
      <c r="ED112" s="334"/>
      <c r="EE112" s="334"/>
      <c r="EF112" s="334"/>
      <c r="EG112" s="334"/>
      <c r="EH112" s="334"/>
      <c r="EI112" s="334"/>
      <c r="EJ112" s="334"/>
      <c r="EK112" s="334"/>
      <c r="EL112" s="334"/>
      <c r="EM112" s="334"/>
      <c r="EN112" s="334"/>
      <c r="EO112" s="334"/>
      <c r="EP112" s="334"/>
      <c r="EQ112" s="334"/>
      <c r="ER112" s="334"/>
      <c r="ES112" s="334"/>
      <c r="ET112" s="334"/>
      <c r="EU112" s="334"/>
      <c r="EV112" s="334"/>
      <c r="EW112" s="334"/>
      <c r="EX112" s="334"/>
      <c r="EY112" s="334"/>
      <c r="EZ112" s="334"/>
      <c r="FA112" s="334"/>
      <c r="FB112" s="334"/>
      <c r="FC112" s="334"/>
      <c r="FD112" s="334"/>
      <c r="FE112" s="334"/>
      <c r="FF112" s="334"/>
      <c r="FG112" s="334"/>
      <c r="FH112" s="334"/>
      <c r="FI112" s="334"/>
      <c r="FJ112" s="334"/>
      <c r="FK112" s="334"/>
      <c r="FL112" s="334"/>
      <c r="FM112" s="334"/>
      <c r="FN112" s="334"/>
      <c r="FO112" s="334"/>
      <c r="FP112" s="334"/>
      <c r="FQ112" s="334"/>
      <c r="FR112" s="334"/>
      <c r="FS112" s="334"/>
      <c r="FT112" s="334"/>
      <c r="FU112" s="334"/>
      <c r="FV112" s="334"/>
      <c r="FW112" s="334"/>
      <c r="FX112" s="334"/>
      <c r="FY112" s="334"/>
      <c r="FZ112" s="334"/>
      <c r="GA112" s="334"/>
      <c r="GB112" s="334"/>
      <c r="GC112" s="334"/>
      <c r="GD112" s="334"/>
      <c r="GE112" s="334"/>
      <c r="GF112" s="334"/>
      <c r="GG112" s="334"/>
      <c r="GH112" s="334"/>
      <c r="GI112" s="334"/>
      <c r="GJ112" s="334"/>
      <c r="GK112" s="334"/>
      <c r="GL112" s="334"/>
      <c r="GM112" s="334"/>
      <c r="GN112" s="334"/>
      <c r="GO112" s="334"/>
      <c r="GP112" s="334"/>
      <c r="GQ112" s="334"/>
      <c r="GR112" s="334"/>
      <c r="GS112" s="334"/>
      <c r="GT112" s="334"/>
      <c r="GU112" s="334"/>
      <c r="GV112" s="334"/>
      <c r="GW112" s="334"/>
      <c r="GX112" s="334"/>
      <c r="GY112" s="334"/>
      <c r="GZ112" s="334"/>
      <c r="HA112" s="334"/>
      <c r="HB112" s="334"/>
      <c r="HC112" s="334"/>
      <c r="HD112" s="334"/>
      <c r="HE112" s="334"/>
      <c r="HF112" s="334"/>
      <c r="HG112" s="334"/>
      <c r="HH112" s="334"/>
      <c r="HI112" s="334"/>
      <c r="HJ112" s="334"/>
      <c r="HK112" s="334"/>
      <c r="HL112" s="334"/>
      <c r="HM112" s="334"/>
      <c r="HN112" s="334"/>
      <c r="HO112" s="334"/>
      <c r="HP112" s="334"/>
      <c r="HQ112" s="334"/>
    </row>
    <row r="113" spans="1:225" s="343" customFormat="1" x14ac:dyDescent="0.3">
      <c r="A113" s="41"/>
      <c r="B113" s="42" t="s">
        <v>108</v>
      </c>
      <c r="C113" s="164"/>
      <c r="D113" s="165"/>
      <c r="E113" s="259"/>
      <c r="F113" s="244">
        <f>SUM(F66:F112)</f>
        <v>0</v>
      </c>
      <c r="G113" s="338"/>
      <c r="H113" s="338"/>
      <c r="I113" s="342"/>
      <c r="J113" s="342"/>
      <c r="K113" s="342"/>
      <c r="L113" s="342"/>
      <c r="M113" s="342"/>
      <c r="N113" s="342"/>
      <c r="O113" s="342"/>
      <c r="P113" s="342"/>
      <c r="Q113" s="342"/>
      <c r="R113" s="342"/>
      <c r="S113" s="342"/>
      <c r="T113" s="342"/>
      <c r="U113" s="342"/>
      <c r="V113" s="342"/>
      <c r="W113" s="342"/>
      <c r="X113" s="342"/>
      <c r="Y113" s="342"/>
      <c r="Z113" s="342"/>
      <c r="AA113" s="342"/>
      <c r="AB113" s="342"/>
      <c r="AC113" s="342"/>
      <c r="AD113" s="342"/>
      <c r="AE113" s="342"/>
      <c r="AF113" s="342"/>
      <c r="AG113" s="342"/>
      <c r="AH113" s="342"/>
      <c r="AI113" s="342"/>
      <c r="AJ113" s="342"/>
      <c r="AK113" s="342"/>
      <c r="AL113" s="342"/>
      <c r="AM113" s="342"/>
      <c r="AN113" s="342"/>
      <c r="AO113" s="342"/>
      <c r="AP113" s="342"/>
      <c r="AQ113" s="342"/>
      <c r="AR113" s="342"/>
      <c r="AS113" s="342"/>
      <c r="AT113" s="342"/>
      <c r="AU113" s="342"/>
      <c r="AV113" s="342"/>
      <c r="AW113" s="342"/>
      <c r="AX113" s="342"/>
      <c r="AY113" s="342"/>
      <c r="AZ113" s="342"/>
      <c r="BA113" s="342"/>
      <c r="BB113" s="342"/>
      <c r="BC113" s="342"/>
      <c r="BD113" s="342"/>
      <c r="BE113" s="342"/>
      <c r="BF113" s="342"/>
      <c r="BG113" s="342"/>
      <c r="BH113" s="342"/>
      <c r="BI113" s="342"/>
      <c r="BJ113" s="342"/>
      <c r="BK113" s="342"/>
      <c r="BL113" s="342"/>
      <c r="BM113" s="342"/>
      <c r="BN113" s="342"/>
      <c r="BO113" s="342"/>
      <c r="BP113" s="342"/>
      <c r="BQ113" s="342"/>
      <c r="BR113" s="342"/>
      <c r="BS113" s="342"/>
      <c r="BT113" s="342"/>
      <c r="BU113" s="342"/>
      <c r="BV113" s="342"/>
      <c r="BW113" s="342"/>
      <c r="BX113" s="342"/>
      <c r="BY113" s="342"/>
      <c r="BZ113" s="342"/>
      <c r="CA113" s="342"/>
      <c r="CB113" s="342"/>
      <c r="CC113" s="342"/>
      <c r="CD113" s="342"/>
      <c r="CE113" s="342"/>
      <c r="CF113" s="342"/>
      <c r="CG113" s="342"/>
      <c r="CH113" s="342"/>
      <c r="CI113" s="342"/>
      <c r="CJ113" s="342"/>
      <c r="CK113" s="342"/>
      <c r="CL113" s="342"/>
      <c r="CM113" s="342"/>
      <c r="CN113" s="342"/>
      <c r="CO113" s="342"/>
      <c r="CP113" s="342"/>
      <c r="CQ113" s="342"/>
      <c r="CR113" s="342"/>
      <c r="CS113" s="342"/>
      <c r="CT113" s="342"/>
      <c r="CU113" s="342"/>
      <c r="CV113" s="342"/>
      <c r="CW113" s="342"/>
      <c r="CX113" s="342"/>
      <c r="CY113" s="342"/>
      <c r="CZ113" s="342"/>
      <c r="DA113" s="342"/>
      <c r="DB113" s="342"/>
      <c r="DC113" s="342"/>
      <c r="DD113" s="342"/>
      <c r="DE113" s="342"/>
      <c r="DF113" s="342"/>
      <c r="DG113" s="342"/>
      <c r="DH113" s="342"/>
      <c r="DI113" s="342"/>
      <c r="DJ113" s="342"/>
      <c r="DK113" s="342"/>
      <c r="DL113" s="342"/>
      <c r="DM113" s="342"/>
      <c r="DN113" s="342"/>
      <c r="DO113" s="342"/>
      <c r="DP113" s="342"/>
      <c r="DQ113" s="342"/>
      <c r="DR113" s="342"/>
      <c r="DS113" s="342"/>
      <c r="DT113" s="342"/>
      <c r="DU113" s="342"/>
      <c r="DV113" s="342"/>
      <c r="DW113" s="342"/>
      <c r="DX113" s="342"/>
      <c r="DY113" s="342"/>
      <c r="DZ113" s="342"/>
      <c r="EA113" s="342"/>
      <c r="EB113" s="342"/>
      <c r="EC113" s="342"/>
      <c r="ED113" s="342"/>
      <c r="EE113" s="342"/>
      <c r="EF113" s="342"/>
      <c r="EG113" s="342"/>
      <c r="EH113" s="342"/>
      <c r="EI113" s="342"/>
      <c r="EJ113" s="342"/>
      <c r="EK113" s="342"/>
      <c r="EL113" s="342"/>
      <c r="EM113" s="342"/>
      <c r="EN113" s="342"/>
      <c r="EO113" s="342"/>
      <c r="EP113" s="342"/>
      <c r="EQ113" s="342"/>
      <c r="ER113" s="342"/>
      <c r="ES113" s="342"/>
      <c r="ET113" s="342"/>
      <c r="EU113" s="342"/>
      <c r="EV113" s="342"/>
      <c r="EW113" s="342"/>
      <c r="EX113" s="342"/>
      <c r="EY113" s="342"/>
      <c r="EZ113" s="342"/>
      <c r="FA113" s="342"/>
      <c r="FB113" s="342"/>
      <c r="FC113" s="342"/>
      <c r="FD113" s="342"/>
      <c r="FE113" s="342"/>
      <c r="FF113" s="342"/>
      <c r="FG113" s="342"/>
      <c r="FH113" s="342"/>
      <c r="FI113" s="342"/>
      <c r="FJ113" s="342"/>
      <c r="FK113" s="342"/>
      <c r="FL113" s="342"/>
      <c r="FM113" s="342"/>
      <c r="FN113" s="342"/>
      <c r="FO113" s="342"/>
      <c r="FP113" s="342"/>
      <c r="FQ113" s="342"/>
      <c r="FR113" s="342"/>
      <c r="FS113" s="342"/>
      <c r="FT113" s="342"/>
      <c r="FU113" s="342"/>
      <c r="FV113" s="342"/>
      <c r="FW113" s="342"/>
      <c r="FX113" s="342"/>
      <c r="FY113" s="342"/>
      <c r="FZ113" s="342"/>
      <c r="GA113" s="342"/>
      <c r="GB113" s="342"/>
      <c r="GC113" s="342"/>
      <c r="GD113" s="342"/>
      <c r="GE113" s="342"/>
      <c r="GF113" s="342"/>
      <c r="GG113" s="342"/>
      <c r="GH113" s="342"/>
      <c r="GI113" s="342"/>
      <c r="GJ113" s="342"/>
      <c r="GK113" s="342"/>
      <c r="GL113" s="342"/>
      <c r="GM113" s="342"/>
      <c r="GN113" s="342"/>
      <c r="GO113" s="342"/>
      <c r="GP113" s="342"/>
      <c r="GQ113" s="342"/>
      <c r="GR113" s="342"/>
      <c r="GS113" s="342"/>
      <c r="GT113" s="342"/>
      <c r="GU113" s="342"/>
      <c r="GV113" s="342"/>
      <c r="GW113" s="342"/>
      <c r="GX113" s="342"/>
      <c r="GY113" s="342"/>
      <c r="GZ113" s="342"/>
      <c r="HA113" s="342"/>
      <c r="HB113" s="342"/>
      <c r="HC113" s="342"/>
      <c r="HD113" s="342"/>
      <c r="HE113" s="342"/>
      <c r="HF113" s="342"/>
      <c r="HG113" s="342"/>
      <c r="HH113" s="342"/>
      <c r="HI113" s="342"/>
      <c r="HJ113" s="342"/>
      <c r="HK113" s="342"/>
      <c r="HL113" s="342"/>
      <c r="HM113" s="342"/>
      <c r="HN113" s="342"/>
      <c r="HO113" s="342"/>
      <c r="HP113" s="342"/>
      <c r="HQ113" s="342"/>
    </row>
    <row r="114" spans="1:225" s="344" customFormat="1" ht="6" customHeight="1" x14ac:dyDescent="0.3">
      <c r="A114" s="43"/>
      <c r="B114" s="44"/>
      <c r="C114" s="166"/>
      <c r="D114" s="167"/>
      <c r="E114" s="260"/>
      <c r="F114" s="245"/>
      <c r="G114" s="338"/>
      <c r="H114" s="338"/>
      <c r="I114" s="156"/>
      <c r="J114" s="156"/>
      <c r="K114" s="156"/>
      <c r="L114" s="156"/>
      <c r="M114" s="156"/>
      <c r="N114" s="156"/>
      <c r="O114" s="156"/>
      <c r="P114" s="156"/>
      <c r="Q114" s="156"/>
      <c r="R114" s="156"/>
      <c r="S114" s="156"/>
      <c r="T114" s="156"/>
      <c r="U114" s="156"/>
      <c r="V114" s="156"/>
      <c r="W114" s="156"/>
      <c r="X114" s="156"/>
      <c r="Y114" s="156"/>
      <c r="Z114" s="156"/>
      <c r="AA114" s="156"/>
      <c r="AB114" s="156"/>
      <c r="AC114" s="156"/>
      <c r="AD114" s="156"/>
      <c r="AE114" s="156"/>
      <c r="AF114" s="156"/>
      <c r="AG114" s="156"/>
      <c r="AH114" s="156"/>
      <c r="AI114" s="156"/>
      <c r="AJ114" s="156"/>
      <c r="AK114" s="156"/>
      <c r="AL114" s="156"/>
      <c r="AM114" s="156"/>
      <c r="AN114" s="156"/>
      <c r="AO114" s="156"/>
      <c r="AP114" s="156"/>
      <c r="AQ114" s="156"/>
      <c r="AR114" s="156"/>
      <c r="AS114" s="156"/>
      <c r="AT114" s="156"/>
      <c r="AU114" s="156"/>
      <c r="AV114" s="156"/>
      <c r="AW114" s="156"/>
      <c r="AX114" s="156"/>
      <c r="AY114" s="156"/>
      <c r="AZ114" s="156"/>
      <c r="BA114" s="156"/>
      <c r="BB114" s="156"/>
      <c r="BC114" s="156"/>
      <c r="BD114" s="156"/>
      <c r="BE114" s="156"/>
      <c r="BF114" s="156"/>
      <c r="BG114" s="156"/>
      <c r="BH114" s="156"/>
      <c r="BI114" s="156"/>
      <c r="BJ114" s="156"/>
      <c r="BK114" s="156"/>
      <c r="BL114" s="156"/>
      <c r="BM114" s="156"/>
      <c r="BN114" s="156"/>
      <c r="BO114" s="156"/>
      <c r="BP114" s="156"/>
      <c r="BQ114" s="156"/>
      <c r="BR114" s="156"/>
      <c r="BS114" s="156"/>
      <c r="BT114" s="156"/>
      <c r="BU114" s="156"/>
      <c r="BV114" s="156"/>
      <c r="BW114" s="156"/>
      <c r="BX114" s="156"/>
      <c r="BY114" s="156"/>
      <c r="BZ114" s="156"/>
      <c r="CA114" s="156"/>
      <c r="CB114" s="156"/>
      <c r="CC114" s="156"/>
      <c r="CD114" s="156"/>
      <c r="CE114" s="156"/>
      <c r="CF114" s="156"/>
      <c r="CG114" s="156"/>
      <c r="CH114" s="156"/>
      <c r="CI114" s="156"/>
      <c r="CJ114" s="156"/>
      <c r="CK114" s="156"/>
      <c r="CL114" s="156"/>
      <c r="CM114" s="156"/>
      <c r="CN114" s="156"/>
      <c r="CO114" s="156"/>
      <c r="CP114" s="156"/>
      <c r="CQ114" s="156"/>
      <c r="CR114" s="156"/>
      <c r="CS114" s="156"/>
      <c r="CT114" s="156"/>
      <c r="CU114" s="156"/>
      <c r="CV114" s="156"/>
      <c r="CW114" s="156"/>
      <c r="CX114" s="156"/>
      <c r="CY114" s="156"/>
      <c r="CZ114" s="156"/>
      <c r="DA114" s="156"/>
      <c r="DB114" s="156"/>
      <c r="DC114" s="156"/>
      <c r="DD114" s="156"/>
      <c r="DE114" s="156"/>
      <c r="DF114" s="156"/>
      <c r="DG114" s="156"/>
      <c r="DH114" s="156"/>
      <c r="DI114" s="156"/>
      <c r="DJ114" s="156"/>
      <c r="DK114" s="156"/>
      <c r="DL114" s="156"/>
      <c r="DM114" s="156"/>
      <c r="DN114" s="156"/>
      <c r="DO114" s="156"/>
      <c r="DP114" s="156"/>
      <c r="DQ114" s="156"/>
      <c r="DR114" s="156"/>
      <c r="DS114" s="156"/>
      <c r="DT114" s="156"/>
      <c r="DU114" s="156"/>
      <c r="DV114" s="156"/>
      <c r="DW114" s="156"/>
      <c r="DX114" s="156"/>
      <c r="DY114" s="156"/>
      <c r="DZ114" s="156"/>
      <c r="EA114" s="156"/>
      <c r="EB114" s="156"/>
      <c r="EC114" s="156"/>
      <c r="ED114" s="156"/>
      <c r="EE114" s="156"/>
      <c r="EF114" s="156"/>
      <c r="EG114" s="156"/>
      <c r="EH114" s="156"/>
      <c r="EI114" s="156"/>
      <c r="EJ114" s="156"/>
      <c r="EK114" s="156"/>
      <c r="EL114" s="156"/>
      <c r="EM114" s="156"/>
      <c r="EN114" s="156"/>
      <c r="EO114" s="156"/>
      <c r="EP114" s="156"/>
      <c r="EQ114" s="156"/>
      <c r="ER114" s="156"/>
      <c r="ES114" s="156"/>
      <c r="ET114" s="156"/>
      <c r="EU114" s="156"/>
      <c r="EV114" s="156"/>
      <c r="EW114" s="156"/>
      <c r="EX114" s="156"/>
      <c r="EY114" s="156"/>
      <c r="EZ114" s="156"/>
      <c r="FA114" s="156"/>
      <c r="FB114" s="156"/>
      <c r="FC114" s="156"/>
      <c r="FD114" s="156"/>
      <c r="FE114" s="156"/>
      <c r="FF114" s="156"/>
      <c r="FG114" s="156"/>
      <c r="FH114" s="156"/>
      <c r="FI114" s="156"/>
      <c r="FJ114" s="156"/>
      <c r="FK114" s="156"/>
      <c r="FL114" s="156"/>
      <c r="FM114" s="156"/>
      <c r="FN114" s="156"/>
      <c r="FO114" s="156"/>
      <c r="FP114" s="156"/>
      <c r="FQ114" s="156"/>
      <c r="FR114" s="156"/>
      <c r="FS114" s="156"/>
      <c r="FT114" s="156"/>
      <c r="FU114" s="156"/>
      <c r="FV114" s="156"/>
      <c r="FW114" s="156"/>
      <c r="FX114" s="156"/>
      <c r="FY114" s="156"/>
      <c r="FZ114" s="156"/>
      <c r="GA114" s="156"/>
      <c r="GB114" s="156"/>
      <c r="GC114" s="156"/>
      <c r="GD114" s="156"/>
      <c r="GE114" s="156"/>
      <c r="GF114" s="156"/>
      <c r="GG114" s="156"/>
      <c r="GH114" s="156"/>
      <c r="GI114" s="156"/>
      <c r="GJ114" s="156"/>
      <c r="GK114" s="156"/>
      <c r="GL114" s="156"/>
      <c r="GM114" s="156"/>
      <c r="GN114" s="156"/>
      <c r="GO114" s="156"/>
      <c r="GP114" s="156"/>
      <c r="GQ114" s="156"/>
      <c r="GR114" s="156"/>
      <c r="GS114" s="156"/>
      <c r="GT114" s="156"/>
      <c r="GU114" s="156"/>
      <c r="GV114" s="156"/>
      <c r="GW114" s="156"/>
      <c r="GX114" s="156"/>
      <c r="GY114" s="156"/>
      <c r="GZ114" s="156"/>
      <c r="HA114" s="156"/>
      <c r="HB114" s="156"/>
      <c r="HC114" s="156"/>
      <c r="HD114" s="156"/>
      <c r="HE114" s="156"/>
      <c r="HF114" s="156"/>
      <c r="HG114" s="156"/>
      <c r="HH114" s="156"/>
      <c r="HI114" s="156"/>
      <c r="HJ114" s="156"/>
      <c r="HK114" s="156"/>
      <c r="HL114" s="156"/>
      <c r="HM114" s="156"/>
      <c r="HN114" s="156"/>
      <c r="HO114" s="156"/>
      <c r="HP114" s="156"/>
      <c r="HQ114" s="156"/>
    </row>
    <row r="115" spans="1:225" s="335" customFormat="1" x14ac:dyDescent="0.3">
      <c r="A115" s="66"/>
      <c r="B115" s="67" t="s">
        <v>109</v>
      </c>
      <c r="C115" s="11"/>
      <c r="D115" s="12"/>
      <c r="E115" s="274"/>
      <c r="F115" s="249">
        <f>+F113+F62</f>
        <v>0</v>
      </c>
      <c r="G115" s="338"/>
      <c r="H115" s="338"/>
      <c r="I115" s="333"/>
      <c r="J115" s="333"/>
      <c r="K115" s="333"/>
      <c r="L115" s="333"/>
      <c r="M115" s="333"/>
      <c r="N115" s="333"/>
      <c r="O115" s="333"/>
      <c r="P115" s="333"/>
      <c r="Q115" s="333"/>
      <c r="R115" s="333"/>
      <c r="S115" s="333"/>
      <c r="T115" s="333"/>
      <c r="U115" s="333"/>
      <c r="V115" s="333"/>
      <c r="W115" s="333"/>
      <c r="X115" s="333"/>
      <c r="Y115" s="333"/>
      <c r="Z115" s="333"/>
      <c r="AA115" s="333"/>
      <c r="AB115" s="333"/>
      <c r="AC115" s="333"/>
      <c r="AD115" s="333"/>
      <c r="AE115" s="334"/>
      <c r="AF115" s="334"/>
      <c r="AG115" s="334"/>
      <c r="AH115" s="334"/>
      <c r="AI115" s="334"/>
      <c r="AJ115" s="334"/>
      <c r="AK115" s="334"/>
      <c r="AL115" s="334"/>
      <c r="AM115" s="334"/>
      <c r="AN115" s="334"/>
      <c r="AO115" s="334"/>
      <c r="AP115" s="334"/>
      <c r="AQ115" s="334"/>
      <c r="AR115" s="334"/>
      <c r="AS115" s="334"/>
      <c r="AT115" s="334"/>
      <c r="AU115" s="334"/>
      <c r="AV115" s="334"/>
      <c r="AW115" s="334"/>
      <c r="AX115" s="334"/>
      <c r="AY115" s="334"/>
      <c r="AZ115" s="334"/>
      <c r="BA115" s="334"/>
      <c r="BB115" s="334"/>
      <c r="BC115" s="334"/>
      <c r="BD115" s="334"/>
      <c r="BE115" s="334"/>
      <c r="BF115" s="334"/>
      <c r="BG115" s="334"/>
      <c r="BH115" s="334"/>
      <c r="BI115" s="334"/>
      <c r="BJ115" s="334"/>
      <c r="BK115" s="334"/>
      <c r="BL115" s="334"/>
      <c r="BM115" s="334"/>
      <c r="BN115" s="334"/>
      <c r="BO115" s="334"/>
      <c r="BP115" s="334"/>
      <c r="BQ115" s="334"/>
      <c r="BR115" s="334"/>
      <c r="BS115" s="334"/>
      <c r="BT115" s="334"/>
      <c r="BU115" s="334"/>
      <c r="BV115" s="334"/>
      <c r="BW115" s="334"/>
      <c r="BX115" s="334"/>
      <c r="BY115" s="334"/>
      <c r="BZ115" s="334"/>
      <c r="CA115" s="334"/>
      <c r="CB115" s="334"/>
      <c r="CC115" s="334"/>
      <c r="CD115" s="334"/>
      <c r="CE115" s="334"/>
      <c r="CF115" s="334"/>
      <c r="CG115" s="334"/>
      <c r="CH115" s="334"/>
      <c r="CI115" s="334"/>
      <c r="CJ115" s="334"/>
      <c r="CK115" s="334"/>
      <c r="CL115" s="334"/>
      <c r="CM115" s="334"/>
      <c r="CN115" s="334"/>
      <c r="CO115" s="334"/>
      <c r="CP115" s="334"/>
      <c r="CQ115" s="334"/>
      <c r="CR115" s="334"/>
      <c r="CS115" s="334"/>
      <c r="CT115" s="334"/>
      <c r="CU115" s="334"/>
      <c r="CV115" s="334"/>
      <c r="CW115" s="334"/>
      <c r="CX115" s="334"/>
      <c r="CY115" s="334"/>
      <c r="CZ115" s="334"/>
      <c r="DA115" s="334"/>
      <c r="DB115" s="334"/>
      <c r="DC115" s="334"/>
      <c r="DD115" s="334"/>
      <c r="DE115" s="334"/>
      <c r="DF115" s="334"/>
      <c r="DG115" s="334"/>
      <c r="DH115" s="334"/>
      <c r="DI115" s="334"/>
      <c r="DJ115" s="334"/>
      <c r="DK115" s="334"/>
      <c r="DL115" s="334"/>
      <c r="DM115" s="334"/>
      <c r="DN115" s="334"/>
      <c r="DO115" s="334"/>
      <c r="DP115" s="334"/>
      <c r="DQ115" s="334"/>
      <c r="DR115" s="334"/>
      <c r="DS115" s="334"/>
      <c r="DT115" s="334"/>
      <c r="DU115" s="334"/>
      <c r="DV115" s="334"/>
      <c r="DW115" s="334"/>
      <c r="DX115" s="334"/>
      <c r="DY115" s="334"/>
      <c r="DZ115" s="334"/>
      <c r="EA115" s="334"/>
      <c r="EB115" s="334"/>
      <c r="EC115" s="334"/>
      <c r="ED115" s="334"/>
      <c r="EE115" s="334"/>
      <c r="EF115" s="334"/>
      <c r="EG115" s="334"/>
      <c r="EH115" s="334"/>
      <c r="EI115" s="334"/>
      <c r="EJ115" s="334"/>
      <c r="EK115" s="334"/>
      <c r="EL115" s="334"/>
      <c r="EM115" s="334"/>
      <c r="EN115" s="334"/>
      <c r="EO115" s="334"/>
      <c r="EP115" s="334"/>
      <c r="EQ115" s="334"/>
      <c r="ER115" s="334"/>
      <c r="ES115" s="334"/>
      <c r="ET115" s="334"/>
      <c r="EU115" s="334"/>
      <c r="EV115" s="334"/>
      <c r="EW115" s="334"/>
      <c r="EX115" s="334"/>
      <c r="EY115" s="334"/>
      <c r="EZ115" s="334"/>
      <c r="FA115" s="334"/>
      <c r="FB115" s="334"/>
      <c r="FC115" s="334"/>
      <c r="FD115" s="334"/>
      <c r="FE115" s="334"/>
      <c r="FF115" s="334"/>
      <c r="FG115" s="334"/>
      <c r="FH115" s="334"/>
      <c r="FI115" s="334"/>
      <c r="FJ115" s="334"/>
      <c r="FK115" s="334"/>
      <c r="FL115" s="334"/>
      <c r="FM115" s="334"/>
      <c r="FN115" s="334"/>
      <c r="FO115" s="334"/>
      <c r="FP115" s="334"/>
      <c r="FQ115" s="334"/>
      <c r="FR115" s="334"/>
      <c r="FS115" s="334"/>
      <c r="FT115" s="334"/>
      <c r="FU115" s="334"/>
      <c r="FV115" s="334"/>
      <c r="FW115" s="334"/>
      <c r="FX115" s="334"/>
      <c r="FY115" s="334"/>
      <c r="FZ115" s="334"/>
      <c r="GA115" s="334"/>
      <c r="GB115" s="334"/>
      <c r="GC115" s="334"/>
      <c r="GD115" s="334"/>
      <c r="GE115" s="334"/>
      <c r="GF115" s="334"/>
      <c r="GG115" s="334"/>
      <c r="GH115" s="334"/>
      <c r="GI115" s="334"/>
      <c r="GJ115" s="334"/>
      <c r="GK115" s="334"/>
      <c r="GL115" s="334"/>
      <c r="GM115" s="334"/>
      <c r="GN115" s="334"/>
      <c r="GO115" s="334"/>
      <c r="GP115" s="334"/>
      <c r="GQ115" s="334"/>
      <c r="GR115" s="334"/>
      <c r="GS115" s="334"/>
      <c r="GT115" s="334"/>
      <c r="GU115" s="334"/>
      <c r="GV115" s="334"/>
      <c r="GW115" s="334"/>
      <c r="GX115" s="334"/>
      <c r="GY115" s="334"/>
      <c r="GZ115" s="334"/>
      <c r="HA115" s="334"/>
      <c r="HB115" s="334"/>
      <c r="HC115" s="334"/>
      <c r="HD115" s="334"/>
      <c r="HE115" s="334"/>
      <c r="HF115" s="334"/>
      <c r="HG115" s="334"/>
      <c r="HH115" s="334"/>
      <c r="HI115" s="334"/>
      <c r="HJ115" s="334"/>
      <c r="HK115" s="334"/>
      <c r="HL115" s="334"/>
      <c r="HM115" s="334"/>
      <c r="HN115" s="334"/>
      <c r="HO115" s="334"/>
      <c r="HP115" s="334"/>
      <c r="HQ115" s="334"/>
    </row>
    <row r="116" spans="1:225" s="335" customFormat="1" x14ac:dyDescent="0.3">
      <c r="A116" s="68"/>
      <c r="B116" s="69"/>
      <c r="C116" s="83"/>
      <c r="D116" s="83"/>
      <c r="E116" s="254"/>
      <c r="F116" s="196"/>
      <c r="G116" s="338"/>
      <c r="H116" s="338"/>
      <c r="I116" s="333"/>
      <c r="J116" s="333"/>
      <c r="K116" s="333"/>
      <c r="L116" s="333"/>
      <c r="M116" s="333"/>
      <c r="N116" s="333"/>
      <c r="O116" s="333"/>
      <c r="P116" s="333"/>
      <c r="Q116" s="333"/>
      <c r="R116" s="333"/>
      <c r="S116" s="333"/>
      <c r="T116" s="333"/>
      <c r="U116" s="333"/>
      <c r="V116" s="333"/>
      <c r="W116" s="333"/>
      <c r="X116" s="333"/>
      <c r="Y116" s="333"/>
      <c r="Z116" s="333"/>
      <c r="AA116" s="333"/>
      <c r="AB116" s="333"/>
      <c r="AC116" s="333"/>
      <c r="AD116" s="333"/>
      <c r="AE116" s="334"/>
      <c r="AF116" s="334"/>
      <c r="AG116" s="334"/>
      <c r="AH116" s="334"/>
      <c r="AI116" s="334"/>
      <c r="AJ116" s="334"/>
      <c r="AK116" s="334"/>
      <c r="AL116" s="334"/>
      <c r="AM116" s="334"/>
      <c r="AN116" s="334"/>
      <c r="AO116" s="334"/>
      <c r="AP116" s="334"/>
      <c r="AQ116" s="334"/>
      <c r="AR116" s="334"/>
      <c r="AS116" s="334"/>
      <c r="AT116" s="334"/>
      <c r="AU116" s="334"/>
      <c r="AV116" s="334"/>
      <c r="AW116" s="334"/>
      <c r="AX116" s="334"/>
      <c r="AY116" s="334"/>
      <c r="AZ116" s="334"/>
      <c r="BA116" s="334"/>
      <c r="BB116" s="334"/>
      <c r="BC116" s="334"/>
      <c r="BD116" s="334"/>
      <c r="BE116" s="334"/>
      <c r="BF116" s="334"/>
      <c r="BG116" s="334"/>
      <c r="BH116" s="334"/>
      <c r="BI116" s="334"/>
      <c r="BJ116" s="334"/>
      <c r="BK116" s="334"/>
      <c r="BL116" s="334"/>
      <c r="BM116" s="334"/>
      <c r="BN116" s="334"/>
      <c r="BO116" s="334"/>
      <c r="BP116" s="334"/>
      <c r="BQ116" s="334"/>
      <c r="BR116" s="334"/>
      <c r="BS116" s="334"/>
      <c r="BT116" s="334"/>
      <c r="BU116" s="334"/>
      <c r="BV116" s="334"/>
      <c r="BW116" s="334"/>
      <c r="BX116" s="334"/>
      <c r="BY116" s="334"/>
      <c r="BZ116" s="334"/>
      <c r="CA116" s="334"/>
      <c r="CB116" s="334"/>
      <c r="CC116" s="334"/>
      <c r="CD116" s="334"/>
      <c r="CE116" s="334"/>
      <c r="CF116" s="334"/>
      <c r="CG116" s="334"/>
      <c r="CH116" s="334"/>
      <c r="CI116" s="334"/>
      <c r="CJ116" s="334"/>
      <c r="CK116" s="334"/>
      <c r="CL116" s="334"/>
      <c r="CM116" s="334"/>
      <c r="CN116" s="334"/>
      <c r="CO116" s="334"/>
      <c r="CP116" s="334"/>
      <c r="CQ116" s="334"/>
      <c r="CR116" s="334"/>
      <c r="CS116" s="334"/>
      <c r="CT116" s="334"/>
      <c r="CU116" s="334"/>
      <c r="CV116" s="334"/>
      <c r="CW116" s="334"/>
      <c r="CX116" s="334"/>
      <c r="CY116" s="334"/>
      <c r="CZ116" s="334"/>
      <c r="DA116" s="334"/>
      <c r="DB116" s="334"/>
      <c r="DC116" s="334"/>
      <c r="DD116" s="334"/>
      <c r="DE116" s="334"/>
      <c r="DF116" s="334"/>
      <c r="DG116" s="334"/>
      <c r="DH116" s="334"/>
      <c r="DI116" s="334"/>
      <c r="DJ116" s="334"/>
      <c r="DK116" s="334"/>
      <c r="DL116" s="334"/>
      <c r="DM116" s="334"/>
      <c r="DN116" s="334"/>
      <c r="DO116" s="334"/>
      <c r="DP116" s="334"/>
      <c r="DQ116" s="334"/>
      <c r="DR116" s="334"/>
      <c r="DS116" s="334"/>
      <c r="DT116" s="334"/>
      <c r="DU116" s="334"/>
      <c r="DV116" s="334"/>
      <c r="DW116" s="334"/>
      <c r="DX116" s="334"/>
      <c r="DY116" s="334"/>
      <c r="DZ116" s="334"/>
      <c r="EA116" s="334"/>
      <c r="EB116" s="334"/>
      <c r="EC116" s="334"/>
      <c r="ED116" s="334"/>
      <c r="EE116" s="334"/>
      <c r="EF116" s="334"/>
      <c r="EG116" s="334"/>
      <c r="EH116" s="334"/>
      <c r="EI116" s="334"/>
      <c r="EJ116" s="334"/>
      <c r="EK116" s="334"/>
      <c r="EL116" s="334"/>
      <c r="EM116" s="334"/>
      <c r="EN116" s="334"/>
      <c r="EO116" s="334"/>
      <c r="EP116" s="334"/>
      <c r="EQ116" s="334"/>
      <c r="ER116" s="334"/>
      <c r="ES116" s="334"/>
      <c r="ET116" s="334"/>
      <c r="EU116" s="334"/>
      <c r="EV116" s="334"/>
      <c r="EW116" s="334"/>
      <c r="EX116" s="334"/>
      <c r="EY116" s="334"/>
      <c r="EZ116" s="334"/>
      <c r="FA116" s="334"/>
      <c r="FB116" s="334"/>
      <c r="FC116" s="334"/>
      <c r="FD116" s="334"/>
      <c r="FE116" s="334"/>
      <c r="FF116" s="334"/>
      <c r="FG116" s="334"/>
      <c r="FH116" s="334"/>
      <c r="FI116" s="334"/>
      <c r="FJ116" s="334"/>
      <c r="FK116" s="334"/>
      <c r="FL116" s="334"/>
      <c r="FM116" s="334"/>
      <c r="FN116" s="334"/>
      <c r="FO116" s="334"/>
      <c r="FP116" s="334"/>
      <c r="FQ116" s="334"/>
      <c r="FR116" s="334"/>
      <c r="FS116" s="334"/>
      <c r="FT116" s="334"/>
      <c r="FU116" s="334"/>
      <c r="FV116" s="334"/>
      <c r="FW116" s="334"/>
      <c r="FX116" s="334"/>
      <c r="FY116" s="334"/>
      <c r="FZ116" s="334"/>
      <c r="GA116" s="334"/>
      <c r="GB116" s="334"/>
      <c r="GC116" s="334"/>
      <c r="GD116" s="334"/>
      <c r="GE116" s="334"/>
      <c r="GF116" s="334"/>
      <c r="GG116" s="334"/>
      <c r="GH116" s="334"/>
      <c r="GI116" s="334"/>
      <c r="GJ116" s="334"/>
      <c r="GK116" s="334"/>
      <c r="GL116" s="334"/>
      <c r="GM116" s="334"/>
      <c r="GN116" s="334"/>
      <c r="GO116" s="334"/>
      <c r="GP116" s="334"/>
      <c r="GQ116" s="334"/>
      <c r="GR116" s="334"/>
      <c r="GS116" s="334"/>
      <c r="GT116" s="334"/>
      <c r="GU116" s="334"/>
      <c r="GV116" s="334"/>
      <c r="GW116" s="334"/>
      <c r="GX116" s="334"/>
      <c r="GY116" s="334"/>
      <c r="GZ116" s="334"/>
      <c r="HA116" s="334"/>
      <c r="HB116" s="334"/>
      <c r="HC116" s="334"/>
      <c r="HD116" s="334"/>
      <c r="HE116" s="334"/>
      <c r="HF116" s="334"/>
      <c r="HG116" s="334"/>
      <c r="HH116" s="334"/>
      <c r="HI116" s="334"/>
      <c r="HJ116" s="334"/>
      <c r="HK116" s="334"/>
      <c r="HL116" s="334"/>
      <c r="HM116" s="334"/>
      <c r="HN116" s="334"/>
      <c r="HO116" s="334"/>
      <c r="HP116" s="334"/>
      <c r="HQ116" s="334"/>
    </row>
    <row r="117" spans="1:225" s="335" customFormat="1" ht="26.4" x14ac:dyDescent="0.3">
      <c r="A117" s="28" t="s">
        <v>110</v>
      </c>
      <c r="B117" s="3" t="s">
        <v>111</v>
      </c>
      <c r="C117" s="83"/>
      <c r="D117" s="83"/>
      <c r="E117" s="275"/>
      <c r="F117" s="189"/>
      <c r="G117" s="338"/>
      <c r="H117" s="338"/>
      <c r="I117" s="333"/>
      <c r="J117" s="333"/>
      <c r="K117" s="333"/>
      <c r="L117" s="333"/>
      <c r="M117" s="333"/>
      <c r="N117" s="333"/>
      <c r="O117" s="333"/>
      <c r="P117" s="333"/>
      <c r="Q117" s="333"/>
      <c r="R117" s="333"/>
      <c r="S117" s="333"/>
      <c r="T117" s="333"/>
      <c r="U117" s="333"/>
      <c r="V117" s="333"/>
      <c r="W117" s="333"/>
      <c r="X117" s="333"/>
      <c r="Y117" s="333"/>
      <c r="Z117" s="333"/>
      <c r="AA117" s="333"/>
      <c r="AB117" s="333"/>
      <c r="AC117" s="333"/>
      <c r="AD117" s="333"/>
      <c r="AE117" s="334"/>
      <c r="AF117" s="334"/>
      <c r="AG117" s="334"/>
      <c r="AH117" s="334"/>
      <c r="AI117" s="334"/>
      <c r="AJ117" s="334"/>
      <c r="AK117" s="334"/>
      <c r="AL117" s="334"/>
      <c r="AM117" s="334"/>
      <c r="AN117" s="334"/>
      <c r="AO117" s="334"/>
      <c r="AP117" s="334"/>
      <c r="AQ117" s="334"/>
      <c r="AR117" s="334"/>
      <c r="AS117" s="334"/>
      <c r="AT117" s="334"/>
      <c r="AU117" s="334"/>
      <c r="AV117" s="334"/>
      <c r="AW117" s="334"/>
      <c r="AX117" s="334"/>
      <c r="AY117" s="334"/>
      <c r="AZ117" s="334"/>
      <c r="BA117" s="334"/>
      <c r="BB117" s="334"/>
      <c r="BC117" s="334"/>
      <c r="BD117" s="334"/>
      <c r="BE117" s="334"/>
      <c r="BF117" s="334"/>
      <c r="BG117" s="334"/>
      <c r="BH117" s="334"/>
      <c r="BI117" s="334"/>
      <c r="BJ117" s="334"/>
      <c r="BK117" s="334"/>
      <c r="BL117" s="334"/>
      <c r="BM117" s="334"/>
      <c r="BN117" s="334"/>
      <c r="BO117" s="334"/>
      <c r="BP117" s="334"/>
      <c r="BQ117" s="334"/>
      <c r="BR117" s="334"/>
      <c r="BS117" s="334"/>
      <c r="BT117" s="334"/>
      <c r="BU117" s="334"/>
      <c r="BV117" s="334"/>
      <c r="BW117" s="334"/>
      <c r="BX117" s="334"/>
      <c r="BY117" s="334"/>
      <c r="BZ117" s="334"/>
      <c r="CA117" s="334"/>
      <c r="CB117" s="334"/>
      <c r="CC117" s="334"/>
      <c r="CD117" s="334"/>
      <c r="CE117" s="334"/>
      <c r="CF117" s="334"/>
      <c r="CG117" s="334"/>
      <c r="CH117" s="334"/>
      <c r="CI117" s="334"/>
      <c r="CJ117" s="334"/>
      <c r="CK117" s="334"/>
      <c r="CL117" s="334"/>
      <c r="CM117" s="334"/>
      <c r="CN117" s="334"/>
      <c r="CO117" s="334"/>
      <c r="CP117" s="334"/>
      <c r="CQ117" s="334"/>
      <c r="CR117" s="334"/>
      <c r="CS117" s="334"/>
      <c r="CT117" s="334"/>
      <c r="CU117" s="334"/>
      <c r="CV117" s="334"/>
      <c r="CW117" s="334"/>
      <c r="CX117" s="334"/>
      <c r="CY117" s="334"/>
      <c r="CZ117" s="334"/>
      <c r="DA117" s="334"/>
      <c r="DB117" s="334"/>
      <c r="DC117" s="334"/>
      <c r="DD117" s="334"/>
      <c r="DE117" s="334"/>
      <c r="DF117" s="334"/>
      <c r="DG117" s="334"/>
      <c r="DH117" s="334"/>
      <c r="DI117" s="334"/>
      <c r="DJ117" s="334"/>
      <c r="DK117" s="334"/>
      <c r="DL117" s="334"/>
      <c r="DM117" s="334"/>
      <c r="DN117" s="334"/>
      <c r="DO117" s="334"/>
      <c r="DP117" s="334"/>
      <c r="DQ117" s="334"/>
      <c r="DR117" s="334"/>
      <c r="DS117" s="334"/>
      <c r="DT117" s="334"/>
      <c r="DU117" s="334"/>
      <c r="DV117" s="334"/>
      <c r="DW117" s="334"/>
      <c r="DX117" s="334"/>
      <c r="DY117" s="334"/>
      <c r="DZ117" s="334"/>
      <c r="EA117" s="334"/>
      <c r="EB117" s="334"/>
      <c r="EC117" s="334"/>
      <c r="ED117" s="334"/>
      <c r="EE117" s="334"/>
      <c r="EF117" s="334"/>
      <c r="EG117" s="334"/>
      <c r="EH117" s="334"/>
      <c r="EI117" s="334"/>
      <c r="EJ117" s="334"/>
      <c r="EK117" s="334"/>
      <c r="EL117" s="334"/>
      <c r="EM117" s="334"/>
      <c r="EN117" s="334"/>
      <c r="EO117" s="334"/>
      <c r="EP117" s="334"/>
      <c r="EQ117" s="334"/>
      <c r="ER117" s="334"/>
      <c r="ES117" s="334"/>
      <c r="ET117" s="334"/>
      <c r="EU117" s="334"/>
      <c r="EV117" s="334"/>
      <c r="EW117" s="334"/>
      <c r="EX117" s="334"/>
      <c r="EY117" s="334"/>
      <c r="EZ117" s="334"/>
      <c r="FA117" s="334"/>
      <c r="FB117" s="334"/>
      <c r="FC117" s="334"/>
      <c r="FD117" s="334"/>
      <c r="FE117" s="334"/>
      <c r="FF117" s="334"/>
      <c r="FG117" s="334"/>
      <c r="FH117" s="334"/>
      <c r="FI117" s="334"/>
      <c r="FJ117" s="334"/>
      <c r="FK117" s="334"/>
      <c r="FL117" s="334"/>
      <c r="FM117" s="334"/>
      <c r="FN117" s="334"/>
      <c r="FO117" s="334"/>
      <c r="FP117" s="334"/>
      <c r="FQ117" s="334"/>
      <c r="FR117" s="334"/>
      <c r="FS117" s="334"/>
      <c r="FT117" s="334"/>
      <c r="FU117" s="334"/>
      <c r="FV117" s="334"/>
      <c r="FW117" s="334"/>
      <c r="FX117" s="334"/>
      <c r="FY117" s="334"/>
      <c r="FZ117" s="334"/>
      <c r="GA117" s="334"/>
      <c r="GB117" s="334"/>
      <c r="GC117" s="334"/>
      <c r="GD117" s="334"/>
      <c r="GE117" s="334"/>
      <c r="GF117" s="334"/>
      <c r="GG117" s="334"/>
      <c r="GH117" s="334"/>
      <c r="GI117" s="334"/>
      <c r="GJ117" s="334"/>
      <c r="GK117" s="334"/>
      <c r="GL117" s="334"/>
      <c r="GM117" s="334"/>
      <c r="GN117" s="334"/>
      <c r="GO117" s="334"/>
      <c r="GP117" s="334"/>
      <c r="GQ117" s="334"/>
      <c r="GR117" s="334"/>
      <c r="GS117" s="334"/>
      <c r="GT117" s="334"/>
      <c r="GU117" s="334"/>
      <c r="GV117" s="334"/>
      <c r="GW117" s="334"/>
      <c r="GX117" s="334"/>
      <c r="GY117" s="334"/>
      <c r="GZ117" s="334"/>
      <c r="HA117" s="334"/>
      <c r="HB117" s="334"/>
      <c r="HC117" s="334"/>
      <c r="HD117" s="334"/>
      <c r="HE117" s="334"/>
      <c r="HF117" s="334"/>
      <c r="HG117" s="334"/>
      <c r="HH117" s="334"/>
      <c r="HI117" s="334"/>
      <c r="HJ117" s="334"/>
      <c r="HK117" s="334"/>
      <c r="HL117" s="334"/>
      <c r="HM117" s="334"/>
      <c r="HN117" s="334"/>
      <c r="HO117" s="334"/>
      <c r="HP117" s="334"/>
      <c r="HQ117" s="334"/>
    </row>
    <row r="118" spans="1:225" s="335" customFormat="1" x14ac:dyDescent="0.3">
      <c r="A118" s="28"/>
      <c r="B118" s="3"/>
      <c r="C118" s="83"/>
      <c r="D118" s="83"/>
      <c r="E118" s="275"/>
      <c r="F118" s="189"/>
      <c r="G118" s="338"/>
      <c r="H118" s="338"/>
      <c r="I118" s="333"/>
      <c r="J118" s="333"/>
      <c r="K118" s="333"/>
      <c r="L118" s="333"/>
      <c r="M118" s="333"/>
      <c r="N118" s="333"/>
      <c r="O118" s="333"/>
      <c r="P118" s="333"/>
      <c r="Q118" s="333"/>
      <c r="R118" s="333"/>
      <c r="S118" s="333"/>
      <c r="T118" s="333"/>
      <c r="U118" s="333"/>
      <c r="V118" s="333"/>
      <c r="W118" s="333"/>
      <c r="X118" s="333"/>
      <c r="Y118" s="333"/>
      <c r="Z118" s="333"/>
      <c r="AA118" s="333"/>
      <c r="AB118" s="333"/>
      <c r="AC118" s="333"/>
      <c r="AD118" s="333"/>
      <c r="AE118" s="334"/>
      <c r="AF118" s="334"/>
      <c r="AG118" s="334"/>
      <c r="AH118" s="334"/>
      <c r="AI118" s="334"/>
      <c r="AJ118" s="334"/>
      <c r="AK118" s="334"/>
      <c r="AL118" s="334"/>
      <c r="AM118" s="334"/>
      <c r="AN118" s="334"/>
      <c r="AO118" s="334"/>
      <c r="AP118" s="334"/>
      <c r="AQ118" s="334"/>
      <c r="AR118" s="334"/>
      <c r="AS118" s="334"/>
      <c r="AT118" s="334"/>
      <c r="AU118" s="334"/>
      <c r="AV118" s="334"/>
      <c r="AW118" s="334"/>
      <c r="AX118" s="334"/>
      <c r="AY118" s="334"/>
      <c r="AZ118" s="334"/>
      <c r="BA118" s="334"/>
      <c r="BB118" s="334"/>
      <c r="BC118" s="334"/>
      <c r="BD118" s="334"/>
      <c r="BE118" s="334"/>
      <c r="BF118" s="334"/>
      <c r="BG118" s="334"/>
      <c r="BH118" s="334"/>
      <c r="BI118" s="334"/>
      <c r="BJ118" s="334"/>
      <c r="BK118" s="334"/>
      <c r="BL118" s="334"/>
      <c r="BM118" s="334"/>
      <c r="BN118" s="334"/>
      <c r="BO118" s="334"/>
      <c r="BP118" s="334"/>
      <c r="BQ118" s="334"/>
      <c r="BR118" s="334"/>
      <c r="BS118" s="334"/>
      <c r="BT118" s="334"/>
      <c r="BU118" s="334"/>
      <c r="BV118" s="334"/>
      <c r="BW118" s="334"/>
      <c r="BX118" s="334"/>
      <c r="BY118" s="334"/>
      <c r="BZ118" s="334"/>
      <c r="CA118" s="334"/>
      <c r="CB118" s="334"/>
      <c r="CC118" s="334"/>
      <c r="CD118" s="334"/>
      <c r="CE118" s="334"/>
      <c r="CF118" s="334"/>
      <c r="CG118" s="334"/>
      <c r="CH118" s="334"/>
      <c r="CI118" s="334"/>
      <c r="CJ118" s="334"/>
      <c r="CK118" s="334"/>
      <c r="CL118" s="334"/>
      <c r="CM118" s="334"/>
      <c r="CN118" s="334"/>
      <c r="CO118" s="334"/>
      <c r="CP118" s="334"/>
      <c r="CQ118" s="334"/>
      <c r="CR118" s="334"/>
      <c r="CS118" s="334"/>
      <c r="CT118" s="334"/>
      <c r="CU118" s="334"/>
      <c r="CV118" s="334"/>
      <c r="CW118" s="334"/>
      <c r="CX118" s="334"/>
      <c r="CY118" s="334"/>
      <c r="CZ118" s="334"/>
      <c r="DA118" s="334"/>
      <c r="DB118" s="334"/>
      <c r="DC118" s="334"/>
      <c r="DD118" s="334"/>
      <c r="DE118" s="334"/>
      <c r="DF118" s="334"/>
      <c r="DG118" s="334"/>
      <c r="DH118" s="334"/>
      <c r="DI118" s="334"/>
      <c r="DJ118" s="334"/>
      <c r="DK118" s="334"/>
      <c r="DL118" s="334"/>
      <c r="DM118" s="334"/>
      <c r="DN118" s="334"/>
      <c r="DO118" s="334"/>
      <c r="DP118" s="334"/>
      <c r="DQ118" s="334"/>
      <c r="DR118" s="334"/>
      <c r="DS118" s="334"/>
      <c r="DT118" s="334"/>
      <c r="DU118" s="334"/>
      <c r="DV118" s="334"/>
      <c r="DW118" s="334"/>
      <c r="DX118" s="334"/>
      <c r="DY118" s="334"/>
      <c r="DZ118" s="334"/>
      <c r="EA118" s="334"/>
      <c r="EB118" s="334"/>
      <c r="EC118" s="334"/>
      <c r="ED118" s="334"/>
      <c r="EE118" s="334"/>
      <c r="EF118" s="334"/>
      <c r="EG118" s="334"/>
      <c r="EH118" s="334"/>
      <c r="EI118" s="334"/>
      <c r="EJ118" s="334"/>
      <c r="EK118" s="334"/>
      <c r="EL118" s="334"/>
      <c r="EM118" s="334"/>
      <c r="EN118" s="334"/>
      <c r="EO118" s="334"/>
      <c r="EP118" s="334"/>
      <c r="EQ118" s="334"/>
      <c r="ER118" s="334"/>
      <c r="ES118" s="334"/>
      <c r="ET118" s="334"/>
      <c r="EU118" s="334"/>
      <c r="EV118" s="334"/>
      <c r="EW118" s="334"/>
      <c r="EX118" s="334"/>
      <c r="EY118" s="334"/>
      <c r="EZ118" s="334"/>
      <c r="FA118" s="334"/>
      <c r="FB118" s="334"/>
      <c r="FC118" s="334"/>
      <c r="FD118" s="334"/>
      <c r="FE118" s="334"/>
      <c r="FF118" s="334"/>
      <c r="FG118" s="334"/>
      <c r="FH118" s="334"/>
      <c r="FI118" s="334"/>
      <c r="FJ118" s="334"/>
      <c r="FK118" s="334"/>
      <c r="FL118" s="334"/>
      <c r="FM118" s="334"/>
      <c r="FN118" s="334"/>
      <c r="FO118" s="334"/>
      <c r="FP118" s="334"/>
      <c r="FQ118" s="334"/>
      <c r="FR118" s="334"/>
      <c r="FS118" s="334"/>
      <c r="FT118" s="334"/>
      <c r="FU118" s="334"/>
      <c r="FV118" s="334"/>
      <c r="FW118" s="334"/>
      <c r="FX118" s="334"/>
      <c r="FY118" s="334"/>
      <c r="FZ118" s="334"/>
      <c r="GA118" s="334"/>
      <c r="GB118" s="334"/>
      <c r="GC118" s="334"/>
      <c r="GD118" s="334"/>
      <c r="GE118" s="334"/>
      <c r="GF118" s="334"/>
      <c r="GG118" s="334"/>
      <c r="GH118" s="334"/>
      <c r="GI118" s="334"/>
      <c r="GJ118" s="334"/>
      <c r="GK118" s="334"/>
      <c r="GL118" s="334"/>
      <c r="GM118" s="334"/>
      <c r="GN118" s="334"/>
      <c r="GO118" s="334"/>
      <c r="GP118" s="334"/>
      <c r="GQ118" s="334"/>
      <c r="GR118" s="334"/>
      <c r="GS118" s="334"/>
      <c r="GT118" s="334"/>
      <c r="GU118" s="334"/>
      <c r="GV118" s="334"/>
      <c r="GW118" s="334"/>
      <c r="GX118" s="334"/>
      <c r="GY118" s="334"/>
      <c r="GZ118" s="334"/>
      <c r="HA118" s="334"/>
      <c r="HB118" s="334"/>
      <c r="HC118" s="334"/>
      <c r="HD118" s="334"/>
      <c r="HE118" s="334"/>
      <c r="HF118" s="334"/>
      <c r="HG118" s="334"/>
      <c r="HH118" s="334"/>
      <c r="HI118" s="334"/>
      <c r="HJ118" s="334"/>
      <c r="HK118" s="334"/>
      <c r="HL118" s="334"/>
      <c r="HM118" s="334"/>
      <c r="HN118" s="334"/>
      <c r="HO118" s="334"/>
      <c r="HP118" s="334"/>
      <c r="HQ118" s="334"/>
    </row>
    <row r="119" spans="1:225" s="339" customFormat="1" x14ac:dyDescent="0.3">
      <c r="A119" s="70">
        <v>1</v>
      </c>
      <c r="B119" s="4" t="s">
        <v>112</v>
      </c>
      <c r="C119" s="184">
        <v>2724.94</v>
      </c>
      <c r="D119" s="176" t="s">
        <v>43</v>
      </c>
      <c r="E119" s="276"/>
      <c r="F119" s="192">
        <f t="shared" ref="F119:F152" si="7">ROUND((C119*E119),2)</f>
        <v>0</v>
      </c>
      <c r="G119" s="338"/>
      <c r="H119" s="338"/>
      <c r="I119" s="333"/>
      <c r="J119" s="333"/>
      <c r="K119" s="333"/>
      <c r="L119" s="333"/>
      <c r="M119" s="333"/>
      <c r="N119" s="333"/>
      <c r="O119" s="333"/>
      <c r="P119" s="333"/>
      <c r="Q119" s="333"/>
      <c r="R119" s="333"/>
      <c r="S119" s="333"/>
      <c r="T119" s="333"/>
      <c r="U119" s="333"/>
      <c r="V119" s="333"/>
      <c r="W119" s="333"/>
      <c r="X119" s="333"/>
      <c r="Y119" s="333"/>
      <c r="Z119" s="333"/>
      <c r="AA119" s="333"/>
      <c r="AB119" s="333"/>
      <c r="AC119" s="333"/>
      <c r="AD119" s="333"/>
      <c r="AE119" s="333"/>
      <c r="AF119" s="333"/>
      <c r="AG119" s="333"/>
      <c r="AH119" s="333"/>
      <c r="AI119" s="333"/>
      <c r="AJ119" s="333"/>
      <c r="AK119" s="333"/>
      <c r="AL119" s="333"/>
      <c r="AM119" s="333"/>
      <c r="AN119" s="333"/>
      <c r="AO119" s="333"/>
      <c r="AP119" s="333"/>
      <c r="AQ119" s="333"/>
      <c r="AR119" s="333"/>
      <c r="AS119" s="333"/>
      <c r="AT119" s="333"/>
      <c r="AU119" s="333"/>
      <c r="AV119" s="333"/>
      <c r="AW119" s="333"/>
      <c r="AX119" s="333"/>
      <c r="AY119" s="333"/>
      <c r="AZ119" s="333"/>
      <c r="BA119" s="333"/>
      <c r="BB119" s="333"/>
      <c r="BC119" s="333"/>
      <c r="BD119" s="333"/>
      <c r="BE119" s="333"/>
      <c r="BF119" s="333"/>
      <c r="BG119" s="333"/>
      <c r="BH119" s="333"/>
      <c r="BI119" s="333"/>
      <c r="BJ119" s="333"/>
      <c r="BK119" s="333"/>
      <c r="BL119" s="333"/>
      <c r="BM119" s="333"/>
      <c r="BN119" s="333"/>
      <c r="BO119" s="333"/>
      <c r="BP119" s="333"/>
      <c r="BQ119" s="333"/>
      <c r="BR119" s="333"/>
      <c r="BS119" s="333"/>
      <c r="BT119" s="333"/>
      <c r="BU119" s="333"/>
      <c r="BV119" s="333"/>
      <c r="BW119" s="333"/>
      <c r="BX119" s="333"/>
      <c r="BY119" s="333"/>
      <c r="BZ119" s="333"/>
      <c r="CA119" s="333"/>
      <c r="CB119" s="333"/>
      <c r="CC119" s="333"/>
      <c r="CD119" s="333"/>
      <c r="CE119" s="333"/>
      <c r="CF119" s="333"/>
      <c r="CG119" s="333"/>
      <c r="CH119" s="333"/>
      <c r="CI119" s="333"/>
      <c r="CJ119" s="333"/>
      <c r="CK119" s="333"/>
      <c r="CL119" s="333"/>
      <c r="CM119" s="333"/>
      <c r="CN119" s="333"/>
      <c r="CO119" s="333"/>
      <c r="CP119" s="333"/>
      <c r="CQ119" s="333"/>
      <c r="CR119" s="333"/>
      <c r="CS119" s="333"/>
      <c r="CT119" s="333"/>
      <c r="CU119" s="333"/>
      <c r="CV119" s="333"/>
      <c r="CW119" s="333"/>
      <c r="CX119" s="333"/>
      <c r="CY119" s="333"/>
      <c r="CZ119" s="333"/>
      <c r="DA119" s="333"/>
      <c r="DB119" s="333"/>
      <c r="DC119" s="333"/>
      <c r="DD119" s="333"/>
      <c r="DE119" s="333"/>
      <c r="DF119" s="333"/>
      <c r="DG119" s="333"/>
      <c r="DH119" s="333"/>
      <c r="DI119" s="333"/>
      <c r="DJ119" s="333"/>
      <c r="DK119" s="333"/>
      <c r="DL119" s="333"/>
      <c r="DM119" s="333"/>
      <c r="DN119" s="333"/>
      <c r="DO119" s="333"/>
      <c r="DP119" s="333"/>
      <c r="DQ119" s="333"/>
      <c r="DR119" s="333"/>
      <c r="DS119" s="333"/>
      <c r="DT119" s="333"/>
      <c r="DU119" s="333"/>
      <c r="DV119" s="333"/>
      <c r="DW119" s="333"/>
      <c r="DX119" s="333"/>
      <c r="DY119" s="333"/>
      <c r="DZ119" s="333"/>
      <c r="EA119" s="333"/>
      <c r="EB119" s="333"/>
      <c r="EC119" s="333"/>
      <c r="ED119" s="333"/>
      <c r="EE119" s="333"/>
      <c r="EF119" s="333"/>
      <c r="EG119" s="333"/>
      <c r="EH119" s="333"/>
      <c r="EI119" s="333"/>
      <c r="EJ119" s="333"/>
      <c r="EK119" s="333"/>
      <c r="EL119" s="333"/>
      <c r="EM119" s="333"/>
      <c r="EN119" s="333"/>
      <c r="EO119" s="333"/>
      <c r="EP119" s="333"/>
      <c r="EQ119" s="333"/>
      <c r="ER119" s="333"/>
      <c r="ES119" s="333"/>
      <c r="ET119" s="333"/>
      <c r="EU119" s="333"/>
      <c r="EV119" s="333"/>
      <c r="EW119" s="333"/>
      <c r="EX119" s="333"/>
      <c r="EY119" s="333"/>
      <c r="EZ119" s="333"/>
      <c r="FA119" s="333"/>
      <c r="FB119" s="333"/>
      <c r="FC119" s="333"/>
      <c r="FD119" s="333"/>
      <c r="FE119" s="333"/>
      <c r="FF119" s="333"/>
      <c r="FG119" s="333"/>
      <c r="FH119" s="333"/>
      <c r="FI119" s="333"/>
      <c r="FJ119" s="333"/>
      <c r="FK119" s="333"/>
      <c r="FL119" s="333"/>
      <c r="FM119" s="333"/>
      <c r="FN119" s="333"/>
      <c r="FO119" s="333"/>
      <c r="FP119" s="333"/>
      <c r="FQ119" s="333"/>
      <c r="FR119" s="333"/>
      <c r="FS119" s="333"/>
      <c r="FT119" s="333"/>
      <c r="FU119" s="333"/>
      <c r="FV119" s="333"/>
      <c r="FW119" s="333"/>
      <c r="FX119" s="333"/>
      <c r="FY119" s="333"/>
      <c r="FZ119" s="333"/>
      <c r="GA119" s="333"/>
      <c r="GB119" s="333"/>
      <c r="GC119" s="333"/>
      <c r="GD119" s="333"/>
      <c r="GE119" s="333"/>
      <c r="GF119" s="333"/>
      <c r="GG119" s="333"/>
      <c r="GH119" s="333"/>
      <c r="GI119" s="333"/>
      <c r="GJ119" s="333"/>
      <c r="GK119" s="333"/>
      <c r="GL119" s="333"/>
      <c r="GM119" s="333"/>
      <c r="GN119" s="333"/>
      <c r="GO119" s="333"/>
      <c r="GP119" s="333"/>
      <c r="GQ119" s="333"/>
      <c r="GR119" s="333"/>
      <c r="GS119" s="333"/>
      <c r="GT119" s="333"/>
      <c r="GU119" s="333"/>
      <c r="GV119" s="333"/>
      <c r="GW119" s="333"/>
      <c r="GX119" s="333"/>
      <c r="GY119" s="333"/>
      <c r="GZ119" s="333"/>
      <c r="HA119" s="333"/>
      <c r="HB119" s="333"/>
      <c r="HC119" s="333"/>
      <c r="HD119" s="333"/>
      <c r="HE119" s="333"/>
      <c r="HF119" s="333"/>
      <c r="HG119" s="333"/>
      <c r="HH119" s="333"/>
      <c r="HI119" s="333"/>
      <c r="HJ119" s="333"/>
      <c r="HK119" s="333"/>
      <c r="HL119" s="333"/>
      <c r="HM119" s="333"/>
      <c r="HN119" s="333"/>
      <c r="HO119" s="333"/>
      <c r="HP119" s="333"/>
      <c r="HQ119" s="333"/>
    </row>
    <row r="120" spans="1:225" s="335" customFormat="1" x14ac:dyDescent="0.3">
      <c r="A120" s="71"/>
      <c r="B120" s="72"/>
      <c r="C120" s="142"/>
      <c r="D120" s="142"/>
      <c r="E120" s="277"/>
      <c r="F120" s="192">
        <f t="shared" si="7"/>
        <v>0</v>
      </c>
      <c r="G120" s="338"/>
      <c r="H120" s="338"/>
      <c r="I120" s="333"/>
      <c r="J120" s="333"/>
      <c r="K120" s="333"/>
      <c r="L120" s="333"/>
      <c r="M120" s="333"/>
      <c r="N120" s="333"/>
      <c r="O120" s="333"/>
      <c r="P120" s="333"/>
      <c r="Q120" s="333"/>
      <c r="R120" s="333"/>
      <c r="S120" s="333"/>
      <c r="T120" s="333"/>
      <c r="U120" s="333"/>
      <c r="V120" s="333"/>
      <c r="W120" s="333"/>
      <c r="X120" s="333"/>
      <c r="Y120" s="333"/>
      <c r="Z120" s="333"/>
      <c r="AA120" s="333"/>
      <c r="AB120" s="333"/>
      <c r="AC120" s="333"/>
      <c r="AD120" s="333"/>
      <c r="AE120" s="334"/>
      <c r="AF120" s="334"/>
      <c r="AG120" s="334"/>
      <c r="AH120" s="334"/>
      <c r="AI120" s="334"/>
      <c r="AJ120" s="334"/>
      <c r="AK120" s="334"/>
      <c r="AL120" s="334"/>
      <c r="AM120" s="334"/>
      <c r="AN120" s="334"/>
      <c r="AO120" s="334"/>
      <c r="AP120" s="334"/>
      <c r="AQ120" s="334"/>
      <c r="AR120" s="334"/>
      <c r="AS120" s="334"/>
      <c r="AT120" s="334"/>
      <c r="AU120" s="334"/>
      <c r="AV120" s="334"/>
      <c r="AW120" s="334"/>
      <c r="AX120" s="334"/>
      <c r="AY120" s="334"/>
      <c r="AZ120" s="334"/>
      <c r="BA120" s="334"/>
      <c r="BB120" s="334"/>
      <c r="BC120" s="334"/>
      <c r="BD120" s="334"/>
      <c r="BE120" s="334"/>
      <c r="BF120" s="334"/>
      <c r="BG120" s="334"/>
      <c r="BH120" s="334"/>
      <c r="BI120" s="334"/>
      <c r="BJ120" s="334"/>
      <c r="BK120" s="334"/>
      <c r="BL120" s="334"/>
      <c r="BM120" s="334"/>
      <c r="BN120" s="334"/>
      <c r="BO120" s="334"/>
      <c r="BP120" s="334"/>
      <c r="BQ120" s="334"/>
      <c r="BR120" s="334"/>
      <c r="BS120" s="334"/>
      <c r="BT120" s="334"/>
      <c r="BU120" s="334"/>
      <c r="BV120" s="334"/>
      <c r="BW120" s="334"/>
      <c r="BX120" s="334"/>
      <c r="BY120" s="334"/>
      <c r="BZ120" s="334"/>
      <c r="CA120" s="334"/>
      <c r="CB120" s="334"/>
      <c r="CC120" s="334"/>
      <c r="CD120" s="334"/>
      <c r="CE120" s="334"/>
      <c r="CF120" s="334"/>
      <c r="CG120" s="334"/>
      <c r="CH120" s="334"/>
      <c r="CI120" s="334"/>
      <c r="CJ120" s="334"/>
      <c r="CK120" s="334"/>
      <c r="CL120" s="334"/>
      <c r="CM120" s="334"/>
      <c r="CN120" s="334"/>
      <c r="CO120" s="334"/>
      <c r="CP120" s="334"/>
      <c r="CQ120" s="334"/>
      <c r="CR120" s="334"/>
      <c r="CS120" s="334"/>
      <c r="CT120" s="334"/>
      <c r="CU120" s="334"/>
      <c r="CV120" s="334"/>
      <c r="CW120" s="334"/>
      <c r="CX120" s="334"/>
      <c r="CY120" s="334"/>
      <c r="CZ120" s="334"/>
      <c r="DA120" s="334"/>
      <c r="DB120" s="334"/>
      <c r="DC120" s="334"/>
      <c r="DD120" s="334"/>
      <c r="DE120" s="334"/>
      <c r="DF120" s="334"/>
      <c r="DG120" s="334"/>
      <c r="DH120" s="334"/>
      <c r="DI120" s="334"/>
      <c r="DJ120" s="334"/>
      <c r="DK120" s="334"/>
      <c r="DL120" s="334"/>
      <c r="DM120" s="334"/>
      <c r="DN120" s="334"/>
      <c r="DO120" s="334"/>
      <c r="DP120" s="334"/>
      <c r="DQ120" s="334"/>
      <c r="DR120" s="334"/>
      <c r="DS120" s="334"/>
      <c r="DT120" s="334"/>
      <c r="DU120" s="334"/>
      <c r="DV120" s="334"/>
      <c r="DW120" s="334"/>
      <c r="DX120" s="334"/>
      <c r="DY120" s="334"/>
      <c r="DZ120" s="334"/>
      <c r="EA120" s="334"/>
      <c r="EB120" s="334"/>
      <c r="EC120" s="334"/>
      <c r="ED120" s="334"/>
      <c r="EE120" s="334"/>
      <c r="EF120" s="334"/>
      <c r="EG120" s="334"/>
      <c r="EH120" s="334"/>
      <c r="EI120" s="334"/>
      <c r="EJ120" s="334"/>
      <c r="EK120" s="334"/>
      <c r="EL120" s="334"/>
      <c r="EM120" s="334"/>
      <c r="EN120" s="334"/>
      <c r="EO120" s="334"/>
      <c r="EP120" s="334"/>
      <c r="EQ120" s="334"/>
      <c r="ER120" s="334"/>
      <c r="ES120" s="334"/>
      <c r="ET120" s="334"/>
      <c r="EU120" s="334"/>
      <c r="EV120" s="334"/>
      <c r="EW120" s="334"/>
      <c r="EX120" s="334"/>
      <c r="EY120" s="334"/>
      <c r="EZ120" s="334"/>
      <c r="FA120" s="334"/>
      <c r="FB120" s="334"/>
      <c r="FC120" s="334"/>
      <c r="FD120" s="334"/>
      <c r="FE120" s="334"/>
      <c r="FF120" s="334"/>
      <c r="FG120" s="334"/>
      <c r="FH120" s="334"/>
      <c r="FI120" s="334"/>
      <c r="FJ120" s="334"/>
      <c r="FK120" s="334"/>
      <c r="FL120" s="334"/>
      <c r="FM120" s="334"/>
      <c r="FN120" s="334"/>
      <c r="FO120" s="334"/>
      <c r="FP120" s="334"/>
      <c r="FQ120" s="334"/>
      <c r="FR120" s="334"/>
      <c r="FS120" s="334"/>
      <c r="FT120" s="334"/>
      <c r="FU120" s="334"/>
      <c r="FV120" s="334"/>
      <c r="FW120" s="334"/>
      <c r="FX120" s="334"/>
      <c r="FY120" s="334"/>
      <c r="FZ120" s="334"/>
      <c r="GA120" s="334"/>
      <c r="GB120" s="334"/>
      <c r="GC120" s="334"/>
      <c r="GD120" s="334"/>
      <c r="GE120" s="334"/>
      <c r="GF120" s="334"/>
      <c r="GG120" s="334"/>
      <c r="GH120" s="334"/>
      <c r="GI120" s="334"/>
      <c r="GJ120" s="334"/>
      <c r="GK120" s="334"/>
      <c r="GL120" s="334"/>
      <c r="GM120" s="334"/>
      <c r="GN120" s="334"/>
      <c r="GO120" s="334"/>
      <c r="GP120" s="334"/>
      <c r="GQ120" s="334"/>
      <c r="GR120" s="334"/>
      <c r="GS120" s="334"/>
      <c r="GT120" s="334"/>
      <c r="GU120" s="334"/>
      <c r="GV120" s="334"/>
      <c r="GW120" s="334"/>
      <c r="GX120" s="334"/>
      <c r="GY120" s="334"/>
      <c r="GZ120" s="334"/>
      <c r="HA120" s="334"/>
      <c r="HB120" s="334"/>
      <c r="HC120" s="334"/>
      <c r="HD120" s="334"/>
      <c r="HE120" s="334"/>
      <c r="HF120" s="334"/>
      <c r="HG120" s="334"/>
      <c r="HH120" s="334"/>
      <c r="HI120" s="334"/>
      <c r="HJ120" s="334"/>
      <c r="HK120" s="334"/>
      <c r="HL120" s="334"/>
      <c r="HM120" s="334"/>
      <c r="HN120" s="334"/>
      <c r="HO120" s="334"/>
      <c r="HP120" s="334"/>
      <c r="HQ120" s="334"/>
    </row>
    <row r="121" spans="1:225" s="335" customFormat="1" x14ac:dyDescent="0.3">
      <c r="A121" s="73">
        <f>A119+1</f>
        <v>2</v>
      </c>
      <c r="B121" s="5" t="s">
        <v>113</v>
      </c>
      <c r="C121" s="185"/>
      <c r="D121" s="186"/>
      <c r="E121" s="278"/>
      <c r="F121" s="192">
        <f t="shared" si="7"/>
        <v>0</v>
      </c>
      <c r="G121" s="338"/>
      <c r="H121" s="338"/>
      <c r="I121" s="333"/>
      <c r="J121" s="333"/>
      <c r="K121" s="333"/>
      <c r="L121" s="333"/>
      <c r="M121" s="333"/>
      <c r="N121" s="333"/>
      <c r="O121" s="333"/>
      <c r="P121" s="333"/>
      <c r="Q121" s="333"/>
      <c r="R121" s="333"/>
      <c r="S121" s="333"/>
      <c r="T121" s="333"/>
      <c r="U121" s="333"/>
      <c r="V121" s="333"/>
      <c r="W121" s="333"/>
      <c r="X121" s="333"/>
      <c r="Y121" s="333"/>
      <c r="Z121" s="333"/>
      <c r="AA121" s="333"/>
      <c r="AB121" s="333"/>
      <c r="AC121" s="333"/>
      <c r="AD121" s="333"/>
      <c r="AE121" s="334"/>
      <c r="AF121" s="334"/>
      <c r="AG121" s="334"/>
      <c r="AH121" s="334"/>
      <c r="AI121" s="334"/>
      <c r="AJ121" s="334"/>
      <c r="AK121" s="334"/>
      <c r="AL121" s="334"/>
      <c r="AM121" s="334"/>
      <c r="AN121" s="334"/>
      <c r="AO121" s="334"/>
      <c r="AP121" s="334"/>
      <c r="AQ121" s="334"/>
      <c r="AR121" s="334"/>
      <c r="AS121" s="334"/>
      <c r="AT121" s="334"/>
      <c r="AU121" s="334"/>
      <c r="AV121" s="334"/>
      <c r="AW121" s="334"/>
      <c r="AX121" s="334"/>
      <c r="AY121" s="334"/>
      <c r="AZ121" s="334"/>
      <c r="BA121" s="334"/>
      <c r="BB121" s="334"/>
      <c r="BC121" s="334"/>
      <c r="BD121" s="334"/>
      <c r="BE121" s="334"/>
      <c r="BF121" s="334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4"/>
      <c r="BQ121" s="334"/>
      <c r="BR121" s="334"/>
      <c r="BS121" s="334"/>
      <c r="BT121" s="334"/>
      <c r="BU121" s="334"/>
      <c r="BV121" s="334"/>
      <c r="BW121" s="334"/>
      <c r="BX121" s="334"/>
      <c r="BY121" s="334"/>
      <c r="BZ121" s="334"/>
      <c r="CA121" s="334"/>
      <c r="CB121" s="334"/>
      <c r="CC121" s="334"/>
      <c r="CD121" s="334"/>
      <c r="CE121" s="334"/>
      <c r="CF121" s="334"/>
      <c r="CG121" s="334"/>
      <c r="CH121" s="334"/>
      <c r="CI121" s="334"/>
      <c r="CJ121" s="334"/>
      <c r="CK121" s="334"/>
      <c r="CL121" s="334"/>
      <c r="CM121" s="334"/>
      <c r="CN121" s="334"/>
      <c r="CO121" s="334"/>
      <c r="CP121" s="334"/>
      <c r="CQ121" s="334"/>
      <c r="CR121" s="334"/>
      <c r="CS121" s="334"/>
      <c r="CT121" s="334"/>
      <c r="CU121" s="334"/>
      <c r="CV121" s="334"/>
      <c r="CW121" s="334"/>
      <c r="CX121" s="334"/>
      <c r="CY121" s="334"/>
      <c r="CZ121" s="334"/>
      <c r="DA121" s="334"/>
      <c r="DB121" s="334"/>
      <c r="DC121" s="334"/>
      <c r="DD121" s="334"/>
      <c r="DE121" s="334"/>
      <c r="DF121" s="334"/>
      <c r="DG121" s="334"/>
      <c r="DH121" s="334"/>
      <c r="DI121" s="334"/>
      <c r="DJ121" s="334"/>
      <c r="DK121" s="334"/>
      <c r="DL121" s="334"/>
      <c r="DM121" s="334"/>
      <c r="DN121" s="334"/>
      <c r="DO121" s="334"/>
      <c r="DP121" s="334"/>
      <c r="DQ121" s="334"/>
      <c r="DR121" s="334"/>
      <c r="DS121" s="334"/>
      <c r="DT121" s="334"/>
      <c r="DU121" s="334"/>
      <c r="DV121" s="334"/>
      <c r="DW121" s="334"/>
      <c r="DX121" s="334"/>
      <c r="DY121" s="334"/>
      <c r="DZ121" s="334"/>
      <c r="EA121" s="334"/>
      <c r="EB121" s="334"/>
      <c r="EC121" s="334"/>
      <c r="ED121" s="334"/>
      <c r="EE121" s="334"/>
      <c r="EF121" s="334"/>
      <c r="EG121" s="334"/>
      <c r="EH121" s="334"/>
      <c r="EI121" s="334"/>
      <c r="EJ121" s="334"/>
      <c r="EK121" s="334"/>
      <c r="EL121" s="334"/>
      <c r="EM121" s="334"/>
      <c r="EN121" s="334"/>
      <c r="EO121" s="334"/>
      <c r="EP121" s="334"/>
      <c r="EQ121" s="334"/>
      <c r="ER121" s="334"/>
      <c r="ES121" s="334"/>
      <c r="ET121" s="334"/>
      <c r="EU121" s="334"/>
      <c r="EV121" s="334"/>
      <c r="EW121" s="334"/>
      <c r="EX121" s="334"/>
      <c r="EY121" s="334"/>
      <c r="EZ121" s="334"/>
      <c r="FA121" s="334"/>
      <c r="FB121" s="334"/>
      <c r="FC121" s="334"/>
      <c r="FD121" s="334"/>
      <c r="FE121" s="334"/>
      <c r="FF121" s="334"/>
      <c r="FG121" s="334"/>
      <c r="FH121" s="334"/>
      <c r="FI121" s="334"/>
      <c r="FJ121" s="334"/>
      <c r="FK121" s="334"/>
      <c r="FL121" s="334"/>
      <c r="FM121" s="334"/>
      <c r="FN121" s="334"/>
      <c r="FO121" s="334"/>
      <c r="FP121" s="334"/>
      <c r="FQ121" s="334"/>
      <c r="FR121" s="334"/>
      <c r="FS121" s="334"/>
      <c r="FT121" s="334"/>
      <c r="FU121" s="334"/>
      <c r="FV121" s="334"/>
      <c r="FW121" s="334"/>
      <c r="FX121" s="334"/>
      <c r="FY121" s="334"/>
      <c r="FZ121" s="334"/>
      <c r="GA121" s="334"/>
      <c r="GB121" s="334"/>
      <c r="GC121" s="334"/>
      <c r="GD121" s="334"/>
      <c r="GE121" s="334"/>
      <c r="GF121" s="334"/>
      <c r="GG121" s="334"/>
      <c r="GH121" s="334"/>
      <c r="GI121" s="334"/>
      <c r="GJ121" s="334"/>
      <c r="GK121" s="334"/>
      <c r="GL121" s="334"/>
      <c r="GM121" s="334"/>
      <c r="GN121" s="334"/>
      <c r="GO121" s="334"/>
      <c r="GP121" s="334"/>
      <c r="GQ121" s="334"/>
      <c r="GR121" s="334"/>
      <c r="GS121" s="334"/>
      <c r="GT121" s="334"/>
      <c r="GU121" s="334"/>
      <c r="GV121" s="334"/>
      <c r="GW121" s="334"/>
      <c r="GX121" s="334"/>
      <c r="GY121" s="334"/>
      <c r="GZ121" s="334"/>
      <c r="HA121" s="334"/>
      <c r="HB121" s="334"/>
      <c r="HC121" s="334"/>
      <c r="HD121" s="334"/>
      <c r="HE121" s="334"/>
      <c r="HF121" s="334"/>
      <c r="HG121" s="334"/>
      <c r="HH121" s="334"/>
      <c r="HI121" s="334"/>
      <c r="HJ121" s="334"/>
      <c r="HK121" s="334"/>
      <c r="HL121" s="334"/>
      <c r="HM121" s="334"/>
      <c r="HN121" s="334"/>
      <c r="HO121" s="334"/>
      <c r="HP121" s="334"/>
      <c r="HQ121" s="334"/>
    </row>
    <row r="122" spans="1:225" s="339" customFormat="1" x14ac:dyDescent="0.3">
      <c r="A122" s="74">
        <f>A121+0.1</f>
        <v>2.1</v>
      </c>
      <c r="B122" s="6" t="s">
        <v>114</v>
      </c>
      <c r="C122" s="184">
        <v>2397.9499999999998</v>
      </c>
      <c r="D122" s="187" t="s">
        <v>115</v>
      </c>
      <c r="E122" s="279"/>
      <c r="F122" s="192">
        <f t="shared" si="7"/>
        <v>0</v>
      </c>
      <c r="G122" s="338"/>
      <c r="H122" s="338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333"/>
      <c r="CB122" s="333"/>
      <c r="CC122" s="333"/>
      <c r="CD122" s="333"/>
      <c r="CE122" s="333"/>
      <c r="CF122" s="333"/>
      <c r="CG122" s="333"/>
      <c r="CH122" s="333"/>
      <c r="CI122" s="333"/>
      <c r="CJ122" s="333"/>
      <c r="CK122" s="333"/>
      <c r="CL122" s="333"/>
      <c r="CM122" s="333"/>
      <c r="CN122" s="333"/>
      <c r="CO122" s="333"/>
      <c r="CP122" s="333"/>
      <c r="CQ122" s="333"/>
      <c r="CR122" s="333"/>
      <c r="CS122" s="333"/>
      <c r="CT122" s="333"/>
      <c r="CU122" s="333"/>
      <c r="CV122" s="333"/>
      <c r="CW122" s="333"/>
      <c r="CX122" s="333"/>
      <c r="CY122" s="333"/>
      <c r="CZ122" s="333"/>
      <c r="DA122" s="333"/>
      <c r="DB122" s="333"/>
      <c r="DC122" s="333"/>
      <c r="DD122" s="333"/>
      <c r="DE122" s="333"/>
      <c r="DF122" s="333"/>
      <c r="DG122" s="333"/>
      <c r="DH122" s="333"/>
      <c r="DI122" s="333"/>
      <c r="DJ122" s="333"/>
      <c r="DK122" s="333"/>
      <c r="DL122" s="333"/>
      <c r="DM122" s="333"/>
      <c r="DN122" s="333"/>
      <c r="DO122" s="333"/>
      <c r="DP122" s="333"/>
      <c r="DQ122" s="333"/>
      <c r="DR122" s="333"/>
      <c r="DS122" s="333"/>
      <c r="DT122" s="333"/>
      <c r="DU122" s="333"/>
      <c r="DV122" s="333"/>
      <c r="DW122" s="333"/>
      <c r="DX122" s="333"/>
      <c r="DY122" s="333"/>
      <c r="DZ122" s="333"/>
      <c r="EA122" s="333"/>
      <c r="EB122" s="333"/>
      <c r="EC122" s="333"/>
      <c r="ED122" s="333"/>
      <c r="EE122" s="333"/>
      <c r="EF122" s="333"/>
      <c r="EG122" s="333"/>
      <c r="EH122" s="333"/>
      <c r="EI122" s="333"/>
      <c r="EJ122" s="333"/>
      <c r="EK122" s="333"/>
      <c r="EL122" s="333"/>
      <c r="EM122" s="333"/>
      <c r="EN122" s="333"/>
      <c r="EO122" s="333"/>
      <c r="EP122" s="333"/>
      <c r="EQ122" s="333"/>
      <c r="ER122" s="333"/>
      <c r="ES122" s="333"/>
      <c r="ET122" s="333"/>
      <c r="EU122" s="333"/>
      <c r="EV122" s="333"/>
      <c r="EW122" s="333"/>
      <c r="EX122" s="333"/>
      <c r="EY122" s="333"/>
      <c r="EZ122" s="333"/>
      <c r="FA122" s="333"/>
      <c r="FB122" s="333"/>
      <c r="FC122" s="333"/>
      <c r="FD122" s="333"/>
      <c r="FE122" s="333"/>
      <c r="FF122" s="333"/>
      <c r="FG122" s="333"/>
      <c r="FH122" s="333"/>
      <c r="FI122" s="333"/>
      <c r="FJ122" s="333"/>
      <c r="FK122" s="333"/>
      <c r="FL122" s="333"/>
      <c r="FM122" s="333"/>
      <c r="FN122" s="333"/>
      <c r="FO122" s="333"/>
      <c r="FP122" s="333"/>
      <c r="FQ122" s="333"/>
      <c r="FR122" s="333"/>
      <c r="FS122" s="333"/>
      <c r="FT122" s="333"/>
      <c r="FU122" s="333"/>
      <c r="FV122" s="333"/>
      <c r="FW122" s="333"/>
      <c r="FX122" s="333"/>
      <c r="FY122" s="333"/>
      <c r="FZ122" s="333"/>
      <c r="GA122" s="333"/>
      <c r="GB122" s="333"/>
      <c r="GC122" s="333"/>
      <c r="GD122" s="333"/>
      <c r="GE122" s="333"/>
      <c r="GF122" s="333"/>
      <c r="GG122" s="333"/>
      <c r="GH122" s="333"/>
      <c r="GI122" s="333"/>
      <c r="GJ122" s="333"/>
      <c r="GK122" s="333"/>
      <c r="GL122" s="333"/>
      <c r="GM122" s="333"/>
      <c r="GN122" s="333"/>
      <c r="GO122" s="333"/>
      <c r="GP122" s="333"/>
      <c r="GQ122" s="333"/>
      <c r="GR122" s="333"/>
      <c r="GS122" s="333"/>
      <c r="GT122" s="333"/>
      <c r="GU122" s="333"/>
      <c r="GV122" s="333"/>
      <c r="GW122" s="333"/>
      <c r="GX122" s="333"/>
      <c r="GY122" s="333"/>
      <c r="GZ122" s="333"/>
      <c r="HA122" s="333"/>
      <c r="HB122" s="333"/>
      <c r="HC122" s="333"/>
      <c r="HD122" s="333"/>
      <c r="HE122" s="333"/>
      <c r="HF122" s="333"/>
      <c r="HG122" s="333"/>
      <c r="HH122" s="333"/>
      <c r="HI122" s="333"/>
      <c r="HJ122" s="333"/>
      <c r="HK122" s="333"/>
      <c r="HL122" s="333"/>
      <c r="HM122" s="333"/>
      <c r="HN122" s="333"/>
      <c r="HO122" s="333"/>
      <c r="HP122" s="333"/>
      <c r="HQ122" s="333"/>
    </row>
    <row r="123" spans="1:225" s="339" customFormat="1" x14ac:dyDescent="0.3">
      <c r="A123" s="74">
        <f t="shared" ref="A123:A126" si="8">A122+0.1</f>
        <v>2.2000000000000002</v>
      </c>
      <c r="B123" s="6" t="s">
        <v>116</v>
      </c>
      <c r="C123" s="184">
        <v>1907.46</v>
      </c>
      <c r="D123" s="187" t="s">
        <v>34</v>
      </c>
      <c r="E123" s="279"/>
      <c r="F123" s="192">
        <f t="shared" si="7"/>
        <v>0</v>
      </c>
      <c r="G123" s="338"/>
      <c r="H123" s="338"/>
      <c r="I123" s="333"/>
      <c r="J123" s="333"/>
      <c r="K123" s="333"/>
      <c r="L123" s="333"/>
      <c r="M123" s="333"/>
      <c r="N123" s="333"/>
      <c r="O123" s="333"/>
      <c r="P123" s="333"/>
      <c r="Q123" s="333"/>
      <c r="R123" s="333"/>
      <c r="S123" s="333"/>
      <c r="T123" s="333"/>
      <c r="U123" s="333"/>
      <c r="V123" s="333"/>
      <c r="W123" s="333"/>
      <c r="X123" s="333"/>
      <c r="Y123" s="333"/>
      <c r="Z123" s="333"/>
      <c r="AA123" s="333"/>
      <c r="AB123" s="333"/>
      <c r="AC123" s="333"/>
      <c r="AD123" s="333"/>
      <c r="AE123" s="333"/>
      <c r="AF123" s="333"/>
      <c r="AG123" s="333"/>
      <c r="AH123" s="333"/>
      <c r="AI123" s="333"/>
      <c r="AJ123" s="333"/>
      <c r="AK123" s="333"/>
      <c r="AL123" s="333"/>
      <c r="AM123" s="333"/>
      <c r="AN123" s="333"/>
      <c r="AO123" s="333"/>
      <c r="AP123" s="333"/>
      <c r="AQ123" s="333"/>
      <c r="AR123" s="333"/>
      <c r="AS123" s="333"/>
      <c r="AT123" s="333"/>
      <c r="AU123" s="333"/>
      <c r="AV123" s="333"/>
      <c r="AW123" s="333"/>
      <c r="AX123" s="333"/>
      <c r="AY123" s="333"/>
      <c r="AZ123" s="333"/>
      <c r="BA123" s="333"/>
      <c r="BB123" s="333"/>
      <c r="BC123" s="333"/>
      <c r="BD123" s="333"/>
      <c r="BE123" s="333"/>
      <c r="BF123" s="333"/>
      <c r="BG123" s="333"/>
      <c r="BH123" s="333"/>
      <c r="BI123" s="333"/>
      <c r="BJ123" s="333"/>
      <c r="BK123" s="333"/>
      <c r="BL123" s="333"/>
      <c r="BM123" s="333"/>
      <c r="BN123" s="333"/>
      <c r="BO123" s="333"/>
      <c r="BP123" s="333"/>
      <c r="BQ123" s="333"/>
      <c r="BR123" s="333"/>
      <c r="BS123" s="333"/>
      <c r="BT123" s="333"/>
      <c r="BU123" s="333"/>
      <c r="BV123" s="333"/>
      <c r="BW123" s="333"/>
      <c r="BX123" s="333"/>
      <c r="BY123" s="333"/>
      <c r="BZ123" s="333"/>
      <c r="CA123" s="333"/>
      <c r="CB123" s="333"/>
      <c r="CC123" s="333"/>
      <c r="CD123" s="333"/>
      <c r="CE123" s="333"/>
      <c r="CF123" s="333"/>
      <c r="CG123" s="333"/>
      <c r="CH123" s="333"/>
      <c r="CI123" s="333"/>
      <c r="CJ123" s="333"/>
      <c r="CK123" s="333"/>
      <c r="CL123" s="333"/>
      <c r="CM123" s="333"/>
      <c r="CN123" s="333"/>
      <c r="CO123" s="333"/>
      <c r="CP123" s="333"/>
      <c r="CQ123" s="333"/>
      <c r="CR123" s="333"/>
      <c r="CS123" s="333"/>
      <c r="CT123" s="333"/>
      <c r="CU123" s="333"/>
      <c r="CV123" s="333"/>
      <c r="CW123" s="333"/>
      <c r="CX123" s="333"/>
      <c r="CY123" s="333"/>
      <c r="CZ123" s="333"/>
      <c r="DA123" s="333"/>
      <c r="DB123" s="333"/>
      <c r="DC123" s="333"/>
      <c r="DD123" s="333"/>
      <c r="DE123" s="333"/>
      <c r="DF123" s="333"/>
      <c r="DG123" s="333"/>
      <c r="DH123" s="333"/>
      <c r="DI123" s="333"/>
      <c r="DJ123" s="333"/>
      <c r="DK123" s="333"/>
      <c r="DL123" s="333"/>
      <c r="DM123" s="333"/>
      <c r="DN123" s="333"/>
      <c r="DO123" s="333"/>
      <c r="DP123" s="333"/>
      <c r="DQ123" s="333"/>
      <c r="DR123" s="333"/>
      <c r="DS123" s="333"/>
      <c r="DT123" s="333"/>
      <c r="DU123" s="333"/>
      <c r="DV123" s="333"/>
      <c r="DW123" s="333"/>
      <c r="DX123" s="333"/>
      <c r="DY123" s="333"/>
      <c r="DZ123" s="333"/>
      <c r="EA123" s="333"/>
      <c r="EB123" s="333"/>
      <c r="EC123" s="333"/>
      <c r="ED123" s="333"/>
      <c r="EE123" s="333"/>
      <c r="EF123" s="333"/>
      <c r="EG123" s="333"/>
      <c r="EH123" s="333"/>
      <c r="EI123" s="333"/>
      <c r="EJ123" s="333"/>
      <c r="EK123" s="333"/>
      <c r="EL123" s="333"/>
      <c r="EM123" s="333"/>
      <c r="EN123" s="333"/>
      <c r="EO123" s="333"/>
      <c r="EP123" s="333"/>
      <c r="EQ123" s="333"/>
      <c r="ER123" s="333"/>
      <c r="ES123" s="333"/>
      <c r="ET123" s="333"/>
      <c r="EU123" s="333"/>
      <c r="EV123" s="333"/>
      <c r="EW123" s="333"/>
      <c r="EX123" s="333"/>
      <c r="EY123" s="333"/>
      <c r="EZ123" s="333"/>
      <c r="FA123" s="333"/>
      <c r="FB123" s="333"/>
      <c r="FC123" s="333"/>
      <c r="FD123" s="333"/>
      <c r="FE123" s="333"/>
      <c r="FF123" s="333"/>
      <c r="FG123" s="333"/>
      <c r="FH123" s="333"/>
      <c r="FI123" s="333"/>
      <c r="FJ123" s="333"/>
      <c r="FK123" s="333"/>
      <c r="FL123" s="333"/>
      <c r="FM123" s="333"/>
      <c r="FN123" s="333"/>
      <c r="FO123" s="333"/>
      <c r="FP123" s="333"/>
      <c r="FQ123" s="333"/>
      <c r="FR123" s="333"/>
      <c r="FS123" s="333"/>
      <c r="FT123" s="333"/>
      <c r="FU123" s="333"/>
      <c r="FV123" s="333"/>
      <c r="FW123" s="333"/>
      <c r="FX123" s="333"/>
      <c r="FY123" s="333"/>
      <c r="FZ123" s="333"/>
      <c r="GA123" s="333"/>
      <c r="GB123" s="333"/>
      <c r="GC123" s="333"/>
      <c r="GD123" s="333"/>
      <c r="GE123" s="333"/>
      <c r="GF123" s="333"/>
      <c r="GG123" s="333"/>
      <c r="GH123" s="333"/>
      <c r="GI123" s="333"/>
      <c r="GJ123" s="333"/>
      <c r="GK123" s="333"/>
      <c r="GL123" s="333"/>
      <c r="GM123" s="333"/>
      <c r="GN123" s="333"/>
      <c r="GO123" s="333"/>
      <c r="GP123" s="333"/>
      <c r="GQ123" s="333"/>
      <c r="GR123" s="333"/>
      <c r="GS123" s="333"/>
      <c r="GT123" s="333"/>
      <c r="GU123" s="333"/>
      <c r="GV123" s="333"/>
      <c r="GW123" s="333"/>
      <c r="GX123" s="333"/>
      <c r="GY123" s="333"/>
      <c r="GZ123" s="333"/>
      <c r="HA123" s="333"/>
      <c r="HB123" s="333"/>
      <c r="HC123" s="333"/>
      <c r="HD123" s="333"/>
      <c r="HE123" s="333"/>
      <c r="HF123" s="333"/>
      <c r="HG123" s="333"/>
      <c r="HH123" s="333"/>
      <c r="HI123" s="333"/>
      <c r="HJ123" s="333"/>
      <c r="HK123" s="333"/>
      <c r="HL123" s="333"/>
      <c r="HM123" s="333"/>
      <c r="HN123" s="333"/>
      <c r="HO123" s="333"/>
      <c r="HP123" s="333"/>
      <c r="HQ123" s="333"/>
    </row>
    <row r="124" spans="1:225" s="339" customFormat="1" x14ac:dyDescent="0.3">
      <c r="A124" s="74">
        <f t="shared" si="8"/>
        <v>2.3000000000000003</v>
      </c>
      <c r="B124" s="6" t="s">
        <v>117</v>
      </c>
      <c r="C124" s="184">
        <v>190.75</v>
      </c>
      <c r="D124" s="187" t="s">
        <v>118</v>
      </c>
      <c r="E124" s="279"/>
      <c r="F124" s="192">
        <f t="shared" si="7"/>
        <v>0</v>
      </c>
      <c r="G124" s="338"/>
      <c r="H124" s="338"/>
      <c r="I124" s="333"/>
      <c r="J124" s="333"/>
      <c r="K124" s="333"/>
      <c r="L124" s="333"/>
      <c r="M124" s="333"/>
      <c r="N124" s="333"/>
      <c r="O124" s="333"/>
      <c r="P124" s="333"/>
      <c r="Q124" s="333"/>
      <c r="R124" s="333"/>
      <c r="S124" s="333"/>
      <c r="T124" s="333"/>
      <c r="U124" s="333"/>
      <c r="V124" s="333"/>
      <c r="W124" s="333"/>
      <c r="X124" s="333"/>
      <c r="Y124" s="333"/>
      <c r="Z124" s="333"/>
      <c r="AA124" s="333"/>
      <c r="AB124" s="333"/>
      <c r="AC124" s="333"/>
      <c r="AD124" s="333"/>
      <c r="AE124" s="333"/>
      <c r="AF124" s="333"/>
      <c r="AG124" s="333"/>
      <c r="AH124" s="333"/>
      <c r="AI124" s="333"/>
      <c r="AJ124" s="333"/>
      <c r="AK124" s="333"/>
      <c r="AL124" s="333"/>
      <c r="AM124" s="333"/>
      <c r="AN124" s="333"/>
      <c r="AO124" s="333"/>
      <c r="AP124" s="333"/>
      <c r="AQ124" s="333"/>
      <c r="AR124" s="333"/>
      <c r="AS124" s="333"/>
      <c r="AT124" s="333"/>
      <c r="AU124" s="333"/>
      <c r="AV124" s="333"/>
      <c r="AW124" s="333"/>
      <c r="AX124" s="333"/>
      <c r="AY124" s="333"/>
      <c r="AZ124" s="333"/>
      <c r="BA124" s="333"/>
      <c r="BB124" s="333"/>
      <c r="BC124" s="333"/>
      <c r="BD124" s="333"/>
      <c r="BE124" s="333"/>
      <c r="BF124" s="333"/>
      <c r="BG124" s="333"/>
      <c r="BH124" s="333"/>
      <c r="BI124" s="333"/>
      <c r="BJ124" s="333"/>
      <c r="BK124" s="333"/>
      <c r="BL124" s="333"/>
      <c r="BM124" s="333"/>
      <c r="BN124" s="333"/>
      <c r="BO124" s="333"/>
      <c r="BP124" s="333"/>
      <c r="BQ124" s="333"/>
      <c r="BR124" s="333"/>
      <c r="BS124" s="333"/>
      <c r="BT124" s="333"/>
      <c r="BU124" s="333"/>
      <c r="BV124" s="333"/>
      <c r="BW124" s="333"/>
      <c r="BX124" s="333"/>
      <c r="BY124" s="333"/>
      <c r="BZ124" s="333"/>
      <c r="CA124" s="333"/>
      <c r="CB124" s="333"/>
      <c r="CC124" s="333"/>
      <c r="CD124" s="333"/>
      <c r="CE124" s="333"/>
      <c r="CF124" s="333"/>
      <c r="CG124" s="333"/>
      <c r="CH124" s="333"/>
      <c r="CI124" s="333"/>
      <c r="CJ124" s="333"/>
      <c r="CK124" s="333"/>
      <c r="CL124" s="333"/>
      <c r="CM124" s="333"/>
      <c r="CN124" s="333"/>
      <c r="CO124" s="333"/>
      <c r="CP124" s="333"/>
      <c r="CQ124" s="333"/>
      <c r="CR124" s="333"/>
      <c r="CS124" s="333"/>
      <c r="CT124" s="333"/>
      <c r="CU124" s="333"/>
      <c r="CV124" s="333"/>
      <c r="CW124" s="333"/>
      <c r="CX124" s="333"/>
      <c r="CY124" s="333"/>
      <c r="CZ124" s="333"/>
      <c r="DA124" s="333"/>
      <c r="DB124" s="333"/>
      <c r="DC124" s="333"/>
      <c r="DD124" s="333"/>
      <c r="DE124" s="333"/>
      <c r="DF124" s="333"/>
      <c r="DG124" s="333"/>
      <c r="DH124" s="333"/>
      <c r="DI124" s="333"/>
      <c r="DJ124" s="333"/>
      <c r="DK124" s="333"/>
      <c r="DL124" s="333"/>
      <c r="DM124" s="333"/>
      <c r="DN124" s="333"/>
      <c r="DO124" s="333"/>
      <c r="DP124" s="333"/>
      <c r="DQ124" s="333"/>
      <c r="DR124" s="333"/>
      <c r="DS124" s="333"/>
      <c r="DT124" s="333"/>
      <c r="DU124" s="333"/>
      <c r="DV124" s="333"/>
      <c r="DW124" s="333"/>
      <c r="DX124" s="333"/>
      <c r="DY124" s="333"/>
      <c r="DZ124" s="333"/>
      <c r="EA124" s="333"/>
      <c r="EB124" s="333"/>
      <c r="EC124" s="333"/>
      <c r="ED124" s="333"/>
      <c r="EE124" s="333"/>
      <c r="EF124" s="333"/>
      <c r="EG124" s="333"/>
      <c r="EH124" s="333"/>
      <c r="EI124" s="333"/>
      <c r="EJ124" s="333"/>
      <c r="EK124" s="333"/>
      <c r="EL124" s="333"/>
      <c r="EM124" s="333"/>
      <c r="EN124" s="333"/>
      <c r="EO124" s="333"/>
      <c r="EP124" s="333"/>
      <c r="EQ124" s="333"/>
      <c r="ER124" s="333"/>
      <c r="ES124" s="333"/>
      <c r="ET124" s="333"/>
      <c r="EU124" s="333"/>
      <c r="EV124" s="333"/>
      <c r="EW124" s="333"/>
      <c r="EX124" s="333"/>
      <c r="EY124" s="333"/>
      <c r="EZ124" s="333"/>
      <c r="FA124" s="333"/>
      <c r="FB124" s="333"/>
      <c r="FC124" s="333"/>
      <c r="FD124" s="333"/>
      <c r="FE124" s="333"/>
      <c r="FF124" s="333"/>
      <c r="FG124" s="333"/>
      <c r="FH124" s="333"/>
      <c r="FI124" s="333"/>
      <c r="FJ124" s="333"/>
      <c r="FK124" s="333"/>
      <c r="FL124" s="333"/>
      <c r="FM124" s="333"/>
      <c r="FN124" s="333"/>
      <c r="FO124" s="333"/>
      <c r="FP124" s="333"/>
      <c r="FQ124" s="333"/>
      <c r="FR124" s="333"/>
      <c r="FS124" s="333"/>
      <c r="FT124" s="333"/>
      <c r="FU124" s="333"/>
      <c r="FV124" s="333"/>
      <c r="FW124" s="333"/>
      <c r="FX124" s="333"/>
      <c r="FY124" s="333"/>
      <c r="FZ124" s="333"/>
      <c r="GA124" s="333"/>
      <c r="GB124" s="333"/>
      <c r="GC124" s="333"/>
      <c r="GD124" s="333"/>
      <c r="GE124" s="333"/>
      <c r="GF124" s="333"/>
      <c r="GG124" s="333"/>
      <c r="GH124" s="333"/>
      <c r="GI124" s="333"/>
      <c r="GJ124" s="333"/>
      <c r="GK124" s="333"/>
      <c r="GL124" s="333"/>
      <c r="GM124" s="333"/>
      <c r="GN124" s="333"/>
      <c r="GO124" s="333"/>
      <c r="GP124" s="333"/>
      <c r="GQ124" s="333"/>
      <c r="GR124" s="333"/>
      <c r="GS124" s="333"/>
      <c r="GT124" s="333"/>
      <c r="GU124" s="333"/>
      <c r="GV124" s="333"/>
      <c r="GW124" s="333"/>
      <c r="GX124" s="333"/>
      <c r="GY124" s="333"/>
      <c r="GZ124" s="333"/>
      <c r="HA124" s="333"/>
      <c r="HB124" s="333"/>
      <c r="HC124" s="333"/>
      <c r="HD124" s="333"/>
      <c r="HE124" s="333"/>
      <c r="HF124" s="333"/>
      <c r="HG124" s="333"/>
      <c r="HH124" s="333"/>
      <c r="HI124" s="333"/>
      <c r="HJ124" s="333"/>
      <c r="HK124" s="333"/>
      <c r="HL124" s="333"/>
      <c r="HM124" s="333"/>
      <c r="HN124" s="333"/>
      <c r="HO124" s="333"/>
      <c r="HP124" s="333"/>
      <c r="HQ124" s="333"/>
    </row>
    <row r="125" spans="1:225" s="339" customFormat="1" ht="26.4" x14ac:dyDescent="0.3">
      <c r="A125" s="74">
        <f t="shared" si="8"/>
        <v>2.4000000000000004</v>
      </c>
      <c r="B125" s="75" t="s">
        <v>119</v>
      </c>
      <c r="C125" s="188">
        <v>2049.73</v>
      </c>
      <c r="D125" s="187" t="s">
        <v>22</v>
      </c>
      <c r="E125" s="280"/>
      <c r="F125" s="192">
        <f t="shared" si="7"/>
        <v>0</v>
      </c>
      <c r="G125" s="338"/>
      <c r="H125" s="338"/>
      <c r="I125" s="333"/>
      <c r="J125" s="333"/>
      <c r="K125" s="333"/>
      <c r="L125" s="333"/>
      <c r="M125" s="333"/>
      <c r="N125" s="333"/>
      <c r="O125" s="333"/>
      <c r="P125" s="333"/>
      <c r="Q125" s="333"/>
      <c r="R125" s="333"/>
      <c r="S125" s="333"/>
      <c r="T125" s="333"/>
      <c r="U125" s="333"/>
      <c r="V125" s="333"/>
      <c r="W125" s="333"/>
      <c r="X125" s="333"/>
      <c r="Y125" s="333"/>
      <c r="Z125" s="333"/>
      <c r="AA125" s="333"/>
      <c r="AB125" s="333"/>
      <c r="AC125" s="333"/>
      <c r="AD125" s="333"/>
      <c r="AE125" s="333"/>
      <c r="AF125" s="333"/>
      <c r="AG125" s="333"/>
      <c r="AH125" s="333"/>
      <c r="AI125" s="333"/>
      <c r="AJ125" s="333"/>
      <c r="AK125" s="333"/>
      <c r="AL125" s="333"/>
      <c r="AM125" s="333"/>
      <c r="AN125" s="333"/>
      <c r="AO125" s="333"/>
      <c r="AP125" s="333"/>
      <c r="AQ125" s="333"/>
      <c r="AR125" s="333"/>
      <c r="AS125" s="333"/>
      <c r="AT125" s="333"/>
      <c r="AU125" s="333"/>
      <c r="AV125" s="333"/>
      <c r="AW125" s="333"/>
      <c r="AX125" s="333"/>
      <c r="AY125" s="333"/>
      <c r="AZ125" s="333"/>
      <c r="BA125" s="333"/>
      <c r="BB125" s="333"/>
      <c r="BC125" s="333"/>
      <c r="BD125" s="333"/>
      <c r="BE125" s="333"/>
      <c r="BF125" s="333"/>
      <c r="BG125" s="333"/>
      <c r="BH125" s="333"/>
      <c r="BI125" s="333"/>
      <c r="BJ125" s="333"/>
      <c r="BK125" s="333"/>
      <c r="BL125" s="333"/>
      <c r="BM125" s="333"/>
      <c r="BN125" s="333"/>
      <c r="BO125" s="333"/>
      <c r="BP125" s="333"/>
      <c r="BQ125" s="333"/>
      <c r="BR125" s="333"/>
      <c r="BS125" s="333"/>
      <c r="BT125" s="333"/>
      <c r="BU125" s="333"/>
      <c r="BV125" s="333"/>
      <c r="BW125" s="333"/>
      <c r="BX125" s="333"/>
      <c r="BY125" s="333"/>
      <c r="BZ125" s="333"/>
      <c r="CA125" s="333"/>
      <c r="CB125" s="333"/>
      <c r="CC125" s="333"/>
      <c r="CD125" s="333"/>
      <c r="CE125" s="333"/>
      <c r="CF125" s="333"/>
      <c r="CG125" s="333"/>
      <c r="CH125" s="333"/>
      <c r="CI125" s="333"/>
      <c r="CJ125" s="333"/>
      <c r="CK125" s="333"/>
      <c r="CL125" s="333"/>
      <c r="CM125" s="333"/>
      <c r="CN125" s="333"/>
      <c r="CO125" s="333"/>
      <c r="CP125" s="333"/>
      <c r="CQ125" s="333"/>
      <c r="CR125" s="333"/>
      <c r="CS125" s="333"/>
      <c r="CT125" s="333"/>
      <c r="CU125" s="333"/>
      <c r="CV125" s="333"/>
      <c r="CW125" s="333"/>
      <c r="CX125" s="333"/>
      <c r="CY125" s="333"/>
      <c r="CZ125" s="333"/>
      <c r="DA125" s="333"/>
      <c r="DB125" s="333"/>
      <c r="DC125" s="333"/>
      <c r="DD125" s="333"/>
      <c r="DE125" s="333"/>
      <c r="DF125" s="333"/>
      <c r="DG125" s="333"/>
      <c r="DH125" s="333"/>
      <c r="DI125" s="333"/>
      <c r="DJ125" s="333"/>
      <c r="DK125" s="333"/>
      <c r="DL125" s="333"/>
      <c r="DM125" s="333"/>
      <c r="DN125" s="333"/>
      <c r="DO125" s="333"/>
      <c r="DP125" s="333"/>
      <c r="DQ125" s="333"/>
      <c r="DR125" s="333"/>
      <c r="DS125" s="333"/>
      <c r="DT125" s="333"/>
      <c r="DU125" s="333"/>
      <c r="DV125" s="333"/>
      <c r="DW125" s="333"/>
      <c r="DX125" s="333"/>
      <c r="DY125" s="333"/>
      <c r="DZ125" s="333"/>
      <c r="EA125" s="333"/>
      <c r="EB125" s="333"/>
      <c r="EC125" s="333"/>
      <c r="ED125" s="333"/>
      <c r="EE125" s="333"/>
      <c r="EF125" s="333"/>
      <c r="EG125" s="333"/>
      <c r="EH125" s="333"/>
      <c r="EI125" s="333"/>
      <c r="EJ125" s="333"/>
      <c r="EK125" s="333"/>
      <c r="EL125" s="333"/>
      <c r="EM125" s="333"/>
      <c r="EN125" s="333"/>
      <c r="EO125" s="333"/>
      <c r="EP125" s="333"/>
      <c r="EQ125" s="333"/>
      <c r="ER125" s="333"/>
      <c r="ES125" s="333"/>
      <c r="ET125" s="333"/>
      <c r="EU125" s="333"/>
      <c r="EV125" s="333"/>
      <c r="EW125" s="333"/>
      <c r="EX125" s="333"/>
      <c r="EY125" s="333"/>
      <c r="EZ125" s="333"/>
      <c r="FA125" s="333"/>
      <c r="FB125" s="333"/>
      <c r="FC125" s="333"/>
      <c r="FD125" s="333"/>
      <c r="FE125" s="333"/>
      <c r="FF125" s="333"/>
      <c r="FG125" s="333"/>
      <c r="FH125" s="333"/>
      <c r="FI125" s="333"/>
      <c r="FJ125" s="333"/>
      <c r="FK125" s="333"/>
      <c r="FL125" s="333"/>
      <c r="FM125" s="333"/>
      <c r="FN125" s="333"/>
      <c r="FO125" s="333"/>
      <c r="FP125" s="333"/>
      <c r="FQ125" s="333"/>
      <c r="FR125" s="333"/>
      <c r="FS125" s="333"/>
      <c r="FT125" s="333"/>
      <c r="FU125" s="333"/>
      <c r="FV125" s="333"/>
      <c r="FW125" s="333"/>
      <c r="FX125" s="333"/>
      <c r="FY125" s="333"/>
      <c r="FZ125" s="333"/>
      <c r="GA125" s="333"/>
      <c r="GB125" s="333"/>
      <c r="GC125" s="333"/>
      <c r="GD125" s="333"/>
      <c r="GE125" s="333"/>
      <c r="GF125" s="333"/>
      <c r="GG125" s="333"/>
      <c r="GH125" s="333"/>
      <c r="GI125" s="333"/>
      <c r="GJ125" s="333"/>
      <c r="GK125" s="333"/>
      <c r="GL125" s="333"/>
      <c r="GM125" s="333"/>
      <c r="GN125" s="333"/>
      <c r="GO125" s="333"/>
      <c r="GP125" s="333"/>
      <c r="GQ125" s="333"/>
      <c r="GR125" s="333"/>
      <c r="GS125" s="333"/>
      <c r="GT125" s="333"/>
      <c r="GU125" s="333"/>
      <c r="GV125" s="333"/>
      <c r="GW125" s="333"/>
      <c r="GX125" s="333"/>
      <c r="GY125" s="333"/>
      <c r="GZ125" s="333"/>
      <c r="HA125" s="333"/>
      <c r="HB125" s="333"/>
      <c r="HC125" s="333"/>
      <c r="HD125" s="333"/>
      <c r="HE125" s="333"/>
      <c r="HF125" s="333"/>
      <c r="HG125" s="333"/>
      <c r="HH125" s="333"/>
      <c r="HI125" s="333"/>
      <c r="HJ125" s="333"/>
      <c r="HK125" s="333"/>
      <c r="HL125" s="333"/>
      <c r="HM125" s="333"/>
      <c r="HN125" s="333"/>
      <c r="HO125" s="333"/>
      <c r="HP125" s="333"/>
      <c r="HQ125" s="333"/>
    </row>
    <row r="126" spans="1:225" s="339" customFormat="1" ht="26.4" x14ac:dyDescent="0.3">
      <c r="A126" s="74">
        <f t="shared" si="8"/>
        <v>2.5000000000000004</v>
      </c>
      <c r="B126" s="76" t="s">
        <v>120</v>
      </c>
      <c r="C126" s="189">
        <v>875.65</v>
      </c>
      <c r="D126" s="187" t="s">
        <v>24</v>
      </c>
      <c r="E126" s="281"/>
      <c r="F126" s="192">
        <f t="shared" si="7"/>
        <v>0</v>
      </c>
      <c r="G126" s="338"/>
      <c r="H126" s="338"/>
      <c r="I126" s="333"/>
      <c r="J126" s="333"/>
      <c r="K126" s="333"/>
      <c r="L126" s="333"/>
      <c r="M126" s="333"/>
      <c r="N126" s="333"/>
      <c r="O126" s="333"/>
      <c r="P126" s="333"/>
      <c r="Q126" s="333"/>
      <c r="R126" s="333"/>
      <c r="S126" s="333"/>
      <c r="T126" s="333"/>
      <c r="U126" s="333"/>
      <c r="V126" s="333"/>
      <c r="W126" s="333"/>
      <c r="X126" s="333"/>
      <c r="Y126" s="333"/>
      <c r="Z126" s="333"/>
      <c r="AA126" s="333"/>
      <c r="AB126" s="333"/>
      <c r="AC126" s="333"/>
      <c r="AD126" s="333"/>
      <c r="AE126" s="333"/>
      <c r="AF126" s="333"/>
      <c r="AG126" s="333"/>
      <c r="AH126" s="333"/>
      <c r="AI126" s="333"/>
      <c r="AJ126" s="333"/>
      <c r="AK126" s="333"/>
      <c r="AL126" s="333"/>
      <c r="AM126" s="333"/>
      <c r="AN126" s="333"/>
      <c r="AO126" s="333"/>
      <c r="AP126" s="333"/>
      <c r="AQ126" s="333"/>
      <c r="AR126" s="333"/>
      <c r="AS126" s="333"/>
      <c r="AT126" s="333"/>
      <c r="AU126" s="333"/>
      <c r="AV126" s="333"/>
      <c r="AW126" s="333"/>
      <c r="AX126" s="333"/>
      <c r="AY126" s="333"/>
      <c r="AZ126" s="333"/>
      <c r="BA126" s="333"/>
      <c r="BB126" s="333"/>
      <c r="BC126" s="333"/>
      <c r="BD126" s="333"/>
      <c r="BE126" s="333"/>
      <c r="BF126" s="333"/>
      <c r="BG126" s="333"/>
      <c r="BH126" s="333"/>
      <c r="BI126" s="333"/>
      <c r="BJ126" s="333"/>
      <c r="BK126" s="333"/>
      <c r="BL126" s="333"/>
      <c r="BM126" s="333"/>
      <c r="BN126" s="333"/>
      <c r="BO126" s="333"/>
      <c r="BP126" s="333"/>
      <c r="BQ126" s="333"/>
      <c r="BR126" s="333"/>
      <c r="BS126" s="333"/>
      <c r="BT126" s="333"/>
      <c r="BU126" s="333"/>
      <c r="BV126" s="333"/>
      <c r="BW126" s="333"/>
      <c r="BX126" s="333"/>
      <c r="BY126" s="333"/>
      <c r="BZ126" s="333"/>
      <c r="CA126" s="333"/>
      <c r="CB126" s="333"/>
      <c r="CC126" s="333"/>
      <c r="CD126" s="333"/>
      <c r="CE126" s="333"/>
      <c r="CF126" s="333"/>
      <c r="CG126" s="333"/>
      <c r="CH126" s="333"/>
      <c r="CI126" s="333"/>
      <c r="CJ126" s="333"/>
      <c r="CK126" s="333"/>
      <c r="CL126" s="333"/>
      <c r="CM126" s="333"/>
      <c r="CN126" s="333"/>
      <c r="CO126" s="333"/>
      <c r="CP126" s="333"/>
      <c r="CQ126" s="333"/>
      <c r="CR126" s="333"/>
      <c r="CS126" s="333"/>
      <c r="CT126" s="333"/>
      <c r="CU126" s="333"/>
      <c r="CV126" s="333"/>
      <c r="CW126" s="333"/>
      <c r="CX126" s="333"/>
      <c r="CY126" s="333"/>
      <c r="CZ126" s="333"/>
      <c r="DA126" s="333"/>
      <c r="DB126" s="333"/>
      <c r="DC126" s="333"/>
      <c r="DD126" s="333"/>
      <c r="DE126" s="333"/>
      <c r="DF126" s="333"/>
      <c r="DG126" s="333"/>
      <c r="DH126" s="333"/>
      <c r="DI126" s="333"/>
      <c r="DJ126" s="333"/>
      <c r="DK126" s="333"/>
      <c r="DL126" s="333"/>
      <c r="DM126" s="333"/>
      <c r="DN126" s="333"/>
      <c r="DO126" s="333"/>
      <c r="DP126" s="333"/>
      <c r="DQ126" s="333"/>
      <c r="DR126" s="333"/>
      <c r="DS126" s="333"/>
      <c r="DT126" s="333"/>
      <c r="DU126" s="333"/>
      <c r="DV126" s="333"/>
      <c r="DW126" s="333"/>
      <c r="DX126" s="333"/>
      <c r="DY126" s="333"/>
      <c r="DZ126" s="333"/>
      <c r="EA126" s="333"/>
      <c r="EB126" s="333"/>
      <c r="EC126" s="333"/>
      <c r="ED126" s="333"/>
      <c r="EE126" s="333"/>
      <c r="EF126" s="333"/>
      <c r="EG126" s="333"/>
      <c r="EH126" s="333"/>
      <c r="EI126" s="333"/>
      <c r="EJ126" s="333"/>
      <c r="EK126" s="333"/>
      <c r="EL126" s="333"/>
      <c r="EM126" s="333"/>
      <c r="EN126" s="333"/>
      <c r="EO126" s="333"/>
      <c r="EP126" s="333"/>
      <c r="EQ126" s="333"/>
      <c r="ER126" s="333"/>
      <c r="ES126" s="333"/>
      <c r="ET126" s="333"/>
      <c r="EU126" s="333"/>
      <c r="EV126" s="333"/>
      <c r="EW126" s="333"/>
      <c r="EX126" s="333"/>
      <c r="EY126" s="333"/>
      <c r="EZ126" s="333"/>
      <c r="FA126" s="333"/>
      <c r="FB126" s="333"/>
      <c r="FC126" s="333"/>
      <c r="FD126" s="333"/>
      <c r="FE126" s="333"/>
      <c r="FF126" s="333"/>
      <c r="FG126" s="333"/>
      <c r="FH126" s="333"/>
      <c r="FI126" s="333"/>
      <c r="FJ126" s="333"/>
      <c r="FK126" s="333"/>
      <c r="FL126" s="333"/>
      <c r="FM126" s="333"/>
      <c r="FN126" s="333"/>
      <c r="FO126" s="333"/>
      <c r="FP126" s="333"/>
      <c r="FQ126" s="333"/>
      <c r="FR126" s="333"/>
      <c r="FS126" s="333"/>
      <c r="FT126" s="333"/>
      <c r="FU126" s="333"/>
      <c r="FV126" s="333"/>
      <c r="FW126" s="333"/>
      <c r="FX126" s="333"/>
      <c r="FY126" s="333"/>
      <c r="FZ126" s="333"/>
      <c r="GA126" s="333"/>
      <c r="GB126" s="333"/>
      <c r="GC126" s="333"/>
      <c r="GD126" s="333"/>
      <c r="GE126" s="333"/>
      <c r="GF126" s="333"/>
      <c r="GG126" s="333"/>
      <c r="GH126" s="333"/>
      <c r="GI126" s="333"/>
      <c r="GJ126" s="333"/>
      <c r="GK126" s="333"/>
      <c r="GL126" s="333"/>
      <c r="GM126" s="333"/>
      <c r="GN126" s="333"/>
      <c r="GO126" s="333"/>
      <c r="GP126" s="333"/>
      <c r="GQ126" s="333"/>
      <c r="GR126" s="333"/>
      <c r="GS126" s="333"/>
      <c r="GT126" s="333"/>
      <c r="GU126" s="333"/>
      <c r="GV126" s="333"/>
      <c r="GW126" s="333"/>
      <c r="GX126" s="333"/>
      <c r="GY126" s="333"/>
      <c r="GZ126" s="333"/>
      <c r="HA126" s="333"/>
      <c r="HB126" s="333"/>
      <c r="HC126" s="333"/>
      <c r="HD126" s="333"/>
      <c r="HE126" s="333"/>
      <c r="HF126" s="333"/>
      <c r="HG126" s="333"/>
      <c r="HH126" s="333"/>
      <c r="HI126" s="333"/>
      <c r="HJ126" s="333"/>
      <c r="HK126" s="333"/>
      <c r="HL126" s="333"/>
      <c r="HM126" s="333"/>
      <c r="HN126" s="333"/>
      <c r="HO126" s="333"/>
      <c r="HP126" s="333"/>
      <c r="HQ126" s="333"/>
    </row>
    <row r="127" spans="1:225" s="335" customFormat="1" x14ac:dyDescent="0.3">
      <c r="A127" s="74"/>
      <c r="B127" s="77"/>
      <c r="C127" s="189"/>
      <c r="D127" s="190"/>
      <c r="E127" s="282"/>
      <c r="F127" s="192">
        <f t="shared" si="7"/>
        <v>0</v>
      </c>
      <c r="G127" s="338"/>
      <c r="H127" s="338"/>
      <c r="I127" s="333"/>
      <c r="J127" s="333"/>
      <c r="K127" s="333"/>
      <c r="L127" s="333"/>
      <c r="M127" s="333"/>
      <c r="N127" s="333"/>
      <c r="O127" s="333"/>
      <c r="P127" s="333"/>
      <c r="Q127" s="333"/>
      <c r="R127" s="333"/>
      <c r="S127" s="333"/>
      <c r="T127" s="333"/>
      <c r="U127" s="333"/>
      <c r="V127" s="333"/>
      <c r="W127" s="333"/>
      <c r="X127" s="333"/>
      <c r="Y127" s="333"/>
      <c r="Z127" s="333"/>
      <c r="AA127" s="333"/>
      <c r="AB127" s="333"/>
      <c r="AC127" s="333"/>
      <c r="AD127" s="333"/>
      <c r="AE127" s="334"/>
      <c r="AF127" s="334"/>
      <c r="AG127" s="334"/>
      <c r="AH127" s="334"/>
      <c r="AI127" s="334"/>
      <c r="AJ127" s="334"/>
      <c r="AK127" s="334"/>
      <c r="AL127" s="334"/>
      <c r="AM127" s="334"/>
      <c r="AN127" s="334"/>
      <c r="AO127" s="334"/>
      <c r="AP127" s="334"/>
      <c r="AQ127" s="334"/>
      <c r="AR127" s="334"/>
      <c r="AS127" s="334"/>
      <c r="AT127" s="334"/>
      <c r="AU127" s="334"/>
      <c r="AV127" s="334"/>
      <c r="AW127" s="334"/>
      <c r="AX127" s="334"/>
      <c r="AY127" s="334"/>
      <c r="AZ127" s="334"/>
      <c r="BA127" s="334"/>
      <c r="BB127" s="334"/>
      <c r="BC127" s="334"/>
      <c r="BD127" s="334"/>
      <c r="BE127" s="334"/>
      <c r="BF127" s="334"/>
      <c r="BG127" s="334"/>
      <c r="BH127" s="334"/>
      <c r="BI127" s="334"/>
      <c r="BJ127" s="334"/>
      <c r="BK127" s="334"/>
      <c r="BL127" s="334"/>
      <c r="BM127" s="334"/>
      <c r="BN127" s="334"/>
      <c r="BO127" s="334"/>
      <c r="BP127" s="334"/>
      <c r="BQ127" s="334"/>
      <c r="BR127" s="334"/>
      <c r="BS127" s="334"/>
      <c r="BT127" s="334"/>
      <c r="BU127" s="334"/>
      <c r="BV127" s="334"/>
      <c r="BW127" s="334"/>
      <c r="BX127" s="334"/>
      <c r="BY127" s="334"/>
      <c r="BZ127" s="334"/>
      <c r="CA127" s="334"/>
      <c r="CB127" s="334"/>
      <c r="CC127" s="334"/>
      <c r="CD127" s="334"/>
      <c r="CE127" s="334"/>
      <c r="CF127" s="334"/>
      <c r="CG127" s="334"/>
      <c r="CH127" s="334"/>
      <c r="CI127" s="334"/>
      <c r="CJ127" s="334"/>
      <c r="CK127" s="334"/>
      <c r="CL127" s="334"/>
      <c r="CM127" s="334"/>
      <c r="CN127" s="334"/>
      <c r="CO127" s="334"/>
      <c r="CP127" s="334"/>
      <c r="CQ127" s="334"/>
      <c r="CR127" s="334"/>
      <c r="CS127" s="334"/>
      <c r="CT127" s="334"/>
      <c r="CU127" s="334"/>
      <c r="CV127" s="334"/>
      <c r="CW127" s="334"/>
      <c r="CX127" s="334"/>
      <c r="CY127" s="334"/>
      <c r="CZ127" s="334"/>
      <c r="DA127" s="334"/>
      <c r="DB127" s="334"/>
      <c r="DC127" s="334"/>
      <c r="DD127" s="334"/>
      <c r="DE127" s="334"/>
      <c r="DF127" s="334"/>
      <c r="DG127" s="334"/>
      <c r="DH127" s="334"/>
      <c r="DI127" s="334"/>
      <c r="DJ127" s="334"/>
      <c r="DK127" s="334"/>
      <c r="DL127" s="334"/>
      <c r="DM127" s="334"/>
      <c r="DN127" s="334"/>
      <c r="DO127" s="334"/>
      <c r="DP127" s="334"/>
      <c r="DQ127" s="334"/>
      <c r="DR127" s="334"/>
      <c r="DS127" s="334"/>
      <c r="DT127" s="334"/>
      <c r="DU127" s="334"/>
      <c r="DV127" s="334"/>
      <c r="DW127" s="334"/>
      <c r="DX127" s="334"/>
      <c r="DY127" s="334"/>
      <c r="DZ127" s="334"/>
      <c r="EA127" s="334"/>
      <c r="EB127" s="334"/>
      <c r="EC127" s="334"/>
      <c r="ED127" s="334"/>
      <c r="EE127" s="334"/>
      <c r="EF127" s="334"/>
      <c r="EG127" s="334"/>
      <c r="EH127" s="334"/>
      <c r="EI127" s="334"/>
      <c r="EJ127" s="334"/>
      <c r="EK127" s="334"/>
      <c r="EL127" s="334"/>
      <c r="EM127" s="334"/>
      <c r="EN127" s="334"/>
      <c r="EO127" s="334"/>
      <c r="EP127" s="334"/>
      <c r="EQ127" s="334"/>
      <c r="ER127" s="334"/>
      <c r="ES127" s="334"/>
      <c r="ET127" s="334"/>
      <c r="EU127" s="334"/>
      <c r="EV127" s="334"/>
      <c r="EW127" s="334"/>
      <c r="EX127" s="334"/>
      <c r="EY127" s="334"/>
      <c r="EZ127" s="334"/>
      <c r="FA127" s="334"/>
      <c r="FB127" s="334"/>
      <c r="FC127" s="334"/>
      <c r="FD127" s="334"/>
      <c r="FE127" s="334"/>
      <c r="FF127" s="334"/>
      <c r="FG127" s="334"/>
      <c r="FH127" s="334"/>
      <c r="FI127" s="334"/>
      <c r="FJ127" s="334"/>
      <c r="FK127" s="334"/>
      <c r="FL127" s="334"/>
      <c r="FM127" s="334"/>
      <c r="FN127" s="334"/>
      <c r="FO127" s="334"/>
      <c r="FP127" s="334"/>
      <c r="FQ127" s="334"/>
      <c r="FR127" s="334"/>
      <c r="FS127" s="334"/>
      <c r="FT127" s="334"/>
      <c r="FU127" s="334"/>
      <c r="FV127" s="334"/>
      <c r="FW127" s="334"/>
      <c r="FX127" s="334"/>
      <c r="FY127" s="334"/>
      <c r="FZ127" s="334"/>
      <c r="GA127" s="334"/>
      <c r="GB127" s="334"/>
      <c r="GC127" s="334"/>
      <c r="GD127" s="334"/>
      <c r="GE127" s="334"/>
      <c r="GF127" s="334"/>
      <c r="GG127" s="334"/>
      <c r="GH127" s="334"/>
      <c r="GI127" s="334"/>
      <c r="GJ127" s="334"/>
      <c r="GK127" s="334"/>
      <c r="GL127" s="334"/>
      <c r="GM127" s="334"/>
      <c r="GN127" s="334"/>
      <c r="GO127" s="334"/>
      <c r="GP127" s="334"/>
      <c r="GQ127" s="334"/>
      <c r="GR127" s="334"/>
      <c r="GS127" s="334"/>
      <c r="GT127" s="334"/>
      <c r="GU127" s="334"/>
      <c r="GV127" s="334"/>
      <c r="GW127" s="334"/>
      <c r="GX127" s="334"/>
      <c r="GY127" s="334"/>
      <c r="GZ127" s="334"/>
      <c r="HA127" s="334"/>
      <c r="HB127" s="334"/>
      <c r="HC127" s="334"/>
      <c r="HD127" s="334"/>
      <c r="HE127" s="334"/>
      <c r="HF127" s="334"/>
      <c r="HG127" s="334"/>
      <c r="HH127" s="334"/>
      <c r="HI127" s="334"/>
      <c r="HJ127" s="334"/>
      <c r="HK127" s="334"/>
      <c r="HL127" s="334"/>
      <c r="HM127" s="334"/>
      <c r="HN127" s="334"/>
      <c r="HO127" s="334"/>
      <c r="HP127" s="334"/>
      <c r="HQ127" s="334"/>
    </row>
    <row r="128" spans="1:225" s="335" customFormat="1" x14ac:dyDescent="0.3">
      <c r="A128" s="70">
        <f>A121+1</f>
        <v>3</v>
      </c>
      <c r="B128" s="4" t="s">
        <v>121</v>
      </c>
      <c r="C128" s="184"/>
      <c r="D128" s="187"/>
      <c r="E128" s="283"/>
      <c r="F128" s="192">
        <f t="shared" si="7"/>
        <v>0</v>
      </c>
      <c r="G128" s="338"/>
      <c r="H128" s="338"/>
      <c r="I128" s="333"/>
      <c r="J128" s="333"/>
      <c r="K128" s="333"/>
      <c r="L128" s="333"/>
      <c r="M128" s="333"/>
      <c r="N128" s="333"/>
      <c r="O128" s="333"/>
      <c r="P128" s="333"/>
      <c r="Q128" s="333"/>
      <c r="R128" s="333"/>
      <c r="S128" s="333"/>
      <c r="T128" s="333"/>
      <c r="U128" s="333"/>
      <c r="V128" s="333"/>
      <c r="W128" s="333"/>
      <c r="X128" s="333"/>
      <c r="Y128" s="333"/>
      <c r="Z128" s="333"/>
      <c r="AA128" s="333"/>
      <c r="AB128" s="333"/>
      <c r="AC128" s="333"/>
      <c r="AD128" s="333"/>
      <c r="AE128" s="334"/>
      <c r="AF128" s="334"/>
      <c r="AG128" s="334"/>
      <c r="AH128" s="334"/>
      <c r="AI128" s="334"/>
      <c r="AJ128" s="334"/>
      <c r="AK128" s="334"/>
      <c r="AL128" s="334"/>
      <c r="AM128" s="334"/>
      <c r="AN128" s="334"/>
      <c r="AO128" s="334"/>
      <c r="AP128" s="334"/>
      <c r="AQ128" s="334"/>
      <c r="AR128" s="334"/>
      <c r="AS128" s="334"/>
      <c r="AT128" s="334"/>
      <c r="AU128" s="334"/>
      <c r="AV128" s="334"/>
      <c r="AW128" s="334"/>
      <c r="AX128" s="334"/>
      <c r="AY128" s="334"/>
      <c r="AZ128" s="334"/>
      <c r="BA128" s="334"/>
      <c r="BB128" s="334"/>
      <c r="BC128" s="334"/>
      <c r="BD128" s="334"/>
      <c r="BE128" s="334"/>
      <c r="BF128" s="334"/>
      <c r="BG128" s="334"/>
      <c r="BH128" s="334"/>
      <c r="BI128" s="334"/>
      <c r="BJ128" s="334"/>
      <c r="BK128" s="334"/>
      <c r="BL128" s="334"/>
      <c r="BM128" s="334"/>
      <c r="BN128" s="334"/>
      <c r="BO128" s="334"/>
      <c r="BP128" s="334"/>
      <c r="BQ128" s="334"/>
      <c r="BR128" s="334"/>
      <c r="BS128" s="334"/>
      <c r="BT128" s="334"/>
      <c r="BU128" s="334"/>
      <c r="BV128" s="334"/>
      <c r="BW128" s="334"/>
      <c r="BX128" s="334"/>
      <c r="BY128" s="334"/>
      <c r="BZ128" s="334"/>
      <c r="CA128" s="334"/>
      <c r="CB128" s="334"/>
      <c r="CC128" s="334"/>
      <c r="CD128" s="334"/>
      <c r="CE128" s="334"/>
      <c r="CF128" s="334"/>
      <c r="CG128" s="334"/>
      <c r="CH128" s="334"/>
      <c r="CI128" s="334"/>
      <c r="CJ128" s="334"/>
      <c r="CK128" s="334"/>
      <c r="CL128" s="334"/>
      <c r="CM128" s="334"/>
      <c r="CN128" s="334"/>
      <c r="CO128" s="334"/>
      <c r="CP128" s="334"/>
      <c r="CQ128" s="334"/>
      <c r="CR128" s="334"/>
      <c r="CS128" s="334"/>
      <c r="CT128" s="334"/>
      <c r="CU128" s="334"/>
      <c r="CV128" s="334"/>
      <c r="CW128" s="334"/>
      <c r="CX128" s="334"/>
      <c r="CY128" s="334"/>
      <c r="CZ128" s="334"/>
      <c r="DA128" s="334"/>
      <c r="DB128" s="334"/>
      <c r="DC128" s="334"/>
      <c r="DD128" s="334"/>
      <c r="DE128" s="334"/>
      <c r="DF128" s="334"/>
      <c r="DG128" s="334"/>
      <c r="DH128" s="334"/>
      <c r="DI128" s="334"/>
      <c r="DJ128" s="334"/>
      <c r="DK128" s="334"/>
      <c r="DL128" s="334"/>
      <c r="DM128" s="334"/>
      <c r="DN128" s="334"/>
      <c r="DO128" s="334"/>
      <c r="DP128" s="334"/>
      <c r="DQ128" s="334"/>
      <c r="DR128" s="334"/>
      <c r="DS128" s="334"/>
      <c r="DT128" s="334"/>
      <c r="DU128" s="334"/>
      <c r="DV128" s="334"/>
      <c r="DW128" s="334"/>
      <c r="DX128" s="334"/>
      <c r="DY128" s="334"/>
      <c r="DZ128" s="334"/>
      <c r="EA128" s="334"/>
      <c r="EB128" s="334"/>
      <c r="EC128" s="334"/>
      <c r="ED128" s="334"/>
      <c r="EE128" s="334"/>
      <c r="EF128" s="334"/>
      <c r="EG128" s="334"/>
      <c r="EH128" s="334"/>
      <c r="EI128" s="334"/>
      <c r="EJ128" s="334"/>
      <c r="EK128" s="334"/>
      <c r="EL128" s="334"/>
      <c r="EM128" s="334"/>
      <c r="EN128" s="334"/>
      <c r="EO128" s="334"/>
      <c r="EP128" s="334"/>
      <c r="EQ128" s="334"/>
      <c r="ER128" s="334"/>
      <c r="ES128" s="334"/>
      <c r="ET128" s="334"/>
      <c r="EU128" s="334"/>
      <c r="EV128" s="334"/>
      <c r="EW128" s="334"/>
      <c r="EX128" s="334"/>
      <c r="EY128" s="334"/>
      <c r="EZ128" s="334"/>
      <c r="FA128" s="334"/>
      <c r="FB128" s="334"/>
      <c r="FC128" s="334"/>
      <c r="FD128" s="334"/>
      <c r="FE128" s="334"/>
      <c r="FF128" s="334"/>
      <c r="FG128" s="334"/>
      <c r="FH128" s="334"/>
      <c r="FI128" s="334"/>
      <c r="FJ128" s="334"/>
      <c r="FK128" s="334"/>
      <c r="FL128" s="334"/>
      <c r="FM128" s="334"/>
      <c r="FN128" s="334"/>
      <c r="FO128" s="334"/>
      <c r="FP128" s="334"/>
      <c r="FQ128" s="334"/>
      <c r="FR128" s="334"/>
      <c r="FS128" s="334"/>
      <c r="FT128" s="334"/>
      <c r="FU128" s="334"/>
      <c r="FV128" s="334"/>
      <c r="FW128" s="334"/>
      <c r="FX128" s="334"/>
      <c r="FY128" s="334"/>
      <c r="FZ128" s="334"/>
      <c r="GA128" s="334"/>
      <c r="GB128" s="334"/>
      <c r="GC128" s="334"/>
      <c r="GD128" s="334"/>
      <c r="GE128" s="334"/>
      <c r="GF128" s="334"/>
      <c r="GG128" s="334"/>
      <c r="GH128" s="334"/>
      <c r="GI128" s="334"/>
      <c r="GJ128" s="334"/>
      <c r="GK128" s="334"/>
      <c r="GL128" s="334"/>
      <c r="GM128" s="334"/>
      <c r="GN128" s="334"/>
      <c r="GO128" s="334"/>
      <c r="GP128" s="334"/>
      <c r="GQ128" s="334"/>
      <c r="GR128" s="334"/>
      <c r="GS128" s="334"/>
      <c r="GT128" s="334"/>
      <c r="GU128" s="334"/>
      <c r="GV128" s="334"/>
      <c r="GW128" s="334"/>
      <c r="GX128" s="334"/>
      <c r="GY128" s="334"/>
      <c r="GZ128" s="334"/>
      <c r="HA128" s="334"/>
      <c r="HB128" s="334"/>
      <c r="HC128" s="334"/>
      <c r="HD128" s="334"/>
      <c r="HE128" s="334"/>
      <c r="HF128" s="334"/>
      <c r="HG128" s="334"/>
      <c r="HH128" s="334"/>
      <c r="HI128" s="334"/>
      <c r="HJ128" s="334"/>
      <c r="HK128" s="334"/>
      <c r="HL128" s="334"/>
      <c r="HM128" s="334"/>
      <c r="HN128" s="334"/>
      <c r="HO128" s="334"/>
      <c r="HP128" s="334"/>
      <c r="HQ128" s="334"/>
    </row>
    <row r="129" spans="1:225" s="339" customFormat="1" x14ac:dyDescent="0.3">
      <c r="A129" s="74">
        <f>A128+0.1</f>
        <v>3.1</v>
      </c>
      <c r="B129" s="6" t="s">
        <v>122</v>
      </c>
      <c r="C129" s="184">
        <v>2806.69</v>
      </c>
      <c r="D129" s="176" t="s">
        <v>43</v>
      </c>
      <c r="E129" s="284"/>
      <c r="F129" s="192">
        <f t="shared" si="7"/>
        <v>0</v>
      </c>
      <c r="G129" s="338"/>
      <c r="H129" s="338"/>
      <c r="I129" s="333"/>
      <c r="J129" s="333"/>
      <c r="K129" s="333"/>
      <c r="L129" s="333"/>
      <c r="M129" s="333"/>
      <c r="N129" s="333"/>
      <c r="O129" s="333"/>
      <c r="P129" s="333"/>
      <c r="Q129" s="333"/>
      <c r="R129" s="333"/>
      <c r="S129" s="333"/>
      <c r="T129" s="333"/>
      <c r="U129" s="333"/>
      <c r="V129" s="333"/>
      <c r="W129" s="333"/>
      <c r="X129" s="333"/>
      <c r="Y129" s="333"/>
      <c r="Z129" s="333"/>
      <c r="AA129" s="333"/>
      <c r="AB129" s="333"/>
      <c r="AC129" s="333"/>
      <c r="AD129" s="333"/>
      <c r="AE129" s="333"/>
      <c r="AF129" s="333"/>
      <c r="AG129" s="333"/>
      <c r="AH129" s="333"/>
      <c r="AI129" s="333"/>
      <c r="AJ129" s="333"/>
      <c r="AK129" s="333"/>
      <c r="AL129" s="333"/>
      <c r="AM129" s="333"/>
      <c r="AN129" s="333"/>
      <c r="AO129" s="333"/>
      <c r="AP129" s="333"/>
      <c r="AQ129" s="333"/>
      <c r="AR129" s="333"/>
      <c r="AS129" s="333"/>
      <c r="AT129" s="333"/>
      <c r="AU129" s="333"/>
      <c r="AV129" s="333"/>
      <c r="AW129" s="333"/>
      <c r="AX129" s="333"/>
      <c r="AY129" s="333"/>
      <c r="AZ129" s="333"/>
      <c r="BA129" s="333"/>
      <c r="BB129" s="333"/>
      <c r="BC129" s="333"/>
      <c r="BD129" s="333"/>
      <c r="BE129" s="333"/>
      <c r="BF129" s="333"/>
      <c r="BG129" s="333"/>
      <c r="BH129" s="333"/>
      <c r="BI129" s="333"/>
      <c r="BJ129" s="333"/>
      <c r="BK129" s="333"/>
      <c r="BL129" s="333"/>
      <c r="BM129" s="333"/>
      <c r="BN129" s="333"/>
      <c r="BO129" s="333"/>
      <c r="BP129" s="333"/>
      <c r="BQ129" s="333"/>
      <c r="BR129" s="333"/>
      <c r="BS129" s="333"/>
      <c r="BT129" s="333"/>
      <c r="BU129" s="333"/>
      <c r="BV129" s="333"/>
      <c r="BW129" s="333"/>
      <c r="BX129" s="333"/>
      <c r="BY129" s="333"/>
      <c r="BZ129" s="333"/>
      <c r="CA129" s="333"/>
      <c r="CB129" s="333"/>
      <c r="CC129" s="333"/>
      <c r="CD129" s="333"/>
      <c r="CE129" s="333"/>
      <c r="CF129" s="333"/>
      <c r="CG129" s="333"/>
      <c r="CH129" s="333"/>
      <c r="CI129" s="333"/>
      <c r="CJ129" s="333"/>
      <c r="CK129" s="333"/>
      <c r="CL129" s="333"/>
      <c r="CM129" s="333"/>
      <c r="CN129" s="333"/>
      <c r="CO129" s="333"/>
      <c r="CP129" s="333"/>
      <c r="CQ129" s="333"/>
      <c r="CR129" s="333"/>
      <c r="CS129" s="333"/>
      <c r="CT129" s="333"/>
      <c r="CU129" s="333"/>
      <c r="CV129" s="333"/>
      <c r="CW129" s="333"/>
      <c r="CX129" s="333"/>
      <c r="CY129" s="333"/>
      <c r="CZ129" s="333"/>
      <c r="DA129" s="333"/>
      <c r="DB129" s="333"/>
      <c r="DC129" s="333"/>
      <c r="DD129" s="333"/>
      <c r="DE129" s="333"/>
      <c r="DF129" s="333"/>
      <c r="DG129" s="333"/>
      <c r="DH129" s="333"/>
      <c r="DI129" s="333"/>
      <c r="DJ129" s="333"/>
      <c r="DK129" s="333"/>
      <c r="DL129" s="333"/>
      <c r="DM129" s="333"/>
      <c r="DN129" s="333"/>
      <c r="DO129" s="333"/>
      <c r="DP129" s="333"/>
      <c r="DQ129" s="333"/>
      <c r="DR129" s="333"/>
      <c r="DS129" s="333"/>
      <c r="DT129" s="333"/>
      <c r="DU129" s="333"/>
      <c r="DV129" s="333"/>
      <c r="DW129" s="333"/>
      <c r="DX129" s="333"/>
      <c r="DY129" s="333"/>
      <c r="DZ129" s="333"/>
      <c r="EA129" s="333"/>
      <c r="EB129" s="333"/>
      <c r="EC129" s="333"/>
      <c r="ED129" s="333"/>
      <c r="EE129" s="333"/>
      <c r="EF129" s="333"/>
      <c r="EG129" s="333"/>
      <c r="EH129" s="333"/>
      <c r="EI129" s="333"/>
      <c r="EJ129" s="333"/>
      <c r="EK129" s="333"/>
      <c r="EL129" s="333"/>
      <c r="EM129" s="333"/>
      <c r="EN129" s="333"/>
      <c r="EO129" s="333"/>
      <c r="EP129" s="333"/>
      <c r="EQ129" s="333"/>
      <c r="ER129" s="333"/>
      <c r="ES129" s="333"/>
      <c r="ET129" s="333"/>
      <c r="EU129" s="333"/>
      <c r="EV129" s="333"/>
      <c r="EW129" s="333"/>
      <c r="EX129" s="333"/>
      <c r="EY129" s="333"/>
      <c r="EZ129" s="333"/>
      <c r="FA129" s="333"/>
      <c r="FB129" s="333"/>
      <c r="FC129" s="333"/>
      <c r="FD129" s="333"/>
      <c r="FE129" s="333"/>
      <c r="FF129" s="333"/>
      <c r="FG129" s="333"/>
      <c r="FH129" s="333"/>
      <c r="FI129" s="333"/>
      <c r="FJ129" s="333"/>
      <c r="FK129" s="333"/>
      <c r="FL129" s="333"/>
      <c r="FM129" s="333"/>
      <c r="FN129" s="333"/>
      <c r="FO129" s="333"/>
      <c r="FP129" s="333"/>
      <c r="FQ129" s="333"/>
      <c r="FR129" s="333"/>
      <c r="FS129" s="333"/>
      <c r="FT129" s="333"/>
      <c r="FU129" s="333"/>
      <c r="FV129" s="333"/>
      <c r="FW129" s="333"/>
      <c r="FX129" s="333"/>
      <c r="FY129" s="333"/>
      <c r="FZ129" s="333"/>
      <c r="GA129" s="333"/>
      <c r="GB129" s="333"/>
      <c r="GC129" s="333"/>
      <c r="GD129" s="333"/>
      <c r="GE129" s="333"/>
      <c r="GF129" s="333"/>
      <c r="GG129" s="333"/>
      <c r="GH129" s="333"/>
      <c r="GI129" s="333"/>
      <c r="GJ129" s="333"/>
      <c r="GK129" s="333"/>
      <c r="GL129" s="333"/>
      <c r="GM129" s="333"/>
      <c r="GN129" s="333"/>
      <c r="GO129" s="333"/>
      <c r="GP129" s="333"/>
      <c r="GQ129" s="333"/>
      <c r="GR129" s="333"/>
      <c r="GS129" s="333"/>
      <c r="GT129" s="333"/>
      <c r="GU129" s="333"/>
      <c r="GV129" s="333"/>
      <c r="GW129" s="333"/>
      <c r="GX129" s="333"/>
      <c r="GY129" s="333"/>
      <c r="GZ129" s="333"/>
      <c r="HA129" s="333"/>
      <c r="HB129" s="333"/>
      <c r="HC129" s="333"/>
      <c r="HD129" s="333"/>
      <c r="HE129" s="333"/>
      <c r="HF129" s="333"/>
      <c r="HG129" s="333"/>
      <c r="HH129" s="333"/>
      <c r="HI129" s="333"/>
      <c r="HJ129" s="333"/>
      <c r="HK129" s="333"/>
      <c r="HL129" s="333"/>
      <c r="HM129" s="333"/>
      <c r="HN129" s="333"/>
      <c r="HO129" s="333"/>
      <c r="HP129" s="333"/>
      <c r="HQ129" s="333"/>
    </row>
    <row r="130" spans="1:225" s="335" customFormat="1" ht="13.5" customHeight="1" x14ac:dyDescent="0.3">
      <c r="A130" s="74"/>
      <c r="B130" s="77"/>
      <c r="C130" s="189"/>
      <c r="D130" s="190"/>
      <c r="E130" s="282"/>
      <c r="F130" s="192">
        <f t="shared" si="7"/>
        <v>0</v>
      </c>
      <c r="G130" s="338"/>
      <c r="H130" s="338"/>
      <c r="I130" s="333"/>
      <c r="J130" s="333"/>
      <c r="K130" s="333"/>
      <c r="L130" s="333"/>
      <c r="M130" s="333"/>
      <c r="N130" s="333"/>
      <c r="O130" s="333"/>
      <c r="P130" s="333"/>
      <c r="Q130" s="333"/>
      <c r="R130" s="333"/>
      <c r="S130" s="333"/>
      <c r="T130" s="333"/>
      <c r="U130" s="333"/>
      <c r="V130" s="333"/>
      <c r="W130" s="333"/>
      <c r="X130" s="333"/>
      <c r="Y130" s="333"/>
      <c r="Z130" s="333"/>
      <c r="AA130" s="333"/>
      <c r="AB130" s="333"/>
      <c r="AC130" s="333"/>
      <c r="AD130" s="333"/>
      <c r="AE130" s="334"/>
      <c r="AF130" s="334"/>
      <c r="AG130" s="334"/>
      <c r="AH130" s="334"/>
      <c r="AI130" s="334"/>
      <c r="AJ130" s="334"/>
      <c r="AK130" s="334"/>
      <c r="AL130" s="334"/>
      <c r="AM130" s="334"/>
      <c r="AN130" s="334"/>
      <c r="AO130" s="334"/>
      <c r="AP130" s="334"/>
      <c r="AQ130" s="334"/>
      <c r="AR130" s="334"/>
      <c r="AS130" s="334"/>
      <c r="AT130" s="334"/>
      <c r="AU130" s="334"/>
      <c r="AV130" s="334"/>
      <c r="AW130" s="334"/>
      <c r="AX130" s="334"/>
      <c r="AY130" s="334"/>
      <c r="AZ130" s="334"/>
      <c r="BA130" s="334"/>
      <c r="BB130" s="334"/>
      <c r="BC130" s="334"/>
      <c r="BD130" s="334"/>
      <c r="BE130" s="334"/>
      <c r="BF130" s="334"/>
      <c r="BG130" s="334"/>
      <c r="BH130" s="334"/>
      <c r="BI130" s="334"/>
      <c r="BJ130" s="334"/>
      <c r="BK130" s="334"/>
      <c r="BL130" s="334"/>
      <c r="BM130" s="334"/>
      <c r="BN130" s="334"/>
      <c r="BO130" s="334"/>
      <c r="BP130" s="334"/>
      <c r="BQ130" s="334"/>
      <c r="BR130" s="334"/>
      <c r="BS130" s="334"/>
      <c r="BT130" s="334"/>
      <c r="BU130" s="334"/>
      <c r="BV130" s="334"/>
      <c r="BW130" s="334"/>
      <c r="BX130" s="334"/>
      <c r="BY130" s="334"/>
      <c r="BZ130" s="334"/>
      <c r="CA130" s="334"/>
      <c r="CB130" s="334"/>
      <c r="CC130" s="334"/>
      <c r="CD130" s="334"/>
      <c r="CE130" s="334"/>
      <c r="CF130" s="334"/>
      <c r="CG130" s="334"/>
      <c r="CH130" s="334"/>
      <c r="CI130" s="334"/>
      <c r="CJ130" s="334"/>
      <c r="CK130" s="334"/>
      <c r="CL130" s="334"/>
      <c r="CM130" s="334"/>
      <c r="CN130" s="334"/>
      <c r="CO130" s="334"/>
      <c r="CP130" s="334"/>
      <c r="CQ130" s="334"/>
      <c r="CR130" s="334"/>
      <c r="CS130" s="334"/>
      <c r="CT130" s="334"/>
      <c r="CU130" s="334"/>
      <c r="CV130" s="334"/>
      <c r="CW130" s="334"/>
      <c r="CX130" s="334"/>
      <c r="CY130" s="334"/>
      <c r="CZ130" s="334"/>
      <c r="DA130" s="334"/>
      <c r="DB130" s="334"/>
      <c r="DC130" s="334"/>
      <c r="DD130" s="334"/>
      <c r="DE130" s="334"/>
      <c r="DF130" s="334"/>
      <c r="DG130" s="334"/>
      <c r="DH130" s="334"/>
      <c r="DI130" s="334"/>
      <c r="DJ130" s="334"/>
      <c r="DK130" s="334"/>
      <c r="DL130" s="334"/>
      <c r="DM130" s="334"/>
      <c r="DN130" s="334"/>
      <c r="DO130" s="334"/>
      <c r="DP130" s="334"/>
      <c r="DQ130" s="334"/>
      <c r="DR130" s="334"/>
      <c r="DS130" s="334"/>
      <c r="DT130" s="334"/>
      <c r="DU130" s="334"/>
      <c r="DV130" s="334"/>
      <c r="DW130" s="334"/>
      <c r="DX130" s="334"/>
      <c r="DY130" s="334"/>
      <c r="DZ130" s="334"/>
      <c r="EA130" s="334"/>
      <c r="EB130" s="334"/>
      <c r="EC130" s="334"/>
      <c r="ED130" s="334"/>
      <c r="EE130" s="334"/>
      <c r="EF130" s="334"/>
      <c r="EG130" s="334"/>
      <c r="EH130" s="334"/>
      <c r="EI130" s="334"/>
      <c r="EJ130" s="334"/>
      <c r="EK130" s="334"/>
      <c r="EL130" s="334"/>
      <c r="EM130" s="334"/>
      <c r="EN130" s="334"/>
      <c r="EO130" s="334"/>
      <c r="EP130" s="334"/>
      <c r="EQ130" s="334"/>
      <c r="ER130" s="334"/>
      <c r="ES130" s="334"/>
      <c r="ET130" s="334"/>
      <c r="EU130" s="334"/>
      <c r="EV130" s="334"/>
      <c r="EW130" s="334"/>
      <c r="EX130" s="334"/>
      <c r="EY130" s="334"/>
      <c r="EZ130" s="334"/>
      <c r="FA130" s="334"/>
      <c r="FB130" s="334"/>
      <c r="FC130" s="334"/>
      <c r="FD130" s="334"/>
      <c r="FE130" s="334"/>
      <c r="FF130" s="334"/>
      <c r="FG130" s="334"/>
      <c r="FH130" s="334"/>
      <c r="FI130" s="334"/>
      <c r="FJ130" s="334"/>
      <c r="FK130" s="334"/>
      <c r="FL130" s="334"/>
      <c r="FM130" s="334"/>
      <c r="FN130" s="334"/>
      <c r="FO130" s="334"/>
      <c r="FP130" s="334"/>
      <c r="FQ130" s="334"/>
      <c r="FR130" s="334"/>
      <c r="FS130" s="334"/>
      <c r="FT130" s="334"/>
      <c r="FU130" s="334"/>
      <c r="FV130" s="334"/>
      <c r="FW130" s="334"/>
      <c r="FX130" s="334"/>
      <c r="FY130" s="334"/>
      <c r="FZ130" s="334"/>
      <c r="GA130" s="334"/>
      <c r="GB130" s="334"/>
      <c r="GC130" s="334"/>
      <c r="GD130" s="334"/>
      <c r="GE130" s="334"/>
      <c r="GF130" s="334"/>
      <c r="GG130" s="334"/>
      <c r="GH130" s="334"/>
      <c r="GI130" s="334"/>
      <c r="GJ130" s="334"/>
      <c r="GK130" s="334"/>
      <c r="GL130" s="334"/>
      <c r="GM130" s="334"/>
      <c r="GN130" s="334"/>
      <c r="GO130" s="334"/>
      <c r="GP130" s="334"/>
      <c r="GQ130" s="334"/>
      <c r="GR130" s="334"/>
      <c r="GS130" s="334"/>
      <c r="GT130" s="334"/>
      <c r="GU130" s="334"/>
      <c r="GV130" s="334"/>
      <c r="GW130" s="334"/>
      <c r="GX130" s="334"/>
      <c r="GY130" s="334"/>
      <c r="GZ130" s="334"/>
      <c r="HA130" s="334"/>
      <c r="HB130" s="334"/>
      <c r="HC130" s="334"/>
      <c r="HD130" s="334"/>
      <c r="HE130" s="334"/>
      <c r="HF130" s="334"/>
      <c r="HG130" s="334"/>
      <c r="HH130" s="334"/>
      <c r="HI130" s="334"/>
      <c r="HJ130" s="334"/>
      <c r="HK130" s="334"/>
      <c r="HL130" s="334"/>
      <c r="HM130" s="334"/>
      <c r="HN130" s="334"/>
      <c r="HO130" s="334"/>
      <c r="HP130" s="334"/>
      <c r="HQ130" s="334"/>
    </row>
    <row r="131" spans="1:225" s="335" customFormat="1" ht="13.5" customHeight="1" x14ac:dyDescent="0.3">
      <c r="A131" s="70">
        <f>A128+1</f>
        <v>4</v>
      </c>
      <c r="B131" s="4" t="s">
        <v>123</v>
      </c>
      <c r="C131" s="184"/>
      <c r="D131" s="187"/>
      <c r="E131" s="283"/>
      <c r="F131" s="192">
        <f t="shared" si="7"/>
        <v>0</v>
      </c>
      <c r="G131" s="338"/>
      <c r="H131" s="338"/>
      <c r="I131" s="333"/>
      <c r="J131" s="333"/>
      <c r="K131" s="333"/>
      <c r="L131" s="333"/>
      <c r="M131" s="333"/>
      <c r="N131" s="333"/>
      <c r="O131" s="333"/>
      <c r="P131" s="333"/>
      <c r="Q131" s="333"/>
      <c r="R131" s="333"/>
      <c r="S131" s="333"/>
      <c r="T131" s="333"/>
      <c r="U131" s="333"/>
      <c r="V131" s="333"/>
      <c r="W131" s="333"/>
      <c r="X131" s="333"/>
      <c r="Y131" s="333"/>
      <c r="Z131" s="333"/>
      <c r="AA131" s="333"/>
      <c r="AB131" s="333"/>
      <c r="AC131" s="333"/>
      <c r="AD131" s="333"/>
      <c r="AE131" s="334"/>
      <c r="AF131" s="334"/>
      <c r="AG131" s="334"/>
      <c r="AH131" s="334"/>
      <c r="AI131" s="334"/>
      <c r="AJ131" s="334"/>
      <c r="AK131" s="334"/>
      <c r="AL131" s="334"/>
      <c r="AM131" s="334"/>
      <c r="AN131" s="334"/>
      <c r="AO131" s="334"/>
      <c r="AP131" s="334"/>
      <c r="AQ131" s="334"/>
      <c r="AR131" s="334"/>
      <c r="AS131" s="334"/>
      <c r="AT131" s="334"/>
      <c r="AU131" s="334"/>
      <c r="AV131" s="334"/>
      <c r="AW131" s="334"/>
      <c r="AX131" s="334"/>
      <c r="AY131" s="334"/>
      <c r="AZ131" s="334"/>
      <c r="BA131" s="334"/>
      <c r="BB131" s="334"/>
      <c r="BC131" s="334"/>
      <c r="BD131" s="334"/>
      <c r="BE131" s="334"/>
      <c r="BF131" s="334"/>
      <c r="BG131" s="334"/>
      <c r="BH131" s="334"/>
      <c r="BI131" s="334"/>
      <c r="BJ131" s="334"/>
      <c r="BK131" s="334"/>
      <c r="BL131" s="334"/>
      <c r="BM131" s="334"/>
      <c r="BN131" s="334"/>
      <c r="BO131" s="334"/>
      <c r="BP131" s="334"/>
      <c r="BQ131" s="334"/>
      <c r="BR131" s="334"/>
      <c r="BS131" s="334"/>
      <c r="BT131" s="334"/>
      <c r="BU131" s="334"/>
      <c r="BV131" s="334"/>
      <c r="BW131" s="334"/>
      <c r="BX131" s="334"/>
      <c r="BY131" s="334"/>
      <c r="BZ131" s="334"/>
      <c r="CA131" s="334"/>
      <c r="CB131" s="334"/>
      <c r="CC131" s="334"/>
      <c r="CD131" s="334"/>
      <c r="CE131" s="334"/>
      <c r="CF131" s="334"/>
      <c r="CG131" s="334"/>
      <c r="CH131" s="334"/>
      <c r="CI131" s="334"/>
      <c r="CJ131" s="334"/>
      <c r="CK131" s="334"/>
      <c r="CL131" s="334"/>
      <c r="CM131" s="334"/>
      <c r="CN131" s="334"/>
      <c r="CO131" s="334"/>
      <c r="CP131" s="334"/>
      <c r="CQ131" s="334"/>
      <c r="CR131" s="334"/>
      <c r="CS131" s="334"/>
      <c r="CT131" s="334"/>
      <c r="CU131" s="334"/>
      <c r="CV131" s="334"/>
      <c r="CW131" s="334"/>
      <c r="CX131" s="334"/>
      <c r="CY131" s="334"/>
      <c r="CZ131" s="334"/>
      <c r="DA131" s="334"/>
      <c r="DB131" s="334"/>
      <c r="DC131" s="334"/>
      <c r="DD131" s="334"/>
      <c r="DE131" s="334"/>
      <c r="DF131" s="334"/>
      <c r="DG131" s="334"/>
      <c r="DH131" s="334"/>
      <c r="DI131" s="334"/>
      <c r="DJ131" s="334"/>
      <c r="DK131" s="334"/>
      <c r="DL131" s="334"/>
      <c r="DM131" s="334"/>
      <c r="DN131" s="334"/>
      <c r="DO131" s="334"/>
      <c r="DP131" s="334"/>
      <c r="DQ131" s="334"/>
      <c r="DR131" s="334"/>
      <c r="DS131" s="334"/>
      <c r="DT131" s="334"/>
      <c r="DU131" s="334"/>
      <c r="DV131" s="334"/>
      <c r="DW131" s="334"/>
      <c r="DX131" s="334"/>
      <c r="DY131" s="334"/>
      <c r="DZ131" s="334"/>
      <c r="EA131" s="334"/>
      <c r="EB131" s="334"/>
      <c r="EC131" s="334"/>
      <c r="ED131" s="334"/>
      <c r="EE131" s="334"/>
      <c r="EF131" s="334"/>
      <c r="EG131" s="334"/>
      <c r="EH131" s="334"/>
      <c r="EI131" s="334"/>
      <c r="EJ131" s="334"/>
      <c r="EK131" s="334"/>
      <c r="EL131" s="334"/>
      <c r="EM131" s="334"/>
      <c r="EN131" s="334"/>
      <c r="EO131" s="334"/>
      <c r="EP131" s="334"/>
      <c r="EQ131" s="334"/>
      <c r="ER131" s="334"/>
      <c r="ES131" s="334"/>
      <c r="ET131" s="334"/>
      <c r="EU131" s="334"/>
      <c r="EV131" s="334"/>
      <c r="EW131" s="334"/>
      <c r="EX131" s="334"/>
      <c r="EY131" s="334"/>
      <c r="EZ131" s="334"/>
      <c r="FA131" s="334"/>
      <c r="FB131" s="334"/>
      <c r="FC131" s="334"/>
      <c r="FD131" s="334"/>
      <c r="FE131" s="334"/>
      <c r="FF131" s="334"/>
      <c r="FG131" s="334"/>
      <c r="FH131" s="334"/>
      <c r="FI131" s="334"/>
      <c r="FJ131" s="334"/>
      <c r="FK131" s="334"/>
      <c r="FL131" s="334"/>
      <c r="FM131" s="334"/>
      <c r="FN131" s="334"/>
      <c r="FO131" s="334"/>
      <c r="FP131" s="334"/>
      <c r="FQ131" s="334"/>
      <c r="FR131" s="334"/>
      <c r="FS131" s="334"/>
      <c r="FT131" s="334"/>
      <c r="FU131" s="334"/>
      <c r="FV131" s="334"/>
      <c r="FW131" s="334"/>
      <c r="FX131" s="334"/>
      <c r="FY131" s="334"/>
      <c r="FZ131" s="334"/>
      <c r="GA131" s="334"/>
      <c r="GB131" s="334"/>
      <c r="GC131" s="334"/>
      <c r="GD131" s="334"/>
      <c r="GE131" s="334"/>
      <c r="GF131" s="334"/>
      <c r="GG131" s="334"/>
      <c r="GH131" s="334"/>
      <c r="GI131" s="334"/>
      <c r="GJ131" s="334"/>
      <c r="GK131" s="334"/>
      <c r="GL131" s="334"/>
      <c r="GM131" s="334"/>
      <c r="GN131" s="334"/>
      <c r="GO131" s="334"/>
      <c r="GP131" s="334"/>
      <c r="GQ131" s="334"/>
      <c r="GR131" s="334"/>
      <c r="GS131" s="334"/>
      <c r="GT131" s="334"/>
      <c r="GU131" s="334"/>
      <c r="GV131" s="334"/>
      <c r="GW131" s="334"/>
      <c r="GX131" s="334"/>
      <c r="GY131" s="334"/>
      <c r="GZ131" s="334"/>
      <c r="HA131" s="334"/>
      <c r="HB131" s="334"/>
      <c r="HC131" s="334"/>
      <c r="HD131" s="334"/>
      <c r="HE131" s="334"/>
      <c r="HF131" s="334"/>
      <c r="HG131" s="334"/>
      <c r="HH131" s="334"/>
      <c r="HI131" s="334"/>
      <c r="HJ131" s="334"/>
      <c r="HK131" s="334"/>
      <c r="HL131" s="334"/>
      <c r="HM131" s="334"/>
      <c r="HN131" s="334"/>
      <c r="HO131" s="334"/>
      <c r="HP131" s="334"/>
      <c r="HQ131" s="334"/>
    </row>
    <row r="132" spans="1:225" s="339" customFormat="1" x14ac:dyDescent="0.3">
      <c r="A132" s="74">
        <f>A131+0.1</f>
        <v>4.0999999999999996</v>
      </c>
      <c r="B132" s="6" t="s">
        <v>124</v>
      </c>
      <c r="C132" s="184">
        <v>2724.94</v>
      </c>
      <c r="D132" s="176" t="s">
        <v>43</v>
      </c>
      <c r="E132" s="284"/>
      <c r="F132" s="192">
        <f t="shared" si="7"/>
        <v>0</v>
      </c>
      <c r="G132" s="338"/>
      <c r="H132" s="338"/>
      <c r="I132" s="333"/>
      <c r="J132" s="333"/>
      <c r="K132" s="333"/>
      <c r="L132" s="333"/>
      <c r="M132" s="333"/>
      <c r="N132" s="333"/>
      <c r="O132" s="333"/>
      <c r="P132" s="333"/>
      <c r="Q132" s="333"/>
      <c r="R132" s="333"/>
      <c r="S132" s="333"/>
      <c r="T132" s="333"/>
      <c r="U132" s="333"/>
      <c r="V132" s="333"/>
      <c r="W132" s="333"/>
      <c r="X132" s="333"/>
      <c r="Y132" s="333"/>
      <c r="Z132" s="333"/>
      <c r="AA132" s="333"/>
      <c r="AB132" s="333"/>
      <c r="AC132" s="333"/>
      <c r="AD132" s="333"/>
      <c r="AE132" s="333"/>
      <c r="AF132" s="333"/>
      <c r="AG132" s="333"/>
      <c r="AH132" s="333"/>
      <c r="AI132" s="333"/>
      <c r="AJ132" s="333"/>
      <c r="AK132" s="333"/>
      <c r="AL132" s="333"/>
      <c r="AM132" s="333"/>
      <c r="AN132" s="333"/>
      <c r="AO132" s="333"/>
      <c r="AP132" s="333"/>
      <c r="AQ132" s="333"/>
      <c r="AR132" s="333"/>
      <c r="AS132" s="333"/>
      <c r="AT132" s="333"/>
      <c r="AU132" s="333"/>
      <c r="AV132" s="333"/>
      <c r="AW132" s="333"/>
      <c r="AX132" s="333"/>
      <c r="AY132" s="333"/>
      <c r="AZ132" s="333"/>
      <c r="BA132" s="333"/>
      <c r="BB132" s="333"/>
      <c r="BC132" s="333"/>
      <c r="BD132" s="333"/>
      <c r="BE132" s="333"/>
      <c r="BF132" s="333"/>
      <c r="BG132" s="333"/>
      <c r="BH132" s="333"/>
      <c r="BI132" s="333"/>
      <c r="BJ132" s="333"/>
      <c r="BK132" s="333"/>
      <c r="BL132" s="333"/>
      <c r="BM132" s="333"/>
      <c r="BN132" s="333"/>
      <c r="BO132" s="333"/>
      <c r="BP132" s="333"/>
      <c r="BQ132" s="333"/>
      <c r="BR132" s="333"/>
      <c r="BS132" s="333"/>
      <c r="BT132" s="333"/>
      <c r="BU132" s="333"/>
      <c r="BV132" s="333"/>
      <c r="BW132" s="333"/>
      <c r="BX132" s="333"/>
      <c r="BY132" s="333"/>
      <c r="BZ132" s="333"/>
      <c r="CA132" s="333"/>
      <c r="CB132" s="333"/>
      <c r="CC132" s="333"/>
      <c r="CD132" s="333"/>
      <c r="CE132" s="333"/>
      <c r="CF132" s="333"/>
      <c r="CG132" s="333"/>
      <c r="CH132" s="333"/>
      <c r="CI132" s="333"/>
      <c r="CJ132" s="333"/>
      <c r="CK132" s="333"/>
      <c r="CL132" s="333"/>
      <c r="CM132" s="333"/>
      <c r="CN132" s="333"/>
      <c r="CO132" s="333"/>
      <c r="CP132" s="333"/>
      <c r="CQ132" s="333"/>
      <c r="CR132" s="333"/>
      <c r="CS132" s="333"/>
      <c r="CT132" s="333"/>
      <c r="CU132" s="333"/>
      <c r="CV132" s="333"/>
      <c r="CW132" s="333"/>
      <c r="CX132" s="333"/>
      <c r="CY132" s="333"/>
      <c r="CZ132" s="333"/>
      <c r="DA132" s="333"/>
      <c r="DB132" s="333"/>
      <c r="DC132" s="333"/>
      <c r="DD132" s="333"/>
      <c r="DE132" s="333"/>
      <c r="DF132" s="333"/>
      <c r="DG132" s="333"/>
      <c r="DH132" s="333"/>
      <c r="DI132" s="333"/>
      <c r="DJ132" s="333"/>
      <c r="DK132" s="333"/>
      <c r="DL132" s="333"/>
      <c r="DM132" s="333"/>
      <c r="DN132" s="333"/>
      <c r="DO132" s="333"/>
      <c r="DP132" s="333"/>
      <c r="DQ132" s="333"/>
      <c r="DR132" s="333"/>
      <c r="DS132" s="333"/>
      <c r="DT132" s="333"/>
      <c r="DU132" s="333"/>
      <c r="DV132" s="333"/>
      <c r="DW132" s="333"/>
      <c r="DX132" s="333"/>
      <c r="DY132" s="333"/>
      <c r="DZ132" s="333"/>
      <c r="EA132" s="333"/>
      <c r="EB132" s="333"/>
      <c r="EC132" s="333"/>
      <c r="ED132" s="333"/>
      <c r="EE132" s="333"/>
      <c r="EF132" s="333"/>
      <c r="EG132" s="333"/>
      <c r="EH132" s="333"/>
      <c r="EI132" s="333"/>
      <c r="EJ132" s="333"/>
      <c r="EK132" s="333"/>
      <c r="EL132" s="333"/>
      <c r="EM132" s="333"/>
      <c r="EN132" s="333"/>
      <c r="EO132" s="333"/>
      <c r="EP132" s="333"/>
      <c r="EQ132" s="333"/>
      <c r="ER132" s="333"/>
      <c r="ES132" s="333"/>
      <c r="ET132" s="333"/>
      <c r="EU132" s="333"/>
      <c r="EV132" s="333"/>
      <c r="EW132" s="333"/>
      <c r="EX132" s="333"/>
      <c r="EY132" s="333"/>
      <c r="EZ132" s="333"/>
      <c r="FA132" s="333"/>
      <c r="FB132" s="333"/>
      <c r="FC132" s="333"/>
      <c r="FD132" s="333"/>
      <c r="FE132" s="333"/>
      <c r="FF132" s="333"/>
      <c r="FG132" s="333"/>
      <c r="FH132" s="333"/>
      <c r="FI132" s="333"/>
      <c r="FJ132" s="333"/>
      <c r="FK132" s="333"/>
      <c r="FL132" s="333"/>
      <c r="FM132" s="333"/>
      <c r="FN132" s="333"/>
      <c r="FO132" s="333"/>
      <c r="FP132" s="333"/>
      <c r="FQ132" s="333"/>
      <c r="FR132" s="333"/>
      <c r="FS132" s="333"/>
      <c r="FT132" s="333"/>
      <c r="FU132" s="333"/>
      <c r="FV132" s="333"/>
      <c r="FW132" s="333"/>
      <c r="FX132" s="333"/>
      <c r="FY132" s="333"/>
      <c r="FZ132" s="333"/>
      <c r="GA132" s="333"/>
      <c r="GB132" s="333"/>
      <c r="GC132" s="333"/>
      <c r="GD132" s="333"/>
      <c r="GE132" s="333"/>
      <c r="GF132" s="333"/>
      <c r="GG132" s="333"/>
      <c r="GH132" s="333"/>
      <c r="GI132" s="333"/>
      <c r="GJ132" s="333"/>
      <c r="GK132" s="333"/>
      <c r="GL132" s="333"/>
      <c r="GM132" s="333"/>
      <c r="GN132" s="333"/>
      <c r="GO132" s="333"/>
      <c r="GP132" s="333"/>
      <c r="GQ132" s="333"/>
      <c r="GR132" s="333"/>
      <c r="GS132" s="333"/>
      <c r="GT132" s="333"/>
      <c r="GU132" s="333"/>
      <c r="GV132" s="333"/>
      <c r="GW132" s="333"/>
      <c r="GX132" s="333"/>
      <c r="GY132" s="333"/>
      <c r="GZ132" s="333"/>
      <c r="HA132" s="333"/>
      <c r="HB132" s="333"/>
      <c r="HC132" s="333"/>
      <c r="HD132" s="333"/>
      <c r="HE132" s="333"/>
      <c r="HF132" s="333"/>
      <c r="HG132" s="333"/>
      <c r="HH132" s="333"/>
      <c r="HI132" s="333"/>
      <c r="HJ132" s="333"/>
      <c r="HK132" s="333"/>
      <c r="HL132" s="333"/>
      <c r="HM132" s="333"/>
      <c r="HN132" s="333"/>
      <c r="HO132" s="333"/>
      <c r="HP132" s="333"/>
      <c r="HQ132" s="333"/>
    </row>
    <row r="133" spans="1:225" s="335" customFormat="1" x14ac:dyDescent="0.3">
      <c r="A133" s="74"/>
      <c r="B133" s="77"/>
      <c r="C133" s="189"/>
      <c r="D133" s="190"/>
      <c r="E133" s="282"/>
      <c r="F133" s="192">
        <f t="shared" si="7"/>
        <v>0</v>
      </c>
      <c r="G133" s="338"/>
      <c r="H133" s="338"/>
      <c r="I133" s="333"/>
      <c r="J133" s="333"/>
      <c r="K133" s="333"/>
      <c r="L133" s="333"/>
      <c r="M133" s="333"/>
      <c r="N133" s="333"/>
      <c r="O133" s="333"/>
      <c r="P133" s="333"/>
      <c r="Q133" s="333"/>
      <c r="R133" s="333"/>
      <c r="S133" s="333"/>
      <c r="T133" s="333"/>
      <c r="U133" s="333"/>
      <c r="V133" s="333"/>
      <c r="W133" s="333"/>
      <c r="X133" s="333"/>
      <c r="Y133" s="333"/>
      <c r="Z133" s="333"/>
      <c r="AA133" s="333"/>
      <c r="AB133" s="333"/>
      <c r="AC133" s="333"/>
      <c r="AD133" s="333"/>
      <c r="AE133" s="334"/>
      <c r="AF133" s="334"/>
      <c r="AG133" s="334"/>
      <c r="AH133" s="334"/>
      <c r="AI133" s="334"/>
      <c r="AJ133" s="334"/>
      <c r="AK133" s="334"/>
      <c r="AL133" s="334"/>
      <c r="AM133" s="334"/>
      <c r="AN133" s="334"/>
      <c r="AO133" s="334"/>
      <c r="AP133" s="334"/>
      <c r="AQ133" s="334"/>
      <c r="AR133" s="334"/>
      <c r="AS133" s="334"/>
      <c r="AT133" s="334"/>
      <c r="AU133" s="334"/>
      <c r="AV133" s="334"/>
      <c r="AW133" s="334"/>
      <c r="AX133" s="334"/>
      <c r="AY133" s="334"/>
      <c r="AZ133" s="334"/>
      <c r="BA133" s="334"/>
      <c r="BB133" s="334"/>
      <c r="BC133" s="334"/>
      <c r="BD133" s="334"/>
      <c r="BE133" s="334"/>
      <c r="BF133" s="334"/>
      <c r="BG133" s="334"/>
      <c r="BH133" s="334"/>
      <c r="BI133" s="334"/>
      <c r="BJ133" s="334"/>
      <c r="BK133" s="334"/>
      <c r="BL133" s="334"/>
      <c r="BM133" s="334"/>
      <c r="BN133" s="334"/>
      <c r="BO133" s="334"/>
      <c r="BP133" s="334"/>
      <c r="BQ133" s="334"/>
      <c r="BR133" s="334"/>
      <c r="BS133" s="334"/>
      <c r="BT133" s="334"/>
      <c r="BU133" s="334"/>
      <c r="BV133" s="334"/>
      <c r="BW133" s="334"/>
      <c r="BX133" s="334"/>
      <c r="BY133" s="334"/>
      <c r="BZ133" s="334"/>
      <c r="CA133" s="334"/>
      <c r="CB133" s="334"/>
      <c r="CC133" s="334"/>
      <c r="CD133" s="334"/>
      <c r="CE133" s="334"/>
      <c r="CF133" s="334"/>
      <c r="CG133" s="334"/>
      <c r="CH133" s="334"/>
      <c r="CI133" s="334"/>
      <c r="CJ133" s="334"/>
      <c r="CK133" s="334"/>
      <c r="CL133" s="334"/>
      <c r="CM133" s="334"/>
      <c r="CN133" s="334"/>
      <c r="CO133" s="334"/>
      <c r="CP133" s="334"/>
      <c r="CQ133" s="334"/>
      <c r="CR133" s="334"/>
      <c r="CS133" s="334"/>
      <c r="CT133" s="334"/>
      <c r="CU133" s="334"/>
      <c r="CV133" s="334"/>
      <c r="CW133" s="334"/>
      <c r="CX133" s="334"/>
      <c r="CY133" s="334"/>
      <c r="CZ133" s="334"/>
      <c r="DA133" s="334"/>
      <c r="DB133" s="334"/>
      <c r="DC133" s="334"/>
      <c r="DD133" s="334"/>
      <c r="DE133" s="334"/>
      <c r="DF133" s="334"/>
      <c r="DG133" s="334"/>
      <c r="DH133" s="334"/>
      <c r="DI133" s="334"/>
      <c r="DJ133" s="334"/>
      <c r="DK133" s="334"/>
      <c r="DL133" s="334"/>
      <c r="DM133" s="334"/>
      <c r="DN133" s="334"/>
      <c r="DO133" s="334"/>
      <c r="DP133" s="334"/>
      <c r="DQ133" s="334"/>
      <c r="DR133" s="334"/>
      <c r="DS133" s="334"/>
      <c r="DT133" s="334"/>
      <c r="DU133" s="334"/>
      <c r="DV133" s="334"/>
      <c r="DW133" s="334"/>
      <c r="DX133" s="334"/>
      <c r="DY133" s="334"/>
      <c r="DZ133" s="334"/>
      <c r="EA133" s="334"/>
      <c r="EB133" s="334"/>
      <c r="EC133" s="334"/>
      <c r="ED133" s="334"/>
      <c r="EE133" s="334"/>
      <c r="EF133" s="334"/>
      <c r="EG133" s="334"/>
      <c r="EH133" s="334"/>
      <c r="EI133" s="334"/>
      <c r="EJ133" s="334"/>
      <c r="EK133" s="334"/>
      <c r="EL133" s="334"/>
      <c r="EM133" s="334"/>
      <c r="EN133" s="334"/>
      <c r="EO133" s="334"/>
      <c r="EP133" s="334"/>
      <c r="EQ133" s="334"/>
      <c r="ER133" s="334"/>
      <c r="ES133" s="334"/>
      <c r="ET133" s="334"/>
      <c r="EU133" s="334"/>
      <c r="EV133" s="334"/>
      <c r="EW133" s="334"/>
      <c r="EX133" s="334"/>
      <c r="EY133" s="334"/>
      <c r="EZ133" s="334"/>
      <c r="FA133" s="334"/>
      <c r="FB133" s="334"/>
      <c r="FC133" s="334"/>
      <c r="FD133" s="334"/>
      <c r="FE133" s="334"/>
      <c r="FF133" s="334"/>
      <c r="FG133" s="334"/>
      <c r="FH133" s="334"/>
      <c r="FI133" s="334"/>
      <c r="FJ133" s="334"/>
      <c r="FK133" s="334"/>
      <c r="FL133" s="334"/>
      <c r="FM133" s="334"/>
      <c r="FN133" s="334"/>
      <c r="FO133" s="334"/>
      <c r="FP133" s="334"/>
      <c r="FQ133" s="334"/>
      <c r="FR133" s="334"/>
      <c r="FS133" s="334"/>
      <c r="FT133" s="334"/>
      <c r="FU133" s="334"/>
      <c r="FV133" s="334"/>
      <c r="FW133" s="334"/>
      <c r="FX133" s="334"/>
      <c r="FY133" s="334"/>
      <c r="FZ133" s="334"/>
      <c r="GA133" s="334"/>
      <c r="GB133" s="334"/>
      <c r="GC133" s="334"/>
      <c r="GD133" s="334"/>
      <c r="GE133" s="334"/>
      <c r="GF133" s="334"/>
      <c r="GG133" s="334"/>
      <c r="GH133" s="334"/>
      <c r="GI133" s="334"/>
      <c r="GJ133" s="334"/>
      <c r="GK133" s="334"/>
      <c r="GL133" s="334"/>
      <c r="GM133" s="334"/>
      <c r="GN133" s="334"/>
      <c r="GO133" s="334"/>
      <c r="GP133" s="334"/>
      <c r="GQ133" s="334"/>
      <c r="GR133" s="334"/>
      <c r="GS133" s="334"/>
      <c r="GT133" s="334"/>
      <c r="GU133" s="334"/>
      <c r="GV133" s="334"/>
      <c r="GW133" s="334"/>
      <c r="GX133" s="334"/>
      <c r="GY133" s="334"/>
      <c r="GZ133" s="334"/>
      <c r="HA133" s="334"/>
      <c r="HB133" s="334"/>
      <c r="HC133" s="334"/>
      <c r="HD133" s="334"/>
      <c r="HE133" s="334"/>
      <c r="HF133" s="334"/>
      <c r="HG133" s="334"/>
      <c r="HH133" s="334"/>
      <c r="HI133" s="334"/>
      <c r="HJ133" s="334"/>
      <c r="HK133" s="334"/>
      <c r="HL133" s="334"/>
      <c r="HM133" s="334"/>
      <c r="HN133" s="334"/>
      <c r="HO133" s="334"/>
      <c r="HP133" s="334"/>
      <c r="HQ133" s="334"/>
    </row>
    <row r="134" spans="1:225" s="335" customFormat="1" ht="26.4" x14ac:dyDescent="0.3">
      <c r="A134" s="68">
        <f>A131+1</f>
        <v>5</v>
      </c>
      <c r="B134" s="7" t="s">
        <v>125</v>
      </c>
      <c r="C134" s="83"/>
      <c r="D134" s="83"/>
      <c r="E134" s="275"/>
      <c r="F134" s="192">
        <f t="shared" si="7"/>
        <v>0</v>
      </c>
      <c r="G134" s="338"/>
      <c r="H134" s="338"/>
      <c r="I134" s="333"/>
      <c r="J134" s="333"/>
      <c r="K134" s="333"/>
      <c r="L134" s="333"/>
      <c r="M134" s="333"/>
      <c r="N134" s="333"/>
      <c r="O134" s="333"/>
      <c r="P134" s="333"/>
      <c r="Q134" s="333"/>
      <c r="R134" s="333"/>
      <c r="S134" s="333"/>
      <c r="T134" s="333"/>
      <c r="U134" s="333"/>
      <c r="V134" s="333"/>
      <c r="W134" s="333"/>
      <c r="X134" s="333"/>
      <c r="Y134" s="333"/>
      <c r="Z134" s="333"/>
      <c r="AA134" s="333"/>
      <c r="AB134" s="333"/>
      <c r="AC134" s="333"/>
      <c r="AD134" s="333"/>
      <c r="AE134" s="334"/>
      <c r="AF134" s="334"/>
      <c r="AG134" s="334"/>
      <c r="AH134" s="334"/>
      <c r="AI134" s="334"/>
      <c r="AJ134" s="334"/>
      <c r="AK134" s="334"/>
      <c r="AL134" s="334"/>
      <c r="AM134" s="334"/>
      <c r="AN134" s="334"/>
      <c r="AO134" s="334"/>
      <c r="AP134" s="334"/>
      <c r="AQ134" s="334"/>
      <c r="AR134" s="334"/>
      <c r="AS134" s="334"/>
      <c r="AT134" s="334"/>
      <c r="AU134" s="334"/>
      <c r="AV134" s="334"/>
      <c r="AW134" s="334"/>
      <c r="AX134" s="334"/>
      <c r="AY134" s="334"/>
      <c r="AZ134" s="334"/>
      <c r="BA134" s="334"/>
      <c r="BB134" s="334"/>
      <c r="BC134" s="334"/>
      <c r="BD134" s="334"/>
      <c r="BE134" s="334"/>
      <c r="BF134" s="334"/>
      <c r="BG134" s="334"/>
      <c r="BH134" s="334"/>
      <c r="BI134" s="334"/>
      <c r="BJ134" s="334"/>
      <c r="BK134" s="334"/>
      <c r="BL134" s="334"/>
      <c r="BM134" s="334"/>
      <c r="BN134" s="334"/>
      <c r="BO134" s="334"/>
      <c r="BP134" s="334"/>
      <c r="BQ134" s="334"/>
      <c r="BR134" s="334"/>
      <c r="BS134" s="334"/>
      <c r="BT134" s="334"/>
      <c r="BU134" s="334"/>
      <c r="BV134" s="334"/>
      <c r="BW134" s="334"/>
      <c r="BX134" s="334"/>
      <c r="BY134" s="334"/>
      <c r="BZ134" s="334"/>
      <c r="CA134" s="334"/>
      <c r="CB134" s="334"/>
      <c r="CC134" s="334"/>
      <c r="CD134" s="334"/>
      <c r="CE134" s="334"/>
      <c r="CF134" s="334"/>
      <c r="CG134" s="334"/>
      <c r="CH134" s="334"/>
      <c r="CI134" s="334"/>
      <c r="CJ134" s="334"/>
      <c r="CK134" s="334"/>
      <c r="CL134" s="334"/>
      <c r="CM134" s="334"/>
      <c r="CN134" s="334"/>
      <c r="CO134" s="334"/>
      <c r="CP134" s="334"/>
      <c r="CQ134" s="334"/>
      <c r="CR134" s="334"/>
      <c r="CS134" s="334"/>
      <c r="CT134" s="334"/>
      <c r="CU134" s="334"/>
      <c r="CV134" s="334"/>
      <c r="CW134" s="334"/>
      <c r="CX134" s="334"/>
      <c r="CY134" s="334"/>
      <c r="CZ134" s="334"/>
      <c r="DA134" s="334"/>
      <c r="DB134" s="334"/>
      <c r="DC134" s="334"/>
      <c r="DD134" s="334"/>
      <c r="DE134" s="334"/>
      <c r="DF134" s="334"/>
      <c r="DG134" s="334"/>
      <c r="DH134" s="334"/>
      <c r="DI134" s="334"/>
      <c r="DJ134" s="334"/>
      <c r="DK134" s="334"/>
      <c r="DL134" s="334"/>
      <c r="DM134" s="334"/>
      <c r="DN134" s="334"/>
      <c r="DO134" s="334"/>
      <c r="DP134" s="334"/>
      <c r="DQ134" s="334"/>
      <c r="DR134" s="334"/>
      <c r="DS134" s="334"/>
      <c r="DT134" s="334"/>
      <c r="DU134" s="334"/>
      <c r="DV134" s="334"/>
      <c r="DW134" s="334"/>
      <c r="DX134" s="334"/>
      <c r="DY134" s="334"/>
      <c r="DZ134" s="334"/>
      <c r="EA134" s="334"/>
      <c r="EB134" s="334"/>
      <c r="EC134" s="334"/>
      <c r="ED134" s="334"/>
      <c r="EE134" s="334"/>
      <c r="EF134" s="334"/>
      <c r="EG134" s="334"/>
      <c r="EH134" s="334"/>
      <c r="EI134" s="334"/>
      <c r="EJ134" s="334"/>
      <c r="EK134" s="334"/>
      <c r="EL134" s="334"/>
      <c r="EM134" s="334"/>
      <c r="EN134" s="334"/>
      <c r="EO134" s="334"/>
      <c r="EP134" s="334"/>
      <c r="EQ134" s="334"/>
      <c r="ER134" s="334"/>
      <c r="ES134" s="334"/>
      <c r="ET134" s="334"/>
      <c r="EU134" s="334"/>
      <c r="EV134" s="334"/>
      <c r="EW134" s="334"/>
      <c r="EX134" s="334"/>
      <c r="EY134" s="334"/>
      <c r="EZ134" s="334"/>
      <c r="FA134" s="334"/>
      <c r="FB134" s="334"/>
      <c r="FC134" s="334"/>
      <c r="FD134" s="334"/>
      <c r="FE134" s="334"/>
      <c r="FF134" s="334"/>
      <c r="FG134" s="334"/>
      <c r="FH134" s="334"/>
      <c r="FI134" s="334"/>
      <c r="FJ134" s="334"/>
      <c r="FK134" s="334"/>
      <c r="FL134" s="334"/>
      <c r="FM134" s="334"/>
      <c r="FN134" s="334"/>
      <c r="FO134" s="334"/>
      <c r="FP134" s="334"/>
      <c r="FQ134" s="334"/>
      <c r="FR134" s="334"/>
      <c r="FS134" s="334"/>
      <c r="FT134" s="334"/>
      <c r="FU134" s="334"/>
      <c r="FV134" s="334"/>
      <c r="FW134" s="334"/>
      <c r="FX134" s="334"/>
      <c r="FY134" s="334"/>
      <c r="FZ134" s="334"/>
      <c r="GA134" s="334"/>
      <c r="GB134" s="334"/>
      <c r="GC134" s="334"/>
      <c r="GD134" s="334"/>
      <c r="GE134" s="334"/>
      <c r="GF134" s="334"/>
      <c r="GG134" s="334"/>
      <c r="GH134" s="334"/>
      <c r="GI134" s="334"/>
      <c r="GJ134" s="334"/>
      <c r="GK134" s="334"/>
      <c r="GL134" s="334"/>
      <c r="GM134" s="334"/>
      <c r="GN134" s="334"/>
      <c r="GO134" s="334"/>
      <c r="GP134" s="334"/>
      <c r="GQ134" s="334"/>
      <c r="GR134" s="334"/>
      <c r="GS134" s="334"/>
      <c r="GT134" s="334"/>
      <c r="GU134" s="334"/>
      <c r="GV134" s="334"/>
      <c r="GW134" s="334"/>
      <c r="GX134" s="334"/>
      <c r="GY134" s="334"/>
      <c r="GZ134" s="334"/>
      <c r="HA134" s="334"/>
      <c r="HB134" s="334"/>
      <c r="HC134" s="334"/>
      <c r="HD134" s="334"/>
      <c r="HE134" s="334"/>
      <c r="HF134" s="334"/>
      <c r="HG134" s="334"/>
      <c r="HH134" s="334"/>
      <c r="HI134" s="334"/>
      <c r="HJ134" s="334"/>
      <c r="HK134" s="334"/>
      <c r="HL134" s="334"/>
      <c r="HM134" s="334"/>
      <c r="HN134" s="334"/>
      <c r="HO134" s="334"/>
      <c r="HP134" s="334"/>
      <c r="HQ134" s="334"/>
    </row>
    <row r="135" spans="1:225" s="339" customFormat="1" ht="13.5" customHeight="1" x14ac:dyDescent="0.3">
      <c r="A135" s="78">
        <f>A134+0.1</f>
        <v>5.0999999999999996</v>
      </c>
      <c r="B135" s="6" t="s">
        <v>126</v>
      </c>
      <c r="C135" s="191">
        <v>6</v>
      </c>
      <c r="D135" s="8" t="s">
        <v>50</v>
      </c>
      <c r="E135" s="276"/>
      <c r="F135" s="192">
        <f t="shared" si="7"/>
        <v>0</v>
      </c>
      <c r="G135" s="338"/>
      <c r="H135" s="338"/>
      <c r="I135" s="333"/>
      <c r="J135" s="333"/>
      <c r="K135" s="333"/>
      <c r="L135" s="333"/>
      <c r="M135" s="333"/>
      <c r="N135" s="333"/>
      <c r="O135" s="333"/>
      <c r="P135" s="333"/>
      <c r="Q135" s="333"/>
      <c r="R135" s="333"/>
      <c r="S135" s="333"/>
      <c r="T135" s="333"/>
      <c r="U135" s="333"/>
      <c r="V135" s="333"/>
      <c r="W135" s="333"/>
      <c r="X135" s="333"/>
      <c r="Y135" s="333"/>
      <c r="Z135" s="333"/>
      <c r="AA135" s="333"/>
      <c r="AB135" s="333"/>
      <c r="AC135" s="333"/>
      <c r="AD135" s="333"/>
      <c r="AE135" s="333"/>
      <c r="AF135" s="333"/>
      <c r="AG135" s="333"/>
      <c r="AH135" s="333"/>
      <c r="AI135" s="333"/>
      <c r="AJ135" s="333"/>
      <c r="AK135" s="333"/>
      <c r="AL135" s="333"/>
      <c r="AM135" s="333"/>
      <c r="AN135" s="333"/>
      <c r="AO135" s="333"/>
      <c r="AP135" s="333"/>
      <c r="AQ135" s="333"/>
      <c r="AR135" s="333"/>
      <c r="AS135" s="333"/>
      <c r="AT135" s="333"/>
      <c r="AU135" s="333"/>
      <c r="AV135" s="333"/>
      <c r="AW135" s="333"/>
      <c r="AX135" s="333"/>
      <c r="AY135" s="333"/>
      <c r="AZ135" s="333"/>
      <c r="BA135" s="333"/>
      <c r="BB135" s="333"/>
      <c r="BC135" s="333"/>
      <c r="BD135" s="333"/>
      <c r="BE135" s="333"/>
      <c r="BF135" s="333"/>
      <c r="BG135" s="333"/>
      <c r="BH135" s="333"/>
      <c r="BI135" s="333"/>
      <c r="BJ135" s="333"/>
      <c r="BK135" s="333"/>
      <c r="BL135" s="333"/>
      <c r="BM135" s="333"/>
      <c r="BN135" s="333"/>
      <c r="BO135" s="333"/>
      <c r="BP135" s="333"/>
      <c r="BQ135" s="333"/>
      <c r="BR135" s="333"/>
      <c r="BS135" s="333"/>
      <c r="BT135" s="333"/>
      <c r="BU135" s="333"/>
      <c r="BV135" s="333"/>
      <c r="BW135" s="333"/>
      <c r="BX135" s="333"/>
      <c r="BY135" s="333"/>
      <c r="BZ135" s="333"/>
      <c r="CA135" s="333"/>
      <c r="CB135" s="333"/>
      <c r="CC135" s="333"/>
      <c r="CD135" s="333"/>
      <c r="CE135" s="333"/>
      <c r="CF135" s="333"/>
      <c r="CG135" s="333"/>
      <c r="CH135" s="333"/>
      <c r="CI135" s="333"/>
      <c r="CJ135" s="333"/>
      <c r="CK135" s="333"/>
      <c r="CL135" s="333"/>
      <c r="CM135" s="333"/>
      <c r="CN135" s="333"/>
      <c r="CO135" s="333"/>
      <c r="CP135" s="333"/>
      <c r="CQ135" s="333"/>
      <c r="CR135" s="333"/>
      <c r="CS135" s="333"/>
      <c r="CT135" s="333"/>
      <c r="CU135" s="333"/>
      <c r="CV135" s="333"/>
      <c r="CW135" s="333"/>
      <c r="CX135" s="333"/>
      <c r="CY135" s="333"/>
      <c r="CZ135" s="333"/>
      <c r="DA135" s="333"/>
      <c r="DB135" s="333"/>
      <c r="DC135" s="333"/>
      <c r="DD135" s="333"/>
      <c r="DE135" s="333"/>
      <c r="DF135" s="333"/>
      <c r="DG135" s="333"/>
      <c r="DH135" s="333"/>
      <c r="DI135" s="333"/>
      <c r="DJ135" s="333"/>
      <c r="DK135" s="333"/>
      <c r="DL135" s="333"/>
      <c r="DM135" s="333"/>
      <c r="DN135" s="333"/>
      <c r="DO135" s="333"/>
      <c r="DP135" s="333"/>
      <c r="DQ135" s="333"/>
      <c r="DR135" s="333"/>
      <c r="DS135" s="333"/>
      <c r="DT135" s="333"/>
      <c r="DU135" s="333"/>
      <c r="DV135" s="333"/>
      <c r="DW135" s="333"/>
      <c r="DX135" s="333"/>
      <c r="DY135" s="333"/>
      <c r="DZ135" s="333"/>
      <c r="EA135" s="333"/>
      <c r="EB135" s="333"/>
      <c r="EC135" s="333"/>
      <c r="ED135" s="333"/>
      <c r="EE135" s="333"/>
      <c r="EF135" s="333"/>
      <c r="EG135" s="333"/>
      <c r="EH135" s="333"/>
      <c r="EI135" s="333"/>
      <c r="EJ135" s="333"/>
      <c r="EK135" s="333"/>
      <c r="EL135" s="333"/>
      <c r="EM135" s="333"/>
      <c r="EN135" s="333"/>
      <c r="EO135" s="333"/>
      <c r="EP135" s="333"/>
      <c r="EQ135" s="333"/>
      <c r="ER135" s="333"/>
      <c r="ES135" s="333"/>
      <c r="ET135" s="333"/>
      <c r="EU135" s="333"/>
      <c r="EV135" s="333"/>
      <c r="EW135" s="333"/>
      <c r="EX135" s="333"/>
      <c r="EY135" s="333"/>
      <c r="EZ135" s="333"/>
      <c r="FA135" s="333"/>
      <c r="FB135" s="333"/>
      <c r="FC135" s="333"/>
      <c r="FD135" s="333"/>
      <c r="FE135" s="333"/>
      <c r="FF135" s="333"/>
      <c r="FG135" s="333"/>
      <c r="FH135" s="333"/>
      <c r="FI135" s="333"/>
      <c r="FJ135" s="333"/>
      <c r="FK135" s="333"/>
      <c r="FL135" s="333"/>
      <c r="FM135" s="333"/>
      <c r="FN135" s="333"/>
      <c r="FO135" s="333"/>
      <c r="FP135" s="333"/>
      <c r="FQ135" s="333"/>
      <c r="FR135" s="333"/>
      <c r="FS135" s="333"/>
      <c r="FT135" s="333"/>
      <c r="FU135" s="333"/>
      <c r="FV135" s="333"/>
      <c r="FW135" s="333"/>
      <c r="FX135" s="333"/>
      <c r="FY135" s="333"/>
      <c r="FZ135" s="333"/>
      <c r="GA135" s="333"/>
      <c r="GB135" s="333"/>
      <c r="GC135" s="333"/>
      <c r="GD135" s="333"/>
      <c r="GE135" s="333"/>
      <c r="GF135" s="333"/>
      <c r="GG135" s="333"/>
      <c r="GH135" s="333"/>
      <c r="GI135" s="333"/>
      <c r="GJ135" s="333"/>
      <c r="GK135" s="333"/>
      <c r="GL135" s="333"/>
      <c r="GM135" s="333"/>
      <c r="GN135" s="333"/>
      <c r="GO135" s="333"/>
      <c r="GP135" s="333"/>
      <c r="GQ135" s="333"/>
      <c r="GR135" s="333"/>
      <c r="GS135" s="333"/>
      <c r="GT135" s="333"/>
      <c r="GU135" s="333"/>
      <c r="GV135" s="333"/>
      <c r="GW135" s="333"/>
      <c r="GX135" s="333"/>
      <c r="GY135" s="333"/>
      <c r="GZ135" s="333"/>
      <c r="HA135" s="333"/>
      <c r="HB135" s="333"/>
      <c r="HC135" s="333"/>
      <c r="HD135" s="333"/>
      <c r="HE135" s="333"/>
      <c r="HF135" s="333"/>
      <c r="HG135" s="333"/>
      <c r="HH135" s="333"/>
      <c r="HI135" s="333"/>
      <c r="HJ135" s="333"/>
      <c r="HK135" s="333"/>
      <c r="HL135" s="333"/>
      <c r="HM135" s="333"/>
      <c r="HN135" s="333"/>
      <c r="HO135" s="333"/>
      <c r="HP135" s="333"/>
      <c r="HQ135" s="333"/>
    </row>
    <row r="136" spans="1:225" s="339" customFormat="1" ht="13.5" customHeight="1" x14ac:dyDescent="0.3">
      <c r="A136" s="78">
        <f t="shared" ref="A136:A139" si="9">A135+0.1</f>
        <v>5.1999999999999993</v>
      </c>
      <c r="B136" s="6" t="s">
        <v>127</v>
      </c>
      <c r="C136" s="191">
        <v>1</v>
      </c>
      <c r="D136" s="8" t="s">
        <v>50</v>
      </c>
      <c r="E136" s="276"/>
      <c r="F136" s="192">
        <f t="shared" si="7"/>
        <v>0</v>
      </c>
      <c r="G136" s="338"/>
      <c r="H136" s="338"/>
      <c r="I136" s="333"/>
      <c r="J136" s="333"/>
      <c r="K136" s="333"/>
      <c r="L136" s="333"/>
      <c r="M136" s="333"/>
      <c r="N136" s="333"/>
      <c r="O136" s="333"/>
      <c r="P136" s="333"/>
      <c r="Q136" s="333"/>
      <c r="R136" s="333"/>
      <c r="S136" s="333"/>
      <c r="T136" s="333"/>
      <c r="U136" s="333"/>
      <c r="V136" s="333"/>
      <c r="W136" s="333"/>
      <c r="X136" s="333"/>
      <c r="Y136" s="333"/>
      <c r="Z136" s="333"/>
      <c r="AA136" s="333"/>
      <c r="AB136" s="333"/>
      <c r="AC136" s="333"/>
      <c r="AD136" s="333"/>
      <c r="AE136" s="333"/>
      <c r="AF136" s="333"/>
      <c r="AG136" s="333"/>
      <c r="AH136" s="333"/>
      <c r="AI136" s="333"/>
      <c r="AJ136" s="333"/>
      <c r="AK136" s="333"/>
      <c r="AL136" s="333"/>
      <c r="AM136" s="333"/>
      <c r="AN136" s="333"/>
      <c r="AO136" s="333"/>
      <c r="AP136" s="333"/>
      <c r="AQ136" s="333"/>
      <c r="AR136" s="333"/>
      <c r="AS136" s="333"/>
      <c r="AT136" s="333"/>
      <c r="AU136" s="333"/>
      <c r="AV136" s="333"/>
      <c r="AW136" s="333"/>
      <c r="AX136" s="333"/>
      <c r="AY136" s="333"/>
      <c r="AZ136" s="333"/>
      <c r="BA136" s="333"/>
      <c r="BB136" s="333"/>
      <c r="BC136" s="333"/>
      <c r="BD136" s="333"/>
      <c r="BE136" s="333"/>
      <c r="BF136" s="333"/>
      <c r="BG136" s="333"/>
      <c r="BH136" s="333"/>
      <c r="BI136" s="333"/>
      <c r="BJ136" s="333"/>
      <c r="BK136" s="333"/>
      <c r="BL136" s="333"/>
      <c r="BM136" s="333"/>
      <c r="BN136" s="333"/>
      <c r="BO136" s="333"/>
      <c r="BP136" s="333"/>
      <c r="BQ136" s="333"/>
      <c r="BR136" s="333"/>
      <c r="BS136" s="333"/>
      <c r="BT136" s="333"/>
      <c r="BU136" s="333"/>
      <c r="BV136" s="333"/>
      <c r="BW136" s="333"/>
      <c r="BX136" s="333"/>
      <c r="BY136" s="333"/>
      <c r="BZ136" s="333"/>
      <c r="CA136" s="333"/>
      <c r="CB136" s="333"/>
      <c r="CC136" s="333"/>
      <c r="CD136" s="333"/>
      <c r="CE136" s="333"/>
      <c r="CF136" s="333"/>
      <c r="CG136" s="333"/>
      <c r="CH136" s="333"/>
      <c r="CI136" s="333"/>
      <c r="CJ136" s="333"/>
      <c r="CK136" s="333"/>
      <c r="CL136" s="333"/>
      <c r="CM136" s="333"/>
      <c r="CN136" s="333"/>
      <c r="CO136" s="333"/>
      <c r="CP136" s="333"/>
      <c r="CQ136" s="333"/>
      <c r="CR136" s="333"/>
      <c r="CS136" s="333"/>
      <c r="CT136" s="333"/>
      <c r="CU136" s="333"/>
      <c r="CV136" s="333"/>
      <c r="CW136" s="333"/>
      <c r="CX136" s="333"/>
      <c r="CY136" s="333"/>
      <c r="CZ136" s="333"/>
      <c r="DA136" s="333"/>
      <c r="DB136" s="333"/>
      <c r="DC136" s="333"/>
      <c r="DD136" s="333"/>
      <c r="DE136" s="333"/>
      <c r="DF136" s="333"/>
      <c r="DG136" s="333"/>
      <c r="DH136" s="333"/>
      <c r="DI136" s="333"/>
      <c r="DJ136" s="333"/>
      <c r="DK136" s="333"/>
      <c r="DL136" s="333"/>
      <c r="DM136" s="333"/>
      <c r="DN136" s="333"/>
      <c r="DO136" s="333"/>
      <c r="DP136" s="333"/>
      <c r="DQ136" s="333"/>
      <c r="DR136" s="333"/>
      <c r="DS136" s="333"/>
      <c r="DT136" s="333"/>
      <c r="DU136" s="333"/>
      <c r="DV136" s="333"/>
      <c r="DW136" s="333"/>
      <c r="DX136" s="333"/>
      <c r="DY136" s="333"/>
      <c r="DZ136" s="333"/>
      <c r="EA136" s="333"/>
      <c r="EB136" s="333"/>
      <c r="EC136" s="333"/>
      <c r="ED136" s="333"/>
      <c r="EE136" s="333"/>
      <c r="EF136" s="333"/>
      <c r="EG136" s="333"/>
      <c r="EH136" s="333"/>
      <c r="EI136" s="333"/>
      <c r="EJ136" s="333"/>
      <c r="EK136" s="333"/>
      <c r="EL136" s="333"/>
      <c r="EM136" s="333"/>
      <c r="EN136" s="333"/>
      <c r="EO136" s="333"/>
      <c r="EP136" s="333"/>
      <c r="EQ136" s="333"/>
      <c r="ER136" s="333"/>
      <c r="ES136" s="333"/>
      <c r="ET136" s="333"/>
      <c r="EU136" s="333"/>
      <c r="EV136" s="333"/>
      <c r="EW136" s="333"/>
      <c r="EX136" s="333"/>
      <c r="EY136" s="333"/>
      <c r="EZ136" s="333"/>
      <c r="FA136" s="333"/>
      <c r="FB136" s="333"/>
      <c r="FC136" s="333"/>
      <c r="FD136" s="333"/>
      <c r="FE136" s="333"/>
      <c r="FF136" s="333"/>
      <c r="FG136" s="333"/>
      <c r="FH136" s="333"/>
      <c r="FI136" s="333"/>
      <c r="FJ136" s="333"/>
      <c r="FK136" s="333"/>
      <c r="FL136" s="333"/>
      <c r="FM136" s="333"/>
      <c r="FN136" s="333"/>
      <c r="FO136" s="333"/>
      <c r="FP136" s="333"/>
      <c r="FQ136" s="333"/>
      <c r="FR136" s="333"/>
      <c r="FS136" s="333"/>
      <c r="FT136" s="333"/>
      <c r="FU136" s="333"/>
      <c r="FV136" s="333"/>
      <c r="FW136" s="333"/>
      <c r="FX136" s="333"/>
      <c r="FY136" s="333"/>
      <c r="FZ136" s="333"/>
      <c r="GA136" s="333"/>
      <c r="GB136" s="333"/>
      <c r="GC136" s="333"/>
      <c r="GD136" s="333"/>
      <c r="GE136" s="333"/>
      <c r="GF136" s="333"/>
      <c r="GG136" s="333"/>
      <c r="GH136" s="333"/>
      <c r="GI136" s="333"/>
      <c r="GJ136" s="333"/>
      <c r="GK136" s="333"/>
      <c r="GL136" s="333"/>
      <c r="GM136" s="333"/>
      <c r="GN136" s="333"/>
      <c r="GO136" s="333"/>
      <c r="GP136" s="333"/>
      <c r="GQ136" s="333"/>
      <c r="GR136" s="333"/>
      <c r="GS136" s="333"/>
      <c r="GT136" s="333"/>
      <c r="GU136" s="333"/>
      <c r="GV136" s="333"/>
      <c r="GW136" s="333"/>
      <c r="GX136" s="333"/>
      <c r="GY136" s="333"/>
      <c r="GZ136" s="333"/>
      <c r="HA136" s="333"/>
      <c r="HB136" s="333"/>
      <c r="HC136" s="333"/>
      <c r="HD136" s="333"/>
      <c r="HE136" s="333"/>
      <c r="HF136" s="333"/>
      <c r="HG136" s="333"/>
      <c r="HH136" s="333"/>
      <c r="HI136" s="333"/>
      <c r="HJ136" s="333"/>
      <c r="HK136" s="333"/>
      <c r="HL136" s="333"/>
      <c r="HM136" s="333"/>
      <c r="HN136" s="333"/>
      <c r="HO136" s="333"/>
      <c r="HP136" s="333"/>
      <c r="HQ136" s="333"/>
    </row>
    <row r="137" spans="1:225" s="339" customFormat="1" x14ac:dyDescent="0.3">
      <c r="A137" s="78">
        <f t="shared" si="9"/>
        <v>5.2999999999999989</v>
      </c>
      <c r="B137" s="6" t="s">
        <v>128</v>
      </c>
      <c r="C137" s="191">
        <v>5</v>
      </c>
      <c r="D137" s="8" t="s">
        <v>50</v>
      </c>
      <c r="E137" s="276"/>
      <c r="F137" s="192">
        <f t="shared" si="7"/>
        <v>0</v>
      </c>
      <c r="G137" s="338"/>
      <c r="H137" s="338"/>
      <c r="I137" s="333"/>
      <c r="J137" s="333"/>
      <c r="K137" s="333"/>
      <c r="L137" s="333"/>
      <c r="M137" s="333"/>
      <c r="N137" s="333"/>
      <c r="O137" s="333"/>
      <c r="P137" s="333"/>
      <c r="Q137" s="333"/>
      <c r="R137" s="333"/>
      <c r="S137" s="333"/>
      <c r="T137" s="333"/>
      <c r="U137" s="333"/>
      <c r="V137" s="333"/>
      <c r="W137" s="333"/>
      <c r="X137" s="333"/>
      <c r="Y137" s="333"/>
      <c r="Z137" s="333"/>
      <c r="AA137" s="333"/>
      <c r="AB137" s="333"/>
      <c r="AC137" s="333"/>
      <c r="AD137" s="333"/>
      <c r="AE137" s="333"/>
      <c r="AF137" s="333"/>
      <c r="AG137" s="333"/>
      <c r="AH137" s="333"/>
      <c r="AI137" s="333"/>
      <c r="AJ137" s="333"/>
      <c r="AK137" s="333"/>
      <c r="AL137" s="333"/>
      <c r="AM137" s="333"/>
      <c r="AN137" s="333"/>
      <c r="AO137" s="333"/>
      <c r="AP137" s="333"/>
      <c r="AQ137" s="333"/>
      <c r="AR137" s="333"/>
      <c r="AS137" s="333"/>
      <c r="AT137" s="333"/>
      <c r="AU137" s="333"/>
      <c r="AV137" s="333"/>
      <c r="AW137" s="333"/>
      <c r="AX137" s="333"/>
      <c r="AY137" s="333"/>
      <c r="AZ137" s="333"/>
      <c r="BA137" s="333"/>
      <c r="BB137" s="333"/>
      <c r="BC137" s="333"/>
      <c r="BD137" s="333"/>
      <c r="BE137" s="333"/>
      <c r="BF137" s="333"/>
      <c r="BG137" s="333"/>
      <c r="BH137" s="333"/>
      <c r="BI137" s="333"/>
      <c r="BJ137" s="333"/>
      <c r="BK137" s="333"/>
      <c r="BL137" s="333"/>
      <c r="BM137" s="333"/>
      <c r="BN137" s="333"/>
      <c r="BO137" s="333"/>
      <c r="BP137" s="333"/>
      <c r="BQ137" s="333"/>
      <c r="BR137" s="333"/>
      <c r="BS137" s="333"/>
      <c r="BT137" s="333"/>
      <c r="BU137" s="333"/>
      <c r="BV137" s="333"/>
      <c r="BW137" s="333"/>
      <c r="BX137" s="333"/>
      <c r="BY137" s="333"/>
      <c r="BZ137" s="333"/>
      <c r="CA137" s="333"/>
      <c r="CB137" s="333"/>
      <c r="CC137" s="333"/>
      <c r="CD137" s="333"/>
      <c r="CE137" s="333"/>
      <c r="CF137" s="333"/>
      <c r="CG137" s="333"/>
      <c r="CH137" s="333"/>
      <c r="CI137" s="333"/>
      <c r="CJ137" s="333"/>
      <c r="CK137" s="333"/>
      <c r="CL137" s="333"/>
      <c r="CM137" s="333"/>
      <c r="CN137" s="333"/>
      <c r="CO137" s="333"/>
      <c r="CP137" s="333"/>
      <c r="CQ137" s="333"/>
      <c r="CR137" s="333"/>
      <c r="CS137" s="333"/>
      <c r="CT137" s="333"/>
      <c r="CU137" s="333"/>
      <c r="CV137" s="333"/>
      <c r="CW137" s="333"/>
      <c r="CX137" s="333"/>
      <c r="CY137" s="333"/>
      <c r="CZ137" s="333"/>
      <c r="DA137" s="333"/>
      <c r="DB137" s="333"/>
      <c r="DC137" s="333"/>
      <c r="DD137" s="333"/>
      <c r="DE137" s="333"/>
      <c r="DF137" s="333"/>
      <c r="DG137" s="333"/>
      <c r="DH137" s="333"/>
      <c r="DI137" s="333"/>
      <c r="DJ137" s="333"/>
      <c r="DK137" s="333"/>
      <c r="DL137" s="333"/>
      <c r="DM137" s="333"/>
      <c r="DN137" s="333"/>
      <c r="DO137" s="333"/>
      <c r="DP137" s="333"/>
      <c r="DQ137" s="333"/>
      <c r="DR137" s="333"/>
      <c r="DS137" s="333"/>
      <c r="DT137" s="333"/>
      <c r="DU137" s="333"/>
      <c r="DV137" s="333"/>
      <c r="DW137" s="333"/>
      <c r="DX137" s="333"/>
      <c r="DY137" s="333"/>
      <c r="DZ137" s="333"/>
      <c r="EA137" s="333"/>
      <c r="EB137" s="333"/>
      <c r="EC137" s="333"/>
      <c r="ED137" s="333"/>
      <c r="EE137" s="333"/>
      <c r="EF137" s="333"/>
      <c r="EG137" s="333"/>
      <c r="EH137" s="333"/>
      <c r="EI137" s="333"/>
      <c r="EJ137" s="333"/>
      <c r="EK137" s="333"/>
      <c r="EL137" s="333"/>
      <c r="EM137" s="333"/>
      <c r="EN137" s="333"/>
      <c r="EO137" s="333"/>
      <c r="EP137" s="333"/>
      <c r="EQ137" s="333"/>
      <c r="ER137" s="333"/>
      <c r="ES137" s="333"/>
      <c r="ET137" s="333"/>
      <c r="EU137" s="333"/>
      <c r="EV137" s="333"/>
      <c r="EW137" s="333"/>
      <c r="EX137" s="333"/>
      <c r="EY137" s="333"/>
      <c r="EZ137" s="333"/>
      <c r="FA137" s="333"/>
      <c r="FB137" s="333"/>
      <c r="FC137" s="333"/>
      <c r="FD137" s="333"/>
      <c r="FE137" s="333"/>
      <c r="FF137" s="333"/>
      <c r="FG137" s="333"/>
      <c r="FH137" s="333"/>
      <c r="FI137" s="333"/>
      <c r="FJ137" s="333"/>
      <c r="FK137" s="333"/>
      <c r="FL137" s="333"/>
      <c r="FM137" s="333"/>
      <c r="FN137" s="333"/>
      <c r="FO137" s="333"/>
      <c r="FP137" s="333"/>
      <c r="FQ137" s="333"/>
      <c r="FR137" s="333"/>
      <c r="FS137" s="333"/>
      <c r="FT137" s="333"/>
      <c r="FU137" s="333"/>
      <c r="FV137" s="333"/>
      <c r="FW137" s="333"/>
      <c r="FX137" s="333"/>
      <c r="FY137" s="333"/>
      <c r="FZ137" s="333"/>
      <c r="GA137" s="333"/>
      <c r="GB137" s="333"/>
      <c r="GC137" s="333"/>
      <c r="GD137" s="333"/>
      <c r="GE137" s="333"/>
      <c r="GF137" s="333"/>
      <c r="GG137" s="333"/>
      <c r="GH137" s="333"/>
      <c r="GI137" s="333"/>
      <c r="GJ137" s="333"/>
      <c r="GK137" s="333"/>
      <c r="GL137" s="333"/>
      <c r="GM137" s="333"/>
      <c r="GN137" s="333"/>
      <c r="GO137" s="333"/>
      <c r="GP137" s="333"/>
      <c r="GQ137" s="333"/>
      <c r="GR137" s="333"/>
      <c r="GS137" s="333"/>
      <c r="GT137" s="333"/>
      <c r="GU137" s="333"/>
      <c r="GV137" s="333"/>
      <c r="GW137" s="333"/>
      <c r="GX137" s="333"/>
      <c r="GY137" s="333"/>
      <c r="GZ137" s="333"/>
      <c r="HA137" s="333"/>
      <c r="HB137" s="333"/>
      <c r="HC137" s="333"/>
      <c r="HD137" s="333"/>
      <c r="HE137" s="333"/>
      <c r="HF137" s="333"/>
      <c r="HG137" s="333"/>
      <c r="HH137" s="333"/>
      <c r="HI137" s="333"/>
      <c r="HJ137" s="333"/>
      <c r="HK137" s="333"/>
      <c r="HL137" s="333"/>
      <c r="HM137" s="333"/>
      <c r="HN137" s="333"/>
      <c r="HO137" s="333"/>
      <c r="HP137" s="333"/>
      <c r="HQ137" s="333"/>
    </row>
    <row r="138" spans="1:225" s="339" customFormat="1" x14ac:dyDescent="0.3">
      <c r="A138" s="78">
        <f t="shared" si="9"/>
        <v>5.3999999999999986</v>
      </c>
      <c r="B138" s="6" t="s">
        <v>129</v>
      </c>
      <c r="C138" s="191">
        <v>18</v>
      </c>
      <c r="D138" s="8" t="s">
        <v>50</v>
      </c>
      <c r="E138" s="276"/>
      <c r="F138" s="192">
        <f t="shared" si="7"/>
        <v>0</v>
      </c>
      <c r="G138" s="338"/>
      <c r="H138" s="338"/>
      <c r="I138" s="333"/>
      <c r="J138" s="333"/>
      <c r="K138" s="333"/>
      <c r="L138" s="333"/>
      <c r="M138" s="333"/>
      <c r="N138" s="333"/>
      <c r="O138" s="333"/>
      <c r="P138" s="333"/>
      <c r="Q138" s="333"/>
      <c r="R138" s="333"/>
      <c r="S138" s="333"/>
      <c r="T138" s="333"/>
      <c r="U138" s="333"/>
      <c r="V138" s="333"/>
      <c r="W138" s="333"/>
      <c r="X138" s="333"/>
      <c r="Y138" s="333"/>
      <c r="Z138" s="333"/>
      <c r="AA138" s="333"/>
      <c r="AB138" s="333"/>
      <c r="AC138" s="333"/>
      <c r="AD138" s="333"/>
      <c r="AE138" s="333"/>
      <c r="AF138" s="333"/>
      <c r="AG138" s="333"/>
      <c r="AH138" s="333"/>
      <c r="AI138" s="333"/>
      <c r="AJ138" s="333"/>
      <c r="AK138" s="333"/>
      <c r="AL138" s="333"/>
      <c r="AM138" s="333"/>
      <c r="AN138" s="333"/>
      <c r="AO138" s="333"/>
      <c r="AP138" s="333"/>
      <c r="AQ138" s="333"/>
      <c r="AR138" s="333"/>
      <c r="AS138" s="333"/>
      <c r="AT138" s="333"/>
      <c r="AU138" s="333"/>
      <c r="AV138" s="333"/>
      <c r="AW138" s="333"/>
      <c r="AX138" s="333"/>
      <c r="AY138" s="333"/>
      <c r="AZ138" s="333"/>
      <c r="BA138" s="333"/>
      <c r="BB138" s="333"/>
      <c r="BC138" s="333"/>
      <c r="BD138" s="333"/>
      <c r="BE138" s="333"/>
      <c r="BF138" s="333"/>
      <c r="BG138" s="333"/>
      <c r="BH138" s="333"/>
      <c r="BI138" s="333"/>
      <c r="BJ138" s="333"/>
      <c r="BK138" s="333"/>
      <c r="BL138" s="333"/>
      <c r="BM138" s="333"/>
      <c r="BN138" s="333"/>
      <c r="BO138" s="333"/>
      <c r="BP138" s="333"/>
      <c r="BQ138" s="333"/>
      <c r="BR138" s="333"/>
      <c r="BS138" s="333"/>
      <c r="BT138" s="333"/>
      <c r="BU138" s="333"/>
      <c r="BV138" s="333"/>
      <c r="BW138" s="333"/>
      <c r="BX138" s="333"/>
      <c r="BY138" s="333"/>
      <c r="BZ138" s="333"/>
      <c r="CA138" s="333"/>
      <c r="CB138" s="333"/>
      <c r="CC138" s="333"/>
      <c r="CD138" s="333"/>
      <c r="CE138" s="333"/>
      <c r="CF138" s="333"/>
      <c r="CG138" s="333"/>
      <c r="CH138" s="333"/>
      <c r="CI138" s="333"/>
      <c r="CJ138" s="333"/>
      <c r="CK138" s="333"/>
      <c r="CL138" s="333"/>
      <c r="CM138" s="333"/>
      <c r="CN138" s="333"/>
      <c r="CO138" s="333"/>
      <c r="CP138" s="333"/>
      <c r="CQ138" s="333"/>
      <c r="CR138" s="333"/>
      <c r="CS138" s="333"/>
      <c r="CT138" s="333"/>
      <c r="CU138" s="333"/>
      <c r="CV138" s="333"/>
      <c r="CW138" s="333"/>
      <c r="CX138" s="333"/>
      <c r="CY138" s="333"/>
      <c r="CZ138" s="333"/>
      <c r="DA138" s="333"/>
      <c r="DB138" s="333"/>
      <c r="DC138" s="333"/>
      <c r="DD138" s="333"/>
      <c r="DE138" s="333"/>
      <c r="DF138" s="333"/>
      <c r="DG138" s="333"/>
      <c r="DH138" s="333"/>
      <c r="DI138" s="333"/>
      <c r="DJ138" s="333"/>
      <c r="DK138" s="333"/>
      <c r="DL138" s="333"/>
      <c r="DM138" s="333"/>
      <c r="DN138" s="333"/>
      <c r="DO138" s="333"/>
      <c r="DP138" s="333"/>
      <c r="DQ138" s="333"/>
      <c r="DR138" s="333"/>
      <c r="DS138" s="333"/>
      <c r="DT138" s="333"/>
      <c r="DU138" s="333"/>
      <c r="DV138" s="333"/>
      <c r="DW138" s="333"/>
      <c r="DX138" s="333"/>
      <c r="DY138" s="333"/>
      <c r="DZ138" s="333"/>
      <c r="EA138" s="333"/>
      <c r="EB138" s="333"/>
      <c r="EC138" s="333"/>
      <c r="ED138" s="333"/>
      <c r="EE138" s="333"/>
      <c r="EF138" s="333"/>
      <c r="EG138" s="333"/>
      <c r="EH138" s="333"/>
      <c r="EI138" s="333"/>
      <c r="EJ138" s="333"/>
      <c r="EK138" s="333"/>
      <c r="EL138" s="333"/>
      <c r="EM138" s="333"/>
      <c r="EN138" s="333"/>
      <c r="EO138" s="333"/>
      <c r="EP138" s="333"/>
      <c r="EQ138" s="333"/>
      <c r="ER138" s="333"/>
      <c r="ES138" s="333"/>
      <c r="ET138" s="333"/>
      <c r="EU138" s="333"/>
      <c r="EV138" s="333"/>
      <c r="EW138" s="333"/>
      <c r="EX138" s="333"/>
      <c r="EY138" s="333"/>
      <c r="EZ138" s="333"/>
      <c r="FA138" s="333"/>
      <c r="FB138" s="333"/>
      <c r="FC138" s="333"/>
      <c r="FD138" s="333"/>
      <c r="FE138" s="333"/>
      <c r="FF138" s="333"/>
      <c r="FG138" s="333"/>
      <c r="FH138" s="333"/>
      <c r="FI138" s="333"/>
      <c r="FJ138" s="333"/>
      <c r="FK138" s="333"/>
      <c r="FL138" s="333"/>
      <c r="FM138" s="333"/>
      <c r="FN138" s="333"/>
      <c r="FO138" s="333"/>
      <c r="FP138" s="333"/>
      <c r="FQ138" s="333"/>
      <c r="FR138" s="333"/>
      <c r="FS138" s="333"/>
      <c r="FT138" s="333"/>
      <c r="FU138" s="333"/>
      <c r="FV138" s="333"/>
      <c r="FW138" s="333"/>
      <c r="FX138" s="333"/>
      <c r="FY138" s="333"/>
      <c r="FZ138" s="333"/>
      <c r="GA138" s="333"/>
      <c r="GB138" s="333"/>
      <c r="GC138" s="333"/>
      <c r="GD138" s="333"/>
      <c r="GE138" s="333"/>
      <c r="GF138" s="333"/>
      <c r="GG138" s="333"/>
      <c r="GH138" s="333"/>
      <c r="GI138" s="333"/>
      <c r="GJ138" s="333"/>
      <c r="GK138" s="333"/>
      <c r="GL138" s="333"/>
      <c r="GM138" s="333"/>
      <c r="GN138" s="333"/>
      <c r="GO138" s="333"/>
      <c r="GP138" s="333"/>
      <c r="GQ138" s="333"/>
      <c r="GR138" s="333"/>
      <c r="GS138" s="333"/>
      <c r="GT138" s="333"/>
      <c r="GU138" s="333"/>
      <c r="GV138" s="333"/>
      <c r="GW138" s="333"/>
      <c r="GX138" s="333"/>
      <c r="GY138" s="333"/>
      <c r="GZ138" s="333"/>
      <c r="HA138" s="333"/>
      <c r="HB138" s="333"/>
      <c r="HC138" s="333"/>
      <c r="HD138" s="333"/>
      <c r="HE138" s="333"/>
      <c r="HF138" s="333"/>
      <c r="HG138" s="333"/>
      <c r="HH138" s="333"/>
      <c r="HI138" s="333"/>
      <c r="HJ138" s="333"/>
      <c r="HK138" s="333"/>
      <c r="HL138" s="333"/>
      <c r="HM138" s="333"/>
      <c r="HN138" s="333"/>
      <c r="HO138" s="333"/>
      <c r="HP138" s="333"/>
      <c r="HQ138" s="333"/>
    </row>
    <row r="139" spans="1:225" s="339" customFormat="1" x14ac:dyDescent="0.3">
      <c r="A139" s="78">
        <f t="shared" si="9"/>
        <v>5.4999999999999982</v>
      </c>
      <c r="B139" s="6" t="s">
        <v>130</v>
      </c>
      <c r="C139" s="191">
        <v>0.73</v>
      </c>
      <c r="D139" s="187" t="s">
        <v>20</v>
      </c>
      <c r="E139" s="276"/>
      <c r="F139" s="192">
        <f t="shared" si="7"/>
        <v>0</v>
      </c>
      <c r="G139" s="338"/>
      <c r="H139" s="338"/>
      <c r="I139" s="333"/>
      <c r="J139" s="333"/>
      <c r="K139" s="333"/>
      <c r="L139" s="333"/>
      <c r="M139" s="333"/>
      <c r="N139" s="333"/>
      <c r="O139" s="333"/>
      <c r="P139" s="333"/>
      <c r="Q139" s="333"/>
      <c r="R139" s="333"/>
      <c r="S139" s="333"/>
      <c r="T139" s="333"/>
      <c r="U139" s="333"/>
      <c r="V139" s="333"/>
      <c r="W139" s="333"/>
      <c r="X139" s="333"/>
      <c r="Y139" s="333"/>
      <c r="Z139" s="333"/>
      <c r="AA139" s="333"/>
      <c r="AB139" s="333"/>
      <c r="AC139" s="333"/>
      <c r="AD139" s="333"/>
      <c r="AE139" s="333"/>
      <c r="AF139" s="333"/>
      <c r="AG139" s="333"/>
      <c r="AH139" s="333"/>
      <c r="AI139" s="333"/>
      <c r="AJ139" s="333"/>
      <c r="AK139" s="333"/>
      <c r="AL139" s="333"/>
      <c r="AM139" s="333"/>
      <c r="AN139" s="333"/>
      <c r="AO139" s="333"/>
      <c r="AP139" s="333"/>
      <c r="AQ139" s="333"/>
      <c r="AR139" s="333"/>
      <c r="AS139" s="333"/>
      <c r="AT139" s="333"/>
      <c r="AU139" s="333"/>
      <c r="AV139" s="333"/>
      <c r="AW139" s="333"/>
      <c r="AX139" s="333"/>
      <c r="AY139" s="333"/>
      <c r="AZ139" s="333"/>
      <c r="BA139" s="333"/>
      <c r="BB139" s="333"/>
      <c r="BC139" s="333"/>
      <c r="BD139" s="333"/>
      <c r="BE139" s="333"/>
      <c r="BF139" s="333"/>
      <c r="BG139" s="333"/>
      <c r="BH139" s="333"/>
      <c r="BI139" s="333"/>
      <c r="BJ139" s="333"/>
      <c r="BK139" s="333"/>
      <c r="BL139" s="333"/>
      <c r="BM139" s="333"/>
      <c r="BN139" s="333"/>
      <c r="BO139" s="333"/>
      <c r="BP139" s="333"/>
      <c r="BQ139" s="333"/>
      <c r="BR139" s="333"/>
      <c r="BS139" s="333"/>
      <c r="BT139" s="333"/>
      <c r="BU139" s="333"/>
      <c r="BV139" s="333"/>
      <c r="BW139" s="333"/>
      <c r="BX139" s="333"/>
      <c r="BY139" s="333"/>
      <c r="BZ139" s="333"/>
      <c r="CA139" s="333"/>
      <c r="CB139" s="333"/>
      <c r="CC139" s="333"/>
      <c r="CD139" s="333"/>
      <c r="CE139" s="333"/>
      <c r="CF139" s="333"/>
      <c r="CG139" s="333"/>
      <c r="CH139" s="333"/>
      <c r="CI139" s="333"/>
      <c r="CJ139" s="333"/>
      <c r="CK139" s="333"/>
      <c r="CL139" s="333"/>
      <c r="CM139" s="333"/>
      <c r="CN139" s="333"/>
      <c r="CO139" s="333"/>
      <c r="CP139" s="333"/>
      <c r="CQ139" s="333"/>
      <c r="CR139" s="333"/>
      <c r="CS139" s="333"/>
      <c r="CT139" s="333"/>
      <c r="CU139" s="333"/>
      <c r="CV139" s="333"/>
      <c r="CW139" s="333"/>
      <c r="CX139" s="333"/>
      <c r="CY139" s="333"/>
      <c r="CZ139" s="333"/>
      <c r="DA139" s="333"/>
      <c r="DB139" s="333"/>
      <c r="DC139" s="333"/>
      <c r="DD139" s="333"/>
      <c r="DE139" s="333"/>
      <c r="DF139" s="333"/>
      <c r="DG139" s="333"/>
      <c r="DH139" s="333"/>
      <c r="DI139" s="333"/>
      <c r="DJ139" s="333"/>
      <c r="DK139" s="333"/>
      <c r="DL139" s="333"/>
      <c r="DM139" s="333"/>
      <c r="DN139" s="333"/>
      <c r="DO139" s="333"/>
      <c r="DP139" s="333"/>
      <c r="DQ139" s="333"/>
      <c r="DR139" s="333"/>
      <c r="DS139" s="333"/>
      <c r="DT139" s="333"/>
      <c r="DU139" s="333"/>
      <c r="DV139" s="333"/>
      <c r="DW139" s="333"/>
      <c r="DX139" s="333"/>
      <c r="DY139" s="333"/>
      <c r="DZ139" s="333"/>
      <c r="EA139" s="333"/>
      <c r="EB139" s="333"/>
      <c r="EC139" s="333"/>
      <c r="ED139" s="333"/>
      <c r="EE139" s="333"/>
      <c r="EF139" s="333"/>
      <c r="EG139" s="333"/>
      <c r="EH139" s="333"/>
      <c r="EI139" s="333"/>
      <c r="EJ139" s="333"/>
      <c r="EK139" s="333"/>
      <c r="EL139" s="333"/>
      <c r="EM139" s="333"/>
      <c r="EN139" s="333"/>
      <c r="EO139" s="333"/>
      <c r="EP139" s="333"/>
      <c r="EQ139" s="333"/>
      <c r="ER139" s="333"/>
      <c r="ES139" s="333"/>
      <c r="ET139" s="333"/>
      <c r="EU139" s="333"/>
      <c r="EV139" s="333"/>
      <c r="EW139" s="333"/>
      <c r="EX139" s="333"/>
      <c r="EY139" s="333"/>
      <c r="EZ139" s="333"/>
      <c r="FA139" s="333"/>
      <c r="FB139" s="333"/>
      <c r="FC139" s="333"/>
      <c r="FD139" s="333"/>
      <c r="FE139" s="333"/>
      <c r="FF139" s="333"/>
      <c r="FG139" s="333"/>
      <c r="FH139" s="333"/>
      <c r="FI139" s="333"/>
      <c r="FJ139" s="333"/>
      <c r="FK139" s="333"/>
      <c r="FL139" s="333"/>
      <c r="FM139" s="333"/>
      <c r="FN139" s="333"/>
      <c r="FO139" s="333"/>
      <c r="FP139" s="333"/>
      <c r="FQ139" s="333"/>
      <c r="FR139" s="333"/>
      <c r="FS139" s="333"/>
      <c r="FT139" s="333"/>
      <c r="FU139" s="333"/>
      <c r="FV139" s="333"/>
      <c r="FW139" s="333"/>
      <c r="FX139" s="333"/>
      <c r="FY139" s="333"/>
      <c r="FZ139" s="333"/>
      <c r="GA139" s="333"/>
      <c r="GB139" s="333"/>
      <c r="GC139" s="333"/>
      <c r="GD139" s="333"/>
      <c r="GE139" s="333"/>
      <c r="GF139" s="333"/>
      <c r="GG139" s="333"/>
      <c r="GH139" s="333"/>
      <c r="GI139" s="333"/>
      <c r="GJ139" s="333"/>
      <c r="GK139" s="333"/>
      <c r="GL139" s="333"/>
      <c r="GM139" s="333"/>
      <c r="GN139" s="333"/>
      <c r="GO139" s="333"/>
      <c r="GP139" s="333"/>
      <c r="GQ139" s="333"/>
      <c r="GR139" s="333"/>
      <c r="GS139" s="333"/>
      <c r="GT139" s="333"/>
      <c r="GU139" s="333"/>
      <c r="GV139" s="333"/>
      <c r="GW139" s="333"/>
      <c r="GX139" s="333"/>
      <c r="GY139" s="333"/>
      <c r="GZ139" s="333"/>
      <c r="HA139" s="333"/>
      <c r="HB139" s="333"/>
      <c r="HC139" s="333"/>
      <c r="HD139" s="333"/>
      <c r="HE139" s="333"/>
      <c r="HF139" s="333"/>
      <c r="HG139" s="333"/>
      <c r="HH139" s="333"/>
      <c r="HI139" s="333"/>
      <c r="HJ139" s="333"/>
      <c r="HK139" s="333"/>
      <c r="HL139" s="333"/>
      <c r="HM139" s="333"/>
      <c r="HN139" s="333"/>
      <c r="HO139" s="333"/>
      <c r="HP139" s="333"/>
      <c r="HQ139" s="333"/>
    </row>
    <row r="140" spans="1:225" s="335" customFormat="1" x14ac:dyDescent="0.3">
      <c r="A140" s="78"/>
      <c r="B140" s="6"/>
      <c r="C140" s="191"/>
      <c r="D140" s="176"/>
      <c r="E140" s="275"/>
      <c r="F140" s="192">
        <f t="shared" si="7"/>
        <v>0</v>
      </c>
      <c r="G140" s="338"/>
      <c r="H140" s="338"/>
      <c r="I140" s="333"/>
      <c r="J140" s="333"/>
      <c r="K140" s="333"/>
      <c r="L140" s="333"/>
      <c r="M140" s="333"/>
      <c r="N140" s="333"/>
      <c r="O140" s="333"/>
      <c r="P140" s="333"/>
      <c r="Q140" s="333"/>
      <c r="R140" s="333"/>
      <c r="S140" s="333"/>
      <c r="T140" s="333"/>
      <c r="U140" s="333"/>
      <c r="V140" s="333"/>
      <c r="W140" s="333"/>
      <c r="X140" s="333"/>
      <c r="Y140" s="333"/>
      <c r="Z140" s="333"/>
      <c r="AA140" s="333"/>
      <c r="AB140" s="333"/>
      <c r="AC140" s="333"/>
      <c r="AD140" s="333"/>
      <c r="AE140" s="334"/>
      <c r="AF140" s="334"/>
      <c r="AG140" s="334"/>
      <c r="AH140" s="334"/>
      <c r="AI140" s="334"/>
      <c r="AJ140" s="334"/>
      <c r="AK140" s="334"/>
      <c r="AL140" s="334"/>
      <c r="AM140" s="334"/>
      <c r="AN140" s="334"/>
      <c r="AO140" s="334"/>
      <c r="AP140" s="334"/>
      <c r="AQ140" s="334"/>
      <c r="AR140" s="334"/>
      <c r="AS140" s="334"/>
      <c r="AT140" s="334"/>
      <c r="AU140" s="334"/>
      <c r="AV140" s="334"/>
      <c r="AW140" s="334"/>
      <c r="AX140" s="334"/>
      <c r="AY140" s="334"/>
      <c r="AZ140" s="334"/>
      <c r="BA140" s="334"/>
      <c r="BB140" s="334"/>
      <c r="BC140" s="334"/>
      <c r="BD140" s="334"/>
      <c r="BE140" s="334"/>
      <c r="BF140" s="334"/>
      <c r="BG140" s="334"/>
      <c r="BH140" s="334"/>
      <c r="BI140" s="334"/>
      <c r="BJ140" s="334"/>
      <c r="BK140" s="334"/>
      <c r="BL140" s="334"/>
      <c r="BM140" s="334"/>
      <c r="BN140" s="334"/>
      <c r="BO140" s="334"/>
      <c r="BP140" s="334"/>
      <c r="BQ140" s="334"/>
      <c r="BR140" s="334"/>
      <c r="BS140" s="334"/>
      <c r="BT140" s="334"/>
      <c r="BU140" s="334"/>
      <c r="BV140" s="334"/>
      <c r="BW140" s="334"/>
      <c r="BX140" s="334"/>
      <c r="BY140" s="334"/>
      <c r="BZ140" s="334"/>
      <c r="CA140" s="334"/>
      <c r="CB140" s="334"/>
      <c r="CC140" s="334"/>
      <c r="CD140" s="334"/>
      <c r="CE140" s="334"/>
      <c r="CF140" s="334"/>
      <c r="CG140" s="334"/>
      <c r="CH140" s="334"/>
      <c r="CI140" s="334"/>
      <c r="CJ140" s="334"/>
      <c r="CK140" s="334"/>
      <c r="CL140" s="334"/>
      <c r="CM140" s="334"/>
      <c r="CN140" s="334"/>
      <c r="CO140" s="334"/>
      <c r="CP140" s="334"/>
      <c r="CQ140" s="334"/>
      <c r="CR140" s="334"/>
      <c r="CS140" s="334"/>
      <c r="CT140" s="334"/>
      <c r="CU140" s="334"/>
      <c r="CV140" s="334"/>
      <c r="CW140" s="334"/>
      <c r="CX140" s="334"/>
      <c r="CY140" s="334"/>
      <c r="CZ140" s="334"/>
      <c r="DA140" s="334"/>
      <c r="DB140" s="334"/>
      <c r="DC140" s="334"/>
      <c r="DD140" s="334"/>
      <c r="DE140" s="334"/>
      <c r="DF140" s="334"/>
      <c r="DG140" s="334"/>
      <c r="DH140" s="334"/>
      <c r="DI140" s="334"/>
      <c r="DJ140" s="334"/>
      <c r="DK140" s="334"/>
      <c r="DL140" s="334"/>
      <c r="DM140" s="334"/>
      <c r="DN140" s="334"/>
      <c r="DO140" s="334"/>
      <c r="DP140" s="334"/>
      <c r="DQ140" s="334"/>
      <c r="DR140" s="334"/>
      <c r="DS140" s="334"/>
      <c r="DT140" s="334"/>
      <c r="DU140" s="334"/>
      <c r="DV140" s="334"/>
      <c r="DW140" s="334"/>
      <c r="DX140" s="334"/>
      <c r="DY140" s="334"/>
      <c r="DZ140" s="334"/>
      <c r="EA140" s="334"/>
      <c r="EB140" s="334"/>
      <c r="EC140" s="334"/>
      <c r="ED140" s="334"/>
      <c r="EE140" s="334"/>
      <c r="EF140" s="334"/>
      <c r="EG140" s="334"/>
      <c r="EH140" s="334"/>
      <c r="EI140" s="334"/>
      <c r="EJ140" s="334"/>
      <c r="EK140" s="334"/>
      <c r="EL140" s="334"/>
      <c r="EM140" s="334"/>
      <c r="EN140" s="334"/>
      <c r="EO140" s="334"/>
      <c r="EP140" s="334"/>
      <c r="EQ140" s="334"/>
      <c r="ER140" s="334"/>
      <c r="ES140" s="334"/>
      <c r="ET140" s="334"/>
      <c r="EU140" s="334"/>
      <c r="EV140" s="334"/>
      <c r="EW140" s="334"/>
      <c r="EX140" s="334"/>
      <c r="EY140" s="334"/>
      <c r="EZ140" s="334"/>
      <c r="FA140" s="334"/>
      <c r="FB140" s="334"/>
      <c r="FC140" s="334"/>
      <c r="FD140" s="334"/>
      <c r="FE140" s="334"/>
      <c r="FF140" s="334"/>
      <c r="FG140" s="334"/>
      <c r="FH140" s="334"/>
      <c r="FI140" s="334"/>
      <c r="FJ140" s="334"/>
      <c r="FK140" s="334"/>
      <c r="FL140" s="334"/>
      <c r="FM140" s="334"/>
      <c r="FN140" s="334"/>
      <c r="FO140" s="334"/>
      <c r="FP140" s="334"/>
      <c r="FQ140" s="334"/>
      <c r="FR140" s="334"/>
      <c r="FS140" s="334"/>
      <c r="FT140" s="334"/>
      <c r="FU140" s="334"/>
      <c r="FV140" s="334"/>
      <c r="FW140" s="334"/>
      <c r="FX140" s="334"/>
      <c r="FY140" s="334"/>
      <c r="FZ140" s="334"/>
      <c r="GA140" s="334"/>
      <c r="GB140" s="334"/>
      <c r="GC140" s="334"/>
      <c r="GD140" s="334"/>
      <c r="GE140" s="334"/>
      <c r="GF140" s="334"/>
      <c r="GG140" s="334"/>
      <c r="GH140" s="334"/>
      <c r="GI140" s="334"/>
      <c r="GJ140" s="334"/>
      <c r="GK140" s="334"/>
      <c r="GL140" s="334"/>
      <c r="GM140" s="334"/>
      <c r="GN140" s="334"/>
      <c r="GO140" s="334"/>
      <c r="GP140" s="334"/>
      <c r="GQ140" s="334"/>
      <c r="GR140" s="334"/>
      <c r="GS140" s="334"/>
      <c r="GT140" s="334"/>
      <c r="GU140" s="334"/>
      <c r="GV140" s="334"/>
      <c r="GW140" s="334"/>
      <c r="GX140" s="334"/>
      <c r="GY140" s="334"/>
      <c r="GZ140" s="334"/>
      <c r="HA140" s="334"/>
      <c r="HB140" s="334"/>
      <c r="HC140" s="334"/>
      <c r="HD140" s="334"/>
      <c r="HE140" s="334"/>
      <c r="HF140" s="334"/>
      <c r="HG140" s="334"/>
      <c r="HH140" s="334"/>
      <c r="HI140" s="334"/>
      <c r="HJ140" s="334"/>
      <c r="HK140" s="334"/>
      <c r="HL140" s="334"/>
      <c r="HM140" s="334"/>
      <c r="HN140" s="334"/>
      <c r="HO140" s="334"/>
      <c r="HP140" s="334"/>
      <c r="HQ140" s="334"/>
    </row>
    <row r="141" spans="1:225" s="335" customFormat="1" ht="14.25" customHeight="1" x14ac:dyDescent="0.3">
      <c r="A141" s="68">
        <f>A134+1</f>
        <v>6</v>
      </c>
      <c r="B141" s="7" t="s">
        <v>131</v>
      </c>
      <c r="C141" s="191"/>
      <c r="D141" s="176"/>
      <c r="E141" s="275"/>
      <c r="F141" s="192">
        <f t="shared" si="7"/>
        <v>0</v>
      </c>
      <c r="G141" s="338"/>
      <c r="H141" s="338"/>
      <c r="I141" s="333"/>
      <c r="J141" s="333"/>
      <c r="K141" s="333"/>
      <c r="L141" s="333"/>
      <c r="M141" s="333"/>
      <c r="N141" s="333"/>
      <c r="O141" s="333"/>
      <c r="P141" s="333"/>
      <c r="Q141" s="333"/>
      <c r="R141" s="333"/>
      <c r="S141" s="333"/>
      <c r="T141" s="333"/>
      <c r="U141" s="333"/>
      <c r="V141" s="333"/>
      <c r="W141" s="333"/>
      <c r="X141" s="333"/>
      <c r="Y141" s="333"/>
      <c r="Z141" s="333"/>
      <c r="AA141" s="333"/>
      <c r="AB141" s="333"/>
      <c r="AC141" s="333"/>
      <c r="AD141" s="333"/>
      <c r="AE141" s="334"/>
      <c r="AF141" s="334"/>
      <c r="AG141" s="334"/>
      <c r="AH141" s="334"/>
      <c r="AI141" s="334"/>
      <c r="AJ141" s="334"/>
      <c r="AK141" s="334"/>
      <c r="AL141" s="334"/>
      <c r="AM141" s="334"/>
      <c r="AN141" s="334"/>
      <c r="AO141" s="334"/>
      <c r="AP141" s="334"/>
      <c r="AQ141" s="334"/>
      <c r="AR141" s="334"/>
      <c r="AS141" s="334"/>
      <c r="AT141" s="334"/>
      <c r="AU141" s="334"/>
      <c r="AV141" s="334"/>
      <c r="AW141" s="334"/>
      <c r="AX141" s="334"/>
      <c r="AY141" s="334"/>
      <c r="AZ141" s="334"/>
      <c r="BA141" s="334"/>
      <c r="BB141" s="334"/>
      <c r="BC141" s="334"/>
      <c r="BD141" s="334"/>
      <c r="BE141" s="334"/>
      <c r="BF141" s="334"/>
      <c r="BG141" s="334"/>
      <c r="BH141" s="334"/>
      <c r="BI141" s="334"/>
      <c r="BJ141" s="334"/>
      <c r="BK141" s="334"/>
      <c r="BL141" s="334"/>
      <c r="BM141" s="334"/>
      <c r="BN141" s="334"/>
      <c r="BO141" s="334"/>
      <c r="BP141" s="334"/>
      <c r="BQ141" s="334"/>
      <c r="BR141" s="334"/>
      <c r="BS141" s="334"/>
      <c r="BT141" s="334"/>
      <c r="BU141" s="334"/>
      <c r="BV141" s="334"/>
      <c r="BW141" s="334"/>
      <c r="BX141" s="334"/>
      <c r="BY141" s="334"/>
      <c r="BZ141" s="334"/>
      <c r="CA141" s="334"/>
      <c r="CB141" s="334"/>
      <c r="CC141" s="334"/>
      <c r="CD141" s="334"/>
      <c r="CE141" s="334"/>
      <c r="CF141" s="334"/>
      <c r="CG141" s="334"/>
      <c r="CH141" s="334"/>
      <c r="CI141" s="334"/>
      <c r="CJ141" s="334"/>
      <c r="CK141" s="334"/>
      <c r="CL141" s="334"/>
      <c r="CM141" s="334"/>
      <c r="CN141" s="334"/>
      <c r="CO141" s="334"/>
      <c r="CP141" s="334"/>
      <c r="CQ141" s="334"/>
      <c r="CR141" s="334"/>
      <c r="CS141" s="334"/>
      <c r="CT141" s="334"/>
      <c r="CU141" s="334"/>
      <c r="CV141" s="334"/>
      <c r="CW141" s="334"/>
      <c r="CX141" s="334"/>
      <c r="CY141" s="334"/>
      <c r="CZ141" s="334"/>
      <c r="DA141" s="334"/>
      <c r="DB141" s="334"/>
      <c r="DC141" s="334"/>
      <c r="DD141" s="334"/>
      <c r="DE141" s="334"/>
      <c r="DF141" s="334"/>
      <c r="DG141" s="334"/>
      <c r="DH141" s="334"/>
      <c r="DI141" s="334"/>
      <c r="DJ141" s="334"/>
      <c r="DK141" s="334"/>
      <c r="DL141" s="334"/>
      <c r="DM141" s="334"/>
      <c r="DN141" s="334"/>
      <c r="DO141" s="334"/>
      <c r="DP141" s="334"/>
      <c r="DQ141" s="334"/>
      <c r="DR141" s="334"/>
      <c r="DS141" s="334"/>
      <c r="DT141" s="334"/>
      <c r="DU141" s="334"/>
      <c r="DV141" s="334"/>
      <c r="DW141" s="334"/>
      <c r="DX141" s="334"/>
      <c r="DY141" s="334"/>
      <c r="DZ141" s="334"/>
      <c r="EA141" s="334"/>
      <c r="EB141" s="334"/>
      <c r="EC141" s="334"/>
      <c r="ED141" s="334"/>
      <c r="EE141" s="334"/>
      <c r="EF141" s="334"/>
      <c r="EG141" s="334"/>
      <c r="EH141" s="334"/>
      <c r="EI141" s="334"/>
      <c r="EJ141" s="334"/>
      <c r="EK141" s="334"/>
      <c r="EL141" s="334"/>
      <c r="EM141" s="334"/>
      <c r="EN141" s="334"/>
      <c r="EO141" s="334"/>
      <c r="EP141" s="334"/>
      <c r="EQ141" s="334"/>
      <c r="ER141" s="334"/>
      <c r="ES141" s="334"/>
      <c r="ET141" s="334"/>
      <c r="EU141" s="334"/>
      <c r="EV141" s="334"/>
      <c r="EW141" s="334"/>
      <c r="EX141" s="334"/>
      <c r="EY141" s="334"/>
      <c r="EZ141" s="334"/>
      <c r="FA141" s="334"/>
      <c r="FB141" s="334"/>
      <c r="FC141" s="334"/>
      <c r="FD141" s="334"/>
      <c r="FE141" s="334"/>
      <c r="FF141" s="334"/>
      <c r="FG141" s="334"/>
      <c r="FH141" s="334"/>
      <c r="FI141" s="334"/>
      <c r="FJ141" s="334"/>
      <c r="FK141" s="334"/>
      <c r="FL141" s="334"/>
      <c r="FM141" s="334"/>
      <c r="FN141" s="334"/>
      <c r="FO141" s="334"/>
      <c r="FP141" s="334"/>
      <c r="FQ141" s="334"/>
      <c r="FR141" s="334"/>
      <c r="FS141" s="334"/>
      <c r="FT141" s="334"/>
      <c r="FU141" s="334"/>
      <c r="FV141" s="334"/>
      <c r="FW141" s="334"/>
      <c r="FX141" s="334"/>
      <c r="FY141" s="334"/>
      <c r="FZ141" s="334"/>
      <c r="GA141" s="334"/>
      <c r="GB141" s="334"/>
      <c r="GC141" s="334"/>
      <c r="GD141" s="334"/>
      <c r="GE141" s="334"/>
      <c r="GF141" s="334"/>
      <c r="GG141" s="334"/>
      <c r="GH141" s="334"/>
      <c r="GI141" s="334"/>
      <c r="GJ141" s="334"/>
      <c r="GK141" s="334"/>
      <c r="GL141" s="334"/>
      <c r="GM141" s="334"/>
      <c r="GN141" s="334"/>
      <c r="GO141" s="334"/>
      <c r="GP141" s="334"/>
      <c r="GQ141" s="334"/>
      <c r="GR141" s="334"/>
      <c r="GS141" s="334"/>
      <c r="GT141" s="334"/>
      <c r="GU141" s="334"/>
      <c r="GV141" s="334"/>
      <c r="GW141" s="334"/>
      <c r="GX141" s="334"/>
      <c r="GY141" s="334"/>
      <c r="GZ141" s="334"/>
      <c r="HA141" s="334"/>
      <c r="HB141" s="334"/>
      <c r="HC141" s="334"/>
      <c r="HD141" s="334"/>
      <c r="HE141" s="334"/>
      <c r="HF141" s="334"/>
      <c r="HG141" s="334"/>
      <c r="HH141" s="334"/>
      <c r="HI141" s="334"/>
      <c r="HJ141" s="334"/>
      <c r="HK141" s="334"/>
      <c r="HL141" s="334"/>
      <c r="HM141" s="334"/>
      <c r="HN141" s="334"/>
      <c r="HO141" s="334"/>
      <c r="HP141" s="334"/>
      <c r="HQ141" s="334"/>
    </row>
    <row r="142" spans="1:225" s="339" customFormat="1" ht="39.6" x14ac:dyDescent="0.3">
      <c r="A142" s="79">
        <f>A141+0.1</f>
        <v>6.1</v>
      </c>
      <c r="B142" s="80" t="s">
        <v>132</v>
      </c>
      <c r="C142" s="191">
        <v>3</v>
      </c>
      <c r="D142" s="8" t="s">
        <v>50</v>
      </c>
      <c r="E142" s="276"/>
      <c r="F142" s="192">
        <f t="shared" si="7"/>
        <v>0</v>
      </c>
      <c r="G142" s="338"/>
      <c r="H142" s="338"/>
      <c r="I142" s="333"/>
      <c r="J142" s="333"/>
      <c r="K142" s="333"/>
      <c r="L142" s="333"/>
      <c r="M142" s="333"/>
      <c r="N142" s="333"/>
      <c r="O142" s="333"/>
      <c r="P142" s="333"/>
      <c r="Q142" s="333"/>
      <c r="R142" s="333"/>
      <c r="S142" s="333"/>
      <c r="T142" s="333"/>
      <c r="U142" s="333"/>
      <c r="V142" s="333"/>
      <c r="W142" s="333"/>
      <c r="X142" s="333"/>
      <c r="Y142" s="333"/>
      <c r="Z142" s="333"/>
      <c r="AA142" s="333"/>
      <c r="AB142" s="333"/>
      <c r="AC142" s="333"/>
      <c r="AD142" s="333"/>
      <c r="AE142" s="333"/>
      <c r="AF142" s="333"/>
      <c r="AG142" s="333"/>
      <c r="AH142" s="333"/>
      <c r="AI142" s="333"/>
      <c r="AJ142" s="333"/>
      <c r="AK142" s="333"/>
      <c r="AL142" s="333"/>
      <c r="AM142" s="333"/>
      <c r="AN142" s="333"/>
      <c r="AO142" s="333"/>
      <c r="AP142" s="333"/>
      <c r="AQ142" s="333"/>
      <c r="AR142" s="333"/>
      <c r="AS142" s="333"/>
      <c r="AT142" s="333"/>
      <c r="AU142" s="333"/>
      <c r="AV142" s="333"/>
      <c r="AW142" s="333"/>
      <c r="AX142" s="333"/>
      <c r="AY142" s="333"/>
      <c r="AZ142" s="333"/>
      <c r="BA142" s="333"/>
      <c r="BB142" s="333"/>
      <c r="BC142" s="333"/>
      <c r="BD142" s="333"/>
      <c r="BE142" s="333"/>
      <c r="BF142" s="333"/>
      <c r="BG142" s="333"/>
      <c r="BH142" s="333"/>
      <c r="BI142" s="333"/>
      <c r="BJ142" s="333"/>
      <c r="BK142" s="333"/>
      <c r="BL142" s="333"/>
      <c r="BM142" s="333"/>
      <c r="BN142" s="333"/>
      <c r="BO142" s="333"/>
      <c r="BP142" s="333"/>
      <c r="BQ142" s="333"/>
      <c r="BR142" s="333"/>
      <c r="BS142" s="333"/>
      <c r="BT142" s="333"/>
      <c r="BU142" s="333"/>
      <c r="BV142" s="333"/>
      <c r="BW142" s="333"/>
      <c r="BX142" s="333"/>
      <c r="BY142" s="333"/>
      <c r="BZ142" s="333"/>
      <c r="CA142" s="333"/>
      <c r="CB142" s="333"/>
      <c r="CC142" s="333"/>
      <c r="CD142" s="333"/>
      <c r="CE142" s="333"/>
      <c r="CF142" s="333"/>
      <c r="CG142" s="333"/>
      <c r="CH142" s="333"/>
      <c r="CI142" s="333"/>
      <c r="CJ142" s="333"/>
      <c r="CK142" s="333"/>
      <c r="CL142" s="333"/>
      <c r="CM142" s="333"/>
      <c r="CN142" s="333"/>
      <c r="CO142" s="333"/>
      <c r="CP142" s="333"/>
      <c r="CQ142" s="333"/>
      <c r="CR142" s="333"/>
      <c r="CS142" s="333"/>
      <c r="CT142" s="333"/>
      <c r="CU142" s="333"/>
      <c r="CV142" s="333"/>
      <c r="CW142" s="333"/>
      <c r="CX142" s="333"/>
      <c r="CY142" s="333"/>
      <c r="CZ142" s="333"/>
      <c r="DA142" s="333"/>
      <c r="DB142" s="333"/>
      <c r="DC142" s="333"/>
      <c r="DD142" s="333"/>
      <c r="DE142" s="333"/>
      <c r="DF142" s="333"/>
      <c r="DG142" s="333"/>
      <c r="DH142" s="333"/>
      <c r="DI142" s="333"/>
      <c r="DJ142" s="333"/>
      <c r="DK142" s="333"/>
      <c r="DL142" s="333"/>
      <c r="DM142" s="333"/>
      <c r="DN142" s="333"/>
      <c r="DO142" s="333"/>
      <c r="DP142" s="333"/>
      <c r="DQ142" s="333"/>
      <c r="DR142" s="333"/>
      <c r="DS142" s="333"/>
      <c r="DT142" s="333"/>
      <c r="DU142" s="333"/>
      <c r="DV142" s="333"/>
      <c r="DW142" s="333"/>
      <c r="DX142" s="333"/>
      <c r="DY142" s="333"/>
      <c r="DZ142" s="333"/>
      <c r="EA142" s="333"/>
      <c r="EB142" s="333"/>
      <c r="EC142" s="333"/>
      <c r="ED142" s="333"/>
      <c r="EE142" s="333"/>
      <c r="EF142" s="333"/>
      <c r="EG142" s="333"/>
      <c r="EH142" s="333"/>
      <c r="EI142" s="333"/>
      <c r="EJ142" s="333"/>
      <c r="EK142" s="333"/>
      <c r="EL142" s="333"/>
      <c r="EM142" s="333"/>
      <c r="EN142" s="333"/>
      <c r="EO142" s="333"/>
      <c r="EP142" s="333"/>
      <c r="EQ142" s="333"/>
      <c r="ER142" s="333"/>
      <c r="ES142" s="333"/>
      <c r="ET142" s="333"/>
      <c r="EU142" s="333"/>
      <c r="EV142" s="333"/>
      <c r="EW142" s="333"/>
      <c r="EX142" s="333"/>
      <c r="EY142" s="333"/>
      <c r="EZ142" s="333"/>
      <c r="FA142" s="333"/>
      <c r="FB142" s="333"/>
      <c r="FC142" s="333"/>
      <c r="FD142" s="333"/>
      <c r="FE142" s="333"/>
      <c r="FF142" s="333"/>
      <c r="FG142" s="333"/>
      <c r="FH142" s="333"/>
      <c r="FI142" s="333"/>
      <c r="FJ142" s="333"/>
      <c r="FK142" s="333"/>
      <c r="FL142" s="333"/>
      <c r="FM142" s="333"/>
      <c r="FN142" s="333"/>
      <c r="FO142" s="333"/>
      <c r="FP142" s="333"/>
      <c r="FQ142" s="333"/>
      <c r="FR142" s="333"/>
      <c r="FS142" s="333"/>
      <c r="FT142" s="333"/>
      <c r="FU142" s="333"/>
      <c r="FV142" s="333"/>
      <c r="FW142" s="333"/>
      <c r="FX142" s="333"/>
      <c r="FY142" s="333"/>
      <c r="FZ142" s="333"/>
      <c r="GA142" s="333"/>
      <c r="GB142" s="333"/>
      <c r="GC142" s="333"/>
      <c r="GD142" s="333"/>
      <c r="GE142" s="333"/>
      <c r="GF142" s="333"/>
      <c r="GG142" s="333"/>
      <c r="GH142" s="333"/>
      <c r="GI142" s="333"/>
      <c r="GJ142" s="333"/>
      <c r="GK142" s="333"/>
      <c r="GL142" s="333"/>
      <c r="GM142" s="333"/>
      <c r="GN142" s="333"/>
      <c r="GO142" s="333"/>
      <c r="GP142" s="333"/>
      <c r="GQ142" s="333"/>
      <c r="GR142" s="333"/>
      <c r="GS142" s="333"/>
      <c r="GT142" s="333"/>
      <c r="GU142" s="333"/>
      <c r="GV142" s="333"/>
      <c r="GW142" s="333"/>
      <c r="GX142" s="333"/>
      <c r="GY142" s="333"/>
      <c r="GZ142" s="333"/>
      <c r="HA142" s="333"/>
      <c r="HB142" s="333"/>
      <c r="HC142" s="333"/>
      <c r="HD142" s="333"/>
      <c r="HE142" s="333"/>
      <c r="HF142" s="333"/>
      <c r="HG142" s="333"/>
      <c r="HH142" s="333"/>
      <c r="HI142" s="333"/>
      <c r="HJ142" s="333"/>
      <c r="HK142" s="333"/>
      <c r="HL142" s="333"/>
      <c r="HM142" s="333"/>
      <c r="HN142" s="333"/>
      <c r="HO142" s="333"/>
      <c r="HP142" s="333"/>
      <c r="HQ142" s="333"/>
    </row>
    <row r="143" spans="1:225" s="339" customFormat="1" ht="39.75" customHeight="1" x14ac:dyDescent="0.3">
      <c r="A143" s="79">
        <f t="shared" ref="A143:A145" si="10">A142+0.1</f>
        <v>6.1999999999999993</v>
      </c>
      <c r="B143" s="9" t="s">
        <v>133</v>
      </c>
      <c r="C143" s="191">
        <v>1</v>
      </c>
      <c r="D143" s="8" t="s">
        <v>50</v>
      </c>
      <c r="E143" s="276"/>
      <c r="F143" s="192">
        <f t="shared" si="7"/>
        <v>0</v>
      </c>
      <c r="G143" s="338"/>
      <c r="H143" s="338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333"/>
      <c r="CB143" s="333"/>
      <c r="CC143" s="333"/>
      <c r="CD143" s="333"/>
      <c r="CE143" s="333"/>
      <c r="CF143" s="333"/>
      <c r="CG143" s="333"/>
      <c r="CH143" s="333"/>
      <c r="CI143" s="333"/>
      <c r="CJ143" s="333"/>
      <c r="CK143" s="333"/>
      <c r="CL143" s="333"/>
      <c r="CM143" s="333"/>
      <c r="CN143" s="333"/>
      <c r="CO143" s="333"/>
      <c r="CP143" s="333"/>
      <c r="CQ143" s="333"/>
      <c r="CR143" s="333"/>
      <c r="CS143" s="333"/>
      <c r="CT143" s="333"/>
      <c r="CU143" s="333"/>
      <c r="CV143" s="333"/>
      <c r="CW143" s="333"/>
      <c r="CX143" s="333"/>
      <c r="CY143" s="333"/>
      <c r="CZ143" s="333"/>
      <c r="DA143" s="333"/>
      <c r="DB143" s="333"/>
      <c r="DC143" s="333"/>
      <c r="DD143" s="333"/>
      <c r="DE143" s="333"/>
      <c r="DF143" s="333"/>
      <c r="DG143" s="333"/>
      <c r="DH143" s="333"/>
      <c r="DI143" s="333"/>
      <c r="DJ143" s="333"/>
      <c r="DK143" s="333"/>
      <c r="DL143" s="333"/>
      <c r="DM143" s="333"/>
      <c r="DN143" s="333"/>
      <c r="DO143" s="333"/>
      <c r="DP143" s="333"/>
      <c r="DQ143" s="333"/>
      <c r="DR143" s="333"/>
      <c r="DS143" s="333"/>
      <c r="DT143" s="333"/>
      <c r="DU143" s="333"/>
      <c r="DV143" s="333"/>
      <c r="DW143" s="333"/>
      <c r="DX143" s="333"/>
      <c r="DY143" s="333"/>
      <c r="DZ143" s="333"/>
      <c r="EA143" s="333"/>
      <c r="EB143" s="333"/>
      <c r="EC143" s="333"/>
      <c r="ED143" s="333"/>
      <c r="EE143" s="333"/>
      <c r="EF143" s="333"/>
      <c r="EG143" s="333"/>
      <c r="EH143" s="333"/>
      <c r="EI143" s="333"/>
      <c r="EJ143" s="333"/>
      <c r="EK143" s="333"/>
      <c r="EL143" s="333"/>
      <c r="EM143" s="333"/>
      <c r="EN143" s="333"/>
      <c r="EO143" s="333"/>
      <c r="EP143" s="333"/>
      <c r="EQ143" s="333"/>
      <c r="ER143" s="333"/>
      <c r="ES143" s="333"/>
      <c r="ET143" s="333"/>
      <c r="EU143" s="333"/>
      <c r="EV143" s="333"/>
      <c r="EW143" s="333"/>
      <c r="EX143" s="333"/>
      <c r="EY143" s="333"/>
      <c r="EZ143" s="333"/>
      <c r="FA143" s="333"/>
      <c r="FB143" s="333"/>
      <c r="FC143" s="333"/>
      <c r="FD143" s="333"/>
      <c r="FE143" s="333"/>
      <c r="FF143" s="333"/>
      <c r="FG143" s="333"/>
      <c r="FH143" s="333"/>
      <c r="FI143" s="333"/>
      <c r="FJ143" s="333"/>
      <c r="FK143" s="333"/>
      <c r="FL143" s="333"/>
      <c r="FM143" s="333"/>
      <c r="FN143" s="333"/>
      <c r="FO143" s="333"/>
      <c r="FP143" s="333"/>
      <c r="FQ143" s="333"/>
      <c r="FR143" s="333"/>
      <c r="FS143" s="333"/>
      <c r="FT143" s="333"/>
      <c r="FU143" s="333"/>
      <c r="FV143" s="333"/>
      <c r="FW143" s="333"/>
      <c r="FX143" s="333"/>
      <c r="FY143" s="333"/>
      <c r="FZ143" s="333"/>
      <c r="GA143" s="333"/>
      <c r="GB143" s="333"/>
      <c r="GC143" s="333"/>
      <c r="GD143" s="333"/>
      <c r="GE143" s="333"/>
      <c r="GF143" s="333"/>
      <c r="GG143" s="333"/>
      <c r="GH143" s="333"/>
      <c r="GI143" s="333"/>
      <c r="GJ143" s="333"/>
      <c r="GK143" s="333"/>
      <c r="GL143" s="333"/>
      <c r="GM143" s="333"/>
      <c r="GN143" s="333"/>
      <c r="GO143" s="333"/>
      <c r="GP143" s="333"/>
      <c r="GQ143" s="333"/>
      <c r="GR143" s="333"/>
      <c r="GS143" s="333"/>
      <c r="GT143" s="333"/>
      <c r="GU143" s="333"/>
      <c r="GV143" s="333"/>
      <c r="GW143" s="333"/>
      <c r="GX143" s="333"/>
      <c r="GY143" s="333"/>
      <c r="GZ143" s="333"/>
      <c r="HA143" s="333"/>
      <c r="HB143" s="333"/>
      <c r="HC143" s="333"/>
      <c r="HD143" s="333"/>
      <c r="HE143" s="333"/>
      <c r="HF143" s="333"/>
      <c r="HG143" s="333"/>
      <c r="HH143" s="333"/>
      <c r="HI143" s="333"/>
      <c r="HJ143" s="333"/>
      <c r="HK143" s="333"/>
      <c r="HL143" s="333"/>
      <c r="HM143" s="333"/>
      <c r="HN143" s="333"/>
      <c r="HO143" s="333"/>
      <c r="HP143" s="333"/>
      <c r="HQ143" s="333"/>
    </row>
    <row r="144" spans="1:225" s="339" customFormat="1" ht="39.75" customHeight="1" x14ac:dyDescent="0.3">
      <c r="A144" s="79">
        <f t="shared" si="10"/>
        <v>6.2999999999999989</v>
      </c>
      <c r="B144" s="81" t="s">
        <v>134</v>
      </c>
      <c r="C144" s="191">
        <v>1</v>
      </c>
      <c r="D144" s="8" t="s">
        <v>50</v>
      </c>
      <c r="E144" s="276"/>
      <c r="F144" s="192">
        <f t="shared" si="7"/>
        <v>0</v>
      </c>
      <c r="G144" s="338"/>
      <c r="H144" s="338"/>
      <c r="I144" s="333"/>
      <c r="J144" s="333"/>
      <c r="K144" s="333"/>
      <c r="L144" s="333"/>
      <c r="M144" s="333"/>
      <c r="N144" s="333"/>
      <c r="O144" s="333"/>
      <c r="P144" s="333"/>
      <c r="Q144" s="333"/>
      <c r="R144" s="333"/>
      <c r="S144" s="333"/>
      <c r="T144" s="333"/>
      <c r="U144" s="333"/>
      <c r="V144" s="333"/>
      <c r="W144" s="333"/>
      <c r="X144" s="333"/>
      <c r="Y144" s="333"/>
      <c r="Z144" s="333"/>
      <c r="AA144" s="333"/>
      <c r="AB144" s="333"/>
      <c r="AC144" s="333"/>
      <c r="AD144" s="333"/>
      <c r="AE144" s="333"/>
      <c r="AF144" s="333"/>
      <c r="AG144" s="333"/>
      <c r="AH144" s="333"/>
      <c r="AI144" s="333"/>
      <c r="AJ144" s="333"/>
      <c r="AK144" s="333"/>
      <c r="AL144" s="333"/>
      <c r="AM144" s="333"/>
      <c r="AN144" s="333"/>
      <c r="AO144" s="333"/>
      <c r="AP144" s="333"/>
      <c r="AQ144" s="333"/>
      <c r="AR144" s="333"/>
      <c r="AS144" s="333"/>
      <c r="AT144" s="333"/>
      <c r="AU144" s="333"/>
      <c r="AV144" s="333"/>
      <c r="AW144" s="333"/>
      <c r="AX144" s="333"/>
      <c r="AY144" s="333"/>
      <c r="AZ144" s="333"/>
      <c r="BA144" s="333"/>
      <c r="BB144" s="333"/>
      <c r="BC144" s="333"/>
      <c r="BD144" s="333"/>
      <c r="BE144" s="333"/>
      <c r="BF144" s="333"/>
      <c r="BG144" s="333"/>
      <c r="BH144" s="333"/>
      <c r="BI144" s="333"/>
      <c r="BJ144" s="333"/>
      <c r="BK144" s="333"/>
      <c r="BL144" s="333"/>
      <c r="BM144" s="333"/>
      <c r="BN144" s="333"/>
      <c r="BO144" s="333"/>
      <c r="BP144" s="333"/>
      <c r="BQ144" s="333"/>
      <c r="BR144" s="333"/>
      <c r="BS144" s="333"/>
      <c r="BT144" s="333"/>
      <c r="BU144" s="333"/>
      <c r="BV144" s="333"/>
      <c r="BW144" s="333"/>
      <c r="BX144" s="333"/>
      <c r="BY144" s="333"/>
      <c r="BZ144" s="333"/>
      <c r="CA144" s="333"/>
      <c r="CB144" s="333"/>
      <c r="CC144" s="333"/>
      <c r="CD144" s="333"/>
      <c r="CE144" s="333"/>
      <c r="CF144" s="333"/>
      <c r="CG144" s="333"/>
      <c r="CH144" s="333"/>
      <c r="CI144" s="333"/>
      <c r="CJ144" s="333"/>
      <c r="CK144" s="333"/>
      <c r="CL144" s="333"/>
      <c r="CM144" s="333"/>
      <c r="CN144" s="333"/>
      <c r="CO144" s="333"/>
      <c r="CP144" s="333"/>
      <c r="CQ144" s="333"/>
      <c r="CR144" s="333"/>
      <c r="CS144" s="333"/>
      <c r="CT144" s="333"/>
      <c r="CU144" s="333"/>
      <c r="CV144" s="333"/>
      <c r="CW144" s="333"/>
      <c r="CX144" s="333"/>
      <c r="CY144" s="333"/>
      <c r="CZ144" s="333"/>
      <c r="DA144" s="333"/>
      <c r="DB144" s="333"/>
      <c r="DC144" s="333"/>
      <c r="DD144" s="333"/>
      <c r="DE144" s="333"/>
      <c r="DF144" s="333"/>
      <c r="DG144" s="333"/>
      <c r="DH144" s="333"/>
      <c r="DI144" s="333"/>
      <c r="DJ144" s="333"/>
      <c r="DK144" s="333"/>
      <c r="DL144" s="333"/>
      <c r="DM144" s="333"/>
      <c r="DN144" s="333"/>
      <c r="DO144" s="333"/>
      <c r="DP144" s="333"/>
      <c r="DQ144" s="333"/>
      <c r="DR144" s="333"/>
      <c r="DS144" s="333"/>
      <c r="DT144" s="333"/>
      <c r="DU144" s="333"/>
      <c r="DV144" s="333"/>
      <c r="DW144" s="333"/>
      <c r="DX144" s="333"/>
      <c r="DY144" s="333"/>
      <c r="DZ144" s="333"/>
      <c r="EA144" s="333"/>
      <c r="EB144" s="333"/>
      <c r="EC144" s="333"/>
      <c r="ED144" s="333"/>
      <c r="EE144" s="333"/>
      <c r="EF144" s="333"/>
      <c r="EG144" s="333"/>
      <c r="EH144" s="333"/>
      <c r="EI144" s="333"/>
      <c r="EJ144" s="333"/>
      <c r="EK144" s="333"/>
      <c r="EL144" s="333"/>
      <c r="EM144" s="333"/>
      <c r="EN144" s="333"/>
      <c r="EO144" s="333"/>
      <c r="EP144" s="333"/>
      <c r="EQ144" s="333"/>
      <c r="ER144" s="333"/>
      <c r="ES144" s="333"/>
      <c r="ET144" s="333"/>
      <c r="EU144" s="333"/>
      <c r="EV144" s="333"/>
      <c r="EW144" s="333"/>
      <c r="EX144" s="333"/>
      <c r="EY144" s="333"/>
      <c r="EZ144" s="333"/>
      <c r="FA144" s="333"/>
      <c r="FB144" s="333"/>
      <c r="FC144" s="333"/>
      <c r="FD144" s="333"/>
      <c r="FE144" s="333"/>
      <c r="FF144" s="333"/>
      <c r="FG144" s="333"/>
      <c r="FH144" s="333"/>
      <c r="FI144" s="333"/>
      <c r="FJ144" s="333"/>
      <c r="FK144" s="333"/>
      <c r="FL144" s="333"/>
      <c r="FM144" s="333"/>
      <c r="FN144" s="333"/>
      <c r="FO144" s="333"/>
      <c r="FP144" s="333"/>
      <c r="FQ144" s="333"/>
      <c r="FR144" s="333"/>
      <c r="FS144" s="333"/>
      <c r="FT144" s="333"/>
      <c r="FU144" s="333"/>
      <c r="FV144" s="333"/>
      <c r="FW144" s="333"/>
      <c r="FX144" s="333"/>
      <c r="FY144" s="333"/>
      <c r="FZ144" s="333"/>
      <c r="GA144" s="333"/>
      <c r="GB144" s="333"/>
      <c r="GC144" s="333"/>
      <c r="GD144" s="333"/>
      <c r="GE144" s="333"/>
      <c r="GF144" s="333"/>
      <c r="GG144" s="333"/>
      <c r="GH144" s="333"/>
      <c r="GI144" s="333"/>
      <c r="GJ144" s="333"/>
      <c r="GK144" s="333"/>
      <c r="GL144" s="333"/>
      <c r="GM144" s="333"/>
      <c r="GN144" s="333"/>
      <c r="GO144" s="333"/>
      <c r="GP144" s="333"/>
      <c r="GQ144" s="333"/>
      <c r="GR144" s="333"/>
      <c r="GS144" s="333"/>
      <c r="GT144" s="333"/>
      <c r="GU144" s="333"/>
      <c r="GV144" s="333"/>
      <c r="GW144" s="333"/>
      <c r="GX144" s="333"/>
      <c r="GY144" s="333"/>
      <c r="GZ144" s="333"/>
      <c r="HA144" s="333"/>
      <c r="HB144" s="333"/>
      <c r="HC144" s="333"/>
      <c r="HD144" s="333"/>
      <c r="HE144" s="333"/>
      <c r="HF144" s="333"/>
      <c r="HG144" s="333"/>
      <c r="HH144" s="333"/>
      <c r="HI144" s="333"/>
      <c r="HJ144" s="333"/>
      <c r="HK144" s="333"/>
      <c r="HL144" s="333"/>
      <c r="HM144" s="333"/>
      <c r="HN144" s="333"/>
      <c r="HO144" s="333"/>
      <c r="HP144" s="333"/>
      <c r="HQ144" s="333"/>
    </row>
    <row r="145" spans="1:225" s="339" customFormat="1" x14ac:dyDescent="0.3">
      <c r="A145" s="79">
        <f t="shared" si="10"/>
        <v>6.3999999999999986</v>
      </c>
      <c r="B145" s="6" t="s">
        <v>135</v>
      </c>
      <c r="C145" s="191">
        <v>3</v>
      </c>
      <c r="D145" s="8" t="s">
        <v>50</v>
      </c>
      <c r="E145" s="276"/>
      <c r="F145" s="192">
        <f t="shared" si="7"/>
        <v>0</v>
      </c>
      <c r="G145" s="338"/>
      <c r="H145" s="338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333"/>
      <c r="CB145" s="333"/>
      <c r="CC145" s="333"/>
      <c r="CD145" s="333"/>
      <c r="CE145" s="333"/>
      <c r="CF145" s="333"/>
      <c r="CG145" s="333"/>
      <c r="CH145" s="333"/>
      <c r="CI145" s="333"/>
      <c r="CJ145" s="333"/>
      <c r="CK145" s="333"/>
      <c r="CL145" s="333"/>
      <c r="CM145" s="333"/>
      <c r="CN145" s="333"/>
      <c r="CO145" s="333"/>
      <c r="CP145" s="333"/>
      <c r="CQ145" s="333"/>
      <c r="CR145" s="333"/>
      <c r="CS145" s="333"/>
      <c r="CT145" s="333"/>
      <c r="CU145" s="333"/>
      <c r="CV145" s="333"/>
      <c r="CW145" s="333"/>
      <c r="CX145" s="333"/>
      <c r="CY145" s="333"/>
      <c r="CZ145" s="333"/>
      <c r="DA145" s="333"/>
      <c r="DB145" s="333"/>
      <c r="DC145" s="333"/>
      <c r="DD145" s="333"/>
      <c r="DE145" s="333"/>
      <c r="DF145" s="333"/>
      <c r="DG145" s="333"/>
      <c r="DH145" s="333"/>
      <c r="DI145" s="333"/>
      <c r="DJ145" s="333"/>
      <c r="DK145" s="333"/>
      <c r="DL145" s="333"/>
      <c r="DM145" s="333"/>
      <c r="DN145" s="333"/>
      <c r="DO145" s="333"/>
      <c r="DP145" s="333"/>
      <c r="DQ145" s="333"/>
      <c r="DR145" s="333"/>
      <c r="DS145" s="333"/>
      <c r="DT145" s="333"/>
      <c r="DU145" s="333"/>
      <c r="DV145" s="333"/>
      <c r="DW145" s="333"/>
      <c r="DX145" s="333"/>
      <c r="DY145" s="333"/>
      <c r="DZ145" s="333"/>
      <c r="EA145" s="333"/>
      <c r="EB145" s="333"/>
      <c r="EC145" s="333"/>
      <c r="ED145" s="333"/>
      <c r="EE145" s="333"/>
      <c r="EF145" s="333"/>
      <c r="EG145" s="333"/>
      <c r="EH145" s="333"/>
      <c r="EI145" s="333"/>
      <c r="EJ145" s="333"/>
      <c r="EK145" s="333"/>
      <c r="EL145" s="333"/>
      <c r="EM145" s="333"/>
      <c r="EN145" s="333"/>
      <c r="EO145" s="333"/>
      <c r="EP145" s="333"/>
      <c r="EQ145" s="333"/>
      <c r="ER145" s="333"/>
      <c r="ES145" s="333"/>
      <c r="ET145" s="333"/>
      <c r="EU145" s="333"/>
      <c r="EV145" s="333"/>
      <c r="EW145" s="333"/>
      <c r="EX145" s="333"/>
      <c r="EY145" s="333"/>
      <c r="EZ145" s="333"/>
      <c r="FA145" s="333"/>
      <c r="FB145" s="333"/>
      <c r="FC145" s="333"/>
      <c r="FD145" s="333"/>
      <c r="FE145" s="333"/>
      <c r="FF145" s="333"/>
      <c r="FG145" s="333"/>
      <c r="FH145" s="333"/>
      <c r="FI145" s="333"/>
      <c r="FJ145" s="333"/>
      <c r="FK145" s="333"/>
      <c r="FL145" s="333"/>
      <c r="FM145" s="333"/>
      <c r="FN145" s="333"/>
      <c r="FO145" s="333"/>
      <c r="FP145" s="333"/>
      <c r="FQ145" s="333"/>
      <c r="FR145" s="333"/>
      <c r="FS145" s="333"/>
      <c r="FT145" s="333"/>
      <c r="FU145" s="333"/>
      <c r="FV145" s="333"/>
      <c r="FW145" s="333"/>
      <c r="FX145" s="333"/>
      <c r="FY145" s="333"/>
      <c r="FZ145" s="333"/>
      <c r="GA145" s="333"/>
      <c r="GB145" s="333"/>
      <c r="GC145" s="333"/>
      <c r="GD145" s="333"/>
      <c r="GE145" s="333"/>
      <c r="GF145" s="333"/>
      <c r="GG145" s="333"/>
      <c r="GH145" s="333"/>
      <c r="GI145" s="333"/>
      <c r="GJ145" s="333"/>
      <c r="GK145" s="333"/>
      <c r="GL145" s="333"/>
      <c r="GM145" s="333"/>
      <c r="GN145" s="333"/>
      <c r="GO145" s="333"/>
      <c r="GP145" s="333"/>
      <c r="GQ145" s="333"/>
      <c r="GR145" s="333"/>
      <c r="GS145" s="333"/>
      <c r="GT145" s="333"/>
      <c r="GU145" s="333"/>
      <c r="GV145" s="333"/>
      <c r="GW145" s="333"/>
      <c r="GX145" s="333"/>
      <c r="GY145" s="333"/>
      <c r="GZ145" s="333"/>
      <c r="HA145" s="333"/>
      <c r="HB145" s="333"/>
      <c r="HC145" s="333"/>
      <c r="HD145" s="333"/>
      <c r="HE145" s="333"/>
      <c r="HF145" s="333"/>
      <c r="HG145" s="333"/>
      <c r="HH145" s="333"/>
      <c r="HI145" s="333"/>
      <c r="HJ145" s="333"/>
      <c r="HK145" s="333"/>
      <c r="HL145" s="333"/>
      <c r="HM145" s="333"/>
      <c r="HN145" s="333"/>
      <c r="HO145" s="333"/>
      <c r="HP145" s="333"/>
      <c r="HQ145" s="333"/>
    </row>
    <row r="146" spans="1:225" s="335" customFormat="1" x14ac:dyDescent="0.3">
      <c r="A146" s="78"/>
      <c r="B146" s="6"/>
      <c r="C146" s="191"/>
      <c r="D146" s="8"/>
      <c r="E146" s="275"/>
      <c r="F146" s="192">
        <f t="shared" si="7"/>
        <v>0</v>
      </c>
      <c r="G146" s="338"/>
      <c r="H146" s="338"/>
      <c r="I146" s="333"/>
      <c r="J146" s="333"/>
      <c r="K146" s="333"/>
      <c r="L146" s="333"/>
      <c r="M146" s="333"/>
      <c r="N146" s="333"/>
      <c r="O146" s="333"/>
      <c r="P146" s="333"/>
      <c r="Q146" s="333"/>
      <c r="R146" s="333"/>
      <c r="S146" s="333"/>
      <c r="T146" s="333"/>
      <c r="U146" s="333"/>
      <c r="V146" s="333"/>
      <c r="W146" s="333"/>
      <c r="X146" s="333"/>
      <c r="Y146" s="333"/>
      <c r="Z146" s="333"/>
      <c r="AA146" s="333"/>
      <c r="AB146" s="333"/>
      <c r="AC146" s="333"/>
      <c r="AD146" s="333"/>
      <c r="AE146" s="334"/>
      <c r="AF146" s="334"/>
      <c r="AG146" s="334"/>
      <c r="AH146" s="334"/>
      <c r="AI146" s="334"/>
      <c r="AJ146" s="334"/>
      <c r="AK146" s="334"/>
      <c r="AL146" s="334"/>
      <c r="AM146" s="334"/>
      <c r="AN146" s="334"/>
      <c r="AO146" s="334"/>
      <c r="AP146" s="334"/>
      <c r="AQ146" s="334"/>
      <c r="AR146" s="334"/>
      <c r="AS146" s="334"/>
      <c r="AT146" s="334"/>
      <c r="AU146" s="334"/>
      <c r="AV146" s="334"/>
      <c r="AW146" s="334"/>
      <c r="AX146" s="334"/>
      <c r="AY146" s="334"/>
      <c r="AZ146" s="334"/>
      <c r="BA146" s="334"/>
      <c r="BB146" s="334"/>
      <c r="BC146" s="334"/>
      <c r="BD146" s="334"/>
      <c r="BE146" s="334"/>
      <c r="BF146" s="334"/>
      <c r="BG146" s="334"/>
      <c r="BH146" s="334"/>
      <c r="BI146" s="334"/>
      <c r="BJ146" s="334"/>
      <c r="BK146" s="334"/>
      <c r="BL146" s="334"/>
      <c r="BM146" s="334"/>
      <c r="BN146" s="334"/>
      <c r="BO146" s="334"/>
      <c r="BP146" s="334"/>
      <c r="BQ146" s="334"/>
      <c r="BR146" s="334"/>
      <c r="BS146" s="334"/>
      <c r="BT146" s="334"/>
      <c r="BU146" s="334"/>
      <c r="BV146" s="334"/>
      <c r="BW146" s="334"/>
      <c r="BX146" s="334"/>
      <c r="BY146" s="334"/>
      <c r="BZ146" s="334"/>
      <c r="CA146" s="334"/>
      <c r="CB146" s="334"/>
      <c r="CC146" s="334"/>
      <c r="CD146" s="334"/>
      <c r="CE146" s="334"/>
      <c r="CF146" s="334"/>
      <c r="CG146" s="334"/>
      <c r="CH146" s="334"/>
      <c r="CI146" s="334"/>
      <c r="CJ146" s="334"/>
      <c r="CK146" s="334"/>
      <c r="CL146" s="334"/>
      <c r="CM146" s="334"/>
      <c r="CN146" s="334"/>
      <c r="CO146" s="334"/>
      <c r="CP146" s="334"/>
      <c r="CQ146" s="334"/>
      <c r="CR146" s="334"/>
      <c r="CS146" s="334"/>
      <c r="CT146" s="334"/>
      <c r="CU146" s="334"/>
      <c r="CV146" s="334"/>
      <c r="CW146" s="334"/>
      <c r="CX146" s="334"/>
      <c r="CY146" s="334"/>
      <c r="CZ146" s="334"/>
      <c r="DA146" s="334"/>
      <c r="DB146" s="334"/>
      <c r="DC146" s="334"/>
      <c r="DD146" s="334"/>
      <c r="DE146" s="334"/>
      <c r="DF146" s="334"/>
      <c r="DG146" s="334"/>
      <c r="DH146" s="334"/>
      <c r="DI146" s="334"/>
      <c r="DJ146" s="334"/>
      <c r="DK146" s="334"/>
      <c r="DL146" s="334"/>
      <c r="DM146" s="334"/>
      <c r="DN146" s="334"/>
      <c r="DO146" s="334"/>
      <c r="DP146" s="334"/>
      <c r="DQ146" s="334"/>
      <c r="DR146" s="334"/>
      <c r="DS146" s="334"/>
      <c r="DT146" s="334"/>
      <c r="DU146" s="334"/>
      <c r="DV146" s="334"/>
      <c r="DW146" s="334"/>
      <c r="DX146" s="334"/>
      <c r="DY146" s="334"/>
      <c r="DZ146" s="334"/>
      <c r="EA146" s="334"/>
      <c r="EB146" s="334"/>
      <c r="EC146" s="334"/>
      <c r="ED146" s="334"/>
      <c r="EE146" s="334"/>
      <c r="EF146" s="334"/>
      <c r="EG146" s="334"/>
      <c r="EH146" s="334"/>
      <c r="EI146" s="334"/>
      <c r="EJ146" s="334"/>
      <c r="EK146" s="334"/>
      <c r="EL146" s="334"/>
      <c r="EM146" s="334"/>
      <c r="EN146" s="334"/>
      <c r="EO146" s="334"/>
      <c r="EP146" s="334"/>
      <c r="EQ146" s="334"/>
      <c r="ER146" s="334"/>
      <c r="ES146" s="334"/>
      <c r="ET146" s="334"/>
      <c r="EU146" s="334"/>
      <c r="EV146" s="334"/>
      <c r="EW146" s="334"/>
      <c r="EX146" s="334"/>
      <c r="EY146" s="334"/>
      <c r="EZ146" s="334"/>
      <c r="FA146" s="334"/>
      <c r="FB146" s="334"/>
      <c r="FC146" s="334"/>
      <c r="FD146" s="334"/>
      <c r="FE146" s="334"/>
      <c r="FF146" s="334"/>
      <c r="FG146" s="334"/>
      <c r="FH146" s="334"/>
      <c r="FI146" s="334"/>
      <c r="FJ146" s="334"/>
      <c r="FK146" s="334"/>
      <c r="FL146" s="334"/>
      <c r="FM146" s="334"/>
      <c r="FN146" s="334"/>
      <c r="FO146" s="334"/>
      <c r="FP146" s="334"/>
      <c r="FQ146" s="334"/>
      <c r="FR146" s="334"/>
      <c r="FS146" s="334"/>
      <c r="FT146" s="334"/>
      <c r="FU146" s="334"/>
      <c r="FV146" s="334"/>
      <c r="FW146" s="334"/>
      <c r="FX146" s="334"/>
      <c r="FY146" s="334"/>
      <c r="FZ146" s="334"/>
      <c r="GA146" s="334"/>
      <c r="GB146" s="334"/>
      <c r="GC146" s="334"/>
      <c r="GD146" s="334"/>
      <c r="GE146" s="334"/>
      <c r="GF146" s="334"/>
      <c r="GG146" s="334"/>
      <c r="GH146" s="334"/>
      <c r="GI146" s="334"/>
      <c r="GJ146" s="334"/>
      <c r="GK146" s="334"/>
      <c r="GL146" s="334"/>
      <c r="GM146" s="334"/>
      <c r="GN146" s="334"/>
      <c r="GO146" s="334"/>
      <c r="GP146" s="334"/>
      <c r="GQ146" s="334"/>
      <c r="GR146" s="334"/>
      <c r="GS146" s="334"/>
      <c r="GT146" s="334"/>
      <c r="GU146" s="334"/>
      <c r="GV146" s="334"/>
      <c r="GW146" s="334"/>
      <c r="GX146" s="334"/>
      <c r="GY146" s="334"/>
      <c r="GZ146" s="334"/>
      <c r="HA146" s="334"/>
      <c r="HB146" s="334"/>
      <c r="HC146" s="334"/>
      <c r="HD146" s="334"/>
      <c r="HE146" s="334"/>
      <c r="HF146" s="334"/>
      <c r="HG146" s="334"/>
      <c r="HH146" s="334"/>
      <c r="HI146" s="334"/>
      <c r="HJ146" s="334"/>
      <c r="HK146" s="334"/>
      <c r="HL146" s="334"/>
      <c r="HM146" s="334"/>
      <c r="HN146" s="334"/>
      <c r="HO146" s="334"/>
      <c r="HP146" s="334"/>
      <c r="HQ146" s="334"/>
    </row>
    <row r="147" spans="1:225" ht="13.5" customHeight="1" x14ac:dyDescent="0.3">
      <c r="A147" s="68">
        <f>A141+1</f>
        <v>7</v>
      </c>
      <c r="B147" s="68" t="s">
        <v>136</v>
      </c>
      <c r="C147" s="192"/>
      <c r="D147" s="78"/>
      <c r="E147" s="276"/>
      <c r="F147" s="192">
        <f t="shared" si="7"/>
        <v>0</v>
      </c>
      <c r="G147" s="338"/>
      <c r="H147" s="338"/>
    </row>
    <row r="148" spans="1:225" s="333" customFormat="1" ht="13.5" customHeight="1" x14ac:dyDescent="0.3">
      <c r="A148" s="79">
        <f>A147+0.1</f>
        <v>7.1</v>
      </c>
      <c r="B148" s="82" t="s">
        <v>137</v>
      </c>
      <c r="C148" s="192">
        <v>2724.94</v>
      </c>
      <c r="D148" s="193" t="s">
        <v>43</v>
      </c>
      <c r="E148" s="276"/>
      <c r="F148" s="192">
        <f t="shared" si="7"/>
        <v>0</v>
      </c>
      <c r="G148" s="338"/>
      <c r="H148" s="338"/>
    </row>
    <row r="149" spans="1:225" s="333" customFormat="1" x14ac:dyDescent="0.3">
      <c r="A149" s="79"/>
      <c r="B149" s="82"/>
      <c r="C149" s="192"/>
      <c r="D149" s="193"/>
      <c r="E149" s="276"/>
      <c r="F149" s="192">
        <f t="shared" si="7"/>
        <v>0</v>
      </c>
      <c r="G149" s="338"/>
      <c r="H149" s="338"/>
    </row>
    <row r="150" spans="1:225" s="333" customFormat="1" ht="66" x14ac:dyDescent="0.3">
      <c r="A150" s="83">
        <f>A147+1</f>
        <v>8</v>
      </c>
      <c r="B150" s="84" t="s">
        <v>138</v>
      </c>
      <c r="C150" s="192">
        <v>2724.94</v>
      </c>
      <c r="D150" s="194" t="s">
        <v>43</v>
      </c>
      <c r="E150" s="276"/>
      <c r="F150" s="192">
        <f t="shared" si="7"/>
        <v>0</v>
      </c>
      <c r="G150" s="338"/>
      <c r="H150" s="338"/>
    </row>
    <row r="151" spans="1:225" s="333" customFormat="1" x14ac:dyDescent="0.3">
      <c r="A151" s="79"/>
      <c r="B151" s="82"/>
      <c r="C151" s="192"/>
      <c r="D151" s="193"/>
      <c r="E151" s="276"/>
      <c r="F151" s="192">
        <f t="shared" si="7"/>
        <v>0</v>
      </c>
      <c r="G151" s="338"/>
      <c r="H151" s="338"/>
    </row>
    <row r="152" spans="1:225" s="339" customFormat="1" x14ac:dyDescent="0.3">
      <c r="A152" s="83">
        <f>A150+1</f>
        <v>9</v>
      </c>
      <c r="B152" s="6" t="s">
        <v>139</v>
      </c>
      <c r="C152" s="192">
        <v>2724.94</v>
      </c>
      <c r="D152" s="187" t="s">
        <v>43</v>
      </c>
      <c r="E152" s="276"/>
      <c r="F152" s="192">
        <f t="shared" si="7"/>
        <v>0</v>
      </c>
      <c r="G152" s="338"/>
      <c r="H152" s="338"/>
      <c r="I152" s="333"/>
      <c r="J152" s="333"/>
      <c r="K152" s="333"/>
      <c r="L152" s="333"/>
      <c r="M152" s="333"/>
      <c r="N152" s="333"/>
      <c r="O152" s="333"/>
      <c r="P152" s="333"/>
      <c r="Q152" s="333"/>
      <c r="R152" s="333"/>
      <c r="S152" s="333"/>
      <c r="T152" s="333"/>
      <c r="U152" s="333"/>
      <c r="V152" s="333"/>
      <c r="W152" s="333"/>
      <c r="X152" s="333"/>
      <c r="Y152" s="333"/>
      <c r="Z152" s="333"/>
      <c r="AA152" s="333"/>
      <c r="AB152" s="333"/>
      <c r="AC152" s="333"/>
      <c r="AD152" s="333"/>
      <c r="AE152" s="333"/>
      <c r="AF152" s="333"/>
      <c r="AG152" s="333"/>
      <c r="AH152" s="333"/>
      <c r="AI152" s="333"/>
      <c r="AJ152" s="333"/>
      <c r="AK152" s="333"/>
      <c r="AL152" s="333"/>
      <c r="AM152" s="333"/>
      <c r="AN152" s="333"/>
      <c r="AO152" s="333"/>
      <c r="AP152" s="333"/>
      <c r="AQ152" s="333"/>
      <c r="AR152" s="333"/>
      <c r="AS152" s="333"/>
      <c r="AT152" s="333"/>
      <c r="AU152" s="333"/>
      <c r="AV152" s="333"/>
      <c r="AW152" s="333"/>
      <c r="AX152" s="333"/>
      <c r="AY152" s="333"/>
      <c r="AZ152" s="333"/>
      <c r="BA152" s="333"/>
      <c r="BB152" s="333"/>
      <c r="BC152" s="333"/>
      <c r="BD152" s="333"/>
      <c r="BE152" s="333"/>
      <c r="BF152" s="333"/>
      <c r="BG152" s="333"/>
      <c r="BH152" s="333"/>
      <c r="BI152" s="333"/>
      <c r="BJ152" s="333"/>
      <c r="BK152" s="333"/>
      <c r="BL152" s="333"/>
      <c r="BM152" s="333"/>
      <c r="BN152" s="333"/>
      <c r="BO152" s="333"/>
      <c r="BP152" s="333"/>
      <c r="BQ152" s="333"/>
      <c r="BR152" s="333"/>
      <c r="BS152" s="333"/>
      <c r="BT152" s="333"/>
      <c r="BU152" s="333"/>
      <c r="BV152" s="333"/>
      <c r="BW152" s="333"/>
      <c r="BX152" s="333"/>
      <c r="BY152" s="333"/>
      <c r="BZ152" s="333"/>
      <c r="CA152" s="333"/>
      <c r="CB152" s="333"/>
      <c r="CC152" s="333"/>
      <c r="CD152" s="333"/>
      <c r="CE152" s="333"/>
      <c r="CF152" s="333"/>
      <c r="CG152" s="333"/>
      <c r="CH152" s="333"/>
      <c r="CI152" s="333"/>
      <c r="CJ152" s="333"/>
      <c r="CK152" s="333"/>
      <c r="CL152" s="333"/>
      <c r="CM152" s="333"/>
      <c r="CN152" s="333"/>
      <c r="CO152" s="333"/>
      <c r="CP152" s="333"/>
      <c r="CQ152" s="333"/>
      <c r="CR152" s="333"/>
      <c r="CS152" s="333"/>
      <c r="CT152" s="333"/>
      <c r="CU152" s="333"/>
      <c r="CV152" s="333"/>
      <c r="CW152" s="333"/>
      <c r="CX152" s="333"/>
      <c r="CY152" s="333"/>
      <c r="CZ152" s="333"/>
      <c r="DA152" s="333"/>
      <c r="DB152" s="333"/>
      <c r="DC152" s="333"/>
      <c r="DD152" s="333"/>
      <c r="DE152" s="333"/>
      <c r="DF152" s="333"/>
      <c r="DG152" s="333"/>
      <c r="DH152" s="333"/>
      <c r="DI152" s="333"/>
      <c r="DJ152" s="333"/>
      <c r="DK152" s="333"/>
      <c r="DL152" s="333"/>
      <c r="DM152" s="333"/>
      <c r="DN152" s="333"/>
      <c r="DO152" s="333"/>
      <c r="DP152" s="333"/>
      <c r="DQ152" s="333"/>
      <c r="DR152" s="333"/>
      <c r="DS152" s="333"/>
      <c r="DT152" s="333"/>
      <c r="DU152" s="333"/>
      <c r="DV152" s="333"/>
      <c r="DW152" s="333"/>
      <c r="DX152" s="333"/>
      <c r="DY152" s="333"/>
      <c r="DZ152" s="333"/>
      <c r="EA152" s="333"/>
      <c r="EB152" s="333"/>
      <c r="EC152" s="333"/>
      <c r="ED152" s="333"/>
      <c r="EE152" s="333"/>
      <c r="EF152" s="333"/>
      <c r="EG152" s="333"/>
      <c r="EH152" s="333"/>
      <c r="EI152" s="333"/>
      <c r="EJ152" s="333"/>
      <c r="EK152" s="333"/>
      <c r="EL152" s="333"/>
      <c r="EM152" s="333"/>
      <c r="EN152" s="333"/>
      <c r="EO152" s="333"/>
      <c r="EP152" s="333"/>
      <c r="EQ152" s="333"/>
      <c r="ER152" s="333"/>
      <c r="ES152" s="333"/>
      <c r="ET152" s="333"/>
      <c r="EU152" s="333"/>
      <c r="EV152" s="333"/>
      <c r="EW152" s="333"/>
      <c r="EX152" s="333"/>
      <c r="EY152" s="333"/>
      <c r="EZ152" s="333"/>
      <c r="FA152" s="333"/>
      <c r="FB152" s="333"/>
      <c r="FC152" s="333"/>
      <c r="FD152" s="333"/>
      <c r="FE152" s="333"/>
      <c r="FF152" s="333"/>
      <c r="FG152" s="333"/>
      <c r="FH152" s="333"/>
      <c r="FI152" s="333"/>
      <c r="FJ152" s="333"/>
      <c r="FK152" s="333"/>
      <c r="FL152" s="333"/>
      <c r="FM152" s="333"/>
      <c r="FN152" s="333"/>
      <c r="FO152" s="333"/>
      <c r="FP152" s="333"/>
      <c r="FQ152" s="333"/>
      <c r="FR152" s="333"/>
      <c r="FS152" s="333"/>
      <c r="FT152" s="333"/>
      <c r="FU152" s="333"/>
      <c r="FV152" s="333"/>
      <c r="FW152" s="333"/>
      <c r="FX152" s="333"/>
      <c r="FY152" s="333"/>
      <c r="FZ152" s="333"/>
      <c r="GA152" s="333"/>
      <c r="GB152" s="333"/>
      <c r="GC152" s="333"/>
      <c r="GD152" s="333"/>
      <c r="GE152" s="333"/>
      <c r="GF152" s="333"/>
      <c r="GG152" s="333"/>
      <c r="GH152" s="333"/>
      <c r="GI152" s="333"/>
      <c r="GJ152" s="333"/>
      <c r="GK152" s="333"/>
      <c r="GL152" s="333"/>
      <c r="GM152" s="333"/>
      <c r="GN152" s="333"/>
      <c r="GO152" s="333"/>
      <c r="GP152" s="333"/>
      <c r="GQ152" s="333"/>
      <c r="GR152" s="333"/>
      <c r="GS152" s="333"/>
      <c r="GT152" s="333"/>
      <c r="GU152" s="333"/>
      <c r="GV152" s="333"/>
      <c r="GW152" s="333"/>
      <c r="GX152" s="333"/>
      <c r="GY152" s="333"/>
      <c r="GZ152" s="333"/>
      <c r="HA152" s="333"/>
      <c r="HB152" s="333"/>
      <c r="HC152" s="333"/>
      <c r="HD152" s="333"/>
      <c r="HE152" s="333"/>
      <c r="HF152" s="333"/>
      <c r="HG152" s="333"/>
      <c r="HH152" s="333"/>
      <c r="HI152" s="333"/>
      <c r="HJ152" s="333"/>
      <c r="HK152" s="333"/>
      <c r="HL152" s="333"/>
      <c r="HM152" s="333"/>
      <c r="HN152" s="333"/>
      <c r="HO152" s="333"/>
      <c r="HP152" s="333"/>
      <c r="HQ152" s="333"/>
    </row>
    <row r="153" spans="1:225" ht="14.25" customHeight="1" outlineLevel="1" collapsed="1" x14ac:dyDescent="0.3">
      <c r="A153" s="66"/>
      <c r="B153" s="10" t="s">
        <v>140</v>
      </c>
      <c r="C153" s="11"/>
      <c r="D153" s="12"/>
      <c r="E153" s="285"/>
      <c r="F153" s="250">
        <f>SUM(F119:F152)</f>
        <v>0</v>
      </c>
      <c r="G153" s="338"/>
      <c r="H153" s="338"/>
    </row>
    <row r="154" spans="1:225" s="333" customFormat="1" x14ac:dyDescent="0.3">
      <c r="A154" s="13"/>
      <c r="B154" s="50"/>
      <c r="C154" s="195"/>
      <c r="D154" s="186"/>
      <c r="E154" s="286"/>
      <c r="F154" s="59" t="str">
        <f t="shared" ref="F154:F155" si="11">IF(C154&gt;0,(ROUND((E154*C154),2))," ")</f>
        <v xml:space="preserve"> </v>
      </c>
      <c r="G154" s="338"/>
      <c r="H154" s="338"/>
    </row>
    <row r="155" spans="1:225" ht="13.5" customHeight="1" x14ac:dyDescent="0.3">
      <c r="A155" s="85" t="s">
        <v>141</v>
      </c>
      <c r="B155" s="86" t="s">
        <v>142</v>
      </c>
      <c r="C155" s="196"/>
      <c r="D155" s="197"/>
      <c r="E155" s="287"/>
      <c r="F155" s="196" t="str">
        <f t="shared" si="11"/>
        <v xml:space="preserve"> </v>
      </c>
      <c r="G155" s="338"/>
      <c r="H155" s="338"/>
    </row>
    <row r="156" spans="1:225" ht="14.25" customHeight="1" x14ac:dyDescent="0.3">
      <c r="A156" s="85"/>
      <c r="B156" s="86"/>
      <c r="C156" s="196"/>
      <c r="D156" s="197"/>
      <c r="E156" s="287"/>
      <c r="F156" s="196"/>
      <c r="G156" s="338"/>
      <c r="H156" s="338"/>
    </row>
    <row r="157" spans="1:225" ht="14.25" customHeight="1" x14ac:dyDescent="0.3">
      <c r="A157" s="87" t="s">
        <v>143</v>
      </c>
      <c r="B157" s="86" t="s">
        <v>144</v>
      </c>
      <c r="C157" s="196"/>
      <c r="D157" s="197"/>
      <c r="E157" s="287"/>
      <c r="F157" s="196" t="str">
        <f t="shared" ref="F157" si="12">IF(C157&gt;0,(ROUND((E157*C157),2))," ")</f>
        <v xml:space="preserve"> </v>
      </c>
      <c r="G157" s="338"/>
      <c r="H157" s="338"/>
    </row>
    <row r="158" spans="1:225" ht="14.25" customHeight="1" x14ac:dyDescent="0.3">
      <c r="A158" s="87"/>
      <c r="B158" s="86"/>
      <c r="C158" s="196"/>
      <c r="D158" s="197"/>
      <c r="E158" s="287"/>
      <c r="F158" s="196"/>
      <c r="G158" s="338"/>
      <c r="H158" s="338"/>
    </row>
    <row r="159" spans="1:225" s="333" customFormat="1" ht="14.25" customHeight="1" x14ac:dyDescent="0.3">
      <c r="A159" s="70">
        <v>1</v>
      </c>
      <c r="B159" s="4" t="s">
        <v>145</v>
      </c>
      <c r="C159" s="198">
        <v>1</v>
      </c>
      <c r="D159" s="187" t="s">
        <v>17</v>
      </c>
      <c r="E159" s="276"/>
      <c r="F159" s="192">
        <f t="shared" ref="F159:F212" si="13">ROUND((C159*E159),2)</f>
        <v>0</v>
      </c>
      <c r="G159" s="338"/>
      <c r="H159" s="338"/>
    </row>
    <row r="160" spans="1:225" ht="15" customHeight="1" x14ac:dyDescent="0.3">
      <c r="A160" s="88"/>
      <c r="B160" s="89"/>
      <c r="C160" s="198"/>
      <c r="D160" s="187"/>
      <c r="E160" s="288"/>
      <c r="F160" s="192">
        <f t="shared" si="13"/>
        <v>0</v>
      </c>
      <c r="G160" s="338"/>
      <c r="H160" s="338"/>
    </row>
    <row r="161" spans="1:8" x14ac:dyDescent="0.3">
      <c r="A161" s="90">
        <f>A159+1</f>
        <v>2</v>
      </c>
      <c r="B161" s="91" t="s">
        <v>18</v>
      </c>
      <c r="C161" s="14"/>
      <c r="D161" s="186"/>
      <c r="E161" s="289"/>
      <c r="F161" s="192">
        <f t="shared" si="13"/>
        <v>0</v>
      </c>
      <c r="G161" s="338"/>
      <c r="H161" s="338"/>
    </row>
    <row r="162" spans="1:8" s="333" customFormat="1" x14ac:dyDescent="0.3">
      <c r="A162" s="92">
        <f>A161+0.1</f>
        <v>2.1</v>
      </c>
      <c r="B162" s="89" t="s">
        <v>146</v>
      </c>
      <c r="C162" s="15">
        <v>400</v>
      </c>
      <c r="D162" s="187" t="s">
        <v>20</v>
      </c>
      <c r="E162" s="290"/>
      <c r="F162" s="192">
        <f t="shared" si="13"/>
        <v>0</v>
      </c>
      <c r="G162" s="338"/>
      <c r="H162" s="338"/>
    </row>
    <row r="163" spans="1:8" s="333" customFormat="1" x14ac:dyDescent="0.3">
      <c r="A163" s="92">
        <f t="shared" ref="A163:A165" si="14">A162+0.1</f>
        <v>2.2000000000000002</v>
      </c>
      <c r="B163" s="93" t="s">
        <v>147</v>
      </c>
      <c r="C163" s="15">
        <v>167.57</v>
      </c>
      <c r="D163" s="187" t="s">
        <v>115</v>
      </c>
      <c r="E163" s="276"/>
      <c r="F163" s="192">
        <f t="shared" si="13"/>
        <v>0</v>
      </c>
      <c r="G163" s="338"/>
      <c r="H163" s="338"/>
    </row>
    <row r="164" spans="1:8" s="333" customFormat="1" ht="27.75" customHeight="1" x14ac:dyDescent="0.3">
      <c r="A164" s="92">
        <f t="shared" si="14"/>
        <v>2.3000000000000003</v>
      </c>
      <c r="B164" s="75" t="s">
        <v>119</v>
      </c>
      <c r="C164" s="15">
        <v>17.3</v>
      </c>
      <c r="D164" s="187" t="s">
        <v>22</v>
      </c>
      <c r="E164" s="276"/>
      <c r="F164" s="192">
        <f t="shared" si="13"/>
        <v>0</v>
      </c>
      <c r="G164" s="338"/>
      <c r="H164" s="338"/>
    </row>
    <row r="165" spans="1:8" s="333" customFormat="1" ht="26.4" x14ac:dyDescent="0.3">
      <c r="A165" s="92">
        <f t="shared" si="14"/>
        <v>2.4000000000000004</v>
      </c>
      <c r="B165" s="76" t="s">
        <v>120</v>
      </c>
      <c r="C165" s="15">
        <v>195.35</v>
      </c>
      <c r="D165" s="187" t="s">
        <v>24</v>
      </c>
      <c r="E165" s="276"/>
      <c r="F165" s="192">
        <f t="shared" si="13"/>
        <v>0</v>
      </c>
      <c r="G165" s="338"/>
      <c r="H165" s="338"/>
    </row>
    <row r="166" spans="1:8" ht="15" customHeight="1" x14ac:dyDescent="0.3">
      <c r="A166" s="45"/>
      <c r="B166" s="91"/>
      <c r="C166" s="195"/>
      <c r="D166" s="186"/>
      <c r="E166" s="257"/>
      <c r="F166" s="192">
        <f t="shared" si="13"/>
        <v>0</v>
      </c>
      <c r="G166" s="338"/>
      <c r="H166" s="338"/>
    </row>
    <row r="167" spans="1:8" s="333" customFormat="1" ht="14.25" customHeight="1" x14ac:dyDescent="0.3">
      <c r="A167" s="94">
        <f>A161+1</f>
        <v>3</v>
      </c>
      <c r="B167" s="95" t="s">
        <v>148</v>
      </c>
      <c r="C167" s="15"/>
      <c r="D167" s="187"/>
      <c r="E167" s="276"/>
      <c r="F167" s="192">
        <f t="shared" si="13"/>
        <v>0</v>
      </c>
      <c r="G167" s="338"/>
      <c r="H167" s="338"/>
    </row>
    <row r="168" spans="1:8" s="333" customFormat="1" ht="14.25" customHeight="1" x14ac:dyDescent="0.3">
      <c r="A168" s="96">
        <f>A167+0.1</f>
        <v>3.1</v>
      </c>
      <c r="B168" s="97" t="s">
        <v>149</v>
      </c>
      <c r="C168" s="15">
        <v>18.920000000000002</v>
      </c>
      <c r="D168" s="187" t="s">
        <v>20</v>
      </c>
      <c r="E168" s="276"/>
      <c r="F168" s="192">
        <f t="shared" si="13"/>
        <v>0</v>
      </c>
      <c r="G168" s="338"/>
      <c r="H168" s="338"/>
    </row>
    <row r="169" spans="1:8" s="333" customFormat="1" ht="14.25" customHeight="1" x14ac:dyDescent="0.3">
      <c r="A169" s="96">
        <f t="shared" ref="A169:A176" si="15">A168+0.1</f>
        <v>3.2</v>
      </c>
      <c r="B169" s="97" t="s">
        <v>150</v>
      </c>
      <c r="C169" s="15">
        <v>0.96</v>
      </c>
      <c r="D169" s="187" t="s">
        <v>20</v>
      </c>
      <c r="E169" s="276"/>
      <c r="F169" s="192">
        <f t="shared" si="13"/>
        <v>0</v>
      </c>
      <c r="G169" s="338"/>
      <c r="H169" s="338"/>
    </row>
    <row r="170" spans="1:8" s="333" customFormat="1" ht="14.25" customHeight="1" x14ac:dyDescent="0.3">
      <c r="A170" s="96">
        <f t="shared" si="15"/>
        <v>3.3000000000000003</v>
      </c>
      <c r="B170" s="97" t="s">
        <v>151</v>
      </c>
      <c r="C170" s="15">
        <v>13.21</v>
      </c>
      <c r="D170" s="187" t="s">
        <v>20</v>
      </c>
      <c r="E170" s="276"/>
      <c r="F170" s="192">
        <f t="shared" si="13"/>
        <v>0</v>
      </c>
      <c r="G170" s="338"/>
      <c r="H170" s="338"/>
    </row>
    <row r="171" spans="1:8" s="333" customFormat="1" ht="14.25" customHeight="1" x14ac:dyDescent="0.3">
      <c r="A171" s="96">
        <f t="shared" si="15"/>
        <v>3.4000000000000004</v>
      </c>
      <c r="B171" s="97" t="s">
        <v>152</v>
      </c>
      <c r="C171" s="15">
        <v>0.5</v>
      </c>
      <c r="D171" s="187" t="s">
        <v>20</v>
      </c>
      <c r="E171" s="276"/>
      <c r="F171" s="192">
        <f t="shared" si="13"/>
        <v>0</v>
      </c>
      <c r="G171" s="338"/>
      <c r="H171" s="338"/>
    </row>
    <row r="172" spans="1:8" s="333" customFormat="1" ht="14.25" customHeight="1" x14ac:dyDescent="0.3">
      <c r="A172" s="96">
        <f t="shared" si="15"/>
        <v>3.5000000000000004</v>
      </c>
      <c r="B172" s="97" t="s">
        <v>153</v>
      </c>
      <c r="C172" s="15">
        <v>2.2599999999999998</v>
      </c>
      <c r="D172" s="187" t="s">
        <v>20</v>
      </c>
      <c r="E172" s="276"/>
      <c r="F172" s="192">
        <f t="shared" si="13"/>
        <v>0</v>
      </c>
      <c r="G172" s="338"/>
      <c r="H172" s="338"/>
    </row>
    <row r="173" spans="1:8" s="333" customFormat="1" ht="14.25" customHeight="1" x14ac:dyDescent="0.3">
      <c r="A173" s="96">
        <f t="shared" si="15"/>
        <v>3.6000000000000005</v>
      </c>
      <c r="B173" s="97" t="s">
        <v>154</v>
      </c>
      <c r="C173" s="15">
        <v>37.78</v>
      </c>
      <c r="D173" s="187" t="s">
        <v>20</v>
      </c>
      <c r="E173" s="276"/>
      <c r="F173" s="192">
        <f t="shared" si="13"/>
        <v>0</v>
      </c>
      <c r="G173" s="338"/>
      <c r="H173" s="338"/>
    </row>
    <row r="174" spans="1:8" s="333" customFormat="1" ht="14.25" customHeight="1" x14ac:dyDescent="0.3">
      <c r="A174" s="96">
        <f t="shared" si="15"/>
        <v>3.7000000000000006</v>
      </c>
      <c r="B174" s="97" t="s">
        <v>155</v>
      </c>
      <c r="C174" s="15">
        <v>1.81</v>
      </c>
      <c r="D174" s="187" t="s">
        <v>20</v>
      </c>
      <c r="E174" s="276"/>
      <c r="F174" s="192">
        <f t="shared" si="13"/>
        <v>0</v>
      </c>
      <c r="G174" s="338"/>
      <c r="H174" s="338"/>
    </row>
    <row r="175" spans="1:8" s="333" customFormat="1" ht="14.25" customHeight="1" x14ac:dyDescent="0.3">
      <c r="A175" s="96">
        <f t="shared" si="15"/>
        <v>3.8000000000000007</v>
      </c>
      <c r="B175" s="97" t="s">
        <v>156</v>
      </c>
      <c r="C175" s="15">
        <v>14.63</v>
      </c>
      <c r="D175" s="187" t="s">
        <v>20</v>
      </c>
      <c r="E175" s="276"/>
      <c r="F175" s="192">
        <f t="shared" si="13"/>
        <v>0</v>
      </c>
      <c r="G175" s="338"/>
      <c r="H175" s="338"/>
    </row>
    <row r="176" spans="1:8" s="333" customFormat="1" ht="14.25" customHeight="1" x14ac:dyDescent="0.3">
      <c r="A176" s="96">
        <f t="shared" si="15"/>
        <v>3.9000000000000008</v>
      </c>
      <c r="B176" s="98" t="s">
        <v>157</v>
      </c>
      <c r="C176" s="199">
        <v>0.1</v>
      </c>
      <c r="D176" s="186" t="s">
        <v>20</v>
      </c>
      <c r="E176" s="257"/>
      <c r="F176" s="59">
        <f t="shared" si="13"/>
        <v>0</v>
      </c>
      <c r="G176" s="338"/>
      <c r="H176" s="338"/>
    </row>
    <row r="177" spans="1:8" s="333" customFormat="1" ht="14.25" customHeight="1" x14ac:dyDescent="0.3">
      <c r="A177" s="99">
        <v>3.1</v>
      </c>
      <c r="B177" s="97" t="s">
        <v>158</v>
      </c>
      <c r="C177" s="15">
        <v>5.78</v>
      </c>
      <c r="D177" s="187" t="s">
        <v>20</v>
      </c>
      <c r="E177" s="276"/>
      <c r="F177" s="192">
        <f t="shared" si="13"/>
        <v>0</v>
      </c>
      <c r="G177" s="338"/>
      <c r="H177" s="338"/>
    </row>
    <row r="178" spans="1:8" s="333" customFormat="1" ht="14.25" customHeight="1" x14ac:dyDescent="0.3">
      <c r="A178" s="100">
        <f>A177+0.01</f>
        <v>3.11</v>
      </c>
      <c r="B178" s="98" t="s">
        <v>159</v>
      </c>
      <c r="C178" s="14">
        <v>8</v>
      </c>
      <c r="D178" s="186" t="s">
        <v>20</v>
      </c>
      <c r="E178" s="269"/>
      <c r="F178" s="59">
        <f t="shared" si="13"/>
        <v>0</v>
      </c>
      <c r="G178" s="338"/>
      <c r="H178" s="338"/>
    </row>
    <row r="179" spans="1:8" s="333" customFormat="1" ht="14.25" customHeight="1" x14ac:dyDescent="0.3">
      <c r="A179" s="101"/>
      <c r="B179" s="98"/>
      <c r="C179" s="199"/>
      <c r="D179" s="186"/>
      <c r="E179" s="257"/>
      <c r="F179" s="192">
        <f t="shared" si="13"/>
        <v>0</v>
      </c>
      <c r="G179" s="338"/>
      <c r="H179" s="338"/>
    </row>
    <row r="180" spans="1:8" ht="26.25" customHeight="1" x14ac:dyDescent="0.3">
      <c r="A180" s="102">
        <f>A167+1</f>
        <v>4</v>
      </c>
      <c r="B180" s="103" t="s">
        <v>160</v>
      </c>
      <c r="C180" s="199">
        <v>39.04</v>
      </c>
      <c r="D180" s="186" t="s">
        <v>43</v>
      </c>
      <c r="E180" s="257"/>
      <c r="F180" s="59">
        <f t="shared" si="13"/>
        <v>0</v>
      </c>
      <c r="G180" s="338"/>
      <c r="H180" s="338"/>
    </row>
    <row r="181" spans="1:8" s="333" customFormat="1" x14ac:dyDescent="0.3">
      <c r="A181" s="102"/>
      <c r="B181" s="104"/>
      <c r="C181" s="199"/>
      <c r="D181" s="186"/>
      <c r="E181" s="257"/>
      <c r="F181" s="192">
        <f t="shared" si="13"/>
        <v>0</v>
      </c>
      <c r="G181" s="338"/>
      <c r="H181" s="338"/>
    </row>
    <row r="182" spans="1:8" ht="26.4" x14ac:dyDescent="0.3">
      <c r="A182" s="102">
        <f>A180+1</f>
        <v>5</v>
      </c>
      <c r="B182" s="104" t="s">
        <v>161</v>
      </c>
      <c r="C182" s="199">
        <v>254.29</v>
      </c>
      <c r="D182" s="186" t="s">
        <v>34</v>
      </c>
      <c r="E182" s="257"/>
      <c r="F182" s="59">
        <f t="shared" si="13"/>
        <v>0</v>
      </c>
      <c r="G182" s="338"/>
      <c r="H182" s="338"/>
    </row>
    <row r="183" spans="1:8" s="333" customFormat="1" x14ac:dyDescent="0.3">
      <c r="A183" s="105"/>
      <c r="B183" s="98"/>
      <c r="C183" s="199"/>
      <c r="D183" s="186"/>
      <c r="E183" s="257"/>
      <c r="F183" s="192">
        <f t="shared" si="13"/>
        <v>0</v>
      </c>
      <c r="G183" s="338"/>
      <c r="H183" s="338"/>
    </row>
    <row r="184" spans="1:8" ht="14.25" customHeight="1" x14ac:dyDescent="0.3">
      <c r="A184" s="102">
        <f>A182+1</f>
        <v>6</v>
      </c>
      <c r="B184" s="91" t="s">
        <v>37</v>
      </c>
      <c r="C184" s="199"/>
      <c r="D184" s="186"/>
      <c r="E184" s="257"/>
      <c r="F184" s="192">
        <f t="shared" si="13"/>
        <v>0</v>
      </c>
      <c r="G184" s="338"/>
      <c r="H184" s="338"/>
    </row>
    <row r="185" spans="1:8" ht="15" customHeight="1" x14ac:dyDescent="0.3">
      <c r="A185" s="106">
        <f>A184+0.1</f>
        <v>6.1</v>
      </c>
      <c r="B185" s="97" t="s">
        <v>162</v>
      </c>
      <c r="C185" s="200">
        <v>260.75</v>
      </c>
      <c r="D185" s="187" t="s">
        <v>34</v>
      </c>
      <c r="E185" s="276"/>
      <c r="F185" s="192">
        <f t="shared" si="13"/>
        <v>0</v>
      </c>
      <c r="G185" s="338"/>
      <c r="H185" s="338"/>
    </row>
    <row r="186" spans="1:8" s="333" customFormat="1" ht="14.25" customHeight="1" x14ac:dyDescent="0.3">
      <c r="A186" s="106">
        <f t="shared" ref="A186:A191" si="16">A185+0.1</f>
        <v>6.1999999999999993</v>
      </c>
      <c r="B186" s="97" t="s">
        <v>39</v>
      </c>
      <c r="C186" s="200">
        <v>101.5</v>
      </c>
      <c r="D186" s="187" t="s">
        <v>34</v>
      </c>
      <c r="E186" s="276"/>
      <c r="F186" s="192">
        <f t="shared" si="13"/>
        <v>0</v>
      </c>
      <c r="G186" s="338"/>
      <c r="H186" s="338"/>
    </row>
    <row r="187" spans="1:8" s="333" customFormat="1" ht="14.25" customHeight="1" x14ac:dyDescent="0.3">
      <c r="A187" s="106">
        <f t="shared" si="16"/>
        <v>6.2999999999999989</v>
      </c>
      <c r="B187" s="97" t="s">
        <v>163</v>
      </c>
      <c r="C187" s="200">
        <v>159.25</v>
      </c>
      <c r="D187" s="187" t="s">
        <v>34</v>
      </c>
      <c r="E187" s="276"/>
      <c r="F187" s="192">
        <f t="shared" si="13"/>
        <v>0</v>
      </c>
      <c r="G187" s="338"/>
      <c r="H187" s="338"/>
    </row>
    <row r="188" spans="1:8" s="333" customFormat="1" ht="14.25" customHeight="1" x14ac:dyDescent="0.3">
      <c r="A188" s="106">
        <f t="shared" si="16"/>
        <v>6.3999999999999986</v>
      </c>
      <c r="B188" s="106" t="s">
        <v>164</v>
      </c>
      <c r="C188" s="200">
        <v>59.2</v>
      </c>
      <c r="D188" s="187" t="s">
        <v>34</v>
      </c>
      <c r="E188" s="276"/>
      <c r="F188" s="192">
        <f t="shared" si="13"/>
        <v>0</v>
      </c>
      <c r="G188" s="338"/>
      <c r="H188" s="338"/>
    </row>
    <row r="189" spans="1:8" s="333" customFormat="1" ht="14.25" customHeight="1" x14ac:dyDescent="0.3">
      <c r="A189" s="106">
        <f t="shared" si="16"/>
        <v>6.4999999999999982</v>
      </c>
      <c r="B189" s="106" t="s">
        <v>165</v>
      </c>
      <c r="C189" s="15">
        <v>95.04</v>
      </c>
      <c r="D189" s="187" t="s">
        <v>34</v>
      </c>
      <c r="E189" s="276"/>
      <c r="F189" s="192">
        <f t="shared" si="13"/>
        <v>0</v>
      </c>
      <c r="G189" s="338"/>
      <c r="H189" s="338"/>
    </row>
    <row r="190" spans="1:8" s="333" customFormat="1" ht="14.25" customHeight="1" x14ac:dyDescent="0.3">
      <c r="A190" s="106">
        <f t="shared" si="16"/>
        <v>6.5999999999999979</v>
      </c>
      <c r="B190" s="106" t="s">
        <v>42</v>
      </c>
      <c r="C190" s="200">
        <v>157.28</v>
      </c>
      <c r="D190" s="187" t="s">
        <v>43</v>
      </c>
      <c r="E190" s="276"/>
      <c r="F190" s="192">
        <f t="shared" si="13"/>
        <v>0</v>
      </c>
      <c r="G190" s="338"/>
      <c r="H190" s="338"/>
    </row>
    <row r="191" spans="1:8" s="333" customFormat="1" ht="14.25" customHeight="1" x14ac:dyDescent="0.3">
      <c r="A191" s="107">
        <f t="shared" si="16"/>
        <v>6.6999999999999975</v>
      </c>
      <c r="B191" s="107" t="s">
        <v>166</v>
      </c>
      <c r="C191" s="201">
        <v>1.62</v>
      </c>
      <c r="D191" s="186" t="s">
        <v>20</v>
      </c>
      <c r="E191" s="257"/>
      <c r="F191" s="59">
        <f t="shared" si="13"/>
        <v>0</v>
      </c>
      <c r="G191" s="338"/>
      <c r="H191" s="338"/>
    </row>
    <row r="192" spans="1:8" s="333" customFormat="1" ht="14.25" customHeight="1" x14ac:dyDescent="0.3">
      <c r="A192" s="108"/>
      <c r="B192" s="50"/>
      <c r="C192" s="54"/>
      <c r="D192" s="72"/>
      <c r="E192" s="291"/>
      <c r="F192" s="192">
        <f t="shared" si="13"/>
        <v>0</v>
      </c>
      <c r="G192" s="338"/>
      <c r="H192" s="338"/>
    </row>
    <row r="193" spans="1:8" ht="14.25" customHeight="1" x14ac:dyDescent="0.3">
      <c r="A193" s="102">
        <f>A184+1</f>
        <v>7</v>
      </c>
      <c r="B193" s="91" t="s">
        <v>167</v>
      </c>
      <c r="C193" s="199"/>
      <c r="D193" s="186"/>
      <c r="E193" s="257"/>
      <c r="F193" s="192">
        <f t="shared" si="13"/>
        <v>0</v>
      </c>
      <c r="G193" s="338"/>
      <c r="H193" s="338"/>
    </row>
    <row r="194" spans="1:8" x14ac:dyDescent="0.3">
      <c r="A194" s="106">
        <f>A193+0.1</f>
        <v>7.1</v>
      </c>
      <c r="B194" s="89" t="s">
        <v>168</v>
      </c>
      <c r="C194" s="200">
        <v>101.5</v>
      </c>
      <c r="D194" s="187" t="s">
        <v>34</v>
      </c>
      <c r="E194" s="257"/>
      <c r="F194" s="192">
        <f t="shared" si="13"/>
        <v>0</v>
      </c>
      <c r="G194" s="338"/>
      <c r="H194" s="338"/>
    </row>
    <row r="195" spans="1:8" s="333" customFormat="1" x14ac:dyDescent="0.3">
      <c r="A195" s="108"/>
      <c r="B195" s="50"/>
      <c r="C195" s="54"/>
      <c r="D195" s="72"/>
      <c r="E195" s="291"/>
      <c r="F195" s="192">
        <f t="shared" si="13"/>
        <v>0</v>
      </c>
      <c r="G195" s="338"/>
      <c r="H195" s="338"/>
    </row>
    <row r="196" spans="1:8" ht="26.4" x14ac:dyDescent="0.3">
      <c r="A196" s="102">
        <f>A193+1</f>
        <v>8</v>
      </c>
      <c r="B196" s="86" t="s">
        <v>169</v>
      </c>
      <c r="C196" s="199"/>
      <c r="D196" s="186"/>
      <c r="E196" s="257"/>
      <c r="F196" s="192">
        <f t="shared" si="13"/>
        <v>0</v>
      </c>
      <c r="G196" s="338"/>
      <c r="H196" s="338"/>
    </row>
    <row r="197" spans="1:8" x14ac:dyDescent="0.3">
      <c r="A197" s="109">
        <f>A196+0.1</f>
        <v>8.1</v>
      </c>
      <c r="B197" s="110" t="s">
        <v>170</v>
      </c>
      <c r="C197" s="202">
        <v>50</v>
      </c>
      <c r="D197" s="187" t="s">
        <v>43</v>
      </c>
      <c r="E197" s="276"/>
      <c r="F197" s="192">
        <f t="shared" si="13"/>
        <v>0</v>
      </c>
      <c r="G197" s="338"/>
      <c r="H197" s="338"/>
    </row>
    <row r="198" spans="1:8" ht="12.75" customHeight="1" x14ac:dyDescent="0.3">
      <c r="A198" s="109">
        <f t="shared" ref="A198:A202" si="17">A197+0.1</f>
        <v>8.1999999999999993</v>
      </c>
      <c r="B198" s="110" t="s">
        <v>171</v>
      </c>
      <c r="C198" s="202">
        <v>6</v>
      </c>
      <c r="D198" s="187" t="s">
        <v>50</v>
      </c>
      <c r="E198" s="276"/>
      <c r="F198" s="192">
        <f t="shared" si="13"/>
        <v>0</v>
      </c>
      <c r="G198" s="338"/>
      <c r="H198" s="338"/>
    </row>
    <row r="199" spans="1:8" ht="12.75" customHeight="1" x14ac:dyDescent="0.3">
      <c r="A199" s="109">
        <f t="shared" si="17"/>
        <v>8.2999999999999989</v>
      </c>
      <c r="B199" s="110" t="s">
        <v>172</v>
      </c>
      <c r="C199" s="202">
        <v>4</v>
      </c>
      <c r="D199" s="187" t="s">
        <v>50</v>
      </c>
      <c r="E199" s="276"/>
      <c r="F199" s="192">
        <f t="shared" si="13"/>
        <v>0</v>
      </c>
      <c r="G199" s="338"/>
      <c r="H199" s="338"/>
    </row>
    <row r="200" spans="1:8" s="333" customFormat="1" ht="14.25" customHeight="1" x14ac:dyDescent="0.3">
      <c r="A200" s="111">
        <f t="shared" si="17"/>
        <v>8.3999999999999986</v>
      </c>
      <c r="B200" s="107" t="s">
        <v>173</v>
      </c>
      <c r="C200" s="201">
        <f>4+6</f>
        <v>10</v>
      </c>
      <c r="D200" s="186" t="s">
        <v>50</v>
      </c>
      <c r="E200" s="257"/>
      <c r="F200" s="59">
        <f t="shared" si="13"/>
        <v>0</v>
      </c>
      <c r="G200" s="338"/>
      <c r="H200" s="338"/>
    </row>
    <row r="201" spans="1:8" s="333" customFormat="1" ht="14.25" customHeight="1" x14ac:dyDescent="0.3">
      <c r="A201" s="109">
        <f t="shared" si="17"/>
        <v>8.4999999999999982</v>
      </c>
      <c r="B201" s="96" t="s">
        <v>174</v>
      </c>
      <c r="C201" s="202">
        <v>4</v>
      </c>
      <c r="D201" s="187" t="s">
        <v>50</v>
      </c>
      <c r="E201" s="276"/>
      <c r="F201" s="192">
        <f t="shared" si="13"/>
        <v>0</v>
      </c>
      <c r="G201" s="338"/>
      <c r="H201" s="338"/>
    </row>
    <row r="202" spans="1:8" s="333" customFormat="1" ht="14.25" customHeight="1" x14ac:dyDescent="0.3">
      <c r="A202" s="109">
        <f t="shared" si="17"/>
        <v>8.5999999999999979</v>
      </c>
      <c r="B202" s="96" t="s">
        <v>175</v>
      </c>
      <c r="C202" s="202">
        <v>2</v>
      </c>
      <c r="D202" s="187" t="s">
        <v>50</v>
      </c>
      <c r="E202" s="276"/>
      <c r="F202" s="192">
        <f t="shared" si="13"/>
        <v>0</v>
      </c>
      <c r="G202" s="338"/>
      <c r="H202" s="338"/>
    </row>
    <row r="203" spans="1:8" s="333" customFormat="1" ht="14.25" customHeight="1" x14ac:dyDescent="0.3">
      <c r="A203" s="112"/>
      <c r="B203" s="105"/>
      <c r="C203" s="199"/>
      <c r="D203" s="186"/>
      <c r="E203" s="277"/>
      <c r="F203" s="192">
        <f t="shared" si="13"/>
        <v>0</v>
      </c>
      <c r="G203" s="338"/>
      <c r="H203" s="338"/>
    </row>
    <row r="204" spans="1:8" s="333" customFormat="1" ht="26.4" x14ac:dyDescent="0.3">
      <c r="A204" s="102">
        <f>A196+1</f>
        <v>9</v>
      </c>
      <c r="B204" s="91" t="s">
        <v>176</v>
      </c>
      <c r="C204" s="199"/>
      <c r="D204" s="186"/>
      <c r="E204" s="292"/>
      <c r="F204" s="192">
        <f t="shared" si="13"/>
        <v>0</v>
      </c>
      <c r="G204" s="338"/>
      <c r="H204" s="338"/>
    </row>
    <row r="205" spans="1:8" s="333" customFormat="1" ht="14.25" customHeight="1" x14ac:dyDescent="0.3">
      <c r="A205" s="112">
        <f>A204+0.1</f>
        <v>9.1</v>
      </c>
      <c r="B205" s="113" t="s">
        <v>177</v>
      </c>
      <c r="C205" s="199">
        <v>2.7</v>
      </c>
      <c r="D205" s="186" t="s">
        <v>43</v>
      </c>
      <c r="E205" s="293"/>
      <c r="F205" s="59">
        <f t="shared" si="13"/>
        <v>0</v>
      </c>
      <c r="G205" s="338"/>
      <c r="H205" s="338"/>
    </row>
    <row r="206" spans="1:8" ht="12.75" customHeight="1" x14ac:dyDescent="0.3">
      <c r="A206" s="112">
        <f t="shared" ref="A206:A208" si="18">A205+0.1</f>
        <v>9.1999999999999993</v>
      </c>
      <c r="B206" s="113" t="s">
        <v>178</v>
      </c>
      <c r="C206" s="199">
        <v>2</v>
      </c>
      <c r="D206" s="186" t="s">
        <v>43</v>
      </c>
      <c r="E206" s="293"/>
      <c r="F206" s="59">
        <f t="shared" si="13"/>
        <v>0</v>
      </c>
      <c r="G206" s="338"/>
      <c r="H206" s="338"/>
    </row>
    <row r="207" spans="1:8" ht="12.75" customHeight="1" x14ac:dyDescent="0.3">
      <c r="A207" s="112">
        <f t="shared" si="18"/>
        <v>9.2999999999999989</v>
      </c>
      <c r="B207" s="114" t="s">
        <v>179</v>
      </c>
      <c r="C207" s="201">
        <v>1</v>
      </c>
      <c r="D207" s="186" t="s">
        <v>50</v>
      </c>
      <c r="E207" s="293"/>
      <c r="F207" s="59">
        <f t="shared" si="13"/>
        <v>0</v>
      </c>
      <c r="G207" s="338"/>
      <c r="H207" s="338"/>
    </row>
    <row r="208" spans="1:8" s="333" customFormat="1" ht="26.4" x14ac:dyDescent="0.3">
      <c r="A208" s="112">
        <f t="shared" si="18"/>
        <v>9.3999999999999986</v>
      </c>
      <c r="B208" s="114" t="s">
        <v>180</v>
      </c>
      <c r="C208" s="199">
        <v>1</v>
      </c>
      <c r="D208" s="186" t="s">
        <v>50</v>
      </c>
      <c r="E208" s="293"/>
      <c r="F208" s="59">
        <f t="shared" si="13"/>
        <v>0</v>
      </c>
      <c r="G208" s="338"/>
      <c r="H208" s="338"/>
    </row>
    <row r="209" spans="1:225" s="333" customFormat="1" x14ac:dyDescent="0.3">
      <c r="A209" s="105"/>
      <c r="B209" s="105"/>
      <c r="C209" s="199"/>
      <c r="D209" s="186"/>
      <c r="E209" s="292"/>
      <c r="F209" s="192">
        <f t="shared" si="13"/>
        <v>0</v>
      </c>
      <c r="G209" s="338"/>
      <c r="H209" s="338"/>
    </row>
    <row r="210" spans="1:225" s="333" customFormat="1" ht="14.25" customHeight="1" x14ac:dyDescent="0.3">
      <c r="A210" s="102">
        <f>A204+1</f>
        <v>10</v>
      </c>
      <c r="B210" s="94" t="s">
        <v>56</v>
      </c>
      <c r="C210" s="200">
        <v>1</v>
      </c>
      <c r="D210" s="187" t="s">
        <v>50</v>
      </c>
      <c r="E210" s="294"/>
      <c r="F210" s="192">
        <f t="shared" si="13"/>
        <v>0</v>
      </c>
      <c r="G210" s="338"/>
      <c r="H210" s="338"/>
    </row>
    <row r="211" spans="1:225" s="333" customFormat="1" ht="15" customHeight="1" x14ac:dyDescent="0.3">
      <c r="A211" s="106"/>
      <c r="B211" s="106"/>
      <c r="C211" s="200"/>
      <c r="D211" s="187"/>
      <c r="E211" s="294"/>
      <c r="F211" s="192">
        <f t="shared" si="13"/>
        <v>0</v>
      </c>
      <c r="G211" s="338"/>
      <c r="H211" s="338"/>
    </row>
    <row r="212" spans="1:225" ht="14.25" customHeight="1" x14ac:dyDescent="0.3">
      <c r="A212" s="83">
        <f>A210+1</f>
        <v>11</v>
      </c>
      <c r="B212" s="4" t="s">
        <v>181</v>
      </c>
      <c r="C212" s="192">
        <v>1</v>
      </c>
      <c r="D212" s="187" t="s">
        <v>17</v>
      </c>
      <c r="E212" s="276"/>
      <c r="F212" s="192">
        <f t="shared" si="13"/>
        <v>0</v>
      </c>
      <c r="G212" s="338"/>
      <c r="H212" s="338"/>
    </row>
    <row r="213" spans="1:225" s="333" customFormat="1" ht="14.25" customHeight="1" x14ac:dyDescent="0.3">
      <c r="A213" s="115"/>
      <c r="B213" s="115" t="s">
        <v>182</v>
      </c>
      <c r="C213" s="203"/>
      <c r="D213" s="203"/>
      <c r="E213" s="295"/>
      <c r="F213" s="203">
        <f>SUM(F159:F212)</f>
        <v>0</v>
      </c>
      <c r="G213" s="338"/>
      <c r="H213" s="338"/>
    </row>
    <row r="214" spans="1:225" s="333" customFormat="1" ht="14.25" customHeight="1" x14ac:dyDescent="0.3">
      <c r="A214" s="116"/>
      <c r="B214" s="117"/>
      <c r="C214" s="204"/>
      <c r="D214" s="205"/>
      <c r="E214" s="296"/>
      <c r="F214" s="204"/>
      <c r="G214" s="338"/>
      <c r="H214" s="338"/>
    </row>
    <row r="215" spans="1:225" s="339" customFormat="1" ht="26.4" x14ac:dyDescent="0.3">
      <c r="A215" s="118" t="s">
        <v>183</v>
      </c>
      <c r="B215" s="91" t="s">
        <v>184</v>
      </c>
      <c r="C215" s="206"/>
      <c r="D215" s="207"/>
      <c r="E215" s="16"/>
      <c r="F215" s="251"/>
      <c r="G215" s="338"/>
      <c r="H215" s="338"/>
      <c r="I215" s="333"/>
      <c r="J215" s="333"/>
      <c r="K215" s="333"/>
      <c r="L215" s="333"/>
      <c r="M215" s="333"/>
      <c r="N215" s="333"/>
      <c r="O215" s="333"/>
      <c r="P215" s="333"/>
      <c r="Q215" s="333"/>
      <c r="R215" s="333"/>
      <c r="S215" s="333"/>
      <c r="T215" s="333"/>
      <c r="U215" s="333"/>
      <c r="V215" s="333"/>
      <c r="W215" s="333"/>
      <c r="X215" s="333"/>
      <c r="Y215" s="333"/>
      <c r="Z215" s="333"/>
      <c r="AA215" s="333"/>
      <c r="AB215" s="333"/>
      <c r="AC215" s="333"/>
      <c r="AD215" s="333"/>
      <c r="AE215" s="333"/>
      <c r="AF215" s="333"/>
      <c r="AG215" s="333"/>
      <c r="AH215" s="333"/>
      <c r="AI215" s="333"/>
      <c r="AJ215" s="333"/>
      <c r="AK215" s="333"/>
      <c r="AL215" s="333"/>
      <c r="AM215" s="333"/>
      <c r="AN215" s="333"/>
      <c r="AO215" s="333"/>
      <c r="AP215" s="333"/>
      <c r="AQ215" s="333"/>
      <c r="AR215" s="333"/>
      <c r="AS215" s="333"/>
      <c r="AT215" s="333"/>
      <c r="AU215" s="333"/>
      <c r="AV215" s="333"/>
      <c r="AW215" s="333"/>
      <c r="AX215" s="333"/>
      <c r="AY215" s="333"/>
      <c r="AZ215" s="333"/>
      <c r="BA215" s="333"/>
      <c r="BB215" s="333"/>
      <c r="BC215" s="333"/>
      <c r="BD215" s="333"/>
      <c r="BE215" s="333"/>
      <c r="BF215" s="333"/>
      <c r="BG215" s="333"/>
      <c r="BH215" s="333"/>
      <c r="BI215" s="333"/>
      <c r="BJ215" s="333"/>
      <c r="BK215" s="333"/>
      <c r="BL215" s="333"/>
      <c r="BM215" s="333"/>
      <c r="BN215" s="333"/>
      <c r="BO215" s="333"/>
      <c r="BP215" s="333"/>
      <c r="BQ215" s="333"/>
      <c r="BR215" s="333"/>
      <c r="BS215" s="333"/>
      <c r="BT215" s="333"/>
      <c r="BU215" s="333"/>
      <c r="BV215" s="333"/>
      <c r="BW215" s="333"/>
      <c r="BX215" s="333"/>
      <c r="BY215" s="333"/>
      <c r="BZ215" s="333"/>
      <c r="CA215" s="333"/>
      <c r="CB215" s="333"/>
      <c r="CC215" s="333"/>
      <c r="CD215" s="333"/>
      <c r="CE215" s="333"/>
      <c r="CF215" s="333"/>
      <c r="CG215" s="333"/>
      <c r="CH215" s="333"/>
      <c r="CI215" s="333"/>
      <c r="CJ215" s="333"/>
      <c r="CK215" s="333"/>
      <c r="CL215" s="333"/>
      <c r="CM215" s="333"/>
      <c r="CN215" s="333"/>
      <c r="CO215" s="333"/>
      <c r="CP215" s="333"/>
      <c r="CQ215" s="333"/>
      <c r="CR215" s="333"/>
      <c r="CS215" s="333"/>
      <c r="CT215" s="333"/>
      <c r="CU215" s="333"/>
      <c r="CV215" s="333"/>
      <c r="CW215" s="333"/>
      <c r="CX215" s="333"/>
      <c r="CY215" s="333"/>
      <c r="CZ215" s="333"/>
      <c r="DA215" s="333"/>
      <c r="DB215" s="333"/>
      <c r="DC215" s="333"/>
      <c r="DD215" s="333"/>
      <c r="DE215" s="333"/>
      <c r="DF215" s="333"/>
      <c r="DG215" s="333"/>
      <c r="DH215" s="333"/>
      <c r="DI215" s="333"/>
      <c r="DJ215" s="333"/>
      <c r="DK215" s="333"/>
      <c r="DL215" s="333"/>
      <c r="DM215" s="333"/>
      <c r="DN215" s="333"/>
      <c r="DO215" s="333"/>
      <c r="DP215" s="333"/>
      <c r="DQ215" s="333"/>
      <c r="DR215" s="333"/>
      <c r="DS215" s="333"/>
      <c r="DT215" s="333"/>
      <c r="DU215" s="333"/>
      <c r="DV215" s="333"/>
      <c r="DW215" s="333"/>
      <c r="DX215" s="333"/>
      <c r="DY215" s="333"/>
      <c r="DZ215" s="333"/>
      <c r="EA215" s="333"/>
      <c r="EB215" s="333"/>
      <c r="EC215" s="333"/>
      <c r="ED215" s="333"/>
      <c r="EE215" s="333"/>
      <c r="EF215" s="333"/>
      <c r="EG215" s="333"/>
      <c r="EH215" s="333"/>
      <c r="EI215" s="333"/>
      <c r="EJ215" s="333"/>
      <c r="EK215" s="333"/>
      <c r="EL215" s="333"/>
      <c r="EM215" s="333"/>
      <c r="EN215" s="333"/>
      <c r="EO215" s="333"/>
      <c r="EP215" s="333"/>
      <c r="EQ215" s="333"/>
      <c r="ER215" s="333"/>
      <c r="ES215" s="333"/>
      <c r="ET215" s="333"/>
      <c r="EU215" s="333"/>
      <c r="EV215" s="333"/>
      <c r="EW215" s="333"/>
      <c r="EX215" s="333"/>
      <c r="EY215" s="333"/>
      <c r="EZ215" s="333"/>
      <c r="FA215" s="333"/>
      <c r="FB215" s="333"/>
      <c r="FC215" s="333"/>
      <c r="FD215" s="333"/>
      <c r="FE215" s="333"/>
      <c r="FF215" s="333"/>
      <c r="FG215" s="333"/>
      <c r="FH215" s="333"/>
      <c r="FI215" s="333"/>
      <c r="FJ215" s="333"/>
      <c r="FK215" s="333"/>
      <c r="FL215" s="333"/>
      <c r="FM215" s="333"/>
      <c r="FN215" s="333"/>
      <c r="FO215" s="333"/>
      <c r="FP215" s="333"/>
      <c r="FQ215" s="333"/>
      <c r="FR215" s="333"/>
      <c r="FS215" s="333"/>
      <c r="FT215" s="333"/>
      <c r="FU215" s="333"/>
      <c r="FV215" s="333"/>
      <c r="FW215" s="333"/>
      <c r="FX215" s="333"/>
      <c r="FY215" s="333"/>
      <c r="FZ215" s="333"/>
      <c r="GA215" s="333"/>
      <c r="GB215" s="333"/>
      <c r="GC215" s="333"/>
      <c r="GD215" s="333"/>
      <c r="GE215" s="333"/>
      <c r="GF215" s="333"/>
      <c r="GG215" s="333"/>
      <c r="GH215" s="333"/>
      <c r="GI215" s="333"/>
      <c r="GJ215" s="333"/>
      <c r="GK215" s="333"/>
      <c r="GL215" s="333"/>
      <c r="GM215" s="333"/>
      <c r="GN215" s="333"/>
      <c r="GO215" s="333"/>
      <c r="GP215" s="333"/>
      <c r="GQ215" s="333"/>
      <c r="GR215" s="333"/>
      <c r="GS215" s="333"/>
      <c r="GT215" s="333"/>
      <c r="GU215" s="333"/>
      <c r="GV215" s="333"/>
      <c r="GW215" s="333"/>
      <c r="GX215" s="333"/>
      <c r="GY215" s="333"/>
      <c r="GZ215" s="333"/>
      <c r="HA215" s="333"/>
      <c r="HB215" s="333"/>
      <c r="HC215" s="333"/>
      <c r="HD215" s="333"/>
      <c r="HE215" s="333"/>
      <c r="HF215" s="333"/>
      <c r="HG215" s="333"/>
      <c r="HH215" s="333"/>
      <c r="HI215" s="333"/>
      <c r="HJ215" s="333"/>
      <c r="HK215" s="333"/>
      <c r="HL215" s="333"/>
      <c r="HM215" s="333"/>
      <c r="HN215" s="333"/>
      <c r="HO215" s="333"/>
      <c r="HP215" s="333"/>
      <c r="HQ215" s="333"/>
    </row>
    <row r="216" spans="1:225" s="345" customFormat="1" x14ac:dyDescent="0.3">
      <c r="A216" s="119"/>
      <c r="B216" s="120"/>
      <c r="C216" s="206"/>
      <c r="D216" s="207"/>
      <c r="E216" s="16"/>
      <c r="F216" s="251"/>
      <c r="G216" s="338"/>
      <c r="H216" s="338"/>
    </row>
    <row r="217" spans="1:225" x14ac:dyDescent="0.3">
      <c r="A217" s="118">
        <v>1</v>
      </c>
      <c r="B217" s="120" t="s">
        <v>15</v>
      </c>
      <c r="C217" s="206"/>
      <c r="D217" s="207"/>
      <c r="E217" s="16"/>
      <c r="F217" s="251"/>
      <c r="G217" s="338"/>
      <c r="H217" s="338"/>
    </row>
    <row r="218" spans="1:225" ht="12.75" customHeight="1" x14ac:dyDescent="0.3">
      <c r="A218" s="121">
        <f>A217+0.1</f>
        <v>1.1000000000000001</v>
      </c>
      <c r="B218" s="6" t="s">
        <v>16</v>
      </c>
      <c r="C218" s="208">
        <v>80</v>
      </c>
      <c r="D218" s="209" t="s">
        <v>43</v>
      </c>
      <c r="E218" s="276"/>
      <c r="F218" s="192">
        <f t="shared" ref="F218:F246" si="19">ROUND((C218*E218),2)</f>
        <v>0</v>
      </c>
      <c r="G218" s="338"/>
      <c r="H218" s="338"/>
    </row>
    <row r="219" spans="1:225" ht="12.75" customHeight="1" x14ac:dyDescent="0.3">
      <c r="A219" s="122"/>
      <c r="B219" s="123"/>
      <c r="C219" s="208"/>
      <c r="D219" s="209"/>
      <c r="E219" s="17"/>
      <c r="F219" s="192">
        <f t="shared" si="19"/>
        <v>0</v>
      </c>
      <c r="G219" s="338"/>
      <c r="H219" s="338"/>
    </row>
    <row r="220" spans="1:225" ht="14.25" customHeight="1" x14ac:dyDescent="0.3">
      <c r="A220" s="122">
        <f>A217+1</f>
        <v>2</v>
      </c>
      <c r="B220" s="123" t="s">
        <v>18</v>
      </c>
      <c r="C220" s="210"/>
      <c r="D220" s="211"/>
      <c r="E220" s="297"/>
      <c r="F220" s="192">
        <f t="shared" si="19"/>
        <v>0</v>
      </c>
      <c r="G220" s="338"/>
      <c r="H220" s="338"/>
    </row>
    <row r="221" spans="1:225" s="333" customFormat="1" ht="12.75" customHeight="1" x14ac:dyDescent="0.3">
      <c r="A221" s="18">
        <f>A220+0.1</f>
        <v>2.1</v>
      </c>
      <c r="B221" s="76" t="s">
        <v>185</v>
      </c>
      <c r="C221" s="210">
        <v>31.86</v>
      </c>
      <c r="D221" s="187" t="s">
        <v>115</v>
      </c>
      <c r="E221" s="297"/>
      <c r="F221" s="192">
        <f t="shared" si="19"/>
        <v>0</v>
      </c>
      <c r="G221" s="338"/>
      <c r="H221" s="338"/>
    </row>
    <row r="222" spans="1:225" s="333" customFormat="1" ht="12.75" customHeight="1" x14ac:dyDescent="0.3">
      <c r="A222" s="18">
        <f t="shared" ref="A222:A223" si="20">A221+0.1</f>
        <v>2.2000000000000002</v>
      </c>
      <c r="B222" s="76" t="s">
        <v>186</v>
      </c>
      <c r="C222" s="210">
        <v>12.48</v>
      </c>
      <c r="D222" s="187" t="s">
        <v>22</v>
      </c>
      <c r="E222" s="297"/>
      <c r="F222" s="192">
        <f t="shared" si="19"/>
        <v>0</v>
      </c>
      <c r="G222" s="338"/>
      <c r="H222" s="338"/>
    </row>
    <row r="223" spans="1:225" s="333" customFormat="1" ht="26.4" x14ac:dyDescent="0.3">
      <c r="A223" s="18">
        <f t="shared" si="20"/>
        <v>2.3000000000000003</v>
      </c>
      <c r="B223" s="76" t="s">
        <v>120</v>
      </c>
      <c r="C223" s="210">
        <v>23.26</v>
      </c>
      <c r="D223" s="209" t="s">
        <v>24</v>
      </c>
      <c r="E223" s="297"/>
      <c r="F223" s="192">
        <f t="shared" si="19"/>
        <v>0</v>
      </c>
      <c r="G223" s="338"/>
      <c r="H223" s="338"/>
    </row>
    <row r="224" spans="1:225" s="333" customFormat="1" x14ac:dyDescent="0.3">
      <c r="A224" s="18"/>
      <c r="B224" s="89"/>
      <c r="C224" s="210"/>
      <c r="D224" s="211"/>
      <c r="E224" s="297"/>
      <c r="F224" s="192">
        <f t="shared" si="19"/>
        <v>0</v>
      </c>
      <c r="G224" s="338"/>
      <c r="H224" s="338"/>
    </row>
    <row r="225" spans="1:8" s="333" customFormat="1" ht="14.25" customHeight="1" x14ac:dyDescent="0.3">
      <c r="A225" s="122">
        <f>A220+1</f>
        <v>3</v>
      </c>
      <c r="B225" s="123" t="s">
        <v>187</v>
      </c>
      <c r="C225" s="210"/>
      <c r="D225" s="211"/>
      <c r="E225" s="297"/>
      <c r="F225" s="192">
        <f t="shared" si="19"/>
        <v>0</v>
      </c>
      <c r="G225" s="338"/>
      <c r="H225" s="338"/>
    </row>
    <row r="226" spans="1:8" s="333" customFormat="1" x14ac:dyDescent="0.3">
      <c r="A226" s="18">
        <f>A225+0.1</f>
        <v>3.1</v>
      </c>
      <c r="B226" s="76" t="s">
        <v>188</v>
      </c>
      <c r="C226" s="210">
        <v>7.2</v>
      </c>
      <c r="D226" s="19" t="s">
        <v>20</v>
      </c>
      <c r="E226" s="276"/>
      <c r="F226" s="192">
        <f t="shared" si="19"/>
        <v>0</v>
      </c>
      <c r="G226" s="338"/>
      <c r="H226" s="338"/>
    </row>
    <row r="227" spans="1:8" s="333" customFormat="1" ht="12.75" customHeight="1" x14ac:dyDescent="0.3">
      <c r="A227" s="18">
        <f t="shared" ref="A227:A230" si="21">A226+0.1</f>
        <v>3.2</v>
      </c>
      <c r="B227" s="76" t="s">
        <v>189</v>
      </c>
      <c r="C227" s="210">
        <v>1.8</v>
      </c>
      <c r="D227" s="19" t="s">
        <v>20</v>
      </c>
      <c r="E227" s="276"/>
      <c r="F227" s="192">
        <f t="shared" si="19"/>
        <v>0</v>
      </c>
      <c r="G227" s="338"/>
      <c r="H227" s="338"/>
    </row>
    <row r="228" spans="1:8" s="333" customFormat="1" ht="14.25" customHeight="1" x14ac:dyDescent="0.3">
      <c r="A228" s="18">
        <f t="shared" si="21"/>
        <v>3.3000000000000003</v>
      </c>
      <c r="B228" s="76" t="s">
        <v>190</v>
      </c>
      <c r="C228" s="210">
        <v>1.44</v>
      </c>
      <c r="D228" s="19" t="s">
        <v>20</v>
      </c>
      <c r="E228" s="276"/>
      <c r="F228" s="192">
        <f t="shared" si="19"/>
        <v>0</v>
      </c>
      <c r="G228" s="338"/>
      <c r="H228" s="338"/>
    </row>
    <row r="229" spans="1:8" s="333" customFormat="1" x14ac:dyDescent="0.3">
      <c r="A229" s="18">
        <f t="shared" si="21"/>
        <v>3.4000000000000004</v>
      </c>
      <c r="B229" s="76" t="s">
        <v>191</v>
      </c>
      <c r="C229" s="210">
        <v>2.88</v>
      </c>
      <c r="D229" s="19" t="s">
        <v>20</v>
      </c>
      <c r="E229" s="276"/>
      <c r="F229" s="192">
        <f t="shared" si="19"/>
        <v>0</v>
      </c>
      <c r="G229" s="338"/>
      <c r="H229" s="338"/>
    </row>
    <row r="230" spans="1:8" s="333" customFormat="1" ht="15.75" customHeight="1" x14ac:dyDescent="0.3">
      <c r="A230" s="18">
        <f t="shared" si="21"/>
        <v>3.5000000000000004</v>
      </c>
      <c r="B230" s="76" t="s">
        <v>192</v>
      </c>
      <c r="C230" s="210">
        <v>1.51</v>
      </c>
      <c r="D230" s="19" t="s">
        <v>20</v>
      </c>
      <c r="E230" s="276"/>
      <c r="F230" s="192">
        <f t="shared" si="19"/>
        <v>0</v>
      </c>
      <c r="G230" s="338"/>
      <c r="H230" s="338"/>
    </row>
    <row r="231" spans="1:8" s="333" customFormat="1" x14ac:dyDescent="0.3">
      <c r="A231" s="20"/>
      <c r="B231" s="124"/>
      <c r="C231" s="212"/>
      <c r="D231" s="207"/>
      <c r="E231" s="298"/>
      <c r="F231" s="192">
        <f t="shared" si="19"/>
        <v>0</v>
      </c>
      <c r="G231" s="338"/>
      <c r="H231" s="338"/>
    </row>
    <row r="232" spans="1:8" s="333" customFormat="1" x14ac:dyDescent="0.3">
      <c r="A232" s="125">
        <f>A225+1</f>
        <v>4</v>
      </c>
      <c r="B232" s="120" t="s">
        <v>193</v>
      </c>
      <c r="C232" s="212"/>
      <c r="D232" s="207"/>
      <c r="E232" s="298"/>
      <c r="F232" s="192">
        <f t="shared" si="19"/>
        <v>0</v>
      </c>
      <c r="G232" s="338"/>
      <c r="H232" s="338"/>
    </row>
    <row r="233" spans="1:8" s="333" customFormat="1" x14ac:dyDescent="0.3">
      <c r="A233" s="18">
        <f>A232+0.1</f>
        <v>4.0999999999999996</v>
      </c>
      <c r="B233" s="76" t="s">
        <v>194</v>
      </c>
      <c r="C233" s="210">
        <v>43.2</v>
      </c>
      <c r="D233" s="187" t="s">
        <v>34</v>
      </c>
      <c r="E233" s="276"/>
      <c r="F233" s="192">
        <f t="shared" si="19"/>
        <v>0</v>
      </c>
      <c r="G233" s="338"/>
      <c r="H233" s="338"/>
    </row>
    <row r="234" spans="1:8" ht="12.75" customHeight="1" x14ac:dyDescent="0.3">
      <c r="A234" s="18">
        <f>A233+0.1</f>
        <v>4.1999999999999993</v>
      </c>
      <c r="B234" s="76" t="s">
        <v>195</v>
      </c>
      <c r="C234" s="210">
        <v>115.2</v>
      </c>
      <c r="D234" s="187" t="s">
        <v>34</v>
      </c>
      <c r="E234" s="276"/>
      <c r="F234" s="192">
        <f t="shared" si="19"/>
        <v>0</v>
      </c>
      <c r="G234" s="338"/>
      <c r="H234" s="338"/>
    </row>
    <row r="235" spans="1:8" ht="14.25" customHeight="1" x14ac:dyDescent="0.3">
      <c r="A235" s="20"/>
      <c r="B235" s="124"/>
      <c r="C235" s="212"/>
      <c r="D235" s="213"/>
      <c r="E235" s="298"/>
      <c r="F235" s="192">
        <f t="shared" si="19"/>
        <v>0</v>
      </c>
      <c r="G235" s="338"/>
      <c r="H235" s="338"/>
    </row>
    <row r="236" spans="1:8" s="333" customFormat="1" ht="14.25" customHeight="1" x14ac:dyDescent="0.3">
      <c r="A236" s="118">
        <f>A232+1</f>
        <v>5</v>
      </c>
      <c r="B236" s="120" t="s">
        <v>37</v>
      </c>
      <c r="C236" s="212"/>
      <c r="D236" s="213"/>
      <c r="E236" s="298"/>
      <c r="F236" s="192">
        <f t="shared" si="19"/>
        <v>0</v>
      </c>
      <c r="G236" s="338"/>
      <c r="H236" s="338"/>
    </row>
    <row r="237" spans="1:8" s="333" customFormat="1" ht="12.75" customHeight="1" x14ac:dyDescent="0.3">
      <c r="A237" s="126">
        <f>A236+0.1</f>
        <v>5.0999999999999996</v>
      </c>
      <c r="B237" s="89" t="s">
        <v>196</v>
      </c>
      <c r="C237" s="214">
        <v>72.400000000000006</v>
      </c>
      <c r="D237" s="187" t="s">
        <v>34</v>
      </c>
      <c r="E237" s="276"/>
      <c r="F237" s="192">
        <f t="shared" si="19"/>
        <v>0</v>
      </c>
      <c r="G237" s="338"/>
      <c r="H237" s="338"/>
    </row>
    <row r="238" spans="1:8" ht="12.75" customHeight="1" x14ac:dyDescent="0.3">
      <c r="A238" s="126">
        <f t="shared" ref="A238:A239" si="22">A237+0.1</f>
        <v>5.1999999999999993</v>
      </c>
      <c r="B238" s="89" t="s">
        <v>197</v>
      </c>
      <c r="C238" s="214">
        <v>72.400000000000006</v>
      </c>
      <c r="D238" s="187" t="s">
        <v>34</v>
      </c>
      <c r="E238" s="276"/>
      <c r="F238" s="192">
        <f t="shared" si="19"/>
        <v>0</v>
      </c>
      <c r="G238" s="338"/>
      <c r="H238" s="338"/>
    </row>
    <row r="239" spans="1:8" ht="14.25" customHeight="1" x14ac:dyDescent="0.3">
      <c r="A239" s="126">
        <f t="shared" si="22"/>
        <v>5.2999999999999989</v>
      </c>
      <c r="B239" s="89" t="s">
        <v>42</v>
      </c>
      <c r="C239" s="210">
        <v>432</v>
      </c>
      <c r="D239" s="211" t="s">
        <v>43</v>
      </c>
      <c r="E239" s="276"/>
      <c r="F239" s="192">
        <f t="shared" si="19"/>
        <v>0</v>
      </c>
      <c r="G239" s="338"/>
      <c r="H239" s="338"/>
    </row>
    <row r="240" spans="1:8" s="333" customFormat="1" x14ac:dyDescent="0.3">
      <c r="A240" s="21"/>
      <c r="B240" s="127"/>
      <c r="C240" s="212"/>
      <c r="D240" s="213"/>
      <c r="E240" s="298"/>
      <c r="F240" s="192">
        <f t="shared" si="19"/>
        <v>0</v>
      </c>
      <c r="G240" s="338"/>
      <c r="H240" s="338"/>
    </row>
    <row r="241" spans="1:8" s="333" customFormat="1" ht="14.25" customHeight="1" x14ac:dyDescent="0.3">
      <c r="A241" s="118">
        <f>A236+1</f>
        <v>6</v>
      </c>
      <c r="B241" s="120" t="s">
        <v>198</v>
      </c>
      <c r="C241" s="212"/>
      <c r="D241" s="213"/>
      <c r="E241" s="298"/>
      <c r="F241" s="192">
        <f t="shared" si="19"/>
        <v>0</v>
      </c>
      <c r="G241" s="338"/>
      <c r="H241" s="338"/>
    </row>
    <row r="242" spans="1:8" s="333" customFormat="1" ht="12.75" customHeight="1" x14ac:dyDescent="0.3">
      <c r="A242" s="126">
        <f>A241+0.1</f>
        <v>6.1</v>
      </c>
      <c r="B242" s="89" t="s">
        <v>199</v>
      </c>
      <c r="C242" s="214">
        <v>72.400000000000006</v>
      </c>
      <c r="D242" s="187" t="s">
        <v>34</v>
      </c>
      <c r="E242" s="276"/>
      <c r="F242" s="192">
        <f t="shared" si="19"/>
        <v>0</v>
      </c>
      <c r="G242" s="338"/>
      <c r="H242" s="338"/>
    </row>
    <row r="243" spans="1:8" x14ac:dyDescent="0.3">
      <c r="A243" s="18"/>
      <c r="B243" s="89"/>
      <c r="C243" s="210"/>
      <c r="D243" s="211"/>
      <c r="E243" s="297"/>
      <c r="F243" s="192">
        <f t="shared" si="19"/>
        <v>0</v>
      </c>
      <c r="G243" s="338"/>
      <c r="H243" s="338"/>
    </row>
    <row r="244" spans="1:8" ht="52.8" x14ac:dyDescent="0.3">
      <c r="A244" s="118">
        <f>A241+1</f>
        <v>7</v>
      </c>
      <c r="B244" s="128" t="s">
        <v>200</v>
      </c>
      <c r="C244" s="214">
        <v>76</v>
      </c>
      <c r="D244" s="187" t="s">
        <v>43</v>
      </c>
      <c r="E244" s="299"/>
      <c r="F244" s="192">
        <f t="shared" si="19"/>
        <v>0</v>
      </c>
      <c r="G244" s="338"/>
      <c r="H244" s="338"/>
    </row>
    <row r="245" spans="1:8" s="333" customFormat="1" x14ac:dyDescent="0.3">
      <c r="A245" s="18"/>
      <c r="B245" s="89"/>
      <c r="C245" s="210"/>
      <c r="D245" s="215"/>
      <c r="E245" s="297"/>
      <c r="F245" s="192">
        <f t="shared" si="19"/>
        <v>0</v>
      </c>
      <c r="G245" s="338"/>
      <c r="H245" s="338"/>
    </row>
    <row r="246" spans="1:8" s="333" customFormat="1" ht="14.25" customHeight="1" x14ac:dyDescent="0.3">
      <c r="A246" s="122">
        <f>A244+1</f>
        <v>8</v>
      </c>
      <c r="B246" s="128" t="s">
        <v>201</v>
      </c>
      <c r="C246" s="192">
        <v>1</v>
      </c>
      <c r="D246" s="187" t="s">
        <v>50</v>
      </c>
      <c r="E246" s="276"/>
      <c r="F246" s="192">
        <f t="shared" si="19"/>
        <v>0</v>
      </c>
      <c r="G246" s="338"/>
      <c r="H246" s="338"/>
    </row>
    <row r="247" spans="1:8" s="333" customFormat="1" x14ac:dyDescent="0.3">
      <c r="A247" s="115"/>
      <c r="B247" s="115" t="s">
        <v>202</v>
      </c>
      <c r="C247" s="203"/>
      <c r="D247" s="203"/>
      <c r="E247" s="295"/>
      <c r="F247" s="203">
        <f>SUM(F216:F246)</f>
        <v>0</v>
      </c>
      <c r="G247" s="338"/>
      <c r="H247" s="338"/>
    </row>
    <row r="248" spans="1:8" s="333" customFormat="1" ht="14.25" customHeight="1" x14ac:dyDescent="0.3">
      <c r="A248" s="129"/>
      <c r="B248" s="129"/>
      <c r="C248" s="216"/>
      <c r="D248" s="216"/>
      <c r="E248" s="267"/>
      <c r="F248" s="216"/>
      <c r="G248" s="338"/>
      <c r="H248" s="338"/>
    </row>
    <row r="249" spans="1:8" s="333" customFormat="1" x14ac:dyDescent="0.3">
      <c r="A249" s="70" t="s">
        <v>203</v>
      </c>
      <c r="B249" s="3" t="s">
        <v>204</v>
      </c>
      <c r="C249" s="79"/>
      <c r="D249" s="79"/>
      <c r="E249" s="300"/>
      <c r="F249" s="79"/>
      <c r="G249" s="338"/>
      <c r="H249" s="338"/>
    </row>
    <row r="250" spans="1:8" s="345" customFormat="1" x14ac:dyDescent="0.3">
      <c r="A250" s="69"/>
      <c r="B250" s="95"/>
      <c r="C250" s="79"/>
      <c r="D250" s="79"/>
      <c r="E250" s="300"/>
      <c r="F250" s="79"/>
      <c r="G250" s="338"/>
      <c r="H250" s="338"/>
    </row>
    <row r="251" spans="1:8" s="154" customFormat="1" x14ac:dyDescent="0.3">
      <c r="A251" s="70">
        <v>1</v>
      </c>
      <c r="B251" s="130" t="s">
        <v>205</v>
      </c>
      <c r="C251" s="79"/>
      <c r="D251" s="79"/>
      <c r="E251" s="300"/>
      <c r="F251" s="79"/>
      <c r="G251" s="338"/>
      <c r="H251" s="338"/>
    </row>
    <row r="252" spans="1:8" s="328" customFormat="1" x14ac:dyDescent="0.3">
      <c r="A252" s="74">
        <f>A251+0.1</f>
        <v>1.1000000000000001</v>
      </c>
      <c r="B252" s="89" t="s">
        <v>206</v>
      </c>
      <c r="C252" s="192">
        <v>2</v>
      </c>
      <c r="D252" s="217" t="s">
        <v>207</v>
      </c>
      <c r="E252" s="276"/>
      <c r="F252" s="192">
        <f t="shared" ref="F252:F272" si="23">ROUND((C252*E252),2)</f>
        <v>0</v>
      </c>
      <c r="G252" s="338"/>
      <c r="H252" s="338"/>
    </row>
    <row r="253" spans="1:8" s="328" customFormat="1" ht="12.75" customHeight="1" x14ac:dyDescent="0.3">
      <c r="A253" s="131">
        <f>A252+0.1</f>
        <v>1.2000000000000002</v>
      </c>
      <c r="B253" s="50" t="s">
        <v>208</v>
      </c>
      <c r="C253" s="59">
        <v>444</v>
      </c>
      <c r="D253" s="218" t="s">
        <v>115</v>
      </c>
      <c r="E253" s="301"/>
      <c r="F253" s="59">
        <f t="shared" si="23"/>
        <v>0</v>
      </c>
      <c r="G253" s="338"/>
      <c r="H253" s="338"/>
    </row>
    <row r="254" spans="1:8" s="328" customFormat="1" ht="12.75" customHeight="1" x14ac:dyDescent="0.3">
      <c r="A254" s="74"/>
      <c r="B254" s="132"/>
      <c r="C254" s="192"/>
      <c r="D254" s="217"/>
      <c r="E254" s="270"/>
      <c r="F254" s="192">
        <f t="shared" si="23"/>
        <v>0</v>
      </c>
      <c r="G254" s="338"/>
      <c r="H254" s="338"/>
    </row>
    <row r="255" spans="1:8" s="346" customFormat="1" x14ac:dyDescent="0.3">
      <c r="A255" s="70">
        <f>A251+1</f>
        <v>2</v>
      </c>
      <c r="B255" s="130" t="s">
        <v>18</v>
      </c>
      <c r="C255" s="192"/>
      <c r="D255" s="217"/>
      <c r="E255" s="270"/>
      <c r="F255" s="192">
        <f t="shared" si="23"/>
        <v>0</v>
      </c>
      <c r="G255" s="338"/>
      <c r="H255" s="338"/>
    </row>
    <row r="256" spans="1:8" s="346" customFormat="1" x14ac:dyDescent="0.3">
      <c r="A256" s="131">
        <f>A255+0.1</f>
        <v>2.1</v>
      </c>
      <c r="B256" s="133" t="s">
        <v>209</v>
      </c>
      <c r="C256" s="178">
        <v>140.38999999999999</v>
      </c>
      <c r="D256" s="218" t="s">
        <v>115</v>
      </c>
      <c r="E256" s="301"/>
      <c r="F256" s="59">
        <f t="shared" si="23"/>
        <v>0</v>
      </c>
      <c r="G256" s="338"/>
      <c r="H256" s="338"/>
    </row>
    <row r="257" spans="1:8" s="328" customFormat="1" ht="26.4" x14ac:dyDescent="0.3">
      <c r="A257" s="74">
        <f>A256+0.1</f>
        <v>2.2000000000000002</v>
      </c>
      <c r="B257" s="76" t="s">
        <v>120</v>
      </c>
      <c r="C257" s="219">
        <v>182.51</v>
      </c>
      <c r="D257" s="217" t="s">
        <v>24</v>
      </c>
      <c r="E257" s="266"/>
      <c r="F257" s="192">
        <f t="shared" si="23"/>
        <v>0</v>
      </c>
      <c r="G257" s="338"/>
      <c r="H257" s="338"/>
    </row>
    <row r="258" spans="1:8" s="328" customFormat="1" x14ac:dyDescent="0.3">
      <c r="A258" s="74"/>
      <c r="B258" s="132"/>
      <c r="C258" s="219"/>
      <c r="D258" s="217"/>
      <c r="E258" s="302"/>
      <c r="F258" s="192">
        <f t="shared" si="23"/>
        <v>0</v>
      </c>
      <c r="G258" s="338"/>
      <c r="H258" s="338"/>
    </row>
    <row r="259" spans="1:8" s="346" customFormat="1" x14ac:dyDescent="0.3">
      <c r="A259" s="70">
        <f>A255+1</f>
        <v>3</v>
      </c>
      <c r="B259" s="130" t="s">
        <v>210</v>
      </c>
      <c r="C259" s="220"/>
      <c r="D259" s="221"/>
      <c r="E259" s="270"/>
      <c r="F259" s="192">
        <f t="shared" si="23"/>
        <v>0</v>
      </c>
      <c r="G259" s="338"/>
      <c r="H259" s="338"/>
    </row>
    <row r="260" spans="1:8" s="346" customFormat="1" ht="26.4" x14ac:dyDescent="0.3">
      <c r="A260" s="131">
        <f>A259+0.1</f>
        <v>3.1</v>
      </c>
      <c r="B260" s="50" t="s">
        <v>211</v>
      </c>
      <c r="C260" s="222">
        <v>444</v>
      </c>
      <c r="D260" s="218" t="s">
        <v>24</v>
      </c>
      <c r="E260" s="276"/>
      <c r="F260" s="59">
        <f t="shared" si="23"/>
        <v>0</v>
      </c>
      <c r="G260" s="338"/>
      <c r="H260" s="338"/>
    </row>
    <row r="261" spans="1:8" s="328" customFormat="1" x14ac:dyDescent="0.3">
      <c r="A261" s="131">
        <f t="shared" ref="A261:A262" si="24">A260+0.1</f>
        <v>3.2</v>
      </c>
      <c r="B261" s="50" t="s">
        <v>212</v>
      </c>
      <c r="C261" s="59">
        <v>444</v>
      </c>
      <c r="D261" s="218" t="s">
        <v>20</v>
      </c>
      <c r="E261" s="257"/>
      <c r="F261" s="59">
        <f t="shared" si="23"/>
        <v>0</v>
      </c>
      <c r="G261" s="338"/>
      <c r="H261" s="338"/>
    </row>
    <row r="262" spans="1:8" s="328" customFormat="1" ht="12.75" customHeight="1" x14ac:dyDescent="0.3">
      <c r="A262" s="131">
        <f t="shared" si="24"/>
        <v>3.3000000000000003</v>
      </c>
      <c r="B262" s="50" t="s">
        <v>213</v>
      </c>
      <c r="C262" s="59">
        <v>370</v>
      </c>
      <c r="D262" s="218" t="s">
        <v>22</v>
      </c>
      <c r="E262" s="257"/>
      <c r="F262" s="59">
        <f t="shared" si="23"/>
        <v>0</v>
      </c>
      <c r="G262" s="338"/>
      <c r="H262" s="338"/>
    </row>
    <row r="263" spans="1:8" s="346" customFormat="1" x14ac:dyDescent="0.3">
      <c r="A263" s="74"/>
      <c r="B263" s="132"/>
      <c r="C263" s="192"/>
      <c r="D263" s="217"/>
      <c r="E263" s="270"/>
      <c r="F263" s="192">
        <f t="shared" si="23"/>
        <v>0</v>
      </c>
      <c r="G263" s="338"/>
      <c r="H263" s="338"/>
    </row>
    <row r="264" spans="1:8" s="346" customFormat="1" x14ac:dyDescent="0.3">
      <c r="A264" s="134">
        <f>A259+1</f>
        <v>4</v>
      </c>
      <c r="B264" s="130" t="s">
        <v>214</v>
      </c>
      <c r="C264" s="192"/>
      <c r="D264" s="217"/>
      <c r="E264" s="270"/>
      <c r="F264" s="192">
        <f t="shared" si="23"/>
        <v>0</v>
      </c>
      <c r="G264" s="338"/>
      <c r="H264" s="338"/>
    </row>
    <row r="265" spans="1:8" s="346" customFormat="1" x14ac:dyDescent="0.3">
      <c r="A265" s="135">
        <f>A264+0.1</f>
        <v>4.0999999999999996</v>
      </c>
      <c r="B265" s="50" t="s">
        <v>215</v>
      </c>
      <c r="C265" s="223">
        <v>740</v>
      </c>
      <c r="D265" s="218" t="s">
        <v>43</v>
      </c>
      <c r="E265" s="269"/>
      <c r="F265" s="59">
        <f t="shared" si="23"/>
        <v>0</v>
      </c>
      <c r="G265" s="338"/>
      <c r="H265" s="338"/>
    </row>
    <row r="266" spans="1:8" s="328" customFormat="1" ht="26.4" x14ac:dyDescent="0.3">
      <c r="A266" s="126">
        <f t="shared" ref="A266:A267" si="25">A265+0.1</f>
        <v>4.1999999999999993</v>
      </c>
      <c r="B266" s="75" t="s">
        <v>119</v>
      </c>
      <c r="C266" s="224">
        <v>37</v>
      </c>
      <c r="D266" s="217" t="s">
        <v>22</v>
      </c>
      <c r="E266" s="303"/>
      <c r="F266" s="192">
        <f t="shared" si="23"/>
        <v>0</v>
      </c>
      <c r="G266" s="338"/>
      <c r="H266" s="338"/>
    </row>
    <row r="267" spans="1:8" s="328" customFormat="1" x14ac:dyDescent="0.3">
      <c r="A267" s="135">
        <f t="shared" si="25"/>
        <v>4.2999999999999989</v>
      </c>
      <c r="B267" s="50" t="s">
        <v>216</v>
      </c>
      <c r="C267" s="223">
        <v>592</v>
      </c>
      <c r="D267" s="218" t="s">
        <v>34</v>
      </c>
      <c r="E267" s="269"/>
      <c r="F267" s="59">
        <f t="shared" si="23"/>
        <v>0</v>
      </c>
      <c r="G267" s="338"/>
      <c r="H267" s="338"/>
    </row>
    <row r="268" spans="1:8" s="346" customFormat="1" x14ac:dyDescent="0.3">
      <c r="A268" s="69"/>
      <c r="B268" s="130"/>
      <c r="C268" s="79"/>
      <c r="D268" s="79"/>
      <c r="E268" s="270"/>
      <c r="F268" s="192">
        <f t="shared" si="23"/>
        <v>0</v>
      </c>
      <c r="G268" s="338"/>
      <c r="H268" s="338"/>
    </row>
    <row r="269" spans="1:8" s="346" customFormat="1" x14ac:dyDescent="0.3">
      <c r="A269" s="134">
        <f>A264+1</f>
        <v>5</v>
      </c>
      <c r="B269" s="130" t="s">
        <v>217</v>
      </c>
      <c r="C269" s="192"/>
      <c r="D269" s="217"/>
      <c r="E269" s="270"/>
      <c r="F269" s="192">
        <f t="shared" si="23"/>
        <v>0</v>
      </c>
      <c r="G269" s="338"/>
      <c r="H269" s="338"/>
    </row>
    <row r="270" spans="1:8" s="346" customFormat="1" x14ac:dyDescent="0.3">
      <c r="A270" s="126">
        <f>A269+0.1</f>
        <v>5.0999999999999996</v>
      </c>
      <c r="B270" s="136" t="s">
        <v>218</v>
      </c>
      <c r="C270" s="192">
        <v>1850</v>
      </c>
      <c r="D270" s="217" t="s">
        <v>34</v>
      </c>
      <c r="E270" s="276"/>
      <c r="F270" s="192">
        <f t="shared" si="23"/>
        <v>0</v>
      </c>
      <c r="G270" s="338"/>
      <c r="H270" s="338"/>
    </row>
    <row r="271" spans="1:8" s="328" customFormat="1" ht="26.4" x14ac:dyDescent="0.3">
      <c r="A271" s="126">
        <f>A270+0.1</f>
        <v>5.1999999999999993</v>
      </c>
      <c r="B271" s="89" t="s">
        <v>219</v>
      </c>
      <c r="C271" s="192">
        <v>1850</v>
      </c>
      <c r="D271" s="217" t="s">
        <v>34</v>
      </c>
      <c r="E271" s="276"/>
      <c r="F271" s="192">
        <f t="shared" si="23"/>
        <v>0</v>
      </c>
      <c r="G271" s="338"/>
      <c r="H271" s="338"/>
    </row>
    <row r="272" spans="1:8" s="328" customFormat="1" x14ac:dyDescent="0.3">
      <c r="A272" s="126">
        <f>A271+0.1</f>
        <v>5.2999999999999989</v>
      </c>
      <c r="B272" s="71" t="s">
        <v>220</v>
      </c>
      <c r="C272" s="225">
        <f>C271*0.0508*50</f>
        <v>4698.9999999999991</v>
      </c>
      <c r="D272" s="226" t="s">
        <v>221</v>
      </c>
      <c r="E272" s="257"/>
      <c r="F272" s="192">
        <f t="shared" si="23"/>
        <v>0</v>
      </c>
      <c r="G272" s="338"/>
      <c r="H272" s="338"/>
    </row>
    <row r="273" spans="1:8" s="328" customFormat="1" x14ac:dyDescent="0.3">
      <c r="A273" s="115"/>
      <c r="B273" s="115" t="s">
        <v>222</v>
      </c>
      <c r="C273" s="203"/>
      <c r="D273" s="203"/>
      <c r="E273" s="295"/>
      <c r="F273" s="203">
        <f>SUM(F252:F272)</f>
        <v>0</v>
      </c>
      <c r="G273" s="338"/>
      <c r="H273" s="338"/>
    </row>
    <row r="274" spans="1:8" s="346" customFormat="1" x14ac:dyDescent="0.3">
      <c r="A274" s="129"/>
      <c r="B274" s="73"/>
      <c r="C274" s="216"/>
      <c r="D274" s="216"/>
      <c r="E274" s="267"/>
      <c r="F274" s="216"/>
      <c r="G274" s="338"/>
      <c r="H274" s="338"/>
    </row>
    <row r="275" spans="1:8" s="346" customFormat="1" x14ac:dyDescent="0.3">
      <c r="A275" s="137"/>
      <c r="B275" s="138" t="s">
        <v>223</v>
      </c>
      <c r="C275" s="227"/>
      <c r="D275" s="67"/>
      <c r="E275" s="304"/>
      <c r="F275" s="250">
        <f>F273+F247+F213</f>
        <v>0</v>
      </c>
      <c r="G275" s="338"/>
      <c r="H275" s="338"/>
    </row>
    <row r="276" spans="1:8" s="345" customFormat="1" x14ac:dyDescent="0.3">
      <c r="A276" s="78"/>
      <c r="B276" s="28"/>
      <c r="C276" s="228"/>
      <c r="D276" s="78"/>
      <c r="E276" s="305"/>
      <c r="F276" s="252"/>
      <c r="G276" s="338"/>
      <c r="H276" s="338"/>
    </row>
    <row r="277" spans="1:8" s="154" customFormat="1" x14ac:dyDescent="0.3">
      <c r="A277" s="28" t="s">
        <v>224</v>
      </c>
      <c r="B277" s="83" t="s">
        <v>225</v>
      </c>
      <c r="C277" s="139"/>
      <c r="D277" s="139"/>
      <c r="E277" s="306"/>
      <c r="F277" s="139"/>
      <c r="G277" s="338"/>
      <c r="H277" s="338"/>
    </row>
    <row r="278" spans="1:8" x14ac:dyDescent="0.3">
      <c r="A278" s="28"/>
      <c r="B278" s="83"/>
      <c r="C278" s="139"/>
      <c r="D278" s="139"/>
      <c r="E278" s="306"/>
      <c r="F278" s="139"/>
      <c r="G278" s="338"/>
      <c r="H278" s="338"/>
    </row>
    <row r="279" spans="1:8" x14ac:dyDescent="0.3">
      <c r="A279" s="70">
        <v>1</v>
      </c>
      <c r="B279" s="4" t="s">
        <v>112</v>
      </c>
      <c r="C279" s="192">
        <v>16088.47</v>
      </c>
      <c r="D279" s="193" t="s">
        <v>43</v>
      </c>
      <c r="E279" s="276"/>
      <c r="F279" s="192">
        <f t="shared" ref="F279:F342" si="26">ROUND(C279*E279,2)</f>
        <v>0</v>
      </c>
      <c r="G279" s="338"/>
      <c r="H279" s="338"/>
    </row>
    <row r="280" spans="1:8" x14ac:dyDescent="0.3">
      <c r="A280" s="78"/>
      <c r="B280" s="78"/>
      <c r="C280" s="192"/>
      <c r="D280" s="193"/>
      <c r="E280" s="276"/>
      <c r="F280" s="192">
        <f t="shared" si="26"/>
        <v>0</v>
      </c>
      <c r="G280" s="338"/>
      <c r="H280" s="338"/>
    </row>
    <row r="281" spans="1:8" x14ac:dyDescent="0.3">
      <c r="A281" s="68">
        <f>A279+1</f>
        <v>2</v>
      </c>
      <c r="B281" s="83" t="s">
        <v>226</v>
      </c>
      <c r="C281" s="192"/>
      <c r="D281" s="193"/>
      <c r="E281" s="276"/>
      <c r="F281" s="192">
        <f t="shared" si="26"/>
        <v>0</v>
      </c>
      <c r="G281" s="338"/>
      <c r="H281" s="338"/>
    </row>
    <row r="282" spans="1:8" s="333" customFormat="1" ht="12.75" customHeight="1" x14ac:dyDescent="0.3">
      <c r="A282" s="79">
        <f>A281+0.1</f>
        <v>2.1</v>
      </c>
      <c r="B282" s="6" t="s">
        <v>114</v>
      </c>
      <c r="C282" s="192">
        <v>11947.97</v>
      </c>
      <c r="D282" s="193" t="s">
        <v>115</v>
      </c>
      <c r="E282" s="276"/>
      <c r="F282" s="192">
        <f t="shared" si="26"/>
        <v>0</v>
      </c>
      <c r="G282" s="338"/>
      <c r="H282" s="338"/>
    </row>
    <row r="283" spans="1:8" x14ac:dyDescent="0.3">
      <c r="A283" s="79">
        <f t="shared" ref="A283:A286" si="27">A282+0.1</f>
        <v>2.2000000000000002</v>
      </c>
      <c r="B283" s="82" t="s">
        <v>116</v>
      </c>
      <c r="C283" s="192">
        <v>9653.08</v>
      </c>
      <c r="D283" s="193" t="s">
        <v>34</v>
      </c>
      <c r="E283" s="276"/>
      <c r="F283" s="192">
        <f t="shared" si="26"/>
        <v>0</v>
      </c>
      <c r="G283" s="338"/>
      <c r="H283" s="338"/>
    </row>
    <row r="284" spans="1:8" ht="13.5" customHeight="1" x14ac:dyDescent="0.3">
      <c r="A284" s="79">
        <f t="shared" si="27"/>
        <v>2.3000000000000003</v>
      </c>
      <c r="B284" s="78" t="s">
        <v>117</v>
      </c>
      <c r="C284" s="192">
        <v>965.31</v>
      </c>
      <c r="D284" s="193" t="s">
        <v>118</v>
      </c>
      <c r="E284" s="276"/>
      <c r="F284" s="192">
        <f t="shared" si="26"/>
        <v>0</v>
      </c>
      <c r="G284" s="338"/>
      <c r="H284" s="338"/>
    </row>
    <row r="285" spans="1:8" s="333" customFormat="1" ht="26.4" x14ac:dyDescent="0.3">
      <c r="A285" s="79">
        <f t="shared" si="27"/>
        <v>2.4000000000000004</v>
      </c>
      <c r="B285" s="75" t="s">
        <v>119</v>
      </c>
      <c r="C285" s="192">
        <v>10335.459999999999</v>
      </c>
      <c r="D285" s="193" t="s">
        <v>22</v>
      </c>
      <c r="E285" s="276"/>
      <c r="F285" s="192">
        <f t="shared" si="26"/>
        <v>0</v>
      </c>
      <c r="G285" s="338"/>
      <c r="H285" s="338"/>
    </row>
    <row r="286" spans="1:8" s="333" customFormat="1" ht="26.4" x14ac:dyDescent="0.3">
      <c r="A286" s="79">
        <f t="shared" si="27"/>
        <v>2.5000000000000004</v>
      </c>
      <c r="B286" s="76" t="s">
        <v>120</v>
      </c>
      <c r="C286" s="192">
        <v>2215.84</v>
      </c>
      <c r="D286" s="193" t="s">
        <v>24</v>
      </c>
      <c r="E286" s="276"/>
      <c r="F286" s="192">
        <f t="shared" si="26"/>
        <v>0</v>
      </c>
      <c r="G286" s="338"/>
      <c r="H286" s="338"/>
    </row>
    <row r="287" spans="1:8" s="333" customFormat="1" x14ac:dyDescent="0.3">
      <c r="A287" s="78"/>
      <c r="B287" s="78"/>
      <c r="C287" s="192"/>
      <c r="D287" s="193"/>
      <c r="E287" s="276"/>
      <c r="F287" s="192">
        <f t="shared" si="26"/>
        <v>0</v>
      </c>
      <c r="G287" s="338"/>
      <c r="H287" s="338"/>
    </row>
    <row r="288" spans="1:8" s="333" customFormat="1" x14ac:dyDescent="0.3">
      <c r="A288" s="68">
        <f>A281+1</f>
        <v>3</v>
      </c>
      <c r="B288" s="83" t="s">
        <v>227</v>
      </c>
      <c r="C288" s="192"/>
      <c r="D288" s="193"/>
      <c r="E288" s="276"/>
      <c r="F288" s="192">
        <f t="shared" si="26"/>
        <v>0</v>
      </c>
      <c r="G288" s="338"/>
      <c r="H288" s="338"/>
    </row>
    <row r="289" spans="1:8" s="333" customFormat="1" x14ac:dyDescent="0.3">
      <c r="A289" s="79">
        <f>A288+0.1</f>
        <v>3.1</v>
      </c>
      <c r="B289" s="82" t="s">
        <v>228</v>
      </c>
      <c r="C289" s="192">
        <v>8601.98</v>
      </c>
      <c r="D289" s="193" t="s">
        <v>43</v>
      </c>
      <c r="E289" s="276"/>
      <c r="F289" s="192">
        <f t="shared" si="26"/>
        <v>0</v>
      </c>
      <c r="G289" s="338"/>
      <c r="H289" s="338"/>
    </row>
    <row r="290" spans="1:8" ht="13.5" customHeight="1" x14ac:dyDescent="0.3">
      <c r="A290" s="79">
        <f>A289+0.1</f>
        <v>3.2</v>
      </c>
      <c r="B290" s="82" t="s">
        <v>229</v>
      </c>
      <c r="C290" s="192">
        <v>7891.77</v>
      </c>
      <c r="D290" s="193" t="s">
        <v>43</v>
      </c>
      <c r="E290" s="276"/>
      <c r="F290" s="192">
        <f t="shared" si="26"/>
        <v>0</v>
      </c>
      <c r="G290" s="338"/>
      <c r="H290" s="338"/>
    </row>
    <row r="291" spans="1:8" ht="13.5" customHeight="1" x14ac:dyDescent="0.3">
      <c r="A291" s="78"/>
      <c r="B291" s="78"/>
      <c r="C291" s="192"/>
      <c r="D291" s="193"/>
      <c r="E291" s="276"/>
      <c r="F291" s="192">
        <f t="shared" si="26"/>
        <v>0</v>
      </c>
      <c r="G291" s="338"/>
      <c r="H291" s="338"/>
    </row>
    <row r="292" spans="1:8" s="333" customFormat="1" ht="13.5" customHeight="1" x14ac:dyDescent="0.3">
      <c r="A292" s="68">
        <v>4</v>
      </c>
      <c r="B292" s="83" t="s">
        <v>123</v>
      </c>
      <c r="C292" s="192"/>
      <c r="D292" s="193"/>
      <c r="E292" s="276"/>
      <c r="F292" s="192">
        <f t="shared" si="26"/>
        <v>0</v>
      </c>
      <c r="G292" s="338"/>
      <c r="H292" s="338"/>
    </row>
    <row r="293" spans="1:8" s="333" customFormat="1" x14ac:dyDescent="0.3">
      <c r="A293" s="79">
        <v>4.0999999999999996</v>
      </c>
      <c r="B293" s="82" t="s">
        <v>230</v>
      </c>
      <c r="C293" s="192">
        <v>8351.44</v>
      </c>
      <c r="D293" s="193" t="s">
        <v>43</v>
      </c>
      <c r="E293" s="276"/>
      <c r="F293" s="192">
        <f t="shared" si="26"/>
        <v>0</v>
      </c>
      <c r="G293" s="338"/>
      <c r="H293" s="338"/>
    </row>
    <row r="294" spans="1:8" ht="13.5" customHeight="1" x14ac:dyDescent="0.3">
      <c r="A294" s="79">
        <v>4.2</v>
      </c>
      <c r="B294" s="82" t="s">
        <v>231</v>
      </c>
      <c r="C294" s="192">
        <v>7737.03</v>
      </c>
      <c r="D294" s="193" t="s">
        <v>43</v>
      </c>
      <c r="E294" s="276"/>
      <c r="F294" s="192">
        <f t="shared" si="26"/>
        <v>0</v>
      </c>
      <c r="G294" s="338"/>
      <c r="H294" s="338"/>
    </row>
    <row r="295" spans="1:8" ht="13.5" customHeight="1" x14ac:dyDescent="0.3">
      <c r="A295" s="78"/>
      <c r="B295" s="78"/>
      <c r="C295" s="192"/>
      <c r="D295" s="193"/>
      <c r="E295" s="276"/>
      <c r="F295" s="192">
        <f t="shared" si="26"/>
        <v>0</v>
      </c>
      <c r="G295" s="338"/>
      <c r="H295" s="338"/>
    </row>
    <row r="296" spans="1:8" s="333" customFormat="1" ht="13.5" customHeight="1" x14ac:dyDescent="0.3">
      <c r="A296" s="68">
        <v>5</v>
      </c>
      <c r="B296" s="139" t="s">
        <v>232</v>
      </c>
      <c r="C296" s="192"/>
      <c r="D296" s="193"/>
      <c r="E296" s="276"/>
      <c r="F296" s="192">
        <f t="shared" si="26"/>
        <v>0</v>
      </c>
      <c r="G296" s="338"/>
      <c r="H296" s="338"/>
    </row>
    <row r="297" spans="1:8" s="333" customFormat="1" ht="12.75" customHeight="1" x14ac:dyDescent="0.3">
      <c r="A297" s="68"/>
      <c r="B297" s="139"/>
      <c r="C297" s="192"/>
      <c r="D297" s="193"/>
      <c r="E297" s="276"/>
      <c r="F297" s="192"/>
      <c r="G297" s="338"/>
      <c r="H297" s="338"/>
    </row>
    <row r="298" spans="1:8" s="333" customFormat="1" ht="12.75" customHeight="1" x14ac:dyDescent="0.3">
      <c r="A298" s="68">
        <f>+A296+0.1</f>
        <v>5.0999999999999996</v>
      </c>
      <c r="B298" s="139" t="s">
        <v>233</v>
      </c>
      <c r="C298" s="192"/>
      <c r="D298" s="193"/>
      <c r="E298" s="276"/>
      <c r="F298" s="192">
        <f t="shared" si="26"/>
        <v>0</v>
      </c>
      <c r="G298" s="338"/>
      <c r="H298" s="338"/>
    </row>
    <row r="299" spans="1:8" ht="13.5" customHeight="1" x14ac:dyDescent="0.3">
      <c r="A299" s="140" t="s">
        <v>234</v>
      </c>
      <c r="B299" s="79" t="s">
        <v>235</v>
      </c>
      <c r="C299" s="192">
        <v>1</v>
      </c>
      <c r="D299" s="176" t="s">
        <v>50</v>
      </c>
      <c r="E299" s="276"/>
      <c r="F299" s="192">
        <f t="shared" si="26"/>
        <v>0</v>
      </c>
      <c r="G299" s="338"/>
      <c r="H299" s="338"/>
    </row>
    <row r="300" spans="1:8" ht="13.5" customHeight="1" x14ac:dyDescent="0.3">
      <c r="A300" s="140" t="s">
        <v>236</v>
      </c>
      <c r="B300" s="79" t="s">
        <v>237</v>
      </c>
      <c r="C300" s="192">
        <v>1</v>
      </c>
      <c r="D300" s="176" t="s">
        <v>50</v>
      </c>
      <c r="E300" s="276"/>
      <c r="F300" s="192">
        <f t="shared" si="26"/>
        <v>0</v>
      </c>
      <c r="G300" s="338"/>
      <c r="H300" s="338"/>
    </row>
    <row r="301" spans="1:8" s="333" customFormat="1" ht="13.5" customHeight="1" x14ac:dyDescent="0.3">
      <c r="A301" s="140" t="s">
        <v>238</v>
      </c>
      <c r="B301" s="79" t="s">
        <v>239</v>
      </c>
      <c r="C301" s="192">
        <v>2</v>
      </c>
      <c r="D301" s="176" t="s">
        <v>50</v>
      </c>
      <c r="E301" s="276"/>
      <c r="F301" s="192">
        <f t="shared" si="26"/>
        <v>0</v>
      </c>
      <c r="G301" s="338"/>
      <c r="H301" s="338"/>
    </row>
    <row r="302" spans="1:8" s="333" customFormat="1" ht="13.5" customHeight="1" x14ac:dyDescent="0.3">
      <c r="A302" s="140" t="s">
        <v>240</v>
      </c>
      <c r="B302" s="79" t="s">
        <v>241</v>
      </c>
      <c r="C302" s="192">
        <v>3</v>
      </c>
      <c r="D302" s="176" t="s">
        <v>50</v>
      </c>
      <c r="E302" s="276"/>
      <c r="F302" s="192">
        <f t="shared" si="26"/>
        <v>0</v>
      </c>
      <c r="G302" s="338"/>
      <c r="H302" s="338"/>
    </row>
    <row r="303" spans="1:8" s="333" customFormat="1" ht="13.5" customHeight="1" x14ac:dyDescent="0.3">
      <c r="A303" s="140" t="s">
        <v>242</v>
      </c>
      <c r="B303" s="82" t="s">
        <v>243</v>
      </c>
      <c r="C303" s="192">
        <v>1</v>
      </c>
      <c r="D303" s="176" t="s">
        <v>50</v>
      </c>
      <c r="E303" s="276"/>
      <c r="F303" s="192">
        <f t="shared" si="26"/>
        <v>0</v>
      </c>
      <c r="G303" s="338"/>
      <c r="H303" s="338"/>
    </row>
    <row r="304" spans="1:8" s="333" customFormat="1" ht="13.5" customHeight="1" x14ac:dyDescent="0.3">
      <c r="A304" s="140" t="s">
        <v>244</v>
      </c>
      <c r="B304" s="82" t="s">
        <v>245</v>
      </c>
      <c r="C304" s="192">
        <v>1</v>
      </c>
      <c r="D304" s="176" t="s">
        <v>50</v>
      </c>
      <c r="E304" s="276"/>
      <c r="F304" s="192">
        <f t="shared" si="26"/>
        <v>0</v>
      </c>
      <c r="G304" s="338"/>
      <c r="H304" s="338"/>
    </row>
    <row r="305" spans="1:8" s="333" customFormat="1" ht="13.5" customHeight="1" x14ac:dyDescent="0.3">
      <c r="A305" s="140" t="s">
        <v>246</v>
      </c>
      <c r="B305" s="82" t="s">
        <v>247</v>
      </c>
      <c r="C305" s="192">
        <v>1</v>
      </c>
      <c r="D305" s="176" t="s">
        <v>50</v>
      </c>
      <c r="E305" s="276"/>
      <c r="F305" s="192">
        <f t="shared" si="26"/>
        <v>0</v>
      </c>
      <c r="G305" s="338"/>
      <c r="H305" s="338"/>
    </row>
    <row r="306" spans="1:8" s="333" customFormat="1" ht="13.5" customHeight="1" x14ac:dyDescent="0.3">
      <c r="A306" s="140" t="s">
        <v>248</v>
      </c>
      <c r="B306" s="82" t="s">
        <v>249</v>
      </c>
      <c r="C306" s="192">
        <v>24</v>
      </c>
      <c r="D306" s="176" t="s">
        <v>50</v>
      </c>
      <c r="E306" s="276"/>
      <c r="F306" s="192">
        <f t="shared" si="26"/>
        <v>0</v>
      </c>
      <c r="G306" s="338"/>
      <c r="H306" s="338"/>
    </row>
    <row r="307" spans="1:8" s="333" customFormat="1" ht="13.5" customHeight="1" x14ac:dyDescent="0.3">
      <c r="A307" s="140" t="s">
        <v>250</v>
      </c>
      <c r="B307" s="79" t="s">
        <v>251</v>
      </c>
      <c r="C307" s="192">
        <v>14</v>
      </c>
      <c r="D307" s="176" t="s">
        <v>50</v>
      </c>
      <c r="E307" s="276"/>
      <c r="F307" s="192">
        <f t="shared" si="26"/>
        <v>0</v>
      </c>
      <c r="G307" s="338"/>
      <c r="H307" s="338"/>
    </row>
    <row r="308" spans="1:8" s="333" customFormat="1" ht="13.5" customHeight="1" x14ac:dyDescent="0.3">
      <c r="A308" s="140" t="s">
        <v>252</v>
      </c>
      <c r="B308" s="79" t="s">
        <v>253</v>
      </c>
      <c r="C308" s="192">
        <v>2</v>
      </c>
      <c r="D308" s="176" t="s">
        <v>50</v>
      </c>
      <c r="E308" s="276"/>
      <c r="F308" s="192">
        <f t="shared" si="26"/>
        <v>0</v>
      </c>
      <c r="G308" s="338"/>
      <c r="H308" s="338"/>
    </row>
    <row r="309" spans="1:8" s="333" customFormat="1" ht="13.5" customHeight="1" x14ac:dyDescent="0.3">
      <c r="A309" s="68"/>
      <c r="B309" s="139"/>
      <c r="C309" s="192"/>
      <c r="D309" s="193"/>
      <c r="E309" s="276"/>
      <c r="F309" s="192">
        <f t="shared" si="26"/>
        <v>0</v>
      </c>
      <c r="G309" s="338"/>
      <c r="H309" s="338"/>
    </row>
    <row r="310" spans="1:8" s="333" customFormat="1" ht="13.5" customHeight="1" x14ac:dyDescent="0.3">
      <c r="A310" s="68">
        <f>+A298+0.1</f>
        <v>5.1999999999999993</v>
      </c>
      <c r="B310" s="139" t="s">
        <v>254</v>
      </c>
      <c r="C310" s="192"/>
      <c r="D310" s="193"/>
      <c r="E310" s="276"/>
      <c r="F310" s="192">
        <f t="shared" si="26"/>
        <v>0</v>
      </c>
      <c r="G310" s="338"/>
      <c r="H310" s="338"/>
    </row>
    <row r="311" spans="1:8" s="333" customFormat="1" x14ac:dyDescent="0.3">
      <c r="A311" s="140" t="s">
        <v>255</v>
      </c>
      <c r="B311" s="79" t="s">
        <v>256</v>
      </c>
      <c r="C311" s="192">
        <v>6</v>
      </c>
      <c r="D311" s="176" t="s">
        <v>50</v>
      </c>
      <c r="E311" s="276"/>
      <c r="F311" s="192">
        <f t="shared" si="26"/>
        <v>0</v>
      </c>
      <c r="G311" s="338"/>
      <c r="H311" s="338"/>
    </row>
    <row r="312" spans="1:8" ht="13.5" customHeight="1" x14ac:dyDescent="0.3">
      <c r="A312" s="140" t="s">
        <v>257</v>
      </c>
      <c r="B312" s="79" t="s">
        <v>258</v>
      </c>
      <c r="C312" s="192">
        <v>46</v>
      </c>
      <c r="D312" s="176" t="s">
        <v>50</v>
      </c>
      <c r="E312" s="276"/>
      <c r="F312" s="192">
        <f t="shared" si="26"/>
        <v>0</v>
      </c>
      <c r="G312" s="338"/>
      <c r="H312" s="338"/>
    </row>
    <row r="313" spans="1:8" ht="13.5" customHeight="1" x14ac:dyDescent="0.3">
      <c r="A313" s="140" t="s">
        <v>259</v>
      </c>
      <c r="B313" s="79" t="s">
        <v>260</v>
      </c>
      <c r="C313" s="192">
        <v>11</v>
      </c>
      <c r="D313" s="176" t="s">
        <v>50</v>
      </c>
      <c r="E313" s="276"/>
      <c r="F313" s="192">
        <f t="shared" si="26"/>
        <v>0</v>
      </c>
      <c r="G313" s="338"/>
      <c r="H313" s="338"/>
    </row>
    <row r="314" spans="1:8" s="333" customFormat="1" ht="13.5" customHeight="1" x14ac:dyDescent="0.3">
      <c r="A314" s="140" t="s">
        <v>261</v>
      </c>
      <c r="B314" s="79" t="s">
        <v>262</v>
      </c>
      <c r="C314" s="192">
        <v>73</v>
      </c>
      <c r="D314" s="176" t="s">
        <v>50</v>
      </c>
      <c r="E314" s="276"/>
      <c r="F314" s="192">
        <f t="shared" si="26"/>
        <v>0</v>
      </c>
      <c r="G314" s="338"/>
      <c r="H314" s="338"/>
    </row>
    <row r="315" spans="1:8" s="333" customFormat="1" ht="13.5" customHeight="1" x14ac:dyDescent="0.3">
      <c r="A315" s="140" t="s">
        <v>263</v>
      </c>
      <c r="B315" s="79" t="s">
        <v>264</v>
      </c>
      <c r="C315" s="192">
        <v>1</v>
      </c>
      <c r="D315" s="176" t="s">
        <v>50</v>
      </c>
      <c r="E315" s="276"/>
      <c r="F315" s="192">
        <f t="shared" si="26"/>
        <v>0</v>
      </c>
      <c r="G315" s="338"/>
      <c r="H315" s="338"/>
    </row>
    <row r="316" spans="1:8" s="333" customFormat="1" ht="13.5" customHeight="1" x14ac:dyDescent="0.3">
      <c r="A316" s="140" t="s">
        <v>265</v>
      </c>
      <c r="B316" s="79" t="s">
        <v>266</v>
      </c>
      <c r="C316" s="192">
        <v>87</v>
      </c>
      <c r="D316" s="176" t="s">
        <v>50</v>
      </c>
      <c r="E316" s="276"/>
      <c r="F316" s="192">
        <f t="shared" si="26"/>
        <v>0</v>
      </c>
      <c r="G316" s="338"/>
      <c r="H316" s="338"/>
    </row>
    <row r="317" spans="1:8" s="333" customFormat="1" ht="13.5" customHeight="1" x14ac:dyDescent="0.3">
      <c r="A317" s="140" t="s">
        <v>267</v>
      </c>
      <c r="B317" s="79" t="s">
        <v>268</v>
      </c>
      <c r="C317" s="192">
        <v>73</v>
      </c>
      <c r="D317" s="176" t="s">
        <v>50</v>
      </c>
      <c r="E317" s="276"/>
      <c r="F317" s="192">
        <f t="shared" si="26"/>
        <v>0</v>
      </c>
      <c r="G317" s="338"/>
      <c r="H317" s="338"/>
    </row>
    <row r="318" spans="1:8" s="333" customFormat="1" ht="13.5" customHeight="1" x14ac:dyDescent="0.3">
      <c r="A318" s="140" t="s">
        <v>269</v>
      </c>
      <c r="B318" s="79" t="s">
        <v>270</v>
      </c>
      <c r="C318" s="192">
        <v>69</v>
      </c>
      <c r="D318" s="176" t="s">
        <v>50</v>
      </c>
      <c r="E318" s="276"/>
      <c r="F318" s="192">
        <f t="shared" si="26"/>
        <v>0</v>
      </c>
      <c r="G318" s="338"/>
      <c r="H318" s="338"/>
    </row>
    <row r="319" spans="1:8" s="333" customFormat="1" ht="13.5" customHeight="1" x14ac:dyDescent="0.3">
      <c r="A319" s="140"/>
      <c r="B319" s="79"/>
      <c r="C319" s="192"/>
      <c r="D319" s="176"/>
      <c r="E319" s="276"/>
      <c r="F319" s="192">
        <f t="shared" si="26"/>
        <v>0</v>
      </c>
      <c r="G319" s="338"/>
      <c r="H319" s="338"/>
    </row>
    <row r="320" spans="1:8" s="333" customFormat="1" ht="13.5" customHeight="1" x14ac:dyDescent="0.3">
      <c r="A320" s="141">
        <f>A310+0.1</f>
        <v>5.2999999999999989</v>
      </c>
      <c r="B320" s="142" t="s">
        <v>271</v>
      </c>
      <c r="C320" s="59">
        <v>16.84</v>
      </c>
      <c r="D320" s="229" t="s">
        <v>20</v>
      </c>
      <c r="E320" s="257"/>
      <c r="F320" s="59">
        <f t="shared" si="26"/>
        <v>0</v>
      </c>
      <c r="G320" s="338"/>
      <c r="H320" s="338"/>
    </row>
    <row r="321" spans="1:8" s="333" customFormat="1" ht="13.5" customHeight="1" x14ac:dyDescent="0.3">
      <c r="A321" s="78"/>
      <c r="B321" s="78"/>
      <c r="C321" s="192"/>
      <c r="D321" s="193"/>
      <c r="E321" s="276"/>
      <c r="F321" s="192">
        <f t="shared" si="26"/>
        <v>0</v>
      </c>
      <c r="G321" s="338"/>
      <c r="H321" s="338"/>
    </row>
    <row r="322" spans="1:8" s="333" customFormat="1" ht="39.6" x14ac:dyDescent="0.3">
      <c r="A322" s="68">
        <f>A296+1</f>
        <v>6</v>
      </c>
      <c r="B322" s="139" t="s">
        <v>272</v>
      </c>
      <c r="C322" s="192"/>
      <c r="D322" s="78"/>
      <c r="E322" s="276"/>
      <c r="F322" s="192">
        <f t="shared" si="26"/>
        <v>0</v>
      </c>
      <c r="G322" s="338"/>
      <c r="H322" s="338"/>
    </row>
    <row r="323" spans="1:8" s="333" customFormat="1" x14ac:dyDescent="0.3">
      <c r="A323" s="79">
        <f>A322+0.1</f>
        <v>6.1</v>
      </c>
      <c r="B323" s="78" t="s">
        <v>273</v>
      </c>
      <c r="C323" s="192">
        <v>17</v>
      </c>
      <c r="D323" s="176" t="s">
        <v>50</v>
      </c>
      <c r="E323" s="276"/>
      <c r="F323" s="192">
        <f t="shared" si="26"/>
        <v>0</v>
      </c>
      <c r="G323" s="338"/>
      <c r="H323" s="338"/>
    </row>
    <row r="324" spans="1:8" x14ac:dyDescent="0.3">
      <c r="A324" s="79">
        <f t="shared" ref="A324:A325" si="28">A323+0.1</f>
        <v>6.1999999999999993</v>
      </c>
      <c r="B324" s="78" t="s">
        <v>274</v>
      </c>
      <c r="C324" s="192">
        <v>17</v>
      </c>
      <c r="D324" s="176" t="s">
        <v>50</v>
      </c>
      <c r="E324" s="276"/>
      <c r="F324" s="192">
        <f t="shared" si="26"/>
        <v>0</v>
      </c>
      <c r="G324" s="338"/>
      <c r="H324" s="338"/>
    </row>
    <row r="325" spans="1:8" ht="39.75" customHeight="1" x14ac:dyDescent="0.3">
      <c r="A325" s="79">
        <f t="shared" si="28"/>
        <v>6.2999999999999989</v>
      </c>
      <c r="B325" s="81" t="s">
        <v>134</v>
      </c>
      <c r="C325" s="192">
        <v>34</v>
      </c>
      <c r="D325" s="176" t="s">
        <v>50</v>
      </c>
      <c r="E325" s="276"/>
      <c r="F325" s="192">
        <f t="shared" si="26"/>
        <v>0</v>
      </c>
      <c r="G325" s="338"/>
      <c r="H325" s="338"/>
    </row>
    <row r="326" spans="1:8" s="333" customFormat="1" x14ac:dyDescent="0.3">
      <c r="A326" s="78"/>
      <c r="B326" s="78"/>
      <c r="C326" s="192"/>
      <c r="D326" s="78"/>
      <c r="E326" s="276"/>
      <c r="F326" s="192">
        <f t="shared" si="26"/>
        <v>0</v>
      </c>
      <c r="G326" s="338"/>
      <c r="H326" s="338"/>
    </row>
    <row r="327" spans="1:8" s="333" customFormat="1" ht="13.5" customHeight="1" x14ac:dyDescent="0.3">
      <c r="A327" s="143">
        <f>A322+1</f>
        <v>7</v>
      </c>
      <c r="B327" s="144" t="s">
        <v>275</v>
      </c>
      <c r="C327" s="79"/>
      <c r="D327" s="176"/>
      <c r="E327" s="307"/>
      <c r="F327" s="192">
        <f t="shared" si="26"/>
        <v>0</v>
      </c>
      <c r="G327" s="338"/>
      <c r="H327" s="338"/>
    </row>
    <row r="328" spans="1:8" s="333" customFormat="1" ht="26.4" x14ac:dyDescent="0.3">
      <c r="A328" s="126">
        <f>A327+0.1</f>
        <v>7.1</v>
      </c>
      <c r="B328" s="50" t="s">
        <v>276</v>
      </c>
      <c r="C328" s="59">
        <f>25+4.33+4.33</f>
        <v>33.659999999999997</v>
      </c>
      <c r="D328" s="72" t="s">
        <v>43</v>
      </c>
      <c r="E328" s="308"/>
      <c r="F328" s="192">
        <f t="shared" si="26"/>
        <v>0</v>
      </c>
      <c r="G328" s="338"/>
      <c r="H328" s="338"/>
    </row>
    <row r="329" spans="1:8" x14ac:dyDescent="0.3">
      <c r="A329" s="126">
        <f t="shared" ref="A329:A336" si="29">A328+0.1</f>
        <v>7.1999999999999993</v>
      </c>
      <c r="B329" s="145" t="s">
        <v>277</v>
      </c>
      <c r="C329" s="59">
        <v>4</v>
      </c>
      <c r="D329" s="72" t="s">
        <v>50</v>
      </c>
      <c r="E329" s="308"/>
      <c r="F329" s="192">
        <f t="shared" si="26"/>
        <v>0</v>
      </c>
      <c r="G329" s="338"/>
      <c r="H329" s="338"/>
    </row>
    <row r="330" spans="1:8" s="347" customFormat="1" x14ac:dyDescent="0.3">
      <c r="A330" s="126">
        <f t="shared" si="29"/>
        <v>7.2999999999999989</v>
      </c>
      <c r="B330" s="54" t="s">
        <v>278</v>
      </c>
      <c r="C330" s="59">
        <v>2</v>
      </c>
      <c r="D330" s="72" t="s">
        <v>50</v>
      </c>
      <c r="E330" s="308"/>
      <c r="F330" s="192">
        <f t="shared" si="26"/>
        <v>0</v>
      </c>
      <c r="G330" s="338"/>
      <c r="H330" s="338"/>
    </row>
    <row r="331" spans="1:8" s="348" customFormat="1" x14ac:dyDescent="0.3">
      <c r="A331" s="126">
        <f t="shared" si="29"/>
        <v>7.3999999999999986</v>
      </c>
      <c r="B331" s="54" t="s">
        <v>279</v>
      </c>
      <c r="C331" s="59">
        <v>0.32</v>
      </c>
      <c r="D331" s="72" t="s">
        <v>20</v>
      </c>
      <c r="E331" s="309"/>
      <c r="F331" s="192">
        <f t="shared" si="26"/>
        <v>0</v>
      </c>
      <c r="G331" s="338"/>
      <c r="H331" s="338"/>
    </row>
    <row r="332" spans="1:8" s="348" customFormat="1" x14ac:dyDescent="0.3">
      <c r="A332" s="126">
        <f t="shared" si="29"/>
        <v>7.4999999999999982</v>
      </c>
      <c r="B332" s="54" t="s">
        <v>280</v>
      </c>
      <c r="C332" s="59">
        <v>0.56000000000000005</v>
      </c>
      <c r="D332" s="72" t="s">
        <v>20</v>
      </c>
      <c r="E332" s="309"/>
      <c r="F332" s="192">
        <f t="shared" si="26"/>
        <v>0</v>
      </c>
      <c r="G332" s="338"/>
      <c r="H332" s="338"/>
    </row>
    <row r="333" spans="1:8" s="348" customFormat="1" x14ac:dyDescent="0.3">
      <c r="A333" s="135">
        <f t="shared" si="29"/>
        <v>7.5999999999999979</v>
      </c>
      <c r="B333" s="146" t="s">
        <v>281</v>
      </c>
      <c r="C333" s="230">
        <v>1</v>
      </c>
      <c r="D333" s="72" t="s">
        <v>50</v>
      </c>
      <c r="E333" s="310"/>
      <c r="F333" s="59">
        <f t="shared" si="26"/>
        <v>0</v>
      </c>
      <c r="G333" s="338"/>
      <c r="H333" s="338"/>
    </row>
    <row r="334" spans="1:8" s="348" customFormat="1" x14ac:dyDescent="0.3">
      <c r="A334" s="126">
        <f t="shared" si="29"/>
        <v>7.6999999999999975</v>
      </c>
      <c r="B334" s="146" t="s">
        <v>282</v>
      </c>
      <c r="C334" s="230">
        <v>5.2</v>
      </c>
      <c r="D334" s="72" t="s">
        <v>20</v>
      </c>
      <c r="E334" s="311"/>
      <c r="F334" s="192">
        <f t="shared" si="26"/>
        <v>0</v>
      </c>
      <c r="G334" s="338"/>
      <c r="H334" s="338"/>
    </row>
    <row r="335" spans="1:8" s="348" customFormat="1" x14ac:dyDescent="0.3">
      <c r="A335" s="126">
        <f t="shared" si="29"/>
        <v>7.7999999999999972</v>
      </c>
      <c r="B335" s="147" t="s">
        <v>283</v>
      </c>
      <c r="C335" s="231">
        <v>4.16</v>
      </c>
      <c r="D335" s="176" t="s">
        <v>20</v>
      </c>
      <c r="E335" s="312"/>
      <c r="F335" s="192">
        <f t="shared" si="26"/>
        <v>0</v>
      </c>
      <c r="G335" s="338"/>
      <c r="H335" s="338"/>
    </row>
    <row r="336" spans="1:8" s="348" customFormat="1" ht="26.4" x14ac:dyDescent="0.3">
      <c r="A336" s="126">
        <f t="shared" si="29"/>
        <v>7.8999999999999968</v>
      </c>
      <c r="B336" s="9" t="s">
        <v>120</v>
      </c>
      <c r="C336" s="231">
        <v>1.35</v>
      </c>
      <c r="D336" s="176" t="s">
        <v>50</v>
      </c>
      <c r="E336" s="311"/>
      <c r="F336" s="192">
        <f t="shared" si="26"/>
        <v>0</v>
      </c>
      <c r="G336" s="338"/>
      <c r="H336" s="338"/>
    </row>
    <row r="337" spans="1:8" s="348" customFormat="1" x14ac:dyDescent="0.3">
      <c r="A337" s="51">
        <v>7.1</v>
      </c>
      <c r="B337" s="54" t="s">
        <v>284</v>
      </c>
      <c r="C337" s="59">
        <v>1</v>
      </c>
      <c r="D337" s="72" t="s">
        <v>50</v>
      </c>
      <c r="E337" s="311"/>
      <c r="F337" s="59">
        <f t="shared" si="26"/>
        <v>0</v>
      </c>
      <c r="G337" s="338"/>
      <c r="H337" s="338"/>
    </row>
    <row r="338" spans="1:8" s="347" customFormat="1" ht="14.25" customHeight="1" x14ac:dyDescent="0.3">
      <c r="A338" s="148"/>
      <c r="B338" s="54"/>
      <c r="C338" s="59"/>
      <c r="D338" s="72"/>
      <c r="E338" s="308"/>
      <c r="F338" s="192">
        <f t="shared" si="26"/>
        <v>0</v>
      </c>
      <c r="G338" s="338"/>
      <c r="H338" s="338"/>
    </row>
    <row r="339" spans="1:8" s="347" customFormat="1" x14ac:dyDescent="0.3">
      <c r="A339" s="68">
        <v>8</v>
      </c>
      <c r="B339" s="68" t="s">
        <v>285</v>
      </c>
      <c r="C339" s="192"/>
      <c r="D339" s="78"/>
      <c r="E339" s="276"/>
      <c r="F339" s="192">
        <f t="shared" si="26"/>
        <v>0</v>
      </c>
      <c r="G339" s="338"/>
      <c r="H339" s="338"/>
    </row>
    <row r="340" spans="1:8" s="348" customFormat="1" x14ac:dyDescent="0.3">
      <c r="A340" s="79">
        <v>8.1</v>
      </c>
      <c r="B340" s="78" t="s">
        <v>286</v>
      </c>
      <c r="C340" s="192">
        <v>500</v>
      </c>
      <c r="D340" s="176" t="s">
        <v>50</v>
      </c>
      <c r="E340" s="276"/>
      <c r="F340" s="192">
        <f t="shared" si="26"/>
        <v>0</v>
      </c>
      <c r="G340" s="338"/>
      <c r="H340" s="338"/>
    </row>
    <row r="341" spans="1:8" s="348" customFormat="1" x14ac:dyDescent="0.3">
      <c r="A341" s="78"/>
      <c r="B341" s="78"/>
      <c r="C341" s="192"/>
      <c r="D341" s="78"/>
      <c r="E341" s="276"/>
      <c r="F341" s="192">
        <f t="shared" si="26"/>
        <v>0</v>
      </c>
      <c r="G341" s="338"/>
      <c r="H341" s="338"/>
    </row>
    <row r="342" spans="1:8" ht="13.5" customHeight="1" x14ac:dyDescent="0.3">
      <c r="A342" s="68">
        <v>9</v>
      </c>
      <c r="B342" s="68" t="s">
        <v>136</v>
      </c>
      <c r="C342" s="192"/>
      <c r="D342" s="78"/>
      <c r="E342" s="276"/>
      <c r="F342" s="192">
        <f t="shared" si="26"/>
        <v>0</v>
      </c>
      <c r="G342" s="338"/>
      <c r="H342" s="338"/>
    </row>
    <row r="343" spans="1:8" s="333" customFormat="1" x14ac:dyDescent="0.3">
      <c r="A343" s="79">
        <v>9.1</v>
      </c>
      <c r="B343" s="82" t="s">
        <v>230</v>
      </c>
      <c r="C343" s="192">
        <v>8351.44</v>
      </c>
      <c r="D343" s="193" t="s">
        <v>43</v>
      </c>
      <c r="E343" s="276"/>
      <c r="F343" s="192">
        <f t="shared" ref="F343:F358" si="30">ROUND(C343*E343,2)</f>
        <v>0</v>
      </c>
      <c r="G343" s="338"/>
      <c r="H343" s="338"/>
    </row>
    <row r="344" spans="1:8" ht="13.5" customHeight="1" x14ac:dyDescent="0.3">
      <c r="A344" s="79">
        <v>9.1999999999999993</v>
      </c>
      <c r="B344" s="82" t="s">
        <v>231</v>
      </c>
      <c r="C344" s="192">
        <v>7737.03</v>
      </c>
      <c r="D344" s="193" t="s">
        <v>43</v>
      </c>
      <c r="E344" s="276"/>
      <c r="F344" s="192">
        <f t="shared" si="30"/>
        <v>0</v>
      </c>
      <c r="G344" s="338"/>
      <c r="H344" s="338"/>
    </row>
    <row r="345" spans="1:8" ht="13.5" customHeight="1" x14ac:dyDescent="0.3">
      <c r="A345" s="79"/>
      <c r="B345" s="78"/>
      <c r="C345" s="192"/>
      <c r="D345" s="78"/>
      <c r="E345" s="276"/>
      <c r="F345" s="192">
        <f t="shared" si="30"/>
        <v>0</v>
      </c>
      <c r="G345" s="338"/>
      <c r="H345" s="338"/>
    </row>
    <row r="346" spans="1:8" s="333" customFormat="1" ht="13.5" customHeight="1" x14ac:dyDescent="0.3">
      <c r="A346" s="83">
        <v>10</v>
      </c>
      <c r="B346" s="68" t="s">
        <v>287</v>
      </c>
      <c r="C346" s="192">
        <v>3</v>
      </c>
      <c r="D346" s="176" t="s">
        <v>50</v>
      </c>
      <c r="E346" s="276"/>
      <c r="F346" s="192">
        <f t="shared" si="30"/>
        <v>0</v>
      </c>
      <c r="G346" s="338"/>
      <c r="H346" s="338"/>
    </row>
    <row r="347" spans="1:8" s="333" customFormat="1" x14ac:dyDescent="0.3">
      <c r="A347" s="79"/>
      <c r="B347" s="78"/>
      <c r="C347" s="192"/>
      <c r="D347" s="78"/>
      <c r="E347" s="276"/>
      <c r="F347" s="192">
        <f t="shared" si="30"/>
        <v>0</v>
      </c>
      <c r="G347" s="338"/>
      <c r="H347" s="338"/>
    </row>
    <row r="348" spans="1:8" x14ac:dyDescent="0.3">
      <c r="A348" s="68">
        <v>11</v>
      </c>
      <c r="B348" s="68" t="s">
        <v>288</v>
      </c>
      <c r="C348" s="192"/>
      <c r="D348" s="78"/>
      <c r="E348" s="276"/>
      <c r="F348" s="192">
        <f t="shared" si="30"/>
        <v>0</v>
      </c>
      <c r="G348" s="338"/>
      <c r="H348" s="338"/>
    </row>
    <row r="349" spans="1:8" s="333" customFormat="1" x14ac:dyDescent="0.3">
      <c r="A349" s="79">
        <f>+A348+0.1</f>
        <v>11.1</v>
      </c>
      <c r="B349" s="78" t="s">
        <v>289</v>
      </c>
      <c r="C349" s="232">
        <v>3900.26</v>
      </c>
      <c r="D349" s="233" t="s">
        <v>43</v>
      </c>
      <c r="E349" s="276"/>
      <c r="F349" s="192">
        <f t="shared" si="30"/>
        <v>0</v>
      </c>
      <c r="G349" s="338"/>
      <c r="H349" s="338"/>
    </row>
    <row r="350" spans="1:8" ht="13.5" customHeight="1" x14ac:dyDescent="0.3">
      <c r="A350" s="79">
        <f t="shared" ref="A350:A354" si="31">+A349+0.1</f>
        <v>11.2</v>
      </c>
      <c r="B350" s="78" t="s">
        <v>290</v>
      </c>
      <c r="C350" s="232">
        <v>1365.09</v>
      </c>
      <c r="D350" s="233" t="s">
        <v>34</v>
      </c>
      <c r="E350" s="276"/>
      <c r="F350" s="192">
        <f t="shared" si="30"/>
        <v>0</v>
      </c>
      <c r="G350" s="338"/>
      <c r="H350" s="338"/>
    </row>
    <row r="351" spans="1:8" s="333" customFormat="1" ht="26.4" x14ac:dyDescent="0.3">
      <c r="A351" s="79">
        <f t="shared" si="31"/>
        <v>11.299999999999999</v>
      </c>
      <c r="B351" s="82" t="s">
        <v>120</v>
      </c>
      <c r="C351" s="232">
        <v>90.15</v>
      </c>
      <c r="D351" s="233" t="s">
        <v>20</v>
      </c>
      <c r="E351" s="276"/>
      <c r="F351" s="192">
        <f t="shared" si="30"/>
        <v>0</v>
      </c>
      <c r="G351" s="338"/>
      <c r="H351" s="338"/>
    </row>
    <row r="352" spans="1:8" s="333" customFormat="1" x14ac:dyDescent="0.3">
      <c r="A352" s="79">
        <f t="shared" si="31"/>
        <v>11.399999999999999</v>
      </c>
      <c r="B352" s="78" t="s">
        <v>291</v>
      </c>
      <c r="C352" s="232">
        <v>1365.09</v>
      </c>
      <c r="D352" s="233" t="s">
        <v>34</v>
      </c>
      <c r="E352" s="276"/>
      <c r="F352" s="192">
        <f t="shared" si="30"/>
        <v>0</v>
      </c>
      <c r="G352" s="338"/>
      <c r="H352" s="338"/>
    </row>
    <row r="353" spans="1:8" s="333" customFormat="1" ht="26.4" x14ac:dyDescent="0.3">
      <c r="A353" s="79">
        <f t="shared" si="31"/>
        <v>11.499999999999998</v>
      </c>
      <c r="B353" s="82" t="s">
        <v>292</v>
      </c>
      <c r="C353" s="232">
        <v>1365.09</v>
      </c>
      <c r="D353" s="233" t="s">
        <v>34</v>
      </c>
      <c r="E353" s="276"/>
      <c r="F353" s="192">
        <f t="shared" si="30"/>
        <v>0</v>
      </c>
      <c r="G353" s="338"/>
      <c r="H353" s="338"/>
    </row>
    <row r="354" spans="1:8" s="333" customFormat="1" x14ac:dyDescent="0.3">
      <c r="A354" s="79">
        <f t="shared" si="31"/>
        <v>11.599999999999998</v>
      </c>
      <c r="B354" s="71" t="s">
        <v>220</v>
      </c>
      <c r="C354" s="59">
        <v>3467.33</v>
      </c>
      <c r="D354" s="226" t="s">
        <v>221</v>
      </c>
      <c r="E354" s="257"/>
      <c r="F354" s="59">
        <f t="shared" si="30"/>
        <v>0</v>
      </c>
      <c r="G354" s="338"/>
      <c r="H354" s="338"/>
    </row>
    <row r="355" spans="1:8" s="333" customFormat="1" x14ac:dyDescent="0.3">
      <c r="A355" s="79"/>
      <c r="B355" s="78" t="s">
        <v>14</v>
      </c>
      <c r="C355" s="234"/>
      <c r="D355" s="235"/>
      <c r="E355" s="276"/>
      <c r="F355" s="192">
        <f t="shared" si="30"/>
        <v>0</v>
      </c>
      <c r="G355" s="338"/>
      <c r="H355" s="338"/>
    </row>
    <row r="356" spans="1:8" s="333" customFormat="1" ht="66" x14ac:dyDescent="0.3">
      <c r="A356" s="83">
        <v>12</v>
      </c>
      <c r="B356" s="82" t="s">
        <v>293</v>
      </c>
      <c r="C356" s="192">
        <v>16088.47</v>
      </c>
      <c r="D356" s="194" t="s">
        <v>43</v>
      </c>
      <c r="E356" s="276"/>
      <c r="F356" s="192">
        <f t="shared" si="30"/>
        <v>0</v>
      </c>
      <c r="G356" s="338"/>
      <c r="H356" s="338"/>
    </row>
    <row r="357" spans="1:8" s="333" customFormat="1" x14ac:dyDescent="0.3">
      <c r="A357" s="83"/>
      <c r="B357" s="82"/>
      <c r="C357" s="192"/>
      <c r="D357" s="194"/>
      <c r="E357" s="276"/>
      <c r="F357" s="192">
        <f t="shared" si="30"/>
        <v>0</v>
      </c>
      <c r="G357" s="338"/>
      <c r="H357" s="338"/>
    </row>
    <row r="358" spans="1:8" ht="12" customHeight="1" x14ac:dyDescent="0.3">
      <c r="A358" s="83">
        <v>13</v>
      </c>
      <c r="B358" s="68" t="s">
        <v>294</v>
      </c>
      <c r="C358" s="192">
        <v>16088.47</v>
      </c>
      <c r="D358" s="194" t="s">
        <v>43</v>
      </c>
      <c r="E358" s="276"/>
      <c r="F358" s="192">
        <f t="shared" si="30"/>
        <v>0</v>
      </c>
      <c r="G358" s="338"/>
      <c r="H358" s="338"/>
    </row>
    <row r="359" spans="1:8" s="333" customFormat="1" x14ac:dyDescent="0.3">
      <c r="A359" s="149"/>
      <c r="B359" s="138" t="s">
        <v>295</v>
      </c>
      <c r="C359" s="236"/>
      <c r="D359" s="237"/>
      <c r="E359" s="313"/>
      <c r="F359" s="253">
        <f>SUM(F279:F358)</f>
        <v>0</v>
      </c>
      <c r="G359" s="338"/>
      <c r="H359" s="338"/>
    </row>
    <row r="360" spans="1:8" s="333" customFormat="1" x14ac:dyDescent="0.3">
      <c r="A360" s="79"/>
      <c r="B360" s="28"/>
      <c r="C360" s="192"/>
      <c r="D360" s="78"/>
      <c r="E360" s="276"/>
      <c r="F360" s="252"/>
      <c r="G360" s="338"/>
      <c r="H360" s="338"/>
    </row>
    <row r="361" spans="1:8" s="333" customFormat="1" x14ac:dyDescent="0.3">
      <c r="A361" s="150" t="s">
        <v>296</v>
      </c>
      <c r="B361" s="68" t="s">
        <v>297</v>
      </c>
      <c r="C361" s="216"/>
      <c r="D361" s="238"/>
      <c r="E361" s="257"/>
      <c r="F361" s="59"/>
      <c r="G361" s="338"/>
      <c r="H361" s="338"/>
    </row>
    <row r="362" spans="1:8" s="333" customFormat="1" x14ac:dyDescent="0.3">
      <c r="A362" s="150"/>
      <c r="B362" s="68"/>
      <c r="C362" s="216"/>
      <c r="D362" s="238"/>
      <c r="E362" s="257"/>
      <c r="F362" s="59"/>
      <c r="G362" s="338"/>
      <c r="H362" s="338"/>
    </row>
    <row r="363" spans="1:8" s="333" customFormat="1" ht="39" customHeight="1" x14ac:dyDescent="0.3">
      <c r="A363" s="134">
        <v>1</v>
      </c>
      <c r="B363" s="151" t="s">
        <v>298</v>
      </c>
      <c r="C363" s="214">
        <v>2</v>
      </c>
      <c r="D363" s="187" t="s">
        <v>50</v>
      </c>
      <c r="E363" s="276"/>
      <c r="F363" s="192">
        <f t="shared" ref="F363" si="32">ROUND(C363*E363,2)</f>
        <v>0</v>
      </c>
      <c r="G363" s="338"/>
      <c r="H363" s="338"/>
    </row>
    <row r="364" spans="1:8" s="156" customFormat="1" x14ac:dyDescent="0.3">
      <c r="A364" s="152"/>
      <c r="B364" s="84"/>
      <c r="C364" s="214"/>
      <c r="D364" s="187"/>
      <c r="E364" s="276"/>
      <c r="F364" s="192"/>
      <c r="G364" s="338"/>
      <c r="H364" s="338"/>
    </row>
    <row r="365" spans="1:8" ht="26.4" x14ac:dyDescent="0.3">
      <c r="A365" s="47">
        <v>2</v>
      </c>
      <c r="B365" s="153" t="s">
        <v>299</v>
      </c>
      <c r="C365" s="286"/>
      <c r="D365" s="186" t="s">
        <v>300</v>
      </c>
      <c r="E365" s="257"/>
      <c r="F365" s="59">
        <f t="shared" ref="F365" si="33">ROUND(C365*E365,2)</f>
        <v>0</v>
      </c>
      <c r="G365" s="338"/>
      <c r="H365" s="338"/>
    </row>
    <row r="366" spans="1:8" s="333" customFormat="1" x14ac:dyDescent="0.3">
      <c r="A366" s="67"/>
      <c r="B366" s="67" t="s">
        <v>301</v>
      </c>
      <c r="C366" s="250"/>
      <c r="D366" s="250"/>
      <c r="E366" s="314"/>
      <c r="F366" s="250">
        <f>SUM(F363:F365)</f>
        <v>0</v>
      </c>
      <c r="G366" s="338"/>
      <c r="H366" s="338"/>
    </row>
    <row r="367" spans="1:8" s="333" customFormat="1" x14ac:dyDescent="0.3">
      <c r="A367" s="129"/>
      <c r="B367" s="129"/>
      <c r="C367" s="216"/>
      <c r="D367" s="216"/>
      <c r="E367" s="267"/>
      <c r="F367" s="216"/>
      <c r="G367" s="338"/>
      <c r="H367" s="338"/>
    </row>
    <row r="368" spans="1:8" s="355" customFormat="1" x14ac:dyDescent="0.3">
      <c r="A368" s="349"/>
      <c r="B368" s="350" t="s">
        <v>302</v>
      </c>
      <c r="C368" s="351"/>
      <c r="D368" s="352"/>
      <c r="E368" s="315"/>
      <c r="F368" s="353">
        <f>+F115+F153+F275+F359+F366</f>
        <v>0</v>
      </c>
      <c r="G368" s="354"/>
      <c r="H368" s="338"/>
    </row>
    <row r="369" spans="1:8" s="156" customFormat="1" ht="12.75" customHeight="1" x14ac:dyDescent="0.3">
      <c r="A369" s="349"/>
      <c r="B369" s="350" t="s">
        <v>302</v>
      </c>
      <c r="C369" s="351"/>
      <c r="D369" s="352"/>
      <c r="E369" s="315"/>
      <c r="F369" s="353">
        <f>F368</f>
        <v>0</v>
      </c>
      <c r="G369" s="354"/>
      <c r="H369" s="338"/>
    </row>
    <row r="370" spans="1:8" s="156" customFormat="1" ht="12.75" customHeight="1" x14ac:dyDescent="0.3">
      <c r="A370" s="13"/>
      <c r="B370" s="50"/>
      <c r="C370" s="195"/>
      <c r="D370" s="72"/>
      <c r="E370" s="286"/>
      <c r="F370" s="59" t="str">
        <f>IF(C370&gt;0,(ROUND((E370*C370),2))," ")</f>
        <v xml:space="preserve"> </v>
      </c>
      <c r="G370" s="356"/>
      <c r="H370" s="356"/>
    </row>
    <row r="371" spans="1:8" s="328" customFormat="1" x14ac:dyDescent="0.3">
      <c r="A371" s="87"/>
      <c r="B371" s="357" t="s">
        <v>303</v>
      </c>
      <c r="C371" s="83"/>
      <c r="D371" s="69"/>
      <c r="E371" s="287"/>
      <c r="F371" s="196"/>
      <c r="G371" s="332"/>
      <c r="H371" s="332"/>
    </row>
    <row r="372" spans="1:8" s="328" customFormat="1" x14ac:dyDescent="0.3">
      <c r="A372" s="13"/>
      <c r="B372" s="358" t="s">
        <v>304</v>
      </c>
      <c r="C372" s="359">
        <v>0.1</v>
      </c>
      <c r="D372" s="72"/>
      <c r="E372" s="296"/>
      <c r="F372" s="59">
        <f t="shared" ref="F372:F377" si="34">+C372*$F$368</f>
        <v>0</v>
      </c>
      <c r="G372" s="356"/>
      <c r="H372" s="356"/>
    </row>
    <row r="373" spans="1:8" s="333" customFormat="1" collapsed="1" x14ac:dyDescent="0.3">
      <c r="A373" s="13"/>
      <c r="B373" s="358" t="s">
        <v>305</v>
      </c>
      <c r="C373" s="359">
        <v>0.05</v>
      </c>
      <c r="D373" s="72"/>
      <c r="E373" s="296"/>
      <c r="F373" s="59">
        <f t="shared" si="34"/>
        <v>0</v>
      </c>
      <c r="G373" s="356"/>
      <c r="H373" s="356"/>
    </row>
    <row r="374" spans="1:8" x14ac:dyDescent="0.3">
      <c r="A374" s="13"/>
      <c r="B374" s="358" t="s">
        <v>306</v>
      </c>
      <c r="C374" s="359">
        <v>0.03</v>
      </c>
      <c r="D374" s="72"/>
      <c r="E374" s="296"/>
      <c r="F374" s="59">
        <f t="shared" si="34"/>
        <v>0</v>
      </c>
      <c r="G374" s="356"/>
      <c r="H374" s="356"/>
    </row>
    <row r="375" spans="1:8" x14ac:dyDescent="0.3">
      <c r="A375" s="13"/>
      <c r="B375" s="358" t="s">
        <v>307</v>
      </c>
      <c r="C375" s="359">
        <v>0.04</v>
      </c>
      <c r="D375" s="72"/>
      <c r="E375" s="296"/>
      <c r="F375" s="59">
        <f t="shared" si="34"/>
        <v>0</v>
      </c>
      <c r="G375" s="356"/>
      <c r="H375" s="356"/>
    </row>
    <row r="376" spans="1:8" x14ac:dyDescent="0.3">
      <c r="A376" s="13"/>
      <c r="B376" s="358" t="s">
        <v>308</v>
      </c>
      <c r="C376" s="359">
        <v>0.03</v>
      </c>
      <c r="D376" s="72"/>
      <c r="E376" s="296"/>
      <c r="F376" s="59">
        <f t="shared" si="34"/>
        <v>0</v>
      </c>
      <c r="G376" s="356"/>
      <c r="H376" s="356"/>
    </row>
    <row r="377" spans="1:8" x14ac:dyDescent="0.3">
      <c r="A377" s="13"/>
      <c r="B377" s="358" t="s">
        <v>309</v>
      </c>
      <c r="C377" s="359">
        <v>0.01</v>
      </c>
      <c r="D377" s="72"/>
      <c r="E377" s="296"/>
      <c r="F377" s="59">
        <f t="shared" si="34"/>
        <v>0</v>
      </c>
      <c r="G377" s="356"/>
      <c r="H377" s="356"/>
    </row>
    <row r="378" spans="1:8" x14ac:dyDescent="0.3">
      <c r="A378" s="13"/>
      <c r="B378" s="358" t="s">
        <v>310</v>
      </c>
      <c r="C378" s="359">
        <v>0.18</v>
      </c>
      <c r="D378" s="72"/>
      <c r="E378" s="296"/>
      <c r="F378" s="59">
        <f>+C378*$F$372</f>
        <v>0</v>
      </c>
      <c r="G378" s="356"/>
      <c r="H378" s="356"/>
    </row>
    <row r="379" spans="1:8" x14ac:dyDescent="0.3">
      <c r="A379" s="51"/>
      <c r="B379" s="358" t="s">
        <v>311</v>
      </c>
      <c r="C379" s="359">
        <v>0.1</v>
      </c>
      <c r="D379" s="72"/>
      <c r="E379" s="296"/>
      <c r="F379" s="59">
        <f>+C379*$F$368</f>
        <v>0</v>
      </c>
      <c r="G379" s="356"/>
      <c r="H379" s="356"/>
    </row>
    <row r="380" spans="1:8" x14ac:dyDescent="0.3">
      <c r="A380" s="51"/>
      <c r="B380" s="358" t="s">
        <v>312</v>
      </c>
      <c r="C380" s="359">
        <v>1.4999999999999999E-2</v>
      </c>
      <c r="D380" s="72"/>
      <c r="E380" s="296"/>
      <c r="F380" s="59">
        <f>+C380*$F$368</f>
        <v>0</v>
      </c>
      <c r="G380" s="356"/>
      <c r="H380" s="356"/>
    </row>
    <row r="381" spans="1:8" x14ac:dyDescent="0.3">
      <c r="A381" s="51"/>
      <c r="B381" s="358" t="s">
        <v>313</v>
      </c>
      <c r="C381" s="359">
        <v>1E-3</v>
      </c>
      <c r="D381" s="72"/>
      <c r="E381" s="296"/>
      <c r="F381" s="59">
        <f>+C381*$F$368</f>
        <v>0</v>
      </c>
      <c r="G381" s="356"/>
      <c r="H381" s="356"/>
    </row>
    <row r="382" spans="1:8" x14ac:dyDescent="0.3">
      <c r="A382" s="51"/>
      <c r="B382" s="358" t="s">
        <v>314</v>
      </c>
      <c r="C382" s="359">
        <v>0.05</v>
      </c>
      <c r="D382" s="72"/>
      <c r="E382" s="296"/>
      <c r="F382" s="59">
        <f>+C382*$F$368</f>
        <v>0</v>
      </c>
      <c r="G382" s="356"/>
      <c r="H382" s="356"/>
    </row>
    <row r="383" spans="1:8" x14ac:dyDescent="0.3">
      <c r="A383" s="22"/>
      <c r="B383" s="360" t="s">
        <v>315</v>
      </c>
      <c r="C383" s="361">
        <v>1</v>
      </c>
      <c r="D383" s="161" t="s">
        <v>17</v>
      </c>
      <c r="E383" s="316"/>
      <c r="F383" s="192">
        <f>ROUND(C383*E383,2)</f>
        <v>0</v>
      </c>
      <c r="G383" s="362"/>
      <c r="H383" s="362"/>
    </row>
    <row r="384" spans="1:8" x14ac:dyDescent="0.3">
      <c r="A384" s="22"/>
      <c r="B384" s="360" t="s">
        <v>316</v>
      </c>
      <c r="C384" s="361">
        <v>1</v>
      </c>
      <c r="D384" s="161" t="s">
        <v>17</v>
      </c>
      <c r="E384" s="316"/>
      <c r="F384" s="192">
        <f>ROUND(C384*E384,2)</f>
        <v>0</v>
      </c>
      <c r="G384" s="362"/>
      <c r="H384" s="362"/>
    </row>
    <row r="385" spans="1:8" x14ac:dyDescent="0.3">
      <c r="A385" s="22"/>
      <c r="B385" s="360" t="s">
        <v>317</v>
      </c>
      <c r="C385" s="361">
        <v>1</v>
      </c>
      <c r="D385" s="161" t="s">
        <v>17</v>
      </c>
      <c r="E385" s="316"/>
      <c r="F385" s="192">
        <f>ROUND(C385*E385,2)</f>
        <v>0</v>
      </c>
      <c r="G385" s="362"/>
      <c r="H385" s="362"/>
    </row>
    <row r="386" spans="1:8" x14ac:dyDescent="0.3">
      <c r="A386" s="363"/>
      <c r="B386" s="364" t="s">
        <v>318</v>
      </c>
      <c r="C386" s="365"/>
      <c r="D386" s="115"/>
      <c r="E386" s="317"/>
      <c r="F386" s="203">
        <f>SUBTOTAL(9,F371:F385)</f>
        <v>0</v>
      </c>
      <c r="G386" s="366"/>
      <c r="H386" s="366"/>
    </row>
    <row r="387" spans="1:8" x14ac:dyDescent="0.3">
      <c r="A387" s="51"/>
      <c r="B387" s="367"/>
      <c r="C387" s="142"/>
      <c r="D387" s="129"/>
      <c r="E387" s="291"/>
      <c r="F387" s="216"/>
      <c r="G387" s="366"/>
      <c r="H387" s="366"/>
    </row>
    <row r="388" spans="1:8" x14ac:dyDescent="0.3">
      <c r="A388" s="368"/>
      <c r="B388" s="369" t="s">
        <v>319</v>
      </c>
      <c r="C388" s="370"/>
      <c r="D388" s="371"/>
      <c r="E388" s="384"/>
      <c r="F388" s="372">
        <f>+F386+F368</f>
        <v>0</v>
      </c>
      <c r="G388" s="354"/>
      <c r="H388" s="354"/>
    </row>
    <row r="389" spans="1:8" x14ac:dyDescent="0.3">
      <c r="A389" s="373"/>
      <c r="B389" s="374"/>
      <c r="C389" s="375"/>
      <c r="D389" s="376"/>
      <c r="E389" s="356"/>
      <c r="F389" s="356"/>
      <c r="G389" s="356"/>
      <c r="H389" s="356"/>
    </row>
    <row r="390" spans="1:8" x14ac:dyDescent="0.3">
      <c r="A390" s="373"/>
      <c r="B390" s="374"/>
      <c r="C390" s="375"/>
      <c r="D390" s="376"/>
      <c r="E390" s="356"/>
      <c r="F390" s="356"/>
      <c r="G390" s="356"/>
      <c r="H390" s="356"/>
    </row>
    <row r="391" spans="1:8" x14ac:dyDescent="0.3">
      <c r="A391" s="373"/>
      <c r="B391" s="374"/>
      <c r="C391" s="375"/>
      <c r="D391" s="376"/>
      <c r="E391" s="356"/>
      <c r="F391" s="356"/>
      <c r="G391" s="356"/>
      <c r="H391" s="356"/>
    </row>
    <row r="392" spans="1:8" x14ac:dyDescent="0.3">
      <c r="A392" s="377"/>
      <c r="B392" s="377"/>
      <c r="C392" s="377"/>
      <c r="D392" s="377"/>
      <c r="E392" s="377"/>
      <c r="F392" s="377"/>
      <c r="G392" s="356"/>
      <c r="H392" s="356"/>
    </row>
    <row r="393" spans="1:8" x14ac:dyDescent="0.3">
      <c r="A393" s="377"/>
      <c r="B393" s="377"/>
      <c r="C393" s="377"/>
      <c r="D393" s="377"/>
      <c r="E393" s="377"/>
      <c r="F393" s="377"/>
      <c r="G393" s="356"/>
      <c r="H393" s="356"/>
    </row>
    <row r="394" spans="1:8" x14ac:dyDescent="0.3">
      <c r="A394" s="377"/>
      <c r="B394" s="377"/>
      <c r="C394" s="377"/>
      <c r="D394" s="377"/>
      <c r="E394" s="377"/>
      <c r="F394" s="377"/>
      <c r="G394" s="356"/>
      <c r="H394" s="356"/>
    </row>
    <row r="395" spans="1:8" x14ac:dyDescent="0.3">
      <c r="A395" s="377"/>
      <c r="B395" s="377"/>
      <c r="C395" s="377"/>
      <c r="D395" s="377"/>
      <c r="E395" s="377"/>
      <c r="F395" s="377"/>
      <c r="G395" s="356"/>
      <c r="H395" s="356"/>
    </row>
    <row r="396" spans="1:8" x14ac:dyDescent="0.3">
      <c r="A396" s="377"/>
      <c r="B396" s="377"/>
      <c r="C396" s="377"/>
      <c r="D396" s="377"/>
      <c r="E396" s="377"/>
      <c r="F396" s="377"/>
      <c r="G396" s="156"/>
      <c r="H396" s="156"/>
    </row>
    <row r="397" spans="1:8" s="378" customFormat="1" x14ac:dyDescent="0.3">
      <c r="A397" s="377"/>
      <c r="B397" s="377"/>
      <c r="C397" s="377"/>
      <c r="D397" s="377"/>
      <c r="E397" s="377"/>
      <c r="F397" s="377"/>
      <c r="G397" s="356"/>
      <c r="H397" s="356"/>
    </row>
    <row r="398" spans="1:8" s="333" customFormat="1" ht="13.8" customHeight="1" x14ac:dyDescent="0.3">
      <c r="A398" s="377"/>
      <c r="B398" s="377"/>
      <c r="C398" s="377"/>
      <c r="D398" s="377"/>
      <c r="E398" s="377"/>
      <c r="F398" s="377"/>
      <c r="G398" s="356"/>
      <c r="H398" s="356"/>
    </row>
    <row r="399" spans="1:8" s="333" customFormat="1" ht="13.8" customHeight="1" x14ac:dyDescent="0.3">
      <c r="A399" s="377"/>
      <c r="B399" s="377"/>
      <c r="C399" s="377"/>
      <c r="D399" s="377"/>
      <c r="E399" s="377"/>
      <c r="F399" s="377"/>
      <c r="G399" s="356"/>
      <c r="H399" s="356"/>
    </row>
    <row r="400" spans="1:8" x14ac:dyDescent="0.3">
      <c r="A400" s="377"/>
      <c r="B400" s="377"/>
      <c r="C400" s="377"/>
      <c r="D400" s="377"/>
      <c r="E400" s="377"/>
      <c r="F400" s="377"/>
      <c r="G400" s="356"/>
      <c r="H400" s="356"/>
    </row>
    <row r="401" spans="1:8" x14ac:dyDescent="0.3">
      <c r="A401" s="377"/>
      <c r="B401" s="377"/>
      <c r="C401" s="377"/>
      <c r="D401" s="377"/>
      <c r="E401" s="377"/>
      <c r="F401" s="377"/>
      <c r="G401" s="154"/>
      <c r="H401" s="154"/>
    </row>
    <row r="402" spans="1:8" x14ac:dyDescent="0.3">
      <c r="A402" s="377"/>
      <c r="B402" s="377"/>
      <c r="C402" s="377"/>
      <c r="D402" s="377"/>
      <c r="E402" s="377"/>
      <c r="F402" s="377"/>
      <c r="G402" s="156"/>
      <c r="H402" s="156"/>
    </row>
    <row r="403" spans="1:8" x14ac:dyDescent="0.3">
      <c r="A403" s="377"/>
      <c r="B403" s="377"/>
      <c r="C403" s="377"/>
      <c r="D403" s="377"/>
      <c r="E403" s="377"/>
      <c r="F403" s="377"/>
      <c r="G403" s="356"/>
      <c r="H403" s="356"/>
    </row>
    <row r="404" spans="1:8" x14ac:dyDescent="0.3">
      <c r="A404" s="377"/>
      <c r="B404" s="377"/>
      <c r="C404" s="377"/>
      <c r="D404" s="377"/>
      <c r="E404" s="377"/>
      <c r="F404" s="377"/>
      <c r="G404" s="356"/>
      <c r="H404" s="356"/>
    </row>
    <row r="405" spans="1:8" s="328" customFormat="1" x14ac:dyDescent="0.3">
      <c r="A405" s="377"/>
      <c r="B405" s="377"/>
      <c r="C405" s="377"/>
      <c r="D405" s="377"/>
      <c r="E405" s="377"/>
      <c r="F405" s="377"/>
      <c r="G405" s="356"/>
      <c r="H405" s="356"/>
    </row>
    <row r="406" spans="1:8" x14ac:dyDescent="0.3">
      <c r="A406" s="377"/>
      <c r="B406" s="377"/>
      <c r="C406" s="377"/>
      <c r="D406" s="377"/>
      <c r="E406" s="377"/>
      <c r="F406" s="377"/>
      <c r="G406" s="156"/>
      <c r="H406" s="156"/>
    </row>
    <row r="407" spans="1:8" x14ac:dyDescent="0.3">
      <c r="A407" s="377"/>
      <c r="B407" s="377"/>
      <c r="C407" s="377"/>
      <c r="D407" s="377"/>
      <c r="E407" s="377"/>
      <c r="F407" s="377"/>
      <c r="G407" s="356"/>
      <c r="H407" s="356"/>
    </row>
    <row r="408" spans="1:8" x14ac:dyDescent="0.3">
      <c r="A408" s="377"/>
      <c r="B408" s="377"/>
      <c r="C408" s="377"/>
      <c r="D408" s="377"/>
      <c r="E408" s="377"/>
      <c r="F408" s="377"/>
      <c r="G408" s="356"/>
      <c r="H408" s="356"/>
    </row>
    <row r="409" spans="1:8" x14ac:dyDescent="0.3">
      <c r="A409" s="377"/>
      <c r="B409" s="377"/>
      <c r="C409" s="377"/>
      <c r="D409" s="377"/>
      <c r="E409" s="377"/>
      <c r="F409" s="377"/>
      <c r="G409" s="356"/>
      <c r="H409" s="356"/>
    </row>
    <row r="410" spans="1:8" x14ac:dyDescent="0.3">
      <c r="A410" s="377"/>
      <c r="B410" s="377"/>
      <c r="C410" s="377"/>
      <c r="D410" s="377"/>
      <c r="E410" s="377"/>
      <c r="F410" s="377"/>
      <c r="G410" s="356"/>
      <c r="H410" s="356"/>
    </row>
    <row r="411" spans="1:8" x14ac:dyDescent="0.3">
      <c r="A411" s="377"/>
      <c r="B411" s="377"/>
      <c r="C411" s="377"/>
      <c r="D411" s="377"/>
      <c r="E411" s="377"/>
      <c r="F411" s="377"/>
      <c r="G411" s="154"/>
      <c r="H411" s="154"/>
    </row>
    <row r="412" spans="1:8" x14ac:dyDescent="0.3">
      <c r="A412" s="379"/>
      <c r="B412" s="379"/>
      <c r="C412" s="380"/>
      <c r="D412" s="380"/>
      <c r="E412" s="380"/>
      <c r="F412" s="380"/>
      <c r="G412" s="156"/>
      <c r="H412" s="156"/>
    </row>
  </sheetData>
  <sheetProtection algorithmName="SHA-512" hashValue="hvyJxSqc4oAPz2nVBEBI3l0tyBtX13aVQxGW8hs0ppv/cnjydLWYztq6emZdNJy/5OFxzinNGtnuX2WMb4XPag==" saltValue="YoZ3X5+DY2GBksFv59O1SQ==" spinCount="100000" sheet="1" objects="1" scenarios="1"/>
  <mergeCells count="8">
    <mergeCell ref="A412:B412"/>
    <mergeCell ref="C412:F412"/>
    <mergeCell ref="A2:F2"/>
    <mergeCell ref="A3:F3"/>
    <mergeCell ref="A4:F4"/>
    <mergeCell ref="A5:F5"/>
    <mergeCell ref="B7:F7"/>
    <mergeCell ref="A8:B8"/>
  </mergeCells>
  <conditionalFormatting sqref="F1:H1">
    <cfRule type="cellIs" dxfId="2" priority="3" operator="lessThan">
      <formula>0</formula>
    </cfRule>
  </conditionalFormatting>
  <conditionalFormatting sqref="E1">
    <cfRule type="cellIs" dxfId="1" priority="1" operator="greaterThan">
      <formula>0</formula>
    </cfRule>
    <cfRule type="cellIs" dxfId="0" priority="2" operator="less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7" fitToHeight="0" orientation="portrait" r:id="rId1"/>
  <headerFooter>
    <oddFooter>&amp;R&amp;P/&amp;N</oddFooter>
  </headerFooter>
  <rowBreaks count="1" manualBreakCount="1">
    <brk id="368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Lista de partidas</vt:lpstr>
      <vt:lpstr>'Lista de partidas'!Área_de_impresión</vt:lpstr>
      <vt:lpstr>'Lista de partidas'!Títulos_a_imprimir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2025-12-24T03:31:17Z</dcterms:modified>
</cp:coreProperties>
</file>