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1" i="1" l="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87" i="1"/>
  <c r="F88" i="1" s="1"/>
  <c r="F89" i="1" s="1"/>
  <c r="F90" i="1" s="1"/>
  <c r="F91" i="1" s="1"/>
  <c r="F92" i="1" s="1"/>
  <c r="F93" i="1" s="1"/>
  <c r="F94" i="1" s="1"/>
  <c r="F95" i="1" s="1"/>
  <c r="F96" i="1" s="1"/>
  <c r="F97" i="1" s="1"/>
  <c r="F98" i="1" s="1"/>
  <c r="F99" i="1" s="1"/>
  <c r="F100" i="1" s="1"/>
  <c r="F101" i="1" s="1"/>
  <c r="F102" i="1" s="1"/>
  <c r="F103" i="1" s="1"/>
  <c r="F104" i="1" s="1"/>
  <c r="F56" i="1"/>
  <c r="F57" i="1" s="1"/>
  <c r="F58" i="1" s="1"/>
  <c r="F59" i="1" s="1"/>
  <c r="F60" i="1" s="1"/>
  <c r="F61" i="1" s="1"/>
  <c r="F62" i="1" s="1"/>
  <c r="F63" i="1" s="1"/>
  <c r="F64" i="1" s="1"/>
  <c r="F65" i="1" s="1"/>
  <c r="F66" i="1" s="1"/>
  <c r="F67" i="1" s="1"/>
  <c r="F68" i="1" s="1"/>
  <c r="F69" i="1" s="1"/>
  <c r="F43" i="1"/>
  <c r="F44" i="1" s="1"/>
  <c r="F45" i="1" s="1"/>
  <c r="F46" i="1" s="1"/>
  <c r="F42" i="1"/>
  <c r="F31" i="1"/>
  <c r="F32" i="1" s="1"/>
  <c r="F30" i="1"/>
  <c r="F10" i="1"/>
  <c r="F11" i="1" s="1"/>
  <c r="F12" i="1" s="1"/>
  <c r="F13" i="1" s="1"/>
  <c r="F14" i="1" s="1"/>
  <c r="F15" i="1" s="1"/>
  <c r="F16" i="1" s="1"/>
  <c r="F17" i="1" s="1"/>
  <c r="F18" i="1" s="1"/>
  <c r="F19" i="1" s="1"/>
  <c r="F20" i="1" s="1"/>
  <c r="F9" i="1"/>
</calcChain>
</file>

<file path=xl/sharedStrings.xml><?xml version="1.0" encoding="utf-8"?>
<sst xmlns="http://schemas.openxmlformats.org/spreadsheetml/2006/main" count="739" uniqueCount="638">
  <si>
    <t>INSTITUTO NACIONAL DE AGUAS POTABLES Y ALCANTARILLADOS (INAPA)</t>
  </si>
  <si>
    <t xml:space="preserve">Resumen de Ingresos y Egresos </t>
  </si>
  <si>
    <t xml:space="preserve"> Del 01 al  30  de NOVIEMBRE  2025</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</si>
  <si>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</si>
  <si>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</si>
  <si>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</si>
  <si>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</si>
  <si>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</si>
  <si>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</si>
  <si>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</si>
  <si>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</si>
  <si>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</si>
  <si>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</si>
  <si>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</si>
  <si>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 xml:space="preserve"> </t>
  </si>
  <si>
    <t>REINTEGROS</t>
  </si>
  <si>
    <t>DEVOLUCION DE DEPOSITO</t>
  </si>
  <si>
    <t>REGISTRO MAL APLICADO</t>
  </si>
  <si>
    <t>COMISION POR MANEJO DE CTA.</t>
  </si>
  <si>
    <t>COMISION POR DEPOSITO NOCTURNO</t>
  </si>
  <si>
    <t>PAGO DE COMBUSTIBLE</t>
  </si>
  <si>
    <t>COMISION POR 0.15%</t>
  </si>
  <si>
    <t>COMISION  POR  DGII</t>
  </si>
  <si>
    <t>COMISION CARGO POR SERVICIO</t>
  </si>
  <si>
    <t xml:space="preserve">                                                             </t>
  </si>
  <si>
    <t>Cuenta Bancaria 020-500003-7</t>
  </si>
  <si>
    <t xml:space="preserve">                       Descripcion</t>
  </si>
  <si>
    <t xml:space="preserve">Balance </t>
  </si>
  <si>
    <t>DEPOSITO</t>
  </si>
  <si>
    <t>TRANSFERECIAS INTERNAS</t>
  </si>
  <si>
    <t>AVISO DE DEBITO</t>
  </si>
  <si>
    <t>Cuenta Bancaria: 960-415-2454</t>
  </si>
  <si>
    <t xml:space="preserve">                Balance Inicial: </t>
  </si>
  <si>
    <t>No.ck/transf.</t>
  </si>
  <si>
    <t>Descripcion</t>
  </si>
  <si>
    <t>REINTEGRO</t>
  </si>
  <si>
    <t>TRANSFERENCIA</t>
  </si>
  <si>
    <t xml:space="preserve">AVD </t>
  </si>
  <si>
    <t>Cuenta Bancaria 720689421</t>
  </si>
  <si>
    <t>TRASLADO POR BLCE. TC</t>
  </si>
  <si>
    <t>REV. TRASLADO POR BLCE. TC</t>
  </si>
  <si>
    <t>REVERSO POR TRANSFERENCIA DUPLICADA</t>
  </si>
  <si>
    <t>PAGO DE SUPERFICIE</t>
  </si>
  <si>
    <t>DERECHO A CONSTRUCCION</t>
  </si>
  <si>
    <t>COMPENSACION POR BALANCE</t>
  </si>
  <si>
    <t xml:space="preserve">TRANSFERENCIAS </t>
  </si>
  <si>
    <t>COMISION POR COPIA DE ESTADO</t>
  </si>
  <si>
    <t>COMISION POR 0.15 DGII</t>
  </si>
  <si>
    <t>COMISION POR 0.15</t>
  </si>
  <si>
    <t>CARGO POR SERVICIOS GENERADOS</t>
  </si>
  <si>
    <t>COMISION POR TRANSFERENCIA APLICADA</t>
  </si>
  <si>
    <t>Cuenta Bancaria 030-204893-6</t>
  </si>
  <si>
    <t xml:space="preserve">DEPOSITO                                   </t>
  </si>
  <si>
    <t>COMISION BANCARIA COBRO IMP. DGII 0.15%</t>
  </si>
  <si>
    <t>COMISIONES BANCARIAS 0.15 %</t>
  </si>
  <si>
    <t>COMISION POR CHEQUES CERTIFICADOS</t>
  </si>
  <si>
    <t>COMISION POR CHEQUE  DEVUELTO</t>
  </si>
  <si>
    <t>COMISION POR MANEJO DE CUENTA</t>
  </si>
  <si>
    <t xml:space="preserve">051213 </t>
  </si>
  <si>
    <t xml:space="preserve"> FONDO CAJA CHICA DEL  DEPARTAMENTO   ADMINISTRATIVO Y SUS DIVISIONES PARA CUBRIR GASTOS EN DIFERENTES AREAS DE LA INSTITUCION  CORRESP. AL PERIODO DEL 08-08  AL 30-09-2025, </t>
  </si>
  <si>
    <t xml:space="preserve">                                                                                                                                                                  </t>
  </si>
  <si>
    <t xml:space="preserve">  </t>
  </si>
  <si>
    <t xml:space="preserve">051214 </t>
  </si>
  <si>
    <t>REPOSICION FONDO CAJA CHICA DE LA OFICINA INAPA EN SABANA IGLESIA ZONA V,  CORRESP. AL PERIODO DEL 12-08  AL 03-10-2025.</t>
  </si>
  <si>
    <t xml:space="preserve">                                                                                                                                                                                                                                                                                                                                                                                                                                                                                                                                                                                                                                                                                                                                                                                                                                                                                                                                                                                                                                                                                                                                                                                                                                                                                                                                                                                                                                                                                                                                                                                                                                                                                                                                                                                                                                                                                                                                                                                                                                                                                                                                        </t>
  </si>
  <si>
    <t xml:space="preserve">051215 </t>
  </si>
  <si>
    <t>REPOSICION FONDO CAJA CHICA DE LA PROV. SAN CRISTOBAL ZONA IV,   CORRESP. AL PERIODO DEL 11-08  AL  23-09-2025.</t>
  </si>
  <si>
    <t xml:space="preserve">051216 </t>
  </si>
  <si>
    <t>REPOSICION FONDO CAJA CHICA DE LA OFICINA INAPA EN EL FACTOR, NAGUA ZONA III,   CORRESP. AL PERIODO DEL 21-08  AL 03-10-2025</t>
  </si>
  <si>
    <t xml:space="preserve">051217 </t>
  </si>
  <si>
    <t xml:space="preserve">PAGO RETENCION DEL (18% ITBIS PERSONA FISICA), SEGUN LEY 253/12, CORRESP. AL MES DE OCTUBRE/2025. </t>
  </si>
  <si>
    <t xml:space="preserve">051218 </t>
  </si>
  <si>
    <t>REPOSICION FONDO CAJA CHICA DEL DEPARTAMENTO DE TESORERIA,   NIVEL CENTRAL,  CORRESP. AL PERIODO DEL 26-09  AL  21-10-2025.</t>
  </si>
  <si>
    <t xml:space="preserve">051219 </t>
  </si>
  <si>
    <t>PAGO RETENCION DEL IMPUESTO SOBRE LA RENTA (ISR), 10% ALQUILERES LOCALES COMERCIALES,  CORRESP.  AL MES DE OCTUBRE/2025.</t>
  </si>
  <si>
    <t xml:space="preserve">051220 </t>
  </si>
  <si>
    <t>REPOSICION FONDO CAJA CHICA DE LA DIRECCION EJECUTIVA,  CORRESP. AL PERIODO DEL 15-10   AL 05-11-2025.</t>
  </si>
  <si>
    <t xml:space="preserve">051221 </t>
  </si>
  <si>
    <t>REPOSICION FONDO CAJA CHICA DE LA DIRECCION DE TECNOLOGIA DE LA INFORMACION Y COMUNICACION, CORRESP. AL PERIODO DEL 14   AL 31-10-2025</t>
  </si>
  <si>
    <t>Cuenta Bancaria: 010-026300-0</t>
  </si>
  <si>
    <t>ASIGNACIONES PRESUPUESTARIAS</t>
  </si>
  <si>
    <t>SUPERVISION DE OBRAS</t>
  </si>
  <si>
    <t xml:space="preserve">REINTEGROS </t>
  </si>
  <si>
    <t>CHEQUES DEVUELTO</t>
  </si>
  <si>
    <t xml:space="preserve">AVC REINTEGRO POR LIB. #  9047,D/F 18/1/2024  ( FICI  ) </t>
  </si>
  <si>
    <t xml:space="preserve">REINT, DEV.FDOS. POR ENFERMEDAD </t>
  </si>
  <si>
    <t>REINT, DEV.FDOS. POR MATERNIDAD  JUNIO /2025</t>
  </si>
  <si>
    <t>ELECTRODOMESTICOS</t>
  </si>
  <si>
    <t>AVISO DE DEBITO COMISION POR CK. MAL APLICADO</t>
  </si>
  <si>
    <t xml:space="preserve">EFT-8428 </t>
  </si>
  <si>
    <t>PAGO FACT. NO.B1500000029/29-10-2025, CUB. NO.07 (FINAL) Y DEV. DE RET. EN GARANTIA,  AMPLIACIÓN AC. MULTIPLE AMIAMA GÓMEZ- LAS YAYAS, LÍNEA DE CONDUCCIÓN, PROV. AZUA, ZONA II, LOTE IV.   LIB.  NO.9532-1</t>
  </si>
  <si>
    <t xml:space="preserve">EFT-8429 </t>
  </si>
  <si>
    <t>PAGO FACT. NO. B1500000021/31-10-2025, CUB.  NO.13, CONSTRUCCIÓN ALCANTARILLADO SANITARIO DE MAO, PROV. VALVERDE. LIB. NO.9536</t>
  </si>
  <si>
    <t xml:space="preserve">EFT-8430 </t>
  </si>
  <si>
    <t>PAGO NOMINA HORAS EXTRAS CORRESP. A SEPTIEMBRE 2025, ELAB. EN OCTUBRE/2025. LIB-9338-1.</t>
  </si>
  <si>
    <t xml:space="preserve">EFT-8431 </t>
  </si>
  <si>
    <t>PAGO NOMINA ADICIONAL PROGRAMA 03, CORRESP. AL MES DE OCTUBRE/2025 LIB-9336-1</t>
  </si>
  <si>
    <t xml:space="preserve">EFT-8432 </t>
  </si>
  <si>
    <t>PAGO NOMINA INDEMNIZACIÓN A DESVINCULADOS, ELAB. EN OCTUBRE/2025 LIB-9340-1.</t>
  </si>
  <si>
    <t xml:space="preserve">EFT-8433 </t>
  </si>
  <si>
    <t>PAGO NOMINA VACACIONES A DESVINCULADOS, ELAB. EN OCTUBRE/2025, LIB-9342-1</t>
  </si>
  <si>
    <t xml:space="preserve">EFT-8434 </t>
  </si>
  <si>
    <t>PAGO 18% ITBIS DEL CONTRATO DE CONSULTORÍA PARA LA ASISTENCIA TÉCNICA A LA DIRECCION DE PROGRAMAS Y PROYECTOS ESPECIALES (DPPE) UNIDAD EJECUTORA DE PROYECTOS (UEP) Y UNIDAD DE PLANIFICACION Y DESARROLLO (DPD) SUSCRITO ENTRE EL INSTITUTO NACIONAL DE AGUAS POTABLES Y ALCANTARILLADOS Y EL CONSORCIO SEURECA MCG,  LIB. NO. 9630-1</t>
  </si>
  <si>
    <t xml:space="preserve">EFT-8435 </t>
  </si>
  <si>
    <t>PAGO FACT. NO.E450000004305/22-10-2025, SERVICIOS A EMPLEADOS VIGENTES Y EN TRAMITE DE PENSIÓN, CORRESP. AL MES DE NOVIEMBRE/2025, PÓLIZA NO.12226, LIB. NO.9624-1</t>
  </si>
  <si>
    <t xml:space="preserve">EFT-8436 </t>
  </si>
  <si>
    <t>PAGO FACT. NO.B1500000054/21-10-2025,  ALQUILER DE LOCAL COMERCIAL,  UBICADO EN LA CALLE PADRE CAMILO NO.54,  BARRIO NUEVO, SECTOR CORBANO SUR, MUNICIPIO SAN JUAN DE LA MAGUANA, PROV. SAN JUAN, CORRESP. A LOS MESES AGOSTO, SEPT. Y 18 DIAS DE OCTUBRE/2024. LIB. NO. 9631-1</t>
  </si>
  <si>
    <t xml:space="preserve">EFT-8437 </t>
  </si>
  <si>
    <t>PAGO FACT. NO.E450000006300 /01-11-2025, SERVICIOS DE SEGURO A DEPENDIENTES NO DIRECTOS (PRIMOS, TIOS, NIETOS) POLIZA NO.30-95-213782, CORRESP. AL MES DE NOVIEMBRE/2025. LIB. NO.9625-1</t>
  </si>
  <si>
    <t xml:space="preserve">EFT-8438 </t>
  </si>
  <si>
    <t>PAGO FACT. NO.B1500000055/21-10-2025,  ALQUILER DE LOCAL COMERCIAL,  UBICADO EN LA CALLE PADRE CAMILO NO.54,  BARRIO NUEVO, SECTOR CORBANO SUR, MUNICIPIO SAN JUAN DE LA MAGUANA, PROV. SAN JUAN,  ADENDA NO.01/2025, CORRESP. A 12 DIAS DE OCTUBRE/2024 Y LOS MESES DESDE NOVIEMBRE/2024 HASTA SEPT./2025  Y 07 DIAS DE OCTUBRE/2025. LIB. NO. 9632-1</t>
  </si>
  <si>
    <t xml:space="preserve">EFT-8439 </t>
  </si>
  <si>
    <t>PAGO FACT. NO. E450000094342/27-10-2025, CUENTA NO.744281798, SERVICIO DE INTERNET BANDA ANCHA DE LA DIR. EJECUTIVA, SUB-DIRECTORES, DIR. DE TRATAMIENTO, COMUNICACION Y PRENSA, DIR. ADMNTIVA, DIR. DE OPERACIONES, DIR. DE SUPERV. Y FISCALIZACION DE OBRAS, CORRESP. AL MES DE OCTUBRE/2025, LIB. NO.9612-1</t>
  </si>
  <si>
    <t xml:space="preserve">EFT-8440 </t>
  </si>
  <si>
    <t>PAGO FACT. NO. B1500000062/04-11-2025 (CUB. NO.06) , AMPLIACIÓN AC. SAN FCO. DE MACORÍS RED DE DISTRIBUCIÓN SECTORES PRIMAVERAL, COLINAS DEL NORTE Y MADEJA, PROV. DUARTE, ZONA III, RED DE DISTRIBUCIÓN SECTORES JESUS DE NAZARETH, PARTE 1. LIB. NO. 9649-1</t>
  </si>
  <si>
    <t xml:space="preserve">EFT-8441 </t>
  </si>
  <si>
    <t>PAGO FACT. NO.E450000006301/01-11-2025, SERVICIOS MEDICOS A EMPLEADOS VIGENTE Y EN TRÁMITE DE PENSIÓN, DEPENDIENTES DIRECTOS, (CÓNYUGES, HIJOS E HIJASTROS), CORRESP.  A NOVIEMBRE/2025, POLIZA NO.30-95-214327. LIB. NO.9633-1</t>
  </si>
  <si>
    <t xml:space="preserve">EFT-8442 </t>
  </si>
  <si>
    <t>PAGO CONVENIO PARA IMPLEMENTAR LA CAMPAÑA EDUCATIVA CERO FUGA Y MAS AGUA ENCAMINADA A CONCIENTIZAR A LA POBLACION SOBRE LA IMPORTANCIA DE CUIDAR ESTE RECURSO VITAL Y REPORTAR LAS FUGAS EN LA COMUNIDADES, CON VIGENCIA DE 3 MESES. LIB. NO. 9638-1</t>
  </si>
  <si>
    <t xml:space="preserve">EFT-8443 </t>
  </si>
  <si>
    <t>PAGO FACT. NO. B1500000055/13-10-2025,  ALQUILER DEL LOCAL COMERCIAL UBICADO EN EL MUNICIPIO VILLA ALTAGRACIA PROV. SAN CRISTOBAL,ORDEN DE SERVICIO OS2025-0095, CORRESP. A LOS MESES AGOSTO, SEPTIEMBRE, OCTUBRE/2025 LIB.NO.9639-1</t>
  </si>
  <si>
    <t xml:space="preserve">EFT-8444 </t>
  </si>
  <si>
    <t>PAGO FACT. NO.B1500000003/21-10-2025 (CUB.NO.03)  AMPLIACIÓN REDES DE DISTRIBUCION AC.BAJOS DE HAINA,  EL CARRIL ENTRADA, LOTE 4, PROV. SAN CRISTÓBAL, LIB. NO. 9640-1</t>
  </si>
  <si>
    <t xml:space="preserve">EFT-8445 </t>
  </si>
  <si>
    <t>PAGO FACT. NO.E450000094096/27-10-2025, CUENTA NO.721621338,,SERVICIOS DE LAS FLOTAS GENERAL DEL INAPA, CORRESP. AL MES DE OCTUBRE/2025,  LIB. NO. 9641-1</t>
  </si>
  <si>
    <t xml:space="preserve">EFT-8446 </t>
  </si>
  <si>
    <t>PAGO FACT. NO.B1500000107/04-11-2025 (CUB. NO.04) AMPLIACIÓN REDES DE DIST. AC. BAJOS DE HAINA, LOS PARED, PROV. SAN CRISTÓBAL, ZONA IV, LOTE III.  LIB. NO.9642-1</t>
  </si>
  <si>
    <t xml:space="preserve">EFT-8447 </t>
  </si>
  <si>
    <t>PAGO FACT. NO.B1500000036/05-10-2025, ALQUILER LOCAL COMERCIAL UBICADO EN LA CALLE PRINCIPAL NO.46 APART. 03, JUAN DOLIO,  MUNICIPIO DE GUAYACANES, PROV. SAN PEDRO MACORIS, ADENDA NO.01/2024, CORRESP. A 05 DIAS DEL MES DE OCTUBRE/2025. LIB. NO.9635-1</t>
  </si>
  <si>
    <t xml:space="preserve">EFT-8448 </t>
  </si>
  <si>
    <t>PAGO DE CONVENIO PARA CONCIENTIZACION EN TORNO A LA IMPORTANCIA Y CUIDADO DEL AGUA A TRAVES DEL XXXI vo, TORNEO DE BALONCESTO SUPERIOR DE MOCA. LIB. NO.9647-1</t>
  </si>
  <si>
    <t xml:space="preserve">EFT-8449 </t>
  </si>
  <si>
    <t>PAGO DE CONVENIO PARA FOMANTAR EL BUEN USO DEL AGUA POTABLE CON EL OBJETIVO DE QUE LAS PERSONAS CREEN CONCIENCIA DE LA IMPORTANCIA DEL VITAL RECURSOS Y DEL MISMO MODO EL PAGO DEL SERVICIO DEL AGUA POTABLE, CON UNA VIGENCIA DE 3 MESES. LIB NO.9648-1</t>
  </si>
  <si>
    <t xml:space="preserve">EFT-8450 </t>
  </si>
  <si>
    <t>PAGO FACT. NO. B1500000111/30-10-2025 (CUB. NO.25) AMPLIACIÓN AC. EL CARRIL- LA PARED (CAMPO DE POZOS EL CARRIL-LA PARED, ITABO), PROV. SAN CRISTÓBAL, ZONA IV, LIB. NO.9636-1</t>
  </si>
  <si>
    <t xml:space="preserve">EFT-8451 </t>
  </si>
  <si>
    <t xml:space="preserve">PAGO FACT. NO.B1500000252/31-10-2025 (CUB. NO.05) CONSTRUCCION REDES DE DISTRIBUCION AC. MULTIPLES SONADOR, PARTE 5, PROV.  MONSEÑOR NOUEL, ZONA V, LOTE V, LIB. NO. 9600-1 </t>
  </si>
  <si>
    <t xml:space="preserve">EFT-8452 </t>
  </si>
  <si>
    <t>PAGO FACT. NO. B1500000262/30-10-2025, CUB. NO.05 (FINAL), MEJORAMIENTO AC. EL LIMÓN PROV. INDEPENDENCIA, ZONA VIII.  LIB. NO.9601-1.</t>
  </si>
  <si>
    <t xml:space="preserve">EFT-8453 </t>
  </si>
  <si>
    <t>PAGO FACT. NO. B1500000012/30-10-2025 (CUB. NO.05) AMPLIACIÓN AC. SAN FRANCISCO DE MACORÍS RED DISTRIBUCIÓN SECTORES PRIMAVERAL, COLINAS DEL NORTE Y MADEJA, PROV. DUARTE ZONA III, LÍNEA DE IMPULSIÓN, MATRIZ Y CAMINO DE ACCESO PARTE 6 PROV. DUARTE , LIB. NO9605-1</t>
  </si>
  <si>
    <t xml:space="preserve">EFT-8454 </t>
  </si>
  <si>
    <t>PAGO FACT. NO. B1500000110/30-10-2025 (CUB. NO.24) AC. MÚLTIPLE EL RAMÓN- SAN FRANCISCO, PROV.SAN CRISTÓBAL, ZONA IV, LIB. NO.9634-1</t>
  </si>
  <si>
    <t xml:space="preserve">EFT-8455 </t>
  </si>
  <si>
    <t>PAGO FACT. NO. B1500000112/05-01-2024,  SERVICIO DSITRIBUCION AGUA CAMION CISTERNA DIFERENTES SECTORES PROV. EL SEIBO, CORRESP. A 27 DIAS DE DICIEMBRE/23, OS2023-0097. LIB. NO. 9581-1</t>
  </si>
  <si>
    <t xml:space="preserve">EFT-8456 </t>
  </si>
  <si>
    <t>PAGO DE FACT. NO.B1500000263/27-10-2025, POR SERVICIO DE CAPACITACION EN EL SEMINARIO INCIDENCIA DEL CAMBIO CLIMÁTICO EN LA DISPONIBILIDAD Y CALIDAD DEL AGUA EN LA REP DOM Y LA REGIÓN DEL CARIBE, DONDE ESTARÁN PARTICIPANDO 20 DE NUESTROS COLAB. LIB. NO.9693</t>
  </si>
  <si>
    <t xml:space="preserve">EFT-8457 </t>
  </si>
  <si>
    <t>PAGO FACT. NO. B1500000042/01-10-2025,  SERVICIO ALQUILER LOCAL COMERCIAL, UBICADO EN EL MUNICIPIO QUISQUEYA, PROV. SAN PEDRO CORRESP. A DOS DIA DEL MES DE OCTUBRE/2025, ADENDA NO. 01/2024., LIB. NO.9723-1</t>
  </si>
  <si>
    <t xml:space="preserve">EFT-8458 </t>
  </si>
  <si>
    <t>PAGO FACT. NO.B1500000259/01-10-2025,  ALQUILER  DEL LOCAL COMERCIAL, UBICADO EN LA  AVE. JUAN PABLO DUARTE, NO.238, PLAZA MILANO, MUNICIPIO LAS TERRENAS PROV. SAMANA, CORRESP. AL MES DE OCTUBRE/2025., OS2025-0094.. LIB. NO.9725-1</t>
  </si>
  <si>
    <t xml:space="preserve">EFT-8459 </t>
  </si>
  <si>
    <t>PAGO FACT. NO.B1500000003/01-10-2025, SERVICIO DE ALQUILER  LOCAL COMERCIAL,  UBICADO EN EL MUNICIPIO DE SABANA IGLESIA PROV. SANTIAGO, CORRESP. AL MES DE OCTUBRE/2025,  O/S NO.OS2025-0123. LIB. NO.9722</t>
  </si>
  <si>
    <t xml:space="preserve">EFT-8460 </t>
  </si>
  <si>
    <t>PAGO FACTS. NOS.B1500000015/05-02,16/17-03, 17/16-04, 18/20-05-2025,  ALQUILER LOCAL COMERCIAL UBICADO EN EL MUNICIPIO DE SABANA GRANDE DE BOYA, PROV. MONTE PLATA,  ADENDA NO.01/2025, CORRESP. A LOS  MESES DE FEBRERO, MARZO, ABRIL, MAYO/2025, . LIB. NO.9719</t>
  </si>
  <si>
    <t xml:space="preserve">EFT-8461 </t>
  </si>
  <si>
    <t>PAGO FACT. NO.B1500000059/01-10-2025, SERVICIO ALQUILER LOCAL COMERCIAL, UBICADO EN EL MUNICIPIO LAS GALERAS, PROV. SAMANA,  CORRESP. AL MES DE OCTUBRE/2025.. LIB. NO.9730</t>
  </si>
  <si>
    <t xml:space="preserve">EFT-8462 </t>
  </si>
  <si>
    <t>PAGO FACT. NO.B1500000015/03-11-2025 (CUB. NO.05) AMPLIACION AC. MULTIPLE PARTIDO-LA GORRA, PROV. DAJABON, ZONA I-LOTE J- RED  DE DISTRIBUCION SECTOR MATA DE TUNA (LOTE 10) , LIB. NO. 9731</t>
  </si>
  <si>
    <t xml:space="preserve">EFT-8463 </t>
  </si>
  <si>
    <t>PAGO FACT. NO. E450000001817/02-11-2025, SERVICIO DE INTERNET PLUS DE 50/5 MB, INSTALADO EN EL MUNICIPIO DE VILLA ALTAGRACIA, PROV. SAN CRISTÓBAL, DESDE EL 02/10/2025 AL 01/11/2025, LIB. NO.9748-1</t>
  </si>
  <si>
    <t xml:space="preserve">EFT-8464 </t>
  </si>
  <si>
    <t>PAGO FACT. NO. E450000001812/02-11-2025, SERVICIO INTERNET DEDICADO SIMÉTRICO 500 MB INSTALADO EN EL INAPA NIVEL CENTRAL DESDE 02/10/2025 HASTA 01/11/2025, LIB. NO.9750-1</t>
  </si>
  <si>
    <t xml:space="preserve">EFT-8465 </t>
  </si>
  <si>
    <t>PAGO FACT. NO.B1500000285/02-10-2025,  ALQUILER LOCAL COMERCIAL, UBICADO CALLE MELLA ESQUINA MARIANO PEREZ, MUNICIPIO DE NAGUA,  PROV.MARIA TRINIDAD SANCHEZ, CORRESP. AL MES DE OCTUBRE/2025. LIB. NO.9791-1</t>
  </si>
  <si>
    <t xml:space="preserve">EFT-8466 </t>
  </si>
  <si>
    <t>PAGO DE DOS MESES DE DEPÓSITOS, PARA LA OFICINA COMERCIAL UBICADO EN EL MUNICIPIO SABANA LARGA PROV. SAN JOSE DE OCOA, O/S OS2025-0318, MENOS DESC. DEL DEPÓSITOS  DEL MONTO DE $70,000.00  LIB. NO.9795-1</t>
  </si>
  <si>
    <t xml:space="preserve">EFT-8467 </t>
  </si>
  <si>
    <t>PAGO FACT. NO.B1500000078/01-10-2025  ALQUILER LOCAL COMERCIAL EN EL MUNICIPIO SAN FRANCISCO DE MACORIS, PROV. DUARTE, CORRESP. AL MES DE OCTUBRE/2025, ORDEN NO.OS2025-0201. LIB. NO.9799-1</t>
  </si>
  <si>
    <t xml:space="preserve">EFT-8468 </t>
  </si>
  <si>
    <t>NOMINA PAGO DE EVALUACION DE DESEMPEÑO INSTITUCIONAL (EDI) DEL 2025, SUELDOS FIJOS, ELEB. EN OCTUBRE 2025. LIB. NO.9667-1</t>
  </si>
  <si>
    <t xml:space="preserve">EFT-8469 </t>
  </si>
  <si>
    <t>PAGO NOMINA EVALUACION DE DESEMPEÑO INSTITUCIONAL (EDI) 2025, SEGURIDAD MILITAR, ELABORADA EN OCTUBRE/2025, LIBRAMIENTO NO. 9663.</t>
  </si>
  <si>
    <t xml:space="preserve">EFT-8470 </t>
  </si>
  <si>
    <t>PAGO NOMINA EVALUACION DE DESEMPEÑO INSTITUCIONAL (EDI) 2025, SEGURIDAD MILITAR  ELAB.  OCTUBRE/2025, , LIB. NO. 9659</t>
  </si>
  <si>
    <t xml:space="preserve">EFT-8471 </t>
  </si>
  <si>
    <t>PAGO NOMINA EVALUACION DE DESEMPEÑO INSTITUCIONAL (EDI) 2025,  PERIODO PROBATORIO, ELAB. OCTUBRE/2025... LIB. NO.9657.</t>
  </si>
  <si>
    <t xml:space="preserve">EFT-8472 </t>
  </si>
  <si>
    <t>PAGO NOMINA EVALUACION DE DESEMPEÑO INSTITUCIONAL (EDI) 2025, TEMPORAL,  ELAB. OCTUBRE/2025... LIB. NO.9665.</t>
  </si>
  <si>
    <t xml:space="preserve">EFT-8473 </t>
  </si>
  <si>
    <t>PAGO NOMINA EVALUACION DE DESEMPEÑO INSTITUCIONAL (EDI) 2025, TEMPORAL 14, ELAB. OCTUBRE/2025... LIB. NO.9661.</t>
  </si>
  <si>
    <t xml:space="preserve">EFT-8474 </t>
  </si>
  <si>
    <t>PAGO FACT. NO.B1500000030/07-11-2025 CUB.NO.5 (FINAL) Y DEV. DE RET. EN GARANTIA, AMPL. AC. EN LOS SECTORES CIUDAD DORADA, PLATA BELLA, BARRIO LINDO Y PUERTO RICO, HATO MAYOR, PROV. HATO MAYOR, ZONA VI, .LIB. NO.9810-1</t>
  </si>
  <si>
    <t xml:space="preserve">EFT-8475 </t>
  </si>
  <si>
    <t>PAGO FACT. NO.B1500000011/03-04-2025, CUB. NO.04 (FINAL)   REHABILITACION PLANTA POTABILIZADORA  SAN PEDRO DE MACORIS,  PROV. SAN PEDRO DE MACORIS, LIB. NO.9813-1</t>
  </si>
  <si>
    <t xml:space="preserve">EFT-8476 </t>
  </si>
  <si>
    <t>PAGO FACT. NO. B1500000068/07-11-2025, CUB. NO.10 (FINAL) Y DEV. DE RET. EN GARANTIA  ¨CONSTRUCCION PLANTA POTABIL. FILT. RÁPIDA CAPACIDAD 40 LPS AC. LA GINA MICHES, PROV. EL SEIBO¨ Y LOTE 2. ¨HABIL. DE LA PLANTA DEPUR. DEL MUN. DE COCUI, PROV. SANCHEZ RAMÍREZ¨, LIB. NO.9815</t>
  </si>
  <si>
    <t xml:space="preserve">EFT-8477 </t>
  </si>
  <si>
    <t>PAGO FACT. NO.E450000019605/05-11-2025, CUENTA NO.86797963, CORRESP. AL SERVICIO DE USO GPS Y SERVICIO DE INTERNET PARA LAS TABLETAS UTILIZADAS POR LA DIRECCION COMERCIAL DEL INAPA, CORRESP. AL MES DE NOVIEMBRE/2025,  LIB. NO.9932-1</t>
  </si>
  <si>
    <t xml:space="preserve">EFT-8478 </t>
  </si>
  <si>
    <t>PAGO FACT. NO. B1500000062 /27-10-2025, RENTA CORRESP. AL SERVICIOS DE DATOS EN LAS PLANTAS DE AGUA INAPA-GUANUMA, PROV. MONTE PLATA. PROV. SAN FRANCISCO DE MACORIS PLATA DE AGUA ETA-INAPA, PROV. VALVERDE MAO, PROV. SAMANA Y PTA DE AGUA INAPA-CENOVI, PROV SAN FRANCISCO DE MACORIS, FACTURACIÓN DE OCTUBRE/2025,  LIB. NO.9934-1</t>
  </si>
  <si>
    <t xml:space="preserve">EFT-8479 </t>
  </si>
  <si>
    <t>PAGO FACT. NO.E450000019677/ 05-11-2025, CUENTA NO.93433702, CORRESP. A LOS SERVICIOS DE INTERNET UTLIZADOS A NIVEL NACIONAL EN LAS DIFERENTES IMPRESORAS DE COBROS PDA, CORRESP. AL MES DE NOVIEMBRE/2025, LIB. NO.9933-1</t>
  </si>
  <si>
    <t xml:space="preserve">EFT-8480 </t>
  </si>
  <si>
    <t>PAGO FACT. NO. B1500000031/05-11-2025 (CUB.NO.9),  MEJORAMIENTO AC. MÚLTIPLE LIMONAL, LA VEREDA BANI, PROV. PERAVIA, LOTE III,  LIB. NO.9949</t>
  </si>
  <si>
    <t xml:space="preserve">EFT-8481 </t>
  </si>
  <si>
    <t>PAGO FACTURAS NOS.E450000000715,716,717,718,719,721,700,735,736,737,738,739,740,741,742,750,752/31-10-2025, CONTRATOS NOS. 1007252, 53, 54, 55, 1008357, 1010178, 3002610, 1015536, 1015537, 1015538, 1015539, 1015540, 1015541, 1015542, 1015543, 1019338, 1020434, CONSUMO ENERGETICO CORRESP. A OCTUMBRE/2025, LIB. NO.9935-1</t>
  </si>
  <si>
    <t xml:space="preserve">EFT-8482 </t>
  </si>
  <si>
    <t>PAGO TARJETA VISA FLOTILLA DE COMBUSTIBLE PARA LOS FUNCIONARIOS DE LA INSTITUCIÓN CORRESP. AL MES DE NOVIEMBRE/2025,  LIB. NO.9936-1</t>
  </si>
  <si>
    <t xml:space="preserve">EFT-8483 </t>
  </si>
  <si>
    <t>PAGO CONVENIO PARA JORNADA EDUCACIONAL SOBRE LA SOSTENIBILIDAD DEL AGUA PÁRA INFORMAR Y EDUCAR SOBRE LA IMPORTANCIA DEL AGUA, CONSERVACION, USO SOTENIBLE Y RESPONSABLE.  LIB. NO.9953-1</t>
  </si>
  <si>
    <t xml:space="preserve">EFT-8484 </t>
  </si>
  <si>
    <t>PAGO  FACTS. NOS. B1500000205, 206, 207/16-10-2025, SERVICIO DISTRIBUCIÓN AGUA CAMION CISTERNA DIFERENTES COMUNIDADES PROV. EL SEIBO,  OS2025-0286, CORRESP. A 27 DIAS DE JULIO, 26 DIAS DE AGOSTO, 25 DIAS DE SEPTIEMBRE/2025. LIB. NO.9959</t>
  </si>
  <si>
    <t xml:space="preserve">EFT-8485 </t>
  </si>
  <si>
    <t>PAGO A CUBICACION NO.06 (FINAL) Y DEV. DE RET. EN GARANTIA, AMPLIACION AC. MULTIPLE PARTIDO - LA GORRA, PROV. DAJABON, ZONA I . LOTE S- RED DE DISTRIBUCION SECTOR HATICO VIEJO.LOTE VII,  LIB. NO.9937-1</t>
  </si>
  <si>
    <t xml:space="preserve">EFT-8486 </t>
  </si>
  <si>
    <t>PAGO FACT. NO. B1500000094/31-10-2025, ALQUILER LOCAL COMERCIAL EN EL MUNICIPIO JUAN HERRERA, PROV. SAN JUAN, OS2025-0206,  CORRESP. AL  MES DE OCTUBRE/2025, LIB. NO.9866-1</t>
  </si>
  <si>
    <t xml:space="preserve">EFT-8487 </t>
  </si>
  <si>
    <t>NULO</t>
  </si>
  <si>
    <t xml:space="preserve">EFT-8488 </t>
  </si>
  <si>
    <t>PAGO  FACT. NO. B1500000218/18-07-2023, SERVICIO DISTRIBUCION AGUA EDIFERENTES SECTORES Y COMUNIDADES DE LA PROV. DUARTE,  OS2023-0001, CORRESP. A 18 DIAS DE JULIO/2023. LIB.NO.9951.</t>
  </si>
  <si>
    <t xml:space="preserve">EFT-8489 </t>
  </si>
  <si>
    <t>PAGO FACT. NO. B1500000086 /31-07, 87/31-08, 88/30-09-2025,  SERVICIO DISTRIBUCION AGUA CAMION CISTERNA, DIFERENTES COMUNIDADES PROV.SAN JUAN, CORRESP. A 31 DIAS DE JULIO, 31 DIAS DE AGOSTO, 30 DIAS DE SEPTIEMBRE/2025  210/2025, OS2025-0228., LIB. NO.9870-1</t>
  </si>
  <si>
    <t xml:space="preserve">EFT-8490 </t>
  </si>
  <si>
    <t>PAGO FACT. NO. E450000019587/05-11-2025, SERVICIO DE INTERNET MOVIL FLY BOX, CUENTA NO.86115926, CORRESP. AL MES DE NOVIEMBRE/2025,  LIB. NO.9905-1</t>
  </si>
  <si>
    <t xml:space="preserve">EFT-8491 </t>
  </si>
  <si>
    <t>PAGO FACTS. NOS.B1500000016/08-01, 17/26-02, 18/11-03, 19/21-04, 20/20-05-2025,  ALQUILER LOCAL COMERCIAL  EN BOCA CANASTA , MUNICIPIO BANI, PROV.PERAVIA , ADENDA NO.01/2023,  CORRESP. A LOS  MESES DESDE ENERO HASTA MAYO/2025,  LIB. NO.9955</t>
  </si>
  <si>
    <t xml:space="preserve">EFT-8492 </t>
  </si>
  <si>
    <t>PAGO FACT. NO. B1500000031/11-11-2025 ( CUB. NO.12 )  CONSTRUCCION  AC. DEL SECTOR SANTA ROSA, COMO EXTENSION DEL AC. DE COTUI,  PROV. SANCHEZ RAMIREZ,  ZONA III, LOTE VI, LIB. NO.9943</t>
  </si>
  <si>
    <t xml:space="preserve">EFT-8493 </t>
  </si>
  <si>
    <t>PAGO  FACTS. NOS. B1500000119, 120/09-09-, 121/06-10-2025, SERVICIO DISTRIBUCION AGUA CAMION CISTERNA DIFERENTES SECTORES PROV. PERAVIA,  OS2025-0209, CORRESP A 31 DIAS JULIO, 31 DIAS DE AGOSTO, 30 DIAS DE SEPTIEMBRE/2025., LIB. NO.9958</t>
  </si>
  <si>
    <t xml:space="preserve">EFT-8494 </t>
  </si>
  <si>
    <t>PAGO FACT. NO.E450000019670/05-11-2025, SERVICIO DE INTERNET MOVIL FLY BOX, UTILIZADO EN ALGUNAS OFICINAS COMERCIALES, UBICADOS EN DIFERENTES PROV. CUENTA NO.92834661, CORRESP. AL MES DE NOVIEMBRE/2025, LIB. NO.9930-1</t>
  </si>
  <si>
    <t xml:space="preserve">EFT-8495 </t>
  </si>
  <si>
    <t>PAGO  FACTURAS NOS. B1500000082/31-07, 83/31-08, 84/30-09-2025, SERVICIO DISTRIBUCION AGUA CAMION CISTERNA DIFERENTES SECTORES PROVINCIA SAN JUAN, CORRESPONDIENTE A 31 DIAS DE JULIO, 31 DIAS DE AGOSTO, 30 DIAS DE SEPTIEMBRE/2025, CONTRATO NO.270/2025, OS2025-0253. LIBRAMIENTO NO.9872-1</t>
  </si>
  <si>
    <t xml:space="preserve">EFT-8496 </t>
  </si>
  <si>
    <t>PAGO DE CONVENIO INTERINSTITUCIONAL PARA DESARROLLAR LA CAMPAÑA EDUCATIVA DE SENSIBILIZACIÓN SOBRE EL USO RAZONABLE DEL AGUA, ENTRE LOS CIUDADANOS DEL MUNICIPIO. NO.2378-2025 D.J. LIB. NO.9960-1</t>
  </si>
  <si>
    <t xml:space="preserve">EFT-8497 </t>
  </si>
  <si>
    <t>PAGO FACT. NO. E450000008720 /29-10-2025, SERVICIOS DE SEGURO DE VIDA COLECTIVO CORRESP. AL MES DE NOVIEMBRE/2025, PÓLIZA NO.2-2-102-0064318. LIB. NO.9909-1</t>
  </si>
  <si>
    <t xml:space="preserve">EFT-8498 </t>
  </si>
  <si>
    <t>PAGO FACT. NO. E450000008660 /27-10-2025, SERVICIOS MEDICOS A EMPLEADOS VIGENTE Y EN TRÁMITE DE PENSIÓN, DEPENDIENTES DIRECTOS, (CÓNYUGES, HIJOS E HIJASTROS), CORRESP.  A NOVIEMBRE/2025, POLIZA NO.2-2-142-0016767. LIB. NO.9912-1</t>
  </si>
  <si>
    <t xml:space="preserve">EFT-8499 </t>
  </si>
  <si>
    <t>PAGO DE AUTORIZACION AMBIENTAL DEL PROYECTO ALCANTARILLADO GENERAL DE DRENAJES SANITARIOS Y ESTACION DE AGUAS RESIDUALES PARA EL MUNICIPIO, PROV. SAMANA, (CODIGO S01-24-0603),  LIB. NO.9929-1</t>
  </si>
  <si>
    <t xml:space="preserve">EFT-8500 </t>
  </si>
  <si>
    <t>PAGO DE FACTS. NO. B1500000097/31-07, 98/31-08, 99/30-09-2025, SERVICIO DISTRIBUCION AGUA CAMION CISTERNA, DIFERENTES COMUNIDADES PROV. SAN JUAN,  OS2025-0276, CORRESP. A 31 DIAS DE JULIO, 31 DIAS DE AGOSTO, 30 DIAS DE SEPTIEMBRE/2025.LIB. NO.9865-1</t>
  </si>
  <si>
    <t xml:space="preserve">EFT-8501 </t>
  </si>
  <si>
    <t>PAGO FACTURA NO. B1500000021/30-10-2025, (CUBICACIÓN NO.03)  CONSTRUCCIÓN REDES DE DISTRIBUCIÓN AC. MÚLTIPLE SONADOR, PARTE 6, PROVINCIA MONSEÑOR NOUEL,  CONTRATO NO.007/2022, LIBRAMIENTO NO.9863-1</t>
  </si>
  <si>
    <t xml:space="preserve">EFT-8502 </t>
  </si>
  <si>
    <t>PAGO FACT. NO. B1500000003 /07-11-2025 (CUB.NO.03),  AMPLIACIÓN REDES DE DISTRIBUCIÓN AC. BAJOS DE HAINA, QUITA SUEÑO PARTE A, LOTE I. PROV. SAN CRISTÓBAL,  LIB. NO.9841-1</t>
  </si>
  <si>
    <t xml:space="preserve">EFT-8503 </t>
  </si>
  <si>
    <t>PAGO FACTS. NOS. B1500000082/31-07, 83/31-08, 84/30-09-2025,  SERVICIO DISTRIBUCION AGUA CAMION CISTERNA, DIFERENTES SECTORES PROV. SAN JUAN, CORRESP. A 31 DIAS DE JULIO, 31 DIAS DE AGOSTO, 30 DIAS DE SEPTIEMBRE/2025, OS2025-0275,  LIB. NO.9871-1</t>
  </si>
  <si>
    <t xml:space="preserve">EFT-8504 </t>
  </si>
  <si>
    <t>.PAGO FACT. NO.B1500000317/23-09-2025, SERVICIO DE NOTARIZACION DE ACTO DE APERTURA DE LICITACION PUBLICA NACIONAL Y OFERTAS TECNICAS (SOBRE A) Y OFERTAS ECONOMICAS (SOBRE B), ORDEN  NO. OS2025-0281. LIB. NO. 9987-1</t>
  </si>
  <si>
    <t xml:space="preserve">EFT-8505 </t>
  </si>
  <si>
    <t>PAGO FACT. NO.E450000000001/06-10-2025  ALQUILER DE LOCAL COMERCIAL DE RIO SAN JUAN, PROV.MARIA TRINIDAD SANCHEZ, CORRESP. AL MES DE OCTUBRE/2025,  OS2025-0122, .. LIB. NO.9984</t>
  </si>
  <si>
    <t xml:space="preserve">EFT-8506 </t>
  </si>
  <si>
    <t>PAGO FACT. NO.B1500000105/07-10-2025, ALQUILER LOCAL COMERCIAL UBUCADO EN GUAYUBIN, PROV. MONTECRISTI,  OS2025-0322, CORRESP. AL PERIODO DEL  07 DE ABRIL/2025 HASTA 07 DE ABRIL/2026  LIB. NO.10006</t>
  </si>
  <si>
    <t xml:space="preserve">EFT-8507 </t>
  </si>
  <si>
    <t>PAGO  FACTS. NOS. B1500000045, 46, 47/14-10-2025, SERVICIO DISTRIBUCIÓN AGUA CAMION CISTERNA DIFERENTES COMUNIDADES PROV. SAMANA,  OS2025-0288, CORRESP. A 31 DIAS DE JULIO, 30 DIAS DE AGOSTO, 30 DIAS DE SEPTIEMBRE/2025, LIB. NO.9976</t>
  </si>
  <si>
    <t xml:space="preserve">EFT-8508 </t>
  </si>
  <si>
    <t xml:space="preserve">EFT-8509 </t>
  </si>
  <si>
    <t>PAGO FACT. NO. B1500000124/12-11-2025, (CUB. NO.22) AMPLIACIÓN REDES DE DISTRIBUCIÓN BARRIO MOSCÚ, PROV. SAN CRISTÓBAL, LIB. NO.9962.</t>
  </si>
  <si>
    <t xml:space="preserve">EFT-8510 </t>
  </si>
  <si>
    <t>PAGO FACTS. NOS. B1500000075, 76, 77/03-10-2025,  SERVICIO DISTRIBUCION AGUA CAMION CISTERNA DIFERENTES COMUNIDADES PROV. ELIAS PIÑA, CORRESP. A 31 DIAS DE JULIO, 31 DIAS DE AGOSTO, 30 DIAS SEPTIEMBRE/2025, OS2025-0251, LIB. NO. 9991-1</t>
  </si>
  <si>
    <t xml:space="preserve">EFT-8511 </t>
  </si>
  <si>
    <t>PAGO FACTS. NOS. B1500000103, 104/08-10, 105/14-10-2025,  SERVICIO DISTRIBUCIÓN AGUA CAMIÓN CISTERNA DIFERENTES COMUNIDADES PROV. BARAHONA, CORRESP. A 31 DIAS DE JULIO, 31 DIAS DE AGOSTO, 30 DÍAS DE SEPTEIMBRE/2025, OS2025-0312, LIB. NO.9995-1</t>
  </si>
  <si>
    <t xml:space="preserve">EFT-8512 </t>
  </si>
  <si>
    <t>PAGO FACTS. NOS. B1500000170, 171, 172/09-10-2025,  SERVICIO DISTRIBUCION AGUA CAMION CISTERNA DIFERENTES COMUNIDADES PROV. SAN CRISTOBAL, CORRESP. A 31 DIAS DE JULIO, 31 DIAS DE AGOSTO, 30 DIAS DE SEPTIEMBRE/2025 , 2025-0278, LIB.NO. 9997-1</t>
  </si>
  <si>
    <t xml:space="preserve">EFT-8513 </t>
  </si>
  <si>
    <t>PAGO FACT. NOS.E450000000216/ 06-10, 218, 219, 220, 221, 222/10-09-2025, CONTRATACIÓN DE SERVICIOS DE MANTENIMIENTO Y REPARACIÓN DE VEHICULOS PESADOS DEL INAPA EN CONCESIONARIO EXCLUSIVO,  ADENDA 04/2025, O/S NO. OS2022-0696. LIB.NO. 10003-1</t>
  </si>
  <si>
    <t xml:space="preserve">EFT-8514 </t>
  </si>
  <si>
    <t>PAGO FACTS. NOS. B1500000109, 110, 111/03-10-2025,  SERVICIO DISTRIBUCIÓN AGUA CAMIÓN CISTERNA DIFERENTES COMUNIDADES PROV. SAN PEDRO DE MACORIS CORRESP. A 30 DÍAS DE JULIO, 30 DIAS DE AGOSTO, 29 DIAS DE SEPTIEMBRE/2025,  OS2025-0254. LIB. NO. 9978-1</t>
  </si>
  <si>
    <t xml:space="preserve">EFT-8515 </t>
  </si>
  <si>
    <t>PAGO  FACTS. NOS. B1500000213, 214, 215/09-10-2025, SERVICIO DISTRIBUCION AGUA CAMIÓN CISTERNA, DIFERENTES COMUNIDADES PROV. SAN CRISTOBAL, OS2025-0308, CORRESP. A 31 DÍAS DE JULIO, 31 DIAS DE AGOSTO, 30 DIAS DE SEPTIEMBRE/2025. LIB. NO. 9981-1</t>
  </si>
  <si>
    <t xml:space="preserve">EFT-8516 </t>
  </si>
  <si>
    <t>PAGO FACT. NO. B1500000123/12-11-2025, (CUB. NO.21) AMPLIACIÓN AC. MADRE VIEJA NORTE, PROV. SAN CRISTÓBAL, LIB NO.10050-1</t>
  </si>
  <si>
    <t xml:space="preserve">EFT-8517 </t>
  </si>
  <si>
    <t>PAGO FACTS. NOS.   B1500000087, 88/02-10, 89/17-10-2025, SERVICIO DISTRIBUCIÓN AGUA CAMIÓN CISTERNA, DIFERENTES COMUNIDADES PROV. SAMANA, CORRESP. A 31 DÍAS DE JULIO, 31 DIAS DE AGOSTO, 30 DIAS DE SEPTIEMBRE/2025,  OS2025-0208. LIB. NO.10047</t>
  </si>
  <si>
    <t xml:space="preserve">EFT-8518 </t>
  </si>
  <si>
    <t>PAGO NOMINA DE VIATICOS PROGRAMA 11, CORRESP. AL MES DE SEPTIEMBRE/2025, ELAB. EN OCTUBRE/2025. LIB-9653-1</t>
  </si>
  <si>
    <t xml:space="preserve">EFT-8519 </t>
  </si>
  <si>
    <t>PAGO NOMINA DE VIATICOS PROGRAMA 13, CORRESP. AL MES DE SEPTIEMBRE/2025, ELAB. EN OCTUBRE/2025. LIB-9655-1</t>
  </si>
  <si>
    <t xml:space="preserve">EFT-8520 </t>
  </si>
  <si>
    <t>PAGO NÓMINA DE VIÁTICOS PROG. 03 CORRESP. AL MES DE SEPTIEMBRE, ELAB. EN OCTUBRE/2025 LIB-9766-1.</t>
  </si>
  <si>
    <t xml:space="preserve">EFT-8521 </t>
  </si>
  <si>
    <t>PAGO FACTS. NOS.B1500000024/30-04, 26/30-05-2025, SERVICIO ALQUILER LOCAL COMERCIAL, UBICADO EN EL MUNICIPIO VILLA LA MATA, PROV. SANCHEZ RAMIREZ,  CORRESP. AL MES DE ABRIL Y 21 DIAS DEL MES DE  MAYO/2025.  LIB. NO.10088</t>
  </si>
  <si>
    <t xml:space="preserve">EFT-8522 </t>
  </si>
  <si>
    <t>PAGO DOS MESES DE DEPOSITOS PARA EL  ALQUILER  LOCAL  DE LA OFICINA COMERCIAL, UBICADA EN EL  MUNICIPIO VILLA LA MATA , PROV. SANCHEZ RAMIREZ,  O/S NO.OS2025-0346. LIB. NO.10092</t>
  </si>
  <si>
    <t xml:space="preserve">EFT-8523 </t>
  </si>
  <si>
    <t>PAGO  FACTS. NOS. B1500000093, 94, 95/09-10-2025, SERVICIO DISTRIBUCION AGUA CAMION CISTERNA DIFERENTES COMUNIDADES PROV. SAN CRISTOBAL,  OS2025-0315, CORRESP. A 31 DIAS DE JULIO, 31 DIAS DE AGOSTO, 30 DIAS DE SEPTIEMBRE/2025, LIB. NO. 10090-1</t>
  </si>
  <si>
    <t xml:space="preserve">EFT-8524 </t>
  </si>
  <si>
    <t>PAGO  FACTS. NOS. B1500000094, 95/25-09-, 96/03-10-2025, SERVICIO DISTRIBUCION AGUA CAMION CISTERNA DIFERENTES SECTORES PROV. SAN CRISTOBAL, OS2025-0248, CORRESP. A 31 DIAS DE JULIO, 31 DIAS DE AGOSTO, 30 DIAS DE SEPTIEMBRE/2025. LIB.  NO. 10029-1</t>
  </si>
  <si>
    <t xml:space="preserve">EFT-8525 </t>
  </si>
  <si>
    <t>PAGO FACTS. NOS. B1500000028/01-08, 29/01-09, 30/01-10-2025,  SERVICIO DISTRIBUCION AGUA CAMION CISTERNA DIFERENTES COMUNIDADES PROV. SAN JUAN,  OS2025-0210, CORRESP. A 31 DIAS DE JULIO, 31 DIAS DE AGOSTO, 30 DIAS DE SEPTIEMBRE/2025., LIB. NO. 10085-1</t>
  </si>
  <si>
    <t xml:space="preserve">EFT-8526 </t>
  </si>
  <si>
    <t>PAGO DE FACTS. NOS.B1500000817/01-10, 818/03-10, 820/06-10-2025, ADQUISICION DE (389,445.00) KILOGRAMOS DE SULFATO DE ALUMINIO GRADO A EN FUNDAS DE 25 KGS, ORDEN NO.OC.2024-0220, LIB. NO.10087-1</t>
  </si>
  <si>
    <t xml:space="preserve">EFT-8527 </t>
  </si>
  <si>
    <t>PAGO DE FACTS. NOS.B1500000819/ 03, / 823/ 10, 825/ 20, 827/ 27-10-2025, ADQUISICIÓN DE (10,000) KILOGRAMOS DE CLORO EN PASTILLA, PARA SER UTILIZADOS EN TODOS LOS ACS. DEL INAPA, ORDEN NO. OC2025-0075, LIB. NO.10093-1</t>
  </si>
  <si>
    <t xml:space="preserve">EFT-8528 </t>
  </si>
  <si>
    <t>PAGO FACTS. NOS. B1500000123, 124, 125/14-10-2025,  SERVICIO DISTRIBUCION AGUA CAMION CISTERNA DIFERENTES COMUNIDADES PROV. SAN PEDRO DE MACORIS, OS2025-0285 CORRESP. A 31 DIAS DE JULIO, 31 DIAS DE AGOSTO, 30 DIAS DE SEPTIEMBRE /2025., LIB. NO. 10089-1</t>
  </si>
  <si>
    <t xml:space="preserve">EFT-8529 </t>
  </si>
  <si>
    <t>PAGO NOMINA EVALUACION DE DESEMPEÑO INSTITUCIONAL (EDI) 2025, SUELDOS FIJOS, ELAB. NOVIEMBRE/2025. LIB. NO.9896-1</t>
  </si>
  <si>
    <t xml:space="preserve">EFT-8530 </t>
  </si>
  <si>
    <t>PAGO NOMINA DE VIATICOS PROG. 01, CORRESP. AL MES DE SEPTIEMBRE/2025, ELAB. EN OCTUBRE/2025. LIB. NO.9671-1</t>
  </si>
  <si>
    <t xml:space="preserve">EFT-8531 </t>
  </si>
  <si>
    <t>PAGO FACT. NO. E450000019786 /15-11-2025, SERVICIO DE INTERNET PRINCIPAL 500 MBPS Y 50 MBPS ASIMETRICO Y TELE-CABLE CORRESP. AL MES DE NOVIEBRE/2025, CUENTA NO.4236435, LIB. NO.10074-1</t>
  </si>
  <si>
    <t xml:space="preserve">EFT-8532 </t>
  </si>
  <si>
    <t>PAGO FACTS. NOS. B1500000019, 20 /02-09, 21/02-10-2025,  SERVICIO DISTRIBUCION AGUA CAMION CISTERNA DIFERENTES COMUNIDADES PROV. EL SEIBO, OS2025-0176, CORRESP. A 27 DIAS DE JULIO, 26 DIAS DE AGOSTO, 25 DIAS DE SEPTIEMBRE /2025. LIB. NO.10109-1</t>
  </si>
  <si>
    <t xml:space="preserve">EFT-8533 </t>
  </si>
  <si>
    <t>PAGO FACT. B1500000700/ 13-10-2025, POR SERVICIO DE DESINFECCIÓN DE LAS OFICINAS DEL NIVEL CENTRAL DEL INAPA,  LIB. NO.10037-1</t>
  </si>
  <si>
    <t xml:space="preserve">EFT-8534 </t>
  </si>
  <si>
    <t>PAGO FACT. E450000000266/06-10-2025 ADQUISICIÓN DE CABLES PARA EL FUNCIONAMIENTO DE LOS ACS. A NIVEL NACIONAL,  LIB. NO.10051-1</t>
  </si>
  <si>
    <t xml:space="preserve">EFT-8535 </t>
  </si>
  <si>
    <t>PAGO FACTS. NOS. B1500000684/31-10-2025, SERVICIO DE AUTOBUSES PARA TRANSPORTAR LOS EMPLEADOS DE INAPA, CORRESP. A OCTUBRE DEL 2025. ORDEN NO. OS2025-0306, LIB. NO.10027-1</t>
  </si>
  <si>
    <t xml:space="preserve">EFT-8536 </t>
  </si>
  <si>
    <t>PAGO  FACTS. NOS. B1500000106, 107/25-09, 108/03-10-025, SERVICIO DISTRIBUCION AGUA CAMION CISTERNA DIFERENTES COMUNIDADES PROV. SAN CRISTOBAL,  OS2025-0258, CORRESP. A 31 DIAS DE JULIO, 31 DIAS DE AGOSTO, 30 DIAS DE SEPTIEMBRE/2025. LIB.NO.10199-1</t>
  </si>
  <si>
    <t xml:space="preserve">EFT-8537 </t>
  </si>
  <si>
    <t>PAGO FACTS. NOS. B1500000090, 91, 92/03-10-2025,  SERVICIO DISTRIBUCION AGUA CAMION CISTERNA, DIFERENTES COMUNIDADES PROV. SAN CRISTOBAL, CORRESP. A 31 DIAS DE JULIO, 31 DIAS DE AGOSTO, 30 DIAS DE SEPTIEMBRE/2025, OS2025-0255. LIB. NO. 10170-1</t>
  </si>
  <si>
    <t xml:space="preserve">EFT-8538 </t>
  </si>
  <si>
    <t>PAGO FACT. NO. B1500000046/13-11-2025 CUB. NO.09 (FINAL) Y DEV. DE RET. EN GARAT. REHABILITACIÓN DEPÓSITO REGULADOR ZONA ALTA Y AMPLIACIÓN DE LA RED DISTRIBUCIÓN A LAS COLINAS, AC. SAN FCO. DE MACORÍS, ZONA III, LOTE XI, PROV.DUARTE,  LIB. NO. 10171-1</t>
  </si>
  <si>
    <t xml:space="preserve">EFT-8539 </t>
  </si>
  <si>
    <t>PAGO FACT. NO. E450000019586/05-11-2025, CUENTA NO.86082876, POR SERVICIO DE LAS FLOTAS DE INAPA, CORRESP. A LA FACTURACIÓN DEL MES DE NOVIEMBRE/2025, LIB. NO.10207-1</t>
  </si>
  <si>
    <t xml:space="preserve">EFT-8540 </t>
  </si>
  <si>
    <t>PAGO FACT. NO.B1500000014/17-11-2025, (CUB. NO.05), HABILITACION DE SALA PARA LA IMPLEMENTACION DEL SISTEMA DE ANALISIS Y MONITOREO DE ACS Y ALCANTARILLADOS, LIB. NO 10168-1</t>
  </si>
  <si>
    <t xml:space="preserve">EFT-8541 </t>
  </si>
  <si>
    <t>PAGO  FACTS. NOS. B1500000182, 183/25-09, 184/03-10-2025, , SERVICIO DISTRIBUCION AGUA CAMION CISTERNA DIFERENTES COMUNIDADES PROV. SAN CRISTOBAL,  OS2025-0246, CORRESP. A 31 DIAS DE JULIO, 31 DIAS DE AGOSTO, 30 DIAS DE SEPTIEMBRE/2025. LIB. NO.10197.</t>
  </si>
  <si>
    <t xml:space="preserve">EFT-8542 </t>
  </si>
  <si>
    <t>PAGO FACT. NO. E450000000012/18-11-2025 (CUB.NO.06),  AMPLIACIÓN AC. MULTIPLE SANCHEZ, PROV. SAMANA, ZONA III.   LIB. NO.10198.</t>
  </si>
  <si>
    <t xml:space="preserve">EFT-8543 </t>
  </si>
  <si>
    <t>PAGO ADQUISICIÓN DE UNA PORCIÓN DE 34,000.00 METRO CUADRADO, DENTRO DEL INMUEBLE IDENTIFICADO CON LA MATRICULA NO.3000472883, DENTRO DE LA PARCELA 6-C-REF-346, DISTRITO CATASTRAL NO.15 PROV. SANTIAGO DE LOS CABALLEROS, LIB. NO. 10193-1</t>
  </si>
  <si>
    <t xml:space="preserve">EFT-8544 </t>
  </si>
  <si>
    <t>PAGO ADQUISICIONES DE DOS PORCIONES DE TERRENO DENTRO DEL INMUEBLE IDENTIFICADO COMO 313425733926 Y 313425943027CON UNA SUPERFICIE TOTAL DE 83,400 METRO CUADRADO, UBICADO EN EL MUNICIPIO DE LICEY AL MEDIO1|, PROV. SANTIAGO,  LIB. NO. 10188-1</t>
  </si>
  <si>
    <t xml:space="preserve">EFT-8545 </t>
  </si>
  <si>
    <t>PAGO CONSUMO ENERGETICO DE LA ZONA ESTE DEL PAIS, CORRESP. AL MES DE OCTUBRE/2025, LIB. NO. 10186-1</t>
  </si>
  <si>
    <t xml:space="preserve">EFT-8546 </t>
  </si>
  <si>
    <t xml:space="preserve">EFT-8547 </t>
  </si>
  <si>
    <t>PAGO FACTS. NOS.  B1500000177, 178, 179/09-10-2025,  SERVICIO DISTRIBUCION AGUA CAMIÓN CISTERNA DIFERENTES COMUNIDADES PROV. PERAVIA, CORRESP. A 31 DÍAS DE JULIO, 31 DIAS DE AGOSTO, 30 DIAS DE SEPTIEMBRE/2025,  OS2025-0277. LIB. NO.10179.</t>
  </si>
  <si>
    <t xml:space="preserve">EFT-8548 </t>
  </si>
  <si>
    <t>PAGO FACTS. NOS. B1500000086, 87, 88/03-10-2025,  SERVICIO DISTRIBUCIÓN AGUA CAMION CISTERNA DIFERENTES COMUNIDADES PROV. AZUA, CORRESP. A 29 DIAS DE JULIO, 29 DIAS DE AGOSTO, 28 DIAS DE SEPTIEMBRE/2025,  OS2025-0226., LIB. NO.10178.</t>
  </si>
  <si>
    <t xml:space="preserve">EFT-8549 </t>
  </si>
  <si>
    <t>PAGO FACT. NO. B1500000102/03-10-2025,  SERVICIO DISTRIBUCION AGUA CAMION CISTERNA, DIFERENTES COMUNIDADES PROV. VALVERDE,  OS2025-0284, CORRESP. A 14 DIAS DE SEPTIEMBRE/2025. LIB. NO.10174.</t>
  </si>
  <si>
    <t xml:space="preserve">EFT-8550 </t>
  </si>
  <si>
    <t>ADQUISICIÓN DE UNA PORCIÓN DE 469.80 MT2, DENTRO DEL INMUEBLE IDENTIFICADO CON LA MATRICULA NO. 2100020716, UBICADO EN EL MUNICIPIO DE GUAYACANES, JUAN DOLIÓ, PROV. SAN PEDRO DE MACORÍS,  LIB. NO.10196.</t>
  </si>
  <si>
    <t xml:space="preserve">EFT-8551 </t>
  </si>
  <si>
    <t>PAGO FACTS. NOS. B1500000200, 201, 202/02-10-2025,  SERVICIO DISTRIBUCION AGUA CAMION CISTERNA DIF. COMUNIDADES PROV. SAN CRISTOBAL,  OS2025-0247, CORRESP. A 31 DIAS JULIO/, 31 DIAS DE AGOSTO, 30 DIAS DE SEPTIEMBRE 2025. LIB. NO.10166-1</t>
  </si>
  <si>
    <t xml:space="preserve">EFT-8552 </t>
  </si>
  <si>
    <t>PAGO  FACTS. NOS. B150000017/02-10, 18/31-08, 19/02-10-2025, SERVICIO DISTRIBUCION AGUA CAMION CISTERNA DIF COMUNIDADES PROV. SAN CRISTOBAL, CORRESP. A 31 DIAS DE JULIO, 31 DIAS DE AGOSTO, 30 DIAS DE SEPTIEMBRE/2025, OS2025-0260. LIB. NO. 10167-1</t>
  </si>
  <si>
    <t xml:space="preserve">EFT-8553 </t>
  </si>
  <si>
    <t>PAGO FACT. NO. B1500000004/16-11-2025 (CUB.NO.04),  AMPLIACIÓN AC. MULT. PARTIDO-LA GORRA, PROV. DAJABON, ZONA I. LOTE R - REDE DE DISTRIBUCIÓN SECTOR LOS INDIOS.  LIB. NO. 10184-1</t>
  </si>
  <si>
    <t xml:space="preserve">EFT-8554 </t>
  </si>
  <si>
    <t>PAGO FACTS. NOS. B1500000053, 54/03-10, 55/06-10-2025,  SERVICIO DISTRIBUCION AGUA CAMION CISTERNA DIF. COMUNIDADES PROV. SANTIAGO, CORRESP. A 27 DIAS DE JULIO, 26 DIAS DE AGOSTO, 25 DIAS DE SEPTIEMBRE/2025, OS2025-0232. LIB. NO.10211.</t>
  </si>
  <si>
    <t xml:space="preserve">EFT-8555 </t>
  </si>
  <si>
    <t>PAGO FACTS. NOS. B1500000010, 11, 12/13-10-2025,  SERVICIO DISTRIBUCION AGUA CAMION CISTERNA DIFERENTES COMUNIDADES PROV.   AZUA, OS2025-0287, CORRESP. A 29 DIAS DE JULIO, 28 DIAS DE AGOSTO, 30 DIAS DE SEPTIEMBRE/2025. LIB. NO.10208.</t>
  </si>
  <si>
    <t xml:space="preserve">EFT-8556 </t>
  </si>
  <si>
    <t>PAGO FACT. NO. B1500000155 /18-11-2025 (CUB. NO.03),  AMPLIACIÓN REDES DE DIST. AC. BAJOS DE HAINA, EL CARRIL NUEVO, PARTE A, LOTE 2, PROV. SAN CRISTÓBAL. LIB. NO.10212-1</t>
  </si>
  <si>
    <t xml:space="preserve">EFT-8557 </t>
  </si>
  <si>
    <t>PAGO  FACTS. NOS. B1500000082, 83/19-09, 86/14-10-2025, SERVICIO DISTRIBUCION AGUA CAMION CISTERNA DIFERENTES COMUNIDADES PROV. SANTIAGO RODRIGUEZ,  OS2025-0207, CORRESP. A 28 DIAS DE JULIO, 26 DIAS DE AGOSTO, 27 DIAS DE SEPTIEMBRE/2025, LIB. NO.10213</t>
  </si>
  <si>
    <t xml:space="preserve">EFT-8558 </t>
  </si>
  <si>
    <t>PAGO FACT. NO.E450000000001/14-11-2025, (CUB. NO.03)  AMPLIACIÓN REDES DE DISTRIBUCIÓN ACS. LAS CAYAS, PROV. VALVERDE, LOTE V, LIB. NO.10111.</t>
  </si>
  <si>
    <t xml:space="preserve">EFT-8559 </t>
  </si>
  <si>
    <t>PAGO FACT. NO. B1500000245/01-11-2025, SERVICIO DE 350 SIM-CARD COLOCADOS EN LOS GPS PARA SER USADOS POR LOS DIFERENTES VEHÍCULOS DEL INAPA, CORRESP. AL MES DE NOVIEMBRE/2025, LIB. NO.10218.</t>
  </si>
  <si>
    <t xml:space="preserve">EFT-8560 </t>
  </si>
  <si>
    <t>PAGO FACT. NO. B1500000244/01-11-2025, USO DE 80 SIM CARD PARA SER UTILIZADOS EN LOS MEDIDORES DE PRESION DE AGUA DE LA PLANTA DE TRATAMIENTO DE LA PROV. SAN CRISTOBAL DEL INAPA, CORRESP. AL MES DE NOVIEMBRE/2025, LIB. NO.10217.</t>
  </si>
  <si>
    <t xml:space="preserve">EFT-8561 </t>
  </si>
  <si>
    <t>PAGO FACT. NO. B1500000001/30-09-2025, PRIMER PAGO CORRESP. DEL 50% DEL SERVICIO DE CAPACITACIÓN PROGRAMA A LA MEDIDA, LIB. NO.10180.</t>
  </si>
  <si>
    <t xml:space="preserve">EFT-8562 </t>
  </si>
  <si>
    <t>PAGO FACTS. DE CONSUMO ENERGETICO EN LA ZONA SUR DEL PAIS CORRESP. AL MES DE OCTUBRE/2025,  LIB NO.10209.</t>
  </si>
  <si>
    <t xml:space="preserve">EFT-8563 </t>
  </si>
  <si>
    <t>PAGO CUBICACIÓN NO.06 (FINAL) Y DEV. DE RET. EN GARANTIA, AMPLIACION AC. MULTIPLE PARTIDO - LA GORRA, PROV. DAJABON, ZONA I. LOTE T- LINEA DE CONDUCCION PARTIDO - LA GORRA.  LIB. NO.10210.</t>
  </si>
  <si>
    <t xml:space="preserve">EFT-8564 </t>
  </si>
  <si>
    <t>PAGO FACT. NO. B1500000073/17-11-2025 (CUB. NO.04) AMPLIACION AC. MULTIPLE PARTIDO-LA GORRA, PROV. DAJABON, ZONA I, LOTE L. RED DE DISTRIBUCION SECTOR LOS BABOSOS (LOTE 12).  LIB.NO.10183</t>
  </si>
  <si>
    <t xml:space="preserve">EFT-8565 </t>
  </si>
  <si>
    <t>PAGO FACT. NO. E450000074275 /27-10-2025, ADQUISICIÓN DE (6,500 TICKETS) DE COMBUSTIBLES A GRANEL PARA SER UTILIZADOS EN LA FLOTILLA DE VEHÍCULOS, MOTOCICLETAS Y GENERADORES ELÉCTRICOS DE LA INSTITUCIÓN A NIVEL NACIONAL, ORDEN NO. OC2024-0216, LIB. NO.10262-1</t>
  </si>
  <si>
    <t xml:space="preserve">EFT-8566 </t>
  </si>
  <si>
    <t>PAGO  FACT. NO. B1500000392/03-10-2025 AL CONTRATO NO.272-2025, ORDEN NO. OC2025-0146, ADQUISICION DE ARRANCADORES SUAVES PARA SER UTILIZADOS EN TODOS LOS ACS. A NIVEL NACIONAL. LIB.NO.10263-1</t>
  </si>
  <si>
    <t xml:space="preserve">EFT-8567 </t>
  </si>
  <si>
    <t>PAGO FACT. NO. B1500000035/20-10-2025,  SERVICIO DE NOTARIO PUBLICO PARA LA COMPROBACION DEL ACTO DE APERTURA DE LA LICITACION PUBLICA NACIONAL Y COMPARACION DE PRECIOS OFERTAS TECNICAS (SOBRE A)  Y OFERTAS ECONOMICAS (SOBRE B), OS2025-0297.LIB. NO.10264-1</t>
  </si>
  <si>
    <t xml:space="preserve">EFT-8568 </t>
  </si>
  <si>
    <t>PAGO FACT. NO.B1500000041/01-10-2025, AQUISICION DE CAJAS DE HERRAMIENTAS DE PLOMERIA PARA REFORZAMIENTO DE LAS BRIGADAS TECNICAS A NIVEL NACIONAL,  OC2025-0132. LIB. NO.10261-1</t>
  </si>
  <si>
    <t xml:space="preserve">EFT-8569 </t>
  </si>
  <si>
    <t>PAGO FACT.NO. E450000000036/01-11-2025, SERVICIOS DE INTERMEDIACION ANTE LA DGII PARA FACTURACION ELECTRONICA CORRESP. AL PERIODO DEL 09 DE OCTUBRE AL 08 DE NOVIEMBRE DEL 2025, ORDEN NO. OS2024-0119,  LIB. NO.10265-1</t>
  </si>
  <si>
    <t xml:space="preserve">EFT-8570 </t>
  </si>
  <si>
    <t>PAGO FACT. NO.B1500001101/06-10-2025, ORDEN NO.OC2025-0144, ADQUISICION DE CINTAS Y CEMENTOS PVC PARA EL USO DE LA INSTITUCION., LIB. NO. 10294-1</t>
  </si>
  <si>
    <t xml:space="preserve">EFT-8571 </t>
  </si>
  <si>
    <t>PAGO FACT. NO.B1500001319/11-11-2025, CONVENIO DE CAPACITACION PARA DESARROLLAR E IMPARTIR A LOS COLABORADORES DEL INAPA, EL PROGRAMA A LA MEDIDA DENOMINADO DESARROLLO DE COMPETENCIAS DIRECTIVAS EN EL ESTADO, ACUERDO D/F22-05-2025., LIB. NO. 10295</t>
  </si>
  <si>
    <t xml:space="preserve">EFT-8572 </t>
  </si>
  <si>
    <t>PAGO FACT. NO. B1500000297/03-10-2025,  SERVICIO DISTRIBUCIÓN AGUA CAMIÓN CISTERNA DIFERENTES COMUNIDADES, PROV. SAN PEDRO DE MACORÍS, OS2025-0186, CORRESP. A 29 DIAS DE SEPTIEMBRE/2025, LIB. NO. 10313-1</t>
  </si>
  <si>
    <t xml:space="preserve">EFT-8573 </t>
  </si>
  <si>
    <t>PAGO FACT. NO.B1500001323/11-11-2025, CONVENIO DE CAPACITACION PARA DESARROLLAR E IMPARTIR A LOS COLABORADORES DEL INAPA, EL PROGRAMA ALTO POTENCIAL DIRECTIVO (PAP), ACUERDO D/F22-07-2025., LIB. NO. 10299-1</t>
  </si>
  <si>
    <t xml:space="preserve">EFT-8574 </t>
  </si>
  <si>
    <t>PAGO FACT. NO.E450000000009/06-10-2025, ORDEN NO.OC2025-0160, ADQUISICION DE ARTICULOS DE PROTECCION PERSONAL, BOTAS DE GOMA, PARA SER UTILIZADOS POR LOS COLABORADORES DE INAPA., LIB NO. 10314-1</t>
  </si>
  <si>
    <t xml:space="preserve">EFT-8575 </t>
  </si>
  <si>
    <t>PAGO FACTURAS NOS.E450000005596,5597,5598/02-10, 5609, 5610/04-10, 5634,5636,5637/06-10, 5640/07-10, 5657,5659,5660/09-10, 5662,5663,5665, 5666/10-10, 5882/11-10, 5903/14-10, 5904,5905,5906/15-10,5926,5927,5928/16-10,5635/06-10, 5938/17-10, 5941,5946,5950,5951,5952/20-10, 5964/22-10, 5985/25-10,5991/27-10,6013/29-10,6018/30-10,6025/31-10,6039/03-11,6043/04-11-2025, ADQUISICIÓN DE (37,180) GALONES DE GASOIL OPTIMO y (3,000) GASOLINA PARA SER UTILIZADOS EN LA- FLOTILLA DE VEHÍCULOS, MOTOCICLETAS Y EQUIPOS DEL INAPA, ORDEN NO.OC2024-0217, .LIB. NO.10290-1</t>
  </si>
  <si>
    <t xml:space="preserve">EFT-8576 </t>
  </si>
  <si>
    <t>PAGO  FACT. NO.B1500000167/03-10-2025, SERVICIO DISTRIBUCIÓN AGUA CAMIÓN CISTERNA DIFERENTES COMUNIDADES PROV. INDEPENDENCIA, CONTRATO NO.154/2025, OS2025-0156, CORRESP. A 28 DIAS DE SEPTIEMBRE/2025, LIB. NO.10303-1</t>
  </si>
  <si>
    <t xml:space="preserve">EFT-8577 </t>
  </si>
  <si>
    <t>PAGO DOS MESES DE DEPÓSITOS PARA EL SERVICIO DEL ALQUILER DEL LOCAL COMERCIAL,  UBICADO EN EL MUNICIPIO HATILLO PROV. SAN CRISTOBAL, ORDEN NO. OS2025-0344,  MENOS DESC. DE LOS DEPÓSITOS DE $36,0000.00 . LIB. NO.10296-1</t>
  </si>
  <si>
    <t xml:space="preserve">EFT-8578 </t>
  </si>
  <si>
    <t>PAGO FACT. NO.B1500000036/30-10-2025, ORDEN NO.OS2025-0298, SERVICIO DE CONTRATACION DE CAPACITACION, INTRODUCCION A LOS OBJETIVOS Y RESULTADOS CLAVES (OKRS), PARA FORTALECER EL DESARROLLO INSTITUCIONAL., LIB. NO. 10311-1</t>
  </si>
  <si>
    <t xml:space="preserve">EFT-8579 </t>
  </si>
  <si>
    <t xml:space="preserve"> PAGO FACT. NO. B1500000008/18-11-2025 (CUB. NO.04) AMPLIACIÓN AC. MÚLTIPLE PARTIDO-LA GORRA, PROV. DAJABÓN, ZONA I, LOTE P- RED DE DISTRIB. SECTOR LOS AMINILLA. PROV. DAJABON,  LIB. NO 10312-1</t>
  </si>
  <si>
    <t xml:space="preserve">EFT-8580 </t>
  </si>
  <si>
    <t>PAGO FACTS. NOS. B1500000173/05-08,  174/05-09, 175/05-10-20525,  SERVICIO DISTRIBUCIÓN AGUA CAMIÓN CISTERNA DIFERENTES SECTORES PROV. SAN JUAN DE LA MAGUANA CORRESP. 31 DÍAS DE JULIO, 31 DIAS DE AGOSTO, 30 DIAS DE SEPTIEMBRE/2025, CONTRATO NO. 271/25, OS2025-0227.. LIB. NO.10286-1</t>
  </si>
  <si>
    <t xml:space="preserve">EFT-8581 </t>
  </si>
  <si>
    <t>PAGO FACT. NO.E4500000027/08-10-2025,  ADQUISICION DE PULIDORAS PARA SER UTILIZADO EN LOS TRABAJOS DE REPARACION DE AVERIAS EN EL INAPA.ORDEN DE SERVICIO NO. OS2025-0137, LIB. NO.10292-1</t>
  </si>
  <si>
    <t xml:space="preserve">EFT-8582 </t>
  </si>
  <si>
    <t>PAGO AL CONVENIO PARA SENSIBILIZAR A LA CIUDADANIA SOBRE EL USO RESPONSABLE Y EL CUIDADO DEL AGUA POTABLE. ESTA CAMPAÑA EDUCACIONAL BUSCA SER UN RECORDATORIO CONSTANTE DE QUE EL CUIDADO DEL AGUA ES UNA RESPONSABILIDAD COMPARTIDA. CON UNA VIGENCIA DE 4 MESES, LIB. NO.10293-1</t>
  </si>
  <si>
    <t xml:space="preserve">EFT-8583 </t>
  </si>
  <si>
    <t>PAGO FACTS. NOS. B1500001074, 1075, 1076, 1077/ 11-08, 1078, 1079/13-08, 1080/15-08, 1083, 1084/22-08, 1085, 1086/05-09, 1091/10-09, 1095, 1096/01-10, 1102/08-10, 1106,1107/20-10-2025, ORDEN NO. OC2025-0079, CONTRATACIÓN DE SERVICIO DE TALLERES PARA REPARACIÓN DE MOTORES, BOMBAS, TRANSFORMADORES, ARRANCADORES Y GUÍAS UTILIZADOS EN TODOS LOS ACS. DEL INAPA CONT-300/2024. ADENDA NO.01/2025, LIB. NO. 10308-1</t>
  </si>
  <si>
    <t xml:space="preserve">EFT-8584 </t>
  </si>
  <si>
    <t>PAGO FACT. NO.B1500000391/05-09-2025,  ADQUISICIÓN DE MALLA CICLÓNICAS Y ELECTROSOLDADA PARA EL USO DE LA INSTITUCIÓN, OC2025-0105. LIB. NO.10315-1</t>
  </si>
  <si>
    <t xml:space="preserve">EFT-8585 </t>
  </si>
  <si>
    <t>PAGO  FACT. NO. B1500000609/07-10-2025, SERVICIO DISTRIBUICION AGUA CAMION CISTERNA DIFERENTES COMUNIDADES PROV. SAN PEDRO DE MACORIS, CORRESP. A 30 DIAS DE SEPTIEMBRE/25, CONTRATO NO. 177/2025, OS2025-0187., LIB. NO.10300-1</t>
  </si>
  <si>
    <t xml:space="preserve">EFT-8586 </t>
  </si>
  <si>
    <t>PAGO DE CONTRATO POR COMPRA VENTA DE INMUEBLE PARA UNA PORCIÓN DE 1,403 METROS CUADRADOS, UBICADO EN EL MUNICIPIO DE SÁNCHEZ, PARA LA AMPLIACIÓN DEL AC. MÚLTIPLE SANCHEZ, SANA CAPUZA, PUNTA GORDA, LAS GARITAS, EL HIGUERO Y LOS MANGOS, PROV. SAMANA. LIB. NO.10319</t>
  </si>
  <si>
    <t xml:space="preserve">EFT-8587 </t>
  </si>
  <si>
    <t>PAGO FACT. NO.B1500000035/10-10-2025, ORDEN NO.OS2025-0300, SERVICIO DE CONTRATACION DE CAPACITACION, MAPA DE EXPERIENCIA DEL CLIENTE INTERNO, PARA FORTALECER EL DESARROLLO INSTITUCIONAL.LIB. NO.10301-1</t>
  </si>
  <si>
    <t xml:space="preserve">EFT-8588 </t>
  </si>
  <si>
    <t>PAGO FACTS. NOS. B1500000137, 138/30-09, 139/07-10-2025,  SERVICIO DISTRIBUCIÓN AGUA CAMION CISTERNA, DIFERENTES COMUNIDADES PROV. SANTIAGO RODRIGUEZ,  OS2025-0179, CORRESP. A 30 DIAS DE JULIO,29 DIAS DE AGOSTO, 30 DIAS DE SEPTIEMBRE/2025.,  LIB. NO.10297-1</t>
  </si>
  <si>
    <t xml:space="preserve">EFT-8589 </t>
  </si>
  <si>
    <t>PAGO FACTS. NOS.E450000000956,957 /01-10, 977/03-10, 998 /13-10-2025, ORDEN NO. OS2025-0269, COLOCACION DE DIECISEIS (16) CONVOCATORIAS DE LICITACION PUBLICA NACIONAL EN UN PERIODICO DE CIRCULACION NACIONAL. LIB. NO. 10298-1</t>
  </si>
  <si>
    <t xml:space="preserve">EFT-8590 </t>
  </si>
  <si>
    <t>PAGO NOMINA TRAMITES DE PENSION  Y APORTES PATRONALES A LA SEGURIDAD SOCIAL, CORRESPONDIENTE AL MES DE NOVIEMBRE//2025. LIB. NO.10032.</t>
  </si>
  <si>
    <t xml:space="preserve">EFT-8591 </t>
  </si>
  <si>
    <t>PAGO NOMINA SEGURIDAD MILITAR, CORRESPONDIENTE AL MES DE NOVIEMBRE/2025, LIBRAMIENTO NO.10119-1.</t>
  </si>
  <si>
    <t xml:space="preserve">EFT-8592 </t>
  </si>
  <si>
    <t>PAGO NOMINA SUELDOS FIJOS PROGRAMA 13 Y APORTES PATRONALES A LA SEGURIDAD SOCIAL, CORRESP. AL MES DE NOVIEMBRE/2025. LIB.NO.10043</t>
  </si>
  <si>
    <t xml:space="preserve">EFT-8593 </t>
  </si>
  <si>
    <t>PAGO NOMINA INTERINATO Y APORTES PATRONALES A LA SEGURIDAD SOCIAL, CORRESP. AL MES DE NOVIEMBRE/2025. LIB. NO.9986</t>
  </si>
  <si>
    <t xml:space="preserve">EFT-8594 </t>
  </si>
  <si>
    <t>PAGO NOMINA SUELDO FIJO PROGRAMA 11 Y APORTES PATRONALES A LA SEGURIDAD SOCIAL, CORRESP. AL MES DE NOVIEMBRE/2025. LIB. NO.10005</t>
  </si>
  <si>
    <t xml:space="preserve">EFT-8595 </t>
  </si>
  <si>
    <t>PAGO NOMINA DEL PERSONAL EN PERIODO PROBATORIO DE INGRESO A  LA CARRERA Y APORTE PATRONALES   A LA SEGURIDAD SOCIAL CORRESP. AL MES DE NOVIEMBRE/2025. LIB. NO. 9980-1</t>
  </si>
  <si>
    <t xml:space="preserve">EFT-8596 </t>
  </si>
  <si>
    <t>PAGO NOMINA SUELDO FIJO PROGRAMA 03  Y APORTES PATRONALES A LA SEGURIDAD SOCIAL, CORRESP. AL MES DE NOVIEMBRE/2025. LIB. NO.10002</t>
  </si>
  <si>
    <t xml:space="preserve">EFT-8597 </t>
  </si>
  <si>
    <t>PAGO NOMINA SUELDO FIJO PROGRAMA 01 Y APORTES PATRONALES A LA SEGURIDAD SOCIAL, CORRESP. AL MES DE NOVIEMBRE/2025. LIB-9999-1.</t>
  </si>
  <si>
    <t xml:space="preserve">EFT-8598 </t>
  </si>
  <si>
    <t>PAGO NOMINA PERSONAL TEMPORAL  PROGRAMA 13 Y APORTES PATRONALES A LA SEGURIDAD SOCIAL, CORRESP. AL MES DE NOVIEMBRE/2025. LIB. NO.9983</t>
  </si>
  <si>
    <t xml:space="preserve">EFT-8599 </t>
  </si>
  <si>
    <t>PAGO VIÁTICOS FUERA DEL PAÍS, ELABORADA EN NOVIEMBRE/2025 LIB-9969-1</t>
  </si>
  <si>
    <t xml:space="preserve">EFT-8600 </t>
  </si>
  <si>
    <t>.PAGO NOMINA TEMPORAL PROGRAMA 14,  Y APORTES A LA SEGURIDAD SOCIAL,  CORRESP. AL MES DE NOVIEMBRE/2025, LIB. NO. 10117-1</t>
  </si>
  <si>
    <t xml:space="preserve">EFT-8601 </t>
  </si>
  <si>
    <t>PAGO NOMINA PERSONAL TEMPORAL PROG. 3 Y APORTE PATRONALES A LA SEGURIDAD SOCIAL, CORRESP. AL MES DE NOVIEMBRE/2025., LIB. NO. 9984-1</t>
  </si>
  <si>
    <t xml:space="preserve">EFT-8602 </t>
  </si>
  <si>
    <t>PAGO NOMINA PERSONAL TEMPORAL PROGRAMA 01 Y APORTES PATRONALES A LA SEGURIDAD SOCIAL, CORRESP. AL MES DE NOVIEMBRE/2025. LIB. NO.9992</t>
  </si>
  <si>
    <t xml:space="preserve">EFT-8603 </t>
  </si>
  <si>
    <t>PAGO NOMINA SUPLENCIA  Y APORTES PATRONALES A LA SEGURIDAD SOCIAL, CORRESP. AL MES DE NOVIEMBRE/2025. LIB. NO.9977</t>
  </si>
  <si>
    <t xml:space="preserve">EFT-8604 </t>
  </si>
  <si>
    <t>PAGO NOMINA PERSONAL TEMPORAL PROGRAMA 11 Y APORTES PATRONALES A LA SEGURIDAD SOCIAL, CORRESP. AL MES DE NOVIEMBRE/2025. LIB. NO.9989</t>
  </si>
  <si>
    <t xml:space="preserve">EFT-8605 </t>
  </si>
  <si>
    <t>PAGO DE AUTORIZACION AMBIENTAL, SISTEMA DE ABASTECIMIENTO DE AGUA POTABLE Y ALCANTARILLADO SANITARIO DE VERON -PUNTA CANA,  (CODIGO S01-25-03842),  LIB. NO.10496.</t>
  </si>
  <si>
    <t xml:space="preserve">EFT-8606 </t>
  </si>
  <si>
    <t>PAGO FACT.  NO. B1500000259/06-10-2025, SERVICIO DE NOTARIO PUBLICO PARA LA COMPRARACION DEL ACTO DE APERTURA DE LA LICITACION PUBLICA NAC. Y COMPRAR DE PRECIOS OFERTAS TECNICAS (SOBRE A) Y OFERTAS ECONIMICAS (SOBRE B) ORDEN NO. OS2025-0317. LIBRAMIENTO NO. 10498.</t>
  </si>
  <si>
    <t xml:space="preserve">EFT-8607 </t>
  </si>
  <si>
    <t>PAGO FACTURA NO. B1500000089/15-10-2025,  SERVICIO DISTRIBUCION AGUA CAMION CISTERNA, DIFERENTES COMUNIDADES PROV. BARAHONA, CORRESP. A 30 DIAS DE SEPTIEMBRE/2025, OS2025-0214,  LIB. NO.10504.</t>
  </si>
  <si>
    <t xml:space="preserve">EFT-8608 </t>
  </si>
  <si>
    <t>PAGO FACT. NO.B1500000742/23-10-2025, ORDEN NO.OC2025-0166, ADQUISICION DE MATERIALES GASTABLES PARA SER UTILIZADOS EN EL DISPENSARIO MEDICO, LIB. NO.10490.</t>
  </si>
  <si>
    <t xml:space="preserve">EFT-8609 </t>
  </si>
  <si>
    <t>PAGO FACT. NO.B1500000190/20-11-2025 (CUB. NO.03)  CONSTR, AC. MULTIPLE, PUJADOR (OBRA DE TOMA) LINEA DE ADUCCION, ESTACION DE BOMBEO, DEPOSITOS DE REG, SUPERFICIALES 600 M3 Y 150 M3 C/U CON SU VERJA PERIM EN BLOQUE Y LINEA DE IMPUL, PROV. MARIA TRINIDAD SANCHEZ, ZONAIII. CONT.164/24, LIB. NO.10505.</t>
  </si>
  <si>
    <t xml:space="preserve">EFT-8610 </t>
  </si>
  <si>
    <t>PAGO FACT. NO. B1500000061/20-11-2025,  (CUB.NO.08)  CONSTRUCCIÓN AC. EN LA COMUNIDAD DEL DISTRITO MUNICIPAL MAMA TINGO, PROV. MONTE PLATA,   LIB. NO.10502.</t>
  </si>
  <si>
    <t xml:space="preserve">EFT-8611 </t>
  </si>
  <si>
    <t>PAGO FACT. NO.B1500000019/12-11-2025, SERVICIO ALQUILER LOCAL COMERCIAL, UBICADO EN EL MUNICIPIO SABANA GRANDE DE BOYA, PROV.  MONTE PLATA,  ADENDA 01/2025, CORRESP. A LOS MESES DESDE JUNIO HASTA OCTUBRE/2025, LIB. NO.10494.</t>
  </si>
  <si>
    <t xml:space="preserve">EFT-8612 </t>
  </si>
  <si>
    <t>PAGO NOMINA ADICIONAL SEGURIDAD MILITAR EVALUACION DEL DESEMPEÑO INSTITUCIONAL (EDI2025),ELAB. EN NOVIEMBRE/2025, LIB-10138-1.</t>
  </si>
  <si>
    <t xml:space="preserve">EFT-8613 </t>
  </si>
  <si>
    <t>PAGO FACT. NO. B1500000013/20-11-2025 (CUB.NO.06)  REDES LAS MERCEDES Y CRUCE DE LA BOMBA, PROVINCIAS SANTO DOMINGO- MONTE PLATA, ZONA IV, LOTE XI.  LIB. NO.104861</t>
  </si>
  <si>
    <t xml:space="preserve">EFT-8614 </t>
  </si>
  <si>
    <t>PAGO FACT. NO.B1500000004/20-11-2025, (CUB. NO.04)  AMPIACION REDES DE DISTRIBUCION AC. BAJOS DE HAINA, PIEDRA BLANCA, PROV. SAN CRISTOBAL (LOTE V),  LIB. NO.10482-1</t>
  </si>
  <si>
    <t xml:space="preserve">EFT-8615 </t>
  </si>
  <si>
    <t>PAGO FACTS. NO. B1500001202/30-09, 1207/ 08-10-2025, ADQUISICION DE JUNTAS, VALVULAS Y PIEZAS ESPECIALES PARA TRABAJOS DE MANTENIMIENTO DE LOS ACS. DEL INAPA, ORDEN NO. OC2025-0069,  ADENDA NO. 01/2025. LIB. NO.10481-1</t>
  </si>
  <si>
    <t xml:space="preserve">EFT-8616 </t>
  </si>
  <si>
    <t>PAGO FACTS. NOS.B1500000166. 167, 168/13-10-2025,  SERVICIO DISTRIBUCION AGUA CAMION CISTERNA DIFERENTES COMUNIDADES PROV. PERAVIA, OS2025-0157, CORRESP. A 31 DIAS DE JULIO, 31 DIAS DE AGOSTO, 30 DIAS DE SEPTIEMBRE/2025, LIB. NO.10478</t>
  </si>
  <si>
    <t xml:space="preserve">EFT-8617 </t>
  </si>
  <si>
    <t>PAGO FACTS. NOS.B1500000607/19-08, 616/17-09, 624/15-10-2025, SERVICIO DE RECICLAJE PARA EL NIVEL CENTRAL DEL INAPA, CORRESP. AL PERIODO DEL 25 DE JUNIO AL 24 DE SEPTIEMBRE/2025, ORDEN NO.OS2025-0029, O.096/2025, LIB. NO.10477-1</t>
  </si>
  <si>
    <t xml:space="preserve">EFT-8618 </t>
  </si>
  <si>
    <t>PAGO FACTS. NOS. B1500000334/03-10-2025,  SERVICIO DISTRIBUCION AGUA CAMION CISTERNA DIFERENTES COMUNIDADES PROV. INDEPENDENCIA, OS2025-0178, CORRESP. A 28 DIAS DE SEPTIEMBRE/2025, LIB.NO.10473-1</t>
  </si>
  <si>
    <t xml:space="preserve">EFT-8619 </t>
  </si>
  <si>
    <t>PAGO FACT. NO. B1500000100/03-10-2025,  SERVICIO DISTRIBUCION AGUA CAMION CISTERNA DIFERENTES COMUNIDADES, PROV. VALVERDE, OS2025-0221, CORRESP. A 29 DIAS DE SEPTIEMBRE/2025, LIB. NO.10476-1</t>
  </si>
  <si>
    <t xml:space="preserve">EFT-8620 </t>
  </si>
  <si>
    <t>PAGO FACT. NO. B1500005351/08-10-2025 RENOVACIÓN DE SUSCRIPCIÓN ANUAL DE 5 (CINCO) EJEMPLARE DE PERIÓDICO, CORRESP. AL AÑO 2025 HASTA EL AÑO 2026. OC 2025-0133, LIB. NO.10474-1</t>
  </si>
  <si>
    <t xml:space="preserve">EFT-8621 </t>
  </si>
  <si>
    <t>PAGO FACTS. NOS.E450000000079,,80,81/25-09-2025,  ADQUISICION DE (18,990.00) KILOGRAMOS DE HIPOCLORITO DE CALCIO GRANULADO PARA EL TRATAMIENTO DE AGUA, PARA SER UTILIZADOS EN TODOS LOS ACS. DEL INAPA, ORDEN NO.OC2025-0142, LIB. NO.10470-1</t>
  </si>
  <si>
    <t xml:space="preserve">EFT-8622 </t>
  </si>
  <si>
    <t>PAGO FACTS. NOS. B1500000149/02-09, 150/30-09-2025,  SERVICIO DISTRIBUCION AGUA CAMION CISTERNA DIF COMUNIDADES PROV. SAN CRISTOBAL, CORRESP. A 31 DIAS DE AGOSTO, 30 DIAS DE SEPTIEMBRE/2025, OS2025-0131.LIB. NO.10469-1</t>
  </si>
  <si>
    <t xml:space="preserve">EFT-8623 </t>
  </si>
  <si>
    <t>PAGO FACTS. NOS.E450000000082/26-09, 87/02-10, 101/10-10, 102,103/14-10, 104/16-10, 106,107/17-10, 108/21-10, 110/27-10, 111/29-10, 112/04-11, 113/07-11, 114/11-11-2025,  ADQUISICION DE (291,100) LIBRAS DE CLORO GAS PARA SER UTILIZADOS EN LOS ACS. DEL INAPA, ORDEN NO.OC2025-0100,  LIB. NO.10467-1</t>
  </si>
  <si>
    <t xml:space="preserve">EFT-8624 </t>
  </si>
  <si>
    <t>PAGO FACT. NO   B1500000082/03-10-2025, SERVICIO DISTRIBUCION AGUA, CAMION CISTERNA, DIFERENTES COMUNIDADES PROV. VALVERDE, OS2025-0222, CORRESP. A 29 DIAS DE SEPTIEMBRE/2025, LIB.NO.10447-1</t>
  </si>
  <si>
    <t xml:space="preserve">EFT-8625 </t>
  </si>
  <si>
    <t>PAGO FACT. NO. B1500000014/19-11-2025 ( CUB. NO.04) AMPLIACIÓN REDES DE DISTRIBUCIÓN AC. BAJOS DE HAINA, QUITA SUEÑO PARTE D PROV. SAN CRISTÓBAL, LOTE IV,  LIB. NO.10446-1</t>
  </si>
  <si>
    <t xml:space="preserve">EFT-8626 </t>
  </si>
  <si>
    <t>PAGO FACT. NO. E450000093794/ 27-10-2025, CUENTA NO.709494508, SERVICIOS TELEFONICOS E INTERNET, CORRESP. AL MES DE OCTUBRE/2025, LIB.. NO.10445-1</t>
  </si>
  <si>
    <t>25/111/2025</t>
  </si>
  <si>
    <t xml:space="preserve">EFT-8627 </t>
  </si>
  <si>
    <t>PAGO FACT. NO.B1500000022/21-11-2025, (CUB.NO.3) DE LOS TRABAJOS PERFORACIÓN, LIMPIEZA Y AFORO DE NUEVOS POZOS PARA EL REFORZAMIENTO DE VARIOS ACS. Y CONSTRUCCIÓN DE FILTRANTES DE AGUAS RESIDUALES EN DIFERENTES PROVINCIAS DE LAS REGIONES NORTE, SUR Y ESTE (LOTE 1,2 Y 3) , LIB. NO.10563-1</t>
  </si>
  <si>
    <t xml:space="preserve">EFT-8628 </t>
  </si>
  <si>
    <t>PAGO FACT. NO. B1500000009/14-10-2025, SERVICIO DISTRIBUCION AGUA CAMION CISTERNA DIFERENTES COMUNIDADES PROV. SANTIAGO RODRIGUEZ, OS2025-0192, CORREP. A 30 DIAS DE SEPTIEMBRE/2025, LIB.NO.10579-1</t>
  </si>
  <si>
    <t xml:space="preserve">EFT-8629 </t>
  </si>
  <si>
    <t>PAGO DE AVANCE DEL 20% POR ADQUISICION DE ELECTRODOS Y EQUIPOSMDE CORTE PARA USO DEL INAPA A NIVEL NACIONAL, ORDEN NO. OC2025-0176, LIB. NO.10562-1</t>
  </si>
  <si>
    <t xml:space="preserve">EFT-8630 </t>
  </si>
  <si>
    <t>PAGO FACT. NO. B1500000086/30-09-2025,  SERVICIO DISTRIBUCION AGUA CAMION CISTERNA DIFERENTES COMUNIDADES PROV. BARAHONA, CORRESP A 30 DIAS DE SEPTIEMBRE/2025, OS2025-0189., LIB. NO.10561-1</t>
  </si>
  <si>
    <t xml:space="preserve">EFT-8631 </t>
  </si>
  <si>
    <t>PAGO FACT. NO. E450000000037 /20-11-2025 (CUB.NO.05 ) CONSTR. PLANTA POTABILIZADORA DE FILTRACIÓN RÁPIDA 40 LPS DE CAPACIDAD, AC. MÚLTIPLE SONADOR, PROV. MONSEÑOR NOUEL, ZONA V.  LIB. NO.10558-1</t>
  </si>
  <si>
    <t xml:space="preserve">EFT-8632 </t>
  </si>
  <si>
    <t>PAGO FACT. NO.B1500000011/21-11-2025, CUB.NO.06 (FINAL) Y DEV. DE RET. EN GARANTIA, COLOCACION LINEA DE IMPULSION 012¨ PVC, PROVINCIAS  SANTO DOMINGO, MONTE PLATA, LOTE III, LIB. NO.10580-1</t>
  </si>
  <si>
    <t xml:space="preserve">EFT-8633 </t>
  </si>
  <si>
    <t>PAGO FACTS. NOS.B1500067800, (CODIGO DE SISTEMA NO.77100), 67875 (CODIGO DE SISTEMA NO.6091) /03-11-2025, SERVICIOS RECOGIDA DE BASURA EN EL NIVEL CENTRAL Y OFICINAS ACS. RURALES, CORRESP.AL MES DE NOVIEMBRE/2025, LIB. NO.10548-1</t>
  </si>
  <si>
    <t xml:space="preserve">EFT-8634 </t>
  </si>
  <si>
    <t>PAGO DE CONVENIO PARA EJECUTAR Y DESARROLLAR ACTIVIDADES CONJUNTAS Y RECIPROCAS EN PROCURA DE FORMAR A LOS COLABORADORES DEL INAPA, CORRESP. AL PERIODO DEL 20 DE JULIO  AL 19 DE OCTUBRE/2025, ACUERDO D/F 25-02-2025. LIB. NO.10549-1</t>
  </si>
  <si>
    <t xml:space="preserve">EFT8635 </t>
  </si>
  <si>
    <t>PAGO FACT. NO. B1500000005/20-11-2025 (CUB. NO.5)  CONSTRUCCIÓN AC. MÚLTIPLE PUJADOR, PROV.MARÍA TRINIDAD SÁNCHEZ, ZONA III, LÍNEA DE IMPULSIÓN DESDE ESTACIÓN DE BOMBEO HASTA E-2+807.M LOTE G.  . LIB. NO.10578-1</t>
  </si>
  <si>
    <t xml:space="preserve">EFT-8636 </t>
  </si>
  <si>
    <t>PAGO FACT. NO.B1500000052/12-11-2025 CUB. NO. 06 (FINAL) Y DEV. DE RET. EN GARANTIA, CONSTRUCCION LINEA MATRIZ,  CONDUCCION Y RED DE  DISTRIBUCION LA GUAZUMA, BATEY AMINA - LOS CHICHIGUA, TIERRA FRIA AFUERA, LA SABANA Y CAÑADA DE BORUCO, ACUEDUCTO  MULTIPLE  GUATAPANAL -JINAMAGAO- AMINA, PROV. VALVERDE,  LIB. NO.10567-1</t>
  </si>
  <si>
    <t xml:space="preserve">EFT-8637 </t>
  </si>
  <si>
    <t>PAGO FACT. NO.B1500000813/03-10-2025, ADQUISICION DE MATERIALES DE ALISADO Y PULIDO PARA EL USO DEL INAPA. ORDEN NO. OC2025-0123. LIB. NO.10564-1</t>
  </si>
  <si>
    <t xml:space="preserve">EFT-8638 </t>
  </si>
  <si>
    <t>PAGO FACT. NO. E450000000129/17-10-2025, POR ADQUISICION DE ARRANCADORES SUAVES PARA SER UTILIZADOS EN TODOS LOS ACS. A NIVEL NACIONAL.  ORDEN NO. OC2025-0155. LIB. NO.10552-1</t>
  </si>
  <si>
    <t xml:space="preserve">EFT-8639 </t>
  </si>
  <si>
    <t>PAGO FACT. NO. B1500000165/17-11-2025, (CUB. NO.07), CONSTRUCCIÓN SISTEMA DE ABASTECIMIENTO LOS BARRIOS LOS GANDULES-LA RAQUETA COMO EXTENSIÓN DEL AC. BARAHONA, PROV. BARAHONA ZONA VIII.  LIB. NO.10554-1</t>
  </si>
  <si>
    <t xml:space="preserve">EFT-8640 </t>
  </si>
  <si>
    <t>PAGO FACT. NO.E450000000008/20-11-2025, (CUB.NO.03) CONSTRUCCIÓN ALCANTARILLADO SANITARIO DE TENARES, PROV. HERMANA MIRABAL, ZONA III, LOTE III,  LIB. NO.10555-1</t>
  </si>
  <si>
    <t xml:space="preserve">EFT-8641 </t>
  </si>
  <si>
    <t>.PAGO FACT.  NO. B1500000967/07-10-2025, DISTRIBUCIÓN AGUA CAMIÓN CISTERNA DIFERENTES COMUNIDADES PROV. SANTIAGO RODRIGUEZ, OS2025-0185, CORRESP. A 30 DIAS DE SEPTIEMBRE/2025, LIB.  NO.10574-1</t>
  </si>
  <si>
    <t xml:space="preserve">EFT-8642 </t>
  </si>
  <si>
    <t>PAGO FACT. NO.E450000000114/15-10-2025, ORDEN NO.OC2025-0149, ADQUISICION DE CREMORA PARA EL USO DE LA INSTITUCION.LIB. NO.10577-1</t>
  </si>
  <si>
    <t xml:space="preserve">EFT-8643 </t>
  </si>
  <si>
    <t>PAGO FACT. NO. B1500000349, 23-09-202025,  INSCRIPCIÓN Y MATERIALES DE APOYO CORRESP. AL DIPLOMADO EN NEURO ORATORIA,  LIB. NO.10572</t>
  </si>
  <si>
    <t xml:space="preserve">EFT-8644 </t>
  </si>
  <si>
    <t>PAGO FACT. NO. B1500000160/30-09-2025,  SERVICIO DISTRIBUCIÓN AGUA CAMIÓN CISTERNA DIFERENTES COMUNIDADES PROV. BARAHONA CORRESP. A 30 DÍAS DE SEPTIEMBRE/2025,  OS2025-0190, LIB. NO.10569-1</t>
  </si>
  <si>
    <t xml:space="preserve">EFT-8645 </t>
  </si>
  <si>
    <t>PAGO FACTS. NOS.B1500000085/10-09, 86/01-10-2024, 95/31-10-2025 SERVICIO ALQUILER LOCAL  COMERCIAL, UBICADO EN EL MUNICIPIO JUAN HERRERA PROV. SAN JUAN, CORRESP. A LOS MESES DESDE JULIO/2024 HASTA ABRIL/2025 Y 03 DIAS DE MAYO/2025, ADENDA NO.01/2025, MENOS DESC. DEL DEPOSITOS $13,200.00. LIB. NO.10568-1</t>
  </si>
  <si>
    <t xml:space="preserve">EFT-8646 </t>
  </si>
  <si>
    <t>PAGO FACT. NO. E450000000002/21-11-2025, (CUB. NO.05) CONSTRUCCIÓN ALCANTARILLADO SANITARIO DE TENARES PROV. HERMANAS MIRABAL, ZONA III, LOTE I, LIB. NO.10575-1</t>
  </si>
  <si>
    <t xml:space="preserve">EFT-8647 </t>
  </si>
  <si>
    <t>PAGO FACT. NO.B1500000028/14-11-2025,  ALQUILER LOCAL COMERCIAL, UBICADO EN EL MUNICIPIO VILLA LA MATA PROV. SANCHEZ RAMIREZ, CORRESP.  A 7 DÍAS DE MAYO Y LOS MESES DESDE JUNIO HASTA OCTUBRE/2025, MENOS DESC. DE LOS DEPÓSITOS DE $20,000.00  LIB. NO.10566-1</t>
  </si>
  <si>
    <t xml:space="preserve">EFT-8648 </t>
  </si>
  <si>
    <t>PAGO FACTS. NOS.E450000000116, 117 /29-09, 122 /03-10,124 /10-10,130,131,132,133/17-10, 134/ 20-10-2025, ADQUISICION DE TUBOS Y TUBERIAS PARA LOS TRABAJOS EN LAS PROVINCIAS CORRESP. AL PROGRAMA DE MODERNIZACION DEL SECTOR APS, ORDEN NO.OC2025-0118. LIB.  NO.10557-1</t>
  </si>
  <si>
    <t xml:space="preserve">EFT-8649 </t>
  </si>
  <si>
    <t>PAGO FACTS. NO. B1500001003,1192 /02-10,1034 /03-04, 1085/04-06-2025, RECOGIDA DE BASURA CORRESP. AL  MES DE DICEMBRE/2023  Y DESDE ENERO 2024 HASTA EL MES DE OCTUBRE/2025,  LIB. NO.10547-1</t>
  </si>
  <si>
    <t xml:space="preserve">EFT-8650 </t>
  </si>
  <si>
    <t>PAGO FACT. NO.B1500000041/18-11-2025 (CUB. NO.19), TERMINACION ALCANTARILLADO SANITARIO JUAN DOLIO Y GUAYACANES (FASE I), PROV.  SAN PEDRO DE MACORIS,  LIB. NO.10605.</t>
  </si>
  <si>
    <t xml:space="preserve">EFT-8651 </t>
  </si>
  <si>
    <t>PAGO FACTS. NOS. B1500000074, 75/30-09-2025,  SERVICIO DISTRIBUCIÓN AGUA CAMIÓN CISTERNA DIFERENTES COMUNIDADES PROV. ELIAS PIÑA, CORRESP. A 31 DÍAS DE AGOSTO, 30 DIAS DE SEPTIEMBRE/2025, OS2025-0139. LIB. NO.10602.</t>
  </si>
  <si>
    <t xml:space="preserve">EFT-8652 </t>
  </si>
  <si>
    <t>PAGO FACT. NO. B1500000186/21-11-2025, (CUB.NO.03 FINAL Y DEVOLUCION DE RETENIDO EN GARANTIA) DE LOS TRABAJOS MEJORAMIENTO OBRA DE TOMA, AC. PADRE LAS CASAS, PROV. AZUA, ZONA II.  LIB. NO.10598.</t>
  </si>
  <si>
    <t xml:space="preserve">EFT-8653 </t>
  </si>
  <si>
    <t>PAGO FACT. NO. B1500000061/20-11-2025 (CUB. NO.19), AMPLIACIÓN AC. MÚLTIPLE PERALVILLO-LA PLACETA, PROV. MONTE PLATA, LIB. NO.10584.</t>
  </si>
  <si>
    <t xml:space="preserve">EFT-8654 </t>
  </si>
  <si>
    <t>PAGO FACT. NO. B1500000389/04-11-2025 (CUB. NO.06) CONSTRUCCIÓN ALCANTARILLADO SANITARIO DE TENARES, PROV. HERMANAS MIRABAL, ZONA III, LOTE NO. II.  LIB. NO.10583</t>
  </si>
  <si>
    <t xml:space="preserve">EFT-8655 </t>
  </si>
  <si>
    <t>PAGO FACT. NO.B1500001068/16-06-2025, POR CONTRATACIÓN DE SERVICIO DE PREMIUN DE CATERING QUE SERÁN UTILIZADOS EN LAS ACTIVIDADES PROGRAMADAS Y VIAJES INSTITUCIONALES DE LA DIRECCIÓN EJECUTIVA,  ADENDA NO.01/2025, OS2023-0278. LIB. NO.10638.</t>
  </si>
  <si>
    <t xml:space="preserve">EFT-8656 </t>
  </si>
  <si>
    <t>PAGO FACT. NO. B1500000164/17-11-2025 (CUB. NO.05 FINAL) Y DEEVOLUCION DE RETENIDO EN GARANTIA,) REHABILITACION PLANTA POTABILIZADORA AC. DE HATO MAYOR, PROV. HATO MAYOR ZONA VI,  LIB.NO.10621.</t>
  </si>
  <si>
    <t xml:space="preserve">EFT-8657 </t>
  </si>
  <si>
    <t>PAGO FACT. NO. B1500000189/14-11-2025, CUB. NO.10 (FINAL)  AMPLIACIÓN CAMPO DE POZO LA MATILLA ACUEDUCTO HIGUEY, HABILITACIÓN LABORATORIO REGIONAL DEL ESTE, AC. DE HIGUEY Y MEJORAMIENTO DEL AC. LA OTRA BANDA- EL MACAO, PROV. LA ALTAGRACIA, LIB-10656</t>
  </si>
  <si>
    <t xml:space="preserve">EFT-8658 </t>
  </si>
  <si>
    <t>PAGO  FACTURA NO. B1500000323/ 15-10-2025, SERVICIO DISTRIBUCIÓN AGUA CAMION CISTERNA DIFERENTES COMUNIDADES PROVINCIA SAMANÁ, OS2025-0195, CORRESP. A 30 DIAS DE SEPTIEMBRE/2025, LIB. NO. 10660--1</t>
  </si>
  <si>
    <t xml:space="preserve">EFT-8659 </t>
  </si>
  <si>
    <t>PAGO FACT. NO.E450000000001/24-11-2025 (CUB. NO.07)  RED DISTRIBUCIÓN LOS SOLARES, PROV. SANTO DOMINGO-MONTE PLATA, LOTE IX,  LIB. NO.10624.</t>
  </si>
  <si>
    <t xml:space="preserve">EFT-8660 </t>
  </si>
  <si>
    <t>PAGO FACT. NO. B1500000061/24-11-2025 CUB. NO.7 (FINAL) Y DEV. DE RET. EN GARANTIA, CONSTRUCCIÓN OBRA DE TOMA Y ESTACIÓN DE BOMBEO AC. GUANUMA - LOS BOTADOS, PROV. MONTE PLATA - SANTO DOMINGO,   LIB. NO.10628.</t>
  </si>
  <si>
    <t xml:space="preserve">EFT-8661 </t>
  </si>
  <si>
    <t>PAGO  FACT.  NO. B1500000060/07-10-2025, SERVICIO DISTRIBUCIÓN AGUA CAMIÓN CISTERNA DIF. COMUNIDADES PROV. SANTIAGO RODRIGUEZ, CORRESP. A 30 DIAS DE SEPTIEMBRE/2025, CONTRATO NO. 180/2025, OS2025-0191, LIB. NO.10622.</t>
  </si>
  <si>
    <t xml:space="preserve">EFT-8662 </t>
  </si>
  <si>
    <t>PAGO DOS MESES DE DEPOSITOS PARA EL ALQUILER DEL LOCAL COMERCIAL,  UBICADO EN LA CALLE ENRIQUILLO NO.15 BARRIO  EL HATO, MUNICIPIO VILLA JARAGUA, PROV. BAHORUCO,  MENOS DESC. DE LOS DEPOSITOS DEL   MONTO $40,000.00, LIB. NO.10633.</t>
  </si>
  <si>
    <t xml:space="preserve">EFT-8663 </t>
  </si>
  <si>
    <t>PAGO POR ACUERDO TRANSACCIONAL Y DESISTIMIENTO DE ACCIONES, SENTENCIA NO.0030-1643-2023-SSEN-00469,  LIB. NO.10632.</t>
  </si>
  <si>
    <t xml:space="preserve">EFT-8664 </t>
  </si>
  <si>
    <t>PAGO FACT. NO. B1500000002/04-08-2025,  SERVICIO DISTRIBUCION AGUA CAMION CISTERNA DIFERENTES COMUNIDADES PROV. MONTECRISTI,  OS2025-0140, CORRESP A 22 DIAS DE JULIO/2025., LIB.NO.10627</t>
  </si>
  <si>
    <t xml:space="preserve">EFT-8665 </t>
  </si>
  <si>
    <t>PAGO  FACT. NO. B1500000283/15-10-2025, SERVICIO DISTRIBUCION AGUA CAMION CISTERNA DIFERENTES COMUNIDADES PROV. SAMANA, CORRESP. A 30 DIAS DE SEPTIEMBRE/2025,  OS2025-0193. LIB. NO.10664-1</t>
  </si>
  <si>
    <t xml:space="preserve">EFT-8666 </t>
  </si>
  <si>
    <t>PAGO FACT. NO.B1500000105/25-11-2025 (CUB. NO.06 FINAL Y DEVOLUCION DE RETENIDO EN GARANTIA), AMPLIACION AC. MULTIPLE PARTIDO - LA GORRA, PROV. DAJABON, ZONA I . LOTE N- RED DE DISTRIBUCION SECTOR LA GORRA,  LIB. NO.10665-1</t>
  </si>
  <si>
    <t xml:space="preserve">EFT-8667 </t>
  </si>
  <si>
    <t>PAGO FACT. NO. B1500000038/12-11-2025, ESTUDIOS (SOCIALES, AMBIENTALES, GEOTÉCNICOS. TOPOGRÁFICOS, DE CALIDAD, ENTRE OTROS), TRABAJOS AMPLIACIÓN AC. AZUA, NUEVO CAMPO DE POZOS, PROV. AZUA, ZONA II, LIB. NO.10670-1</t>
  </si>
  <si>
    <t xml:space="preserve">EFT-8668 </t>
  </si>
  <si>
    <t>PAGO FACT. NO.B1500000012/24-11-2025, (CUB.NO.06)  CONSTRUCCIÓN AC. MÚLTIPLE PUJADOR, PROV. MARÍA TRINIDAD SÁNCHEZ, ZONA III, LÍNEA DE IMPULSIÓN DESDE E-2+807 HASTA DEPOSITO REG. SUP. DE 600 M3, LOTE H,  LIB- NO.10669-1</t>
  </si>
  <si>
    <t xml:space="preserve">EFT-8669 </t>
  </si>
  <si>
    <t>PAGO FACT. NO. B1500000122/02-10-205,  SERVICIO DISTRIBUCIÓN AGUA CAMIÓN CISTERNA DIFERENTES COMUNIDADES PROV. EL SEIBO, CORRESP. A 25 DÍAS DE SEPTIEMBRE/2025,  OS2025-0212. LIB. NO.10666-1</t>
  </si>
  <si>
    <t xml:space="preserve">EFT-8670 </t>
  </si>
  <si>
    <t>PAGO NOMINA ADICIONAL SUELDOS FIJOS EVALUACION DEL DESEMPEÑO INSTITUCIONAL (EDI 2025), ELAB. EN NOVIEMBRE 2025, LIB. NO.10389.</t>
  </si>
  <si>
    <t xml:space="preserve">EFT-8671 </t>
  </si>
  <si>
    <t>PAGO NOMINA ADICIONAL SUELDOS FIJOS PROGRAMA 11 Y APORTE PATRONAL A LA SEGURIDAD SOCIAL, CORRESP. AL MES DE OCTUBRE 2025, ELAB. EN NOVIEMBRE 2025, LIB. NO.10385.</t>
  </si>
  <si>
    <t xml:space="preserve">EFT-8672 </t>
  </si>
  <si>
    <t>PAGO NOMINA ADICIONAL SUELDOS FIJOS PROGRAMA 11, CORRESP. AL MES DE SEPTIEMBRE 2025, ELAB. EN NOVIEMBRE 2025, LIB. NO.10383.</t>
  </si>
  <si>
    <t xml:space="preserve">EFT-8673 </t>
  </si>
  <si>
    <t>PAGO NOMINA ADICIONAL SUELDOS FIJOS PROGRAMA 11 Y APORTE PATRONAL A LA SEGURIDAD SOCIAL, CORRESP. AL MES DE NOVIEMBRE 2025, LIB. NO.10387.</t>
  </si>
  <si>
    <t xml:space="preserve">EFT-8674 </t>
  </si>
  <si>
    <t>PAGO FACT. NO. B1500000009/03-10-2025,  SERVICIO DISTRIBUCION AGUA CAMION CISTERNA DIFERENTES COMUNIDADES PROV. INDEPENDENCIA, OS2025-0194, CORRESP. A 28 DIAS DE SEPTIEMBRE/25, LIB. NO.10693-1</t>
  </si>
  <si>
    <t xml:space="preserve">EFT-8675 </t>
  </si>
  <si>
    <t>PAGO FACT. NO. B1500000187/12-11-2025 CUB. NO.04 (FINAL) Y DEV. DE RET. EN GARANTIA, SUMINISTRO Y COLOCACIÓN DE PLATAFORMA PARA COMPRESORES DE AIRE ACONDICIONADOS PARA SER UTILIZADOS EN LA SEDE CENTRAL DEL INAPA, PROV. DISTRITO NACIONAL,  LIB. NO.10695-1</t>
  </si>
  <si>
    <t xml:space="preserve">EFT-8676 </t>
  </si>
  <si>
    <t>PAGO FACTS. NOS. B1500000259/31-07, 261/31-08, 262/30-09-2025,  SERVICIO DISTRIBUCIÓN AGUA CAMIÓN CIST., DIFERENTES COMUNIDADES PROVINCIA MARIA TRINIDAD SANCHEZ, CORRESP. A 27 DIAS JULIO, 26 DIAS DE AGOSTO, 25 DIAS DE SEPTIEMBRE/2025 , OS2025-0304, LIB-10696-1</t>
  </si>
  <si>
    <t xml:space="preserve">EFT-8677 </t>
  </si>
  <si>
    <t>PAGO  FACT. NO. B1500000119/03-10-2025, SERVICIO DISTRIBUCION AGUA CAMION CISTERNA DIFERENTES COMUNIDADES PROV. SANTIAGO, OS2025-0231, CORRESP. A 26 DIAS DE SEPTIEMBRE/2025. LIB. NO.10694-1</t>
  </si>
  <si>
    <t xml:space="preserve">EFT-8678 </t>
  </si>
  <si>
    <t>PAGO FACT. NO. B1500000001/23-09-2025, CONTRATACION DE CAPACITACION, SERVICIO BASICO DE ARCGIS, OS2025-0200, LIB. NO.10691-1</t>
  </si>
  <si>
    <t xml:space="preserve">EFT-8679 </t>
  </si>
  <si>
    <t>PAGO FACTS. DE CONSUMO ENERGETICO EN LA ZONA NORTE DEL PAIS CORRESP. AL MES DE OCTUBRE/2025,  LIB. NO.10772-1</t>
  </si>
  <si>
    <t xml:space="preserve">EFT-8680 </t>
  </si>
  <si>
    <t>PAGO FACTS. NOS.B1500000506/0-07, 515/01-08,523/01-09-2025, RECOGIDA DE DESECHOS SÓLIDOS, CORRESP. A LOS MESES DE JULIO, AGOSTO, SEPTIEMBRE/2025,  LIB. NO.10770-1</t>
  </si>
  <si>
    <t xml:space="preserve">EFT-8681 </t>
  </si>
  <si>
    <t>PAGO FACTS. NOS.E450000017530, 17531,17532,17536,18966/01-11-2025, CODIGOS DE SISTEMAS NOS.163285, 434205, 434209, 6780, 543383, CORRESP. AL CONSUMO DE AGUA MES DE NOVIEMBRE/2025,  LIB. NO.10771-1</t>
  </si>
  <si>
    <t xml:space="preserve">EFT-8682 </t>
  </si>
  <si>
    <t>PAGO FACT NO. B1500000022/25-11-2025, CUB .NO.14, CONSTRUCCIÓN ALCANTARILLADO SANITARIO DE MAO, PROV. VALVERDE. (PAGO CESION DE CREDITO A INCATEMA CONSULTING &amp; ENGINEERING S/ ACTO NO. 157-2025, POR 26,447,460.25, PAGO S/C. A FAVOR DE CONSORCIO AC. DEL CIBAO (COACI) S/A NO. 158/2025, POR UN VALOR DE 34,069,311.72). LIB. NO.10776-1</t>
  </si>
  <si>
    <t xml:space="preserve">EFT-8683 </t>
  </si>
  <si>
    <t>PAGO FACT. NO. B1500000088/07-10-2025,  SERVICIO DISTRIBUCION AGUA CAMIÓN CISTERNA DIFERENTES SECTORES PROV. SANTIAGO RODRIGUEZ, CORRESP. A 30 DIAS SEPTIEMBRE/2025, OS2025-0184., LIB. NO.10775-1</t>
  </si>
  <si>
    <t xml:space="preserve">EFT-8684 </t>
  </si>
  <si>
    <t>PAGO FACT. NO. B1500000031/18-11-2025 (CUB.NO.05) PARA LOS TRABAJOS DE AMPLIACIÓN AC. MÚLTIPLE PARTIDO - LA GORRA, PROV. DAJABÓN, ZONA I.  LOTE C- LÍNEA MATRIZ SECTOR PARTIDO ARRIBA. (LOTE 3).   LIB. NO.10774-1</t>
  </si>
  <si>
    <t xml:space="preserve">EFT-8685 </t>
  </si>
  <si>
    <t>PAGO  FACT. NO. B1500000013/06-10-2025, SERVICIO DISTRIBUCION AGUA CAMION CISTERNA DIFERENTES COMUNIDADES PROV. PERAVIA, OS2025-0197, CORRESP. A 30 DÍAS DE SEPTIEMBRE/2025., LIB.  NO.10773-1</t>
  </si>
  <si>
    <t xml:space="preserve">EFT-8686 </t>
  </si>
  <si>
    <t>PAGO FACT. NO. B1500000003/17-11-2025 (CUB. NO.03), AMPLIACIÓN REDES DE DIST. AC. BAJOS DE HAINA, LOS GRINGOS, PROV. SAN CRISTÓBAL, ZONA IV, LOTE I.  LIB-10777-1</t>
  </si>
  <si>
    <t xml:space="preserve">EFT-8687 </t>
  </si>
  <si>
    <t>PAGO FACT. NO. E450000000001/02-10-2025, ADQUISICIÓN DE PRYPLUS CINTA DE EMPAQUE 2 X 75 YDS. ORDEN NO. OC2025-0145, LIB. NO.10797-1</t>
  </si>
  <si>
    <t xml:space="preserve">EFT-8688 </t>
  </si>
  <si>
    <t>PAGO FACT. NO. E450000000606/15-10-2024 COMPRA DE MEDICAMENTOS Y MATERIALES GASTABLES PARA SER UTILIZADOS EN EL DISPENSARIO MÉDICO,  LIB. NO.10803-1</t>
  </si>
  <si>
    <t xml:space="preserve">EFT-8689 </t>
  </si>
  <si>
    <t>PAGO DEDUCIBLE TOTAL Y DEFINITIVO POR LOS DAÑOS MATERIALES OCASIONADOS POR ESCAPE DE GAS EN LA VÍA PÚBLICA, CAUSANDO DAÑOS A MERCANCÍAS DE TERCEROS OCURRIDO EN LA PROV. DE BANI.  LIB-10798-1</t>
  </si>
  <si>
    <t xml:space="preserve">EFT-8690 </t>
  </si>
  <si>
    <t>PAGO NOMINA ADICIONAL DE VIÁTICOS AGOSTO/2025, ELABORADA EN NOVIEMBRE/2025, LIB-10534-1</t>
  </si>
  <si>
    <t xml:space="preserve">EFT-8691 </t>
  </si>
  <si>
    <t>PAGO NOMINA DE VIATICOS FUERA DEL PAIS, ELAB. EN NOVIEMBRE/2025 LIB-10243-1</t>
  </si>
  <si>
    <t xml:space="preserve">EFT-8692 </t>
  </si>
  <si>
    <t>PAGO NÓMINA DE VACACIONES PERSONAL DESVINCULADO, ELAB. EN NOVIEMBRE/2025 LIB-10749-1</t>
  </si>
  <si>
    <t xml:space="preserve">EFT-8693 </t>
  </si>
  <si>
    <t>PAGO NOMINA DE VIÁTICOS PROGRAMA 01, CORRESP. AL MES DE SEPTIEMBRE/2025, ELAB. EN NOVIEMBRE/2025.. LIB. NO.10668</t>
  </si>
  <si>
    <t xml:space="preserve">EFT-8694 </t>
  </si>
  <si>
    <t>PAGO NOMINA COMPENSACIÓN PROGRAMA DE MODERNIZACIÓN AGUAS POTABLES SECTOR APS-BM, CORRESP. AL MES DE NOVIEMBRE/2025.</t>
  </si>
  <si>
    <t xml:space="preserve">EFT-8695 </t>
  </si>
  <si>
    <t>PAGO FACT. NO. E450000000089/27-11-2025,  (CUB. NO.16), MEJORAMIENTO ALCANTARILLADOS SANITARIOS: CASTILLO, PIMENTEL, VILLA RIVAS Y SAN FRANCISCO DE MACORÍS (VILLA VERDE Y VISTA DEL VALLE, 1RA. ETAPA) PROV. DUARTE,  LIB. NO.10857</t>
  </si>
  <si>
    <t xml:space="preserve">EFT-8696 </t>
  </si>
  <si>
    <t>NOMINA PAGO DE EVALUACIÓN DE DESEMPEÑO INSTITUCIONAL (EDI) 2025, PERSONAL DESVINCULADOS, ELAB. EN NOVIEMBRE 2025. LIB. NO.10767</t>
  </si>
  <si>
    <t xml:space="preserve">EFT-8697 </t>
  </si>
  <si>
    <t>PAGO DE VIÁTICOS PROGRAMA 03, CORRESP. A OCTUBRE/2025, ELAB. EN NOVIEMBRE/2025, LIB-10545-1</t>
  </si>
  <si>
    <t xml:space="preserve">EFT-8698 </t>
  </si>
  <si>
    <t>PAGO DE VIÁTICOS PROGRAMA 13, CORRESPONDIENTE A OCTUBRE/2025, ELAB. EN NOVIEMBRE/2025. LIB. NO10539-1</t>
  </si>
  <si>
    <t xml:space="preserve">EFT-8699 </t>
  </si>
  <si>
    <t>PAGO FACT. NO. B1500000041/28-11-2025 (CUB. NO.03) CONSTRUCCIÓN PLANTA POTABILIZADORA DE 20 LPS, ACUEDUCTO LAS CAÑITAS, PROV. HATO MAYOR, ZONA VI.  LIB. NO.10890.</t>
  </si>
  <si>
    <t xml:space="preserve">EFT-8700 </t>
  </si>
  <si>
    <t>PAGO FACT. NO.E450000000005/29-11-2025, (CUB. NO.14)  CONSTRUCCIÓN SISTEMA DE SANEAMIENTO ARROYO GURABO Y SU ENTORNO, MUNICIPIO SANTIAGO, PROV.SANTIAGO, LIB. NO.10916.</t>
  </si>
  <si>
    <t xml:space="preserve">EFT-8701 </t>
  </si>
  <si>
    <t>PAGO FACT. NO. B1500000168/28-11-2025 (CUB.NO.5)  AMPLIACIÓN AC. MULT. MUNIC. MONCION- SABANETA ZONA ESTE, LOTE I, II Y III, PROV. SANTIAGO RGUEZ, ZONA I, LOTE NO.1,  LIB. NO.10915.</t>
  </si>
  <si>
    <t xml:space="preserve">EFT-8702 </t>
  </si>
  <si>
    <t>PAGO FACT. NO.E450000000092/29-11-2025, (CUB. NO.01) AL CONTRATO DE INGENIERIA DE DETALLES Y EJECUCION DE OBRAS CIVILES E HIDRAULICAS CORRESP. AL ABASTECIMIENTO DE AGUA POTABLE EN LA PROV. DE SAMANA (AC. MULTIPLE EL CATEY- LOS CHICHARRONES- PIEDRA QUEMADA- LA LOMETA), LIB. NO.10914.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</si>
</sst>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sz val="9"/>
      <color theme="1"/>
      <name val="Calibri"/>
      <family val="2"/>
      <scheme val="minor"/>
    </font>
    <font>
      <sz val="9"/>
      <color rgb="FFFF0000"/>
      <name val="Calibri"/>
      <family val="2"/>
      <scheme val="minor"/>
    </font>
    <font>
      <b/>
      <sz val="8"/>
      <color indexed="8"/>
      <name val="Calibri"/>
      <family val="2"/>
      <scheme val="minor"/>
    </font>
    <font>
      <i/>
      <sz val="8"/>
      <color theme="1"/>
      <name val="Calibri"/>
      <family val="2"/>
      <scheme val="minor"/>
    </font>
    <font>
      <sz val="8"/>
      <color theme="4"/>
      <name val="Calibri"/>
      <family val="2"/>
      <scheme val="minor"/>
    </font>
    <font>
      <sz val="8"/>
      <color theme="0"/>
      <name val="Calibri"/>
      <family val="2"/>
      <scheme val="minor"/>
    </font>
    <font>
      <sz val="9"/>
      <color indexed="8"/>
      <name val="Arial"/>
      <charset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s>
  <cellStyleXfs count="2">
    <xf numFmtId="0" fontId="0" fillId="0" borderId="0"/>
    <xf numFmtId="43" fontId="1" fillId="0" borderId="0" applyFont="0" applyFill="0" applyBorder="0" applyAlignment="0" applyProtection="0"/>
  </cellStyleXfs>
  <cellXfs count="159">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14" fontId="8" fillId="0" borderId="0" xfId="0" applyNumberFormat="1" applyFont="1" applyBorder="1"/>
    <xf numFmtId="0" fontId="7" fillId="0" borderId="4" xfId="0" applyFont="1" applyBorder="1" applyAlignment="1">
      <alignment horizontal="left"/>
    </xf>
    <xf numFmtId="0" fontId="9" fillId="3" borderId="4" xfId="0" applyFont="1" applyFill="1" applyBorder="1" applyAlignment="1">
      <alignment horizontal="left"/>
    </xf>
    <xf numFmtId="4" fontId="10"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0" fontId="9" fillId="0" borderId="4" xfId="0" applyFont="1" applyBorder="1" applyAlignment="1">
      <alignment horizontal="left"/>
    </xf>
    <xf numFmtId="16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wrapText="1"/>
    </xf>
    <xf numFmtId="0" fontId="9" fillId="0" borderId="0" xfId="0"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applyAlignment="1">
      <alignment horizontal="right"/>
    </xf>
    <xf numFmtId="4" fontId="3" fillId="0" borderId="0" xfId="0" applyNumberFormat="1" applyFont="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0" fontId="7" fillId="0" borderId="4" xfId="0" applyFont="1" applyFill="1" applyBorder="1" applyAlignment="1">
      <alignment horizontal="left"/>
    </xf>
    <xf numFmtId="43" fontId="11"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1" fillId="0" borderId="4" xfId="0" applyNumberFormat="1" applyFont="1" applyBorder="1" applyAlignment="1">
      <alignment horizontal="right"/>
    </xf>
    <xf numFmtId="0" fontId="7" fillId="0" borderId="0" xfId="0" applyFont="1" applyFill="1" applyBorder="1" applyAlignment="1">
      <alignment horizontal="left"/>
    </xf>
    <xf numFmtId="4" fontId="11" fillId="0" borderId="0" xfId="0" applyNumberFormat="1" applyFont="1" applyBorder="1" applyAlignment="1">
      <alignment horizontal="right"/>
    </xf>
    <xf numFmtId="43" fontId="3" fillId="0"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5" fontId="6" fillId="0" borderId="4" xfId="0" applyNumberFormat="1" applyFont="1" applyBorder="1" applyAlignment="1" applyProtection="1">
      <alignment horizontal="right" wrapText="1"/>
      <protection locked="0"/>
    </xf>
    <xf numFmtId="0" fontId="13" fillId="0" borderId="0" xfId="0" applyFont="1" applyBorder="1"/>
    <xf numFmtId="0" fontId="6" fillId="0" borderId="4" xfId="0" applyFont="1" applyBorder="1" applyAlignment="1" applyProtection="1">
      <alignment horizontal="left" wrapText="1"/>
      <protection locked="0"/>
    </xf>
    <xf numFmtId="0" fontId="7" fillId="3" borderId="0" xfId="0" applyFont="1" applyFill="1" applyBorder="1" applyAlignment="1">
      <alignment horizontal="left"/>
    </xf>
    <xf numFmtId="0" fontId="0" fillId="0" borderId="0" xfId="0" applyFont="1" applyBorder="1" applyAlignment="1">
      <alignment horizontal="left" vertical="center"/>
    </xf>
    <xf numFmtId="166" fontId="11"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3" fontId="6" fillId="0" borderId="4" xfId="1" applyFont="1" applyBorder="1" applyAlignment="1" applyProtection="1">
      <alignment horizontal="right" wrapText="1"/>
      <protection locked="0"/>
    </xf>
    <xf numFmtId="39" fontId="3" fillId="0" borderId="4" xfId="1" applyNumberFormat="1" applyFont="1" applyBorder="1" applyAlignment="1">
      <alignment horizontal="right"/>
    </xf>
    <xf numFmtId="43" fontId="3" fillId="0" borderId="4" xfId="1" applyFont="1" applyBorder="1" applyAlignment="1"/>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4" fontId="10" fillId="0" borderId="4" xfId="0" applyNumberFormat="1" applyFont="1" applyBorder="1" applyAlignment="1">
      <alignment horizontal="left" readingOrder="1"/>
    </xf>
    <xf numFmtId="14" fontId="4" fillId="0" borderId="0" xfId="0" applyNumberFormat="1" applyFont="1" applyFill="1" applyBorder="1" applyAlignment="1">
      <alignment wrapText="1" readingOrder="1"/>
    </xf>
    <xf numFmtId="166" fontId="11"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1"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0" fontId="3" fillId="0" borderId="0" xfId="0" applyFont="1" applyBorder="1" applyAlignment="1">
      <alignment horizontal="left" vertical="center"/>
    </xf>
    <xf numFmtId="0" fontId="3" fillId="0" borderId="0" xfId="0" applyFont="1" applyBorder="1" applyAlignment="1">
      <alignment horizontal="left"/>
    </xf>
    <xf numFmtId="43" fontId="3" fillId="0" borderId="0" xfId="1" applyFont="1" applyFill="1" applyBorder="1"/>
    <xf numFmtId="4" fontId="10" fillId="0" borderId="4" xfId="0" applyNumberFormat="1" applyFont="1" applyBorder="1" applyAlignment="1">
      <alignment horizontal="right" readingOrder="1"/>
    </xf>
    <xf numFmtId="14" fontId="4" fillId="0" borderId="0" xfId="0" applyNumberFormat="1" applyFont="1" applyBorder="1" applyAlignment="1">
      <alignment wrapText="1" readingOrder="1"/>
    </xf>
    <xf numFmtId="0" fontId="4" fillId="0" borderId="0" xfId="0" applyFont="1" applyBorder="1" applyAlignment="1">
      <alignment wrapText="1" readingOrder="1"/>
    </xf>
    <xf numFmtId="4" fontId="3" fillId="0" borderId="4" xfId="0" applyNumberFormat="1" applyFont="1" applyBorder="1" applyAlignment="1">
      <alignment horizontal="right" readingOrder="1"/>
    </xf>
    <xf numFmtId="43" fontId="3" fillId="0" borderId="4" xfId="1" applyFont="1" applyBorder="1" applyAlignment="1">
      <alignment horizontal="right"/>
    </xf>
    <xf numFmtId="43" fontId="0" fillId="0" borderId="0" xfId="1" applyFont="1" applyBorder="1"/>
    <xf numFmtId="0" fontId="0" fillId="0" borderId="0" xfId="0" applyFont="1"/>
    <xf numFmtId="166" fontId="11"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4" fontId="10"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7" fillId="3" borderId="5" xfId="0" applyFont="1" applyFill="1" applyBorder="1" applyAlignment="1">
      <alignment horizontal="left"/>
    </xf>
    <xf numFmtId="43" fontId="3" fillId="0" borderId="5" xfId="1" applyFont="1" applyBorder="1" applyAlignment="1">
      <alignment horizontal="right"/>
    </xf>
    <xf numFmtId="166" fontId="6" fillId="0" borderId="4" xfId="0" applyNumberFormat="1" applyFont="1" applyBorder="1" applyAlignment="1" applyProtection="1">
      <alignment horizontal="left" wrapText="1" readingOrder="1"/>
      <protection locked="0"/>
    </xf>
    <xf numFmtId="0" fontId="6" fillId="0" borderId="6"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4" fontId="3" fillId="0" borderId="8" xfId="0" applyNumberFormat="1" applyFont="1" applyBorder="1" applyAlignment="1">
      <alignment horizontal="right" wrapText="1"/>
    </xf>
    <xf numFmtId="165" fontId="6" fillId="0" borderId="7" xfId="0" applyNumberFormat="1" applyFont="1" applyBorder="1" applyAlignment="1" applyProtection="1">
      <alignment horizontal="right" wrapText="1" readingOrder="1"/>
      <protection locked="0"/>
    </xf>
    <xf numFmtId="0" fontId="3" fillId="3" borderId="0" xfId="0" applyFont="1" applyFill="1" applyBorder="1"/>
    <xf numFmtId="43" fontId="3"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166" fontId="6" fillId="0" borderId="9" xfId="0" applyNumberFormat="1" applyFont="1" applyBorder="1" applyAlignment="1" applyProtection="1">
      <alignment horizontal="left" wrapText="1" readingOrder="1"/>
      <protection locked="0"/>
    </xf>
    <xf numFmtId="0" fontId="6" fillId="0" borderId="7" xfId="0" applyFont="1" applyBorder="1" applyAlignment="1" applyProtection="1">
      <alignment horizontal="left" wrapText="1" readingOrder="1"/>
      <protection locked="0"/>
    </xf>
    <xf numFmtId="4" fontId="3" fillId="0" borderId="5" xfId="0" applyNumberFormat="1" applyFont="1" applyBorder="1" applyAlignment="1">
      <alignment horizontal="right" wrapText="1"/>
    </xf>
    <xf numFmtId="0" fontId="4" fillId="3" borderId="0" xfId="0" applyFont="1" applyFill="1" applyBorder="1"/>
    <xf numFmtId="4" fontId="3" fillId="0" borderId="5" xfId="0" applyNumberFormat="1" applyFont="1" applyBorder="1" applyAlignment="1">
      <alignment horizontal="left" wrapText="1"/>
    </xf>
    <xf numFmtId="0" fontId="3" fillId="0" borderId="4" xfId="0" applyFont="1" applyBorder="1" applyAlignment="1">
      <alignment horizontal="center"/>
    </xf>
    <xf numFmtId="164" fontId="6" fillId="0" borderId="0" xfId="0" applyNumberFormat="1" applyFont="1" applyFill="1" applyBorder="1" applyAlignment="1" applyProtection="1">
      <alignment horizontal="left" wrapText="1"/>
      <protection locked="0"/>
    </xf>
    <xf numFmtId="4" fontId="15" fillId="0" borderId="0" xfId="0" applyNumberFormat="1" applyFont="1" applyFill="1" applyBorder="1" applyAlignment="1">
      <alignment horizontal="right"/>
    </xf>
    <xf numFmtId="4" fontId="3" fillId="0" borderId="0" xfId="0" applyNumberFormat="1" applyFont="1" applyFill="1" applyBorder="1" applyAlignment="1"/>
    <xf numFmtId="0" fontId="3" fillId="0" borderId="0" xfId="0" applyFont="1" applyFill="1" applyBorder="1"/>
    <xf numFmtId="0" fontId="3" fillId="0" borderId="0" xfId="0" applyFont="1" applyFill="1"/>
    <xf numFmtId="4" fontId="3" fillId="0" borderId="0" xfId="0" applyNumberFormat="1" applyFont="1" applyBorder="1"/>
    <xf numFmtId="165" fontId="6" fillId="3" borderId="4" xfId="0" applyNumberFormat="1" applyFont="1" applyFill="1" applyBorder="1" applyAlignment="1" applyProtection="1">
      <alignment horizontal="righ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4" fontId="11" fillId="3" borderId="4" xfId="0" applyNumberFormat="1" applyFont="1" applyFill="1" applyBorder="1" applyAlignment="1">
      <alignment horizontal="right" wrapText="1"/>
    </xf>
    <xf numFmtId="0" fontId="4" fillId="0" borderId="0" xfId="0" applyFont="1" applyBorder="1"/>
    <xf numFmtId="43" fontId="4" fillId="0" borderId="0" xfId="1" applyFont="1" applyBorder="1"/>
    <xf numFmtId="4" fontId="16" fillId="0" borderId="0" xfId="0" applyNumberFormat="1" applyFont="1" applyFill="1" applyBorder="1" applyAlignment="1">
      <alignment horizontal="right" wrapText="1"/>
    </xf>
    <xf numFmtId="4" fontId="10" fillId="3" borderId="4" xfId="0" applyNumberFormat="1" applyFont="1" applyFill="1" applyBorder="1" applyAlignment="1">
      <alignment horizontal="right" readingOrder="1"/>
    </xf>
    <xf numFmtId="4" fontId="3" fillId="0" borderId="10" xfId="0" applyNumberFormat="1" applyFont="1" applyBorder="1" applyAlignment="1">
      <alignment horizontal="right" wrapText="1"/>
    </xf>
    <xf numFmtId="43" fontId="17" fillId="0" borderId="0" xfId="1" applyFont="1" applyBorder="1"/>
    <xf numFmtId="0" fontId="3" fillId="0" borderId="5" xfId="0" applyFont="1" applyBorder="1" applyAlignment="1">
      <alignment horizontal="center"/>
    </xf>
    <xf numFmtId="166" fontId="6" fillId="0" borderId="7" xfId="0" applyNumberFormat="1" applyFont="1" applyBorder="1" applyAlignment="1" applyProtection="1">
      <alignment horizontal="left" wrapText="1" readingOrder="1"/>
      <protection locked="0"/>
    </xf>
    <xf numFmtId="0" fontId="3" fillId="0" borderId="7" xfId="0" applyFont="1" applyBorder="1" applyAlignment="1" applyProtection="1">
      <alignment horizontal="left" wrapText="1" readingOrder="1"/>
      <protection locked="0"/>
    </xf>
    <xf numFmtId="0" fontId="11" fillId="0" borderId="4" xfId="0" applyFont="1" applyBorder="1" applyAlignment="1">
      <alignment horizontal="center"/>
    </xf>
    <xf numFmtId="0" fontId="11" fillId="0" borderId="0" xfId="0" applyFont="1" applyBorder="1"/>
    <xf numFmtId="43" fontId="11" fillId="0" borderId="0" xfId="1" applyFont="1" applyBorder="1"/>
    <xf numFmtId="0" fontId="11" fillId="0" borderId="0" xfId="0" applyFont="1"/>
    <xf numFmtId="0" fontId="6" fillId="0" borderId="11" xfId="0" applyFont="1" applyBorder="1" applyAlignment="1" applyProtection="1">
      <alignment horizontal="left" wrapText="1" readingOrder="1"/>
      <protection locked="0"/>
    </xf>
    <xf numFmtId="0" fontId="6" fillId="0" borderId="11" xfId="0" applyFont="1" applyBorder="1" applyAlignment="1" applyProtection="1">
      <alignment vertical="top" wrapText="1" readingOrder="1"/>
      <protection locked="0"/>
    </xf>
    <xf numFmtId="165" fontId="6" fillId="0" borderId="11" xfId="0" applyNumberFormat="1" applyFont="1" applyBorder="1" applyAlignment="1" applyProtection="1">
      <alignment horizontal="right" wrapText="1" readingOrder="1"/>
      <protection locked="0"/>
    </xf>
    <xf numFmtId="0" fontId="6" fillId="0" borderId="4" xfId="0" applyFont="1" applyBorder="1" applyAlignment="1" applyProtection="1">
      <alignment horizontal="left" wrapText="1" readingOrder="1"/>
      <protection locked="0"/>
    </xf>
    <xf numFmtId="0" fontId="6" fillId="0" borderId="4" xfId="0" applyFont="1" applyBorder="1" applyAlignment="1" applyProtection="1">
      <alignment vertical="top" wrapText="1" readingOrder="1"/>
      <protection locked="0"/>
    </xf>
    <xf numFmtId="166" fontId="6" fillId="0" borderId="5" xfId="0" applyNumberFormat="1" applyFont="1" applyBorder="1" applyAlignment="1" applyProtection="1">
      <alignment horizontal="left" wrapText="1" readingOrder="1"/>
      <protection locked="0"/>
    </xf>
    <xf numFmtId="166" fontId="6" fillId="0" borderId="0" xfId="0" applyNumberFormat="1" applyFont="1" applyBorder="1" applyAlignment="1" applyProtection="1">
      <alignment horizontal="left" wrapText="1" readingOrder="1"/>
      <protection locked="0"/>
    </xf>
    <xf numFmtId="0" fontId="18" fillId="0" borderId="0" xfId="0" applyFont="1" applyBorder="1" applyAlignment="1" applyProtection="1">
      <alignment vertical="top" wrapText="1" readingOrder="1"/>
      <protection locked="0"/>
    </xf>
    <xf numFmtId="165" fontId="18" fillId="0" borderId="0" xfId="0" applyNumberFormat="1" applyFont="1" applyBorder="1" applyAlignment="1" applyProtection="1">
      <alignment horizontal="right" vertical="top"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704852</xdr:colOff>
      <xdr:row>0</xdr:row>
      <xdr:rowOff>123826</xdr:rowOff>
    </xdr:from>
    <xdr:to>
      <xdr:col>1</xdr:col>
      <xdr:colOff>645222</xdr:colOff>
      <xdr:row>3</xdr:row>
      <xdr:rowOff>28575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2" y="123826"/>
          <a:ext cx="721420" cy="4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21</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9909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142</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293655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78</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48304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377537</xdr:colOff>
      <xdr:row>439</xdr:row>
      <xdr:rowOff>0</xdr:rowOff>
    </xdr:from>
    <xdr:ext cx="2695583" cy="971550"/>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244437" y="194452875"/>
          <a:ext cx="2695583" cy="971550"/>
        </a:xfrm>
        <a:prstGeom prst="rect">
          <a:avLst/>
        </a:prstGeom>
      </xdr:spPr>
    </xdr:pic>
    <xdr:clientData/>
  </xdr:oneCellAnchor>
  <xdr:oneCellAnchor>
    <xdr:from>
      <xdr:col>1</xdr:col>
      <xdr:colOff>152402</xdr:colOff>
      <xdr:row>33</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3722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47</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9630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64"/>
  <sheetViews>
    <sheetView tabSelected="1" workbookViewId="0">
      <selection activeCell="H7" sqref="H7"/>
    </sheetView>
  </sheetViews>
  <sheetFormatPr baseColWidth="10" defaultRowHeight="11.25" x14ac:dyDescent="0.2"/>
  <cols>
    <col min="1" max="1" width="11.7109375" style="3" customWidth="1"/>
    <col min="2" max="2" width="16.28515625" style="145" customWidth="1"/>
    <col min="3" max="3" width="49.28515625" style="3" customWidth="1"/>
    <col min="4" max="4" width="14.7109375" style="146" customWidth="1"/>
    <col min="5" max="5" width="18.140625" style="147" customWidth="1"/>
    <col min="6" max="6" width="21.7109375" style="148" customWidth="1"/>
    <col min="7" max="7" width="11.42578125" style="1"/>
    <col min="8" max="8" width="13" style="2" bestFit="1" customWidth="1"/>
    <col min="9" max="9" width="12.42578125" style="2" customWidth="1"/>
    <col min="10" max="12" width="11.42578125" style="1"/>
    <col min="13" max="13" width="11.7109375" style="1" bestFit="1" customWidth="1"/>
    <col min="14" max="60" width="11.42578125" style="1"/>
    <col min="61" max="16384" width="11.42578125" style="3"/>
  </cols>
  <sheetData>
    <row r="1" spans="1:8" ht="15" x14ac:dyDescent="0.25">
      <c r="A1" s="149" t="s">
        <v>0</v>
      </c>
      <c r="B1" s="149"/>
      <c r="C1" s="149"/>
      <c r="D1" s="149"/>
      <c r="E1" s="149"/>
      <c r="F1" s="149"/>
    </row>
    <row r="2" spans="1:8" ht="15" x14ac:dyDescent="0.25">
      <c r="A2" s="149" t="s">
        <v>1</v>
      </c>
      <c r="B2" s="149"/>
      <c r="C2" s="149"/>
      <c r="D2" s="149"/>
      <c r="E2" s="149"/>
      <c r="F2" s="149"/>
    </row>
    <row r="3" spans="1:8" ht="15" customHeight="1" x14ac:dyDescent="0.25">
      <c r="A3" s="151" t="s">
        <v>2</v>
      </c>
      <c r="B3" s="151"/>
      <c r="C3" s="151"/>
      <c r="D3" s="151"/>
      <c r="E3" s="151"/>
      <c r="F3" s="151"/>
    </row>
    <row r="4" spans="1:8" ht="15" customHeight="1" x14ac:dyDescent="0.25">
      <c r="A4" s="151" t="s">
        <v>3</v>
      </c>
      <c r="B4" s="151"/>
      <c r="C4" s="151"/>
      <c r="D4" s="151"/>
      <c r="E4" s="151"/>
      <c r="F4" s="151"/>
    </row>
    <row r="5" spans="1:8" ht="15" x14ac:dyDescent="0.25">
      <c r="A5" s="4"/>
      <c r="B5" s="5"/>
      <c r="C5" s="6"/>
      <c r="D5" s="7"/>
      <c r="E5" s="8"/>
      <c r="F5" s="9"/>
      <c r="G5" s="10"/>
    </row>
    <row r="6" spans="1:8" ht="15" customHeight="1" x14ac:dyDescent="0.2">
      <c r="A6" s="156" t="s">
        <v>4</v>
      </c>
      <c r="B6" s="157"/>
      <c r="C6" s="157"/>
      <c r="D6" s="157"/>
      <c r="E6" s="157"/>
      <c r="F6" s="158"/>
      <c r="G6" s="10"/>
    </row>
    <row r="7" spans="1:8" ht="15" customHeight="1" x14ac:dyDescent="0.2">
      <c r="A7" s="156" t="s">
        <v>5</v>
      </c>
      <c r="B7" s="157"/>
      <c r="C7" s="157"/>
      <c r="D7" s="157"/>
      <c r="E7" s="158"/>
      <c r="F7" s="11">
        <v>12821647.49</v>
      </c>
      <c r="G7" s="10"/>
    </row>
    <row r="8" spans="1:8" ht="12" x14ac:dyDescent="0.2">
      <c r="A8" s="12" t="s">
        <v>6</v>
      </c>
      <c r="B8" s="12" t="s">
        <v>7</v>
      </c>
      <c r="C8" s="12" t="s">
        <v>8</v>
      </c>
      <c r="D8" s="12" t="s">
        <v>9</v>
      </c>
      <c r="E8" s="12" t="s">
        <v>10</v>
      </c>
      <c r="F8" s="12" t="s">
        <v>11</v>
      </c>
    </row>
    <row r="9" spans="1:8" ht="15" customHeight="1" x14ac:dyDescent="0.25">
      <c r="A9" s="13"/>
      <c r="B9" s="14"/>
      <c r="C9" s="15" t="s">
        <v>12</v>
      </c>
      <c r="D9" s="16">
        <v>3048017.95</v>
      </c>
      <c r="E9" s="17"/>
      <c r="F9" s="18">
        <f>F7+D9</f>
        <v>15869665.440000001</v>
      </c>
      <c r="G9" s="19"/>
    </row>
    <row r="10" spans="1:8" ht="15" customHeight="1" x14ac:dyDescent="0.2">
      <c r="A10" s="13"/>
      <c r="B10" s="14"/>
      <c r="C10" s="20" t="s">
        <v>13</v>
      </c>
      <c r="D10" s="17"/>
      <c r="E10" s="17"/>
      <c r="F10" s="18">
        <f>F9</f>
        <v>15869665.440000001</v>
      </c>
      <c r="H10" s="2" t="s">
        <v>14</v>
      </c>
    </row>
    <row r="11" spans="1:8" ht="15" customHeight="1" x14ac:dyDescent="0.2">
      <c r="A11" s="13"/>
      <c r="B11" s="14"/>
      <c r="C11" s="21" t="s">
        <v>15</v>
      </c>
      <c r="D11" s="22"/>
      <c r="E11" s="23"/>
      <c r="F11" s="18">
        <f>F10</f>
        <v>15869665.440000001</v>
      </c>
    </row>
    <row r="12" spans="1:8" ht="15" customHeight="1" x14ac:dyDescent="0.2">
      <c r="A12" s="13"/>
      <c r="B12" s="14"/>
      <c r="C12" s="20" t="s">
        <v>13</v>
      </c>
      <c r="D12" s="24"/>
      <c r="E12" s="17">
        <v>4939109.16</v>
      </c>
      <c r="F12" s="18">
        <f>F11-E12</f>
        <v>10930556.280000001</v>
      </c>
    </row>
    <row r="13" spans="1:8" ht="15" customHeight="1" x14ac:dyDescent="0.2">
      <c r="A13" s="13"/>
      <c r="B13" s="14"/>
      <c r="C13" s="20" t="s">
        <v>16</v>
      </c>
      <c r="D13" s="24"/>
      <c r="E13" s="17"/>
      <c r="F13" s="18">
        <f>F12</f>
        <v>10930556.280000001</v>
      </c>
    </row>
    <row r="14" spans="1:8" ht="15" customHeight="1" x14ac:dyDescent="0.2">
      <c r="A14" s="13"/>
      <c r="B14" s="14"/>
      <c r="C14" s="20" t="s">
        <v>17</v>
      </c>
      <c r="D14" s="24"/>
      <c r="E14" s="17"/>
      <c r="F14" s="18">
        <f>F13</f>
        <v>10930556.280000001</v>
      </c>
    </row>
    <row r="15" spans="1:8" ht="15" customHeight="1" x14ac:dyDescent="0.2">
      <c r="A15" s="13"/>
      <c r="B15" s="14"/>
      <c r="C15" s="25" t="s">
        <v>18</v>
      </c>
      <c r="D15" s="24"/>
      <c r="E15" s="17">
        <v>175</v>
      </c>
      <c r="F15" s="18">
        <f>F14-E15</f>
        <v>10930381.280000001</v>
      </c>
    </row>
    <row r="16" spans="1:8" ht="15" customHeight="1" x14ac:dyDescent="0.2">
      <c r="A16" s="13"/>
      <c r="B16" s="14"/>
      <c r="C16" s="25" t="s">
        <v>19</v>
      </c>
      <c r="D16" s="24"/>
      <c r="E16" s="17"/>
      <c r="F16" s="18">
        <f>F15</f>
        <v>10930381.280000001</v>
      </c>
    </row>
    <row r="17" spans="1:60" ht="15" customHeight="1" x14ac:dyDescent="0.2">
      <c r="A17" s="13"/>
      <c r="B17" s="14"/>
      <c r="C17" s="25" t="s">
        <v>20</v>
      </c>
      <c r="D17" s="24"/>
      <c r="E17" s="17"/>
      <c r="F17" s="18">
        <f>F16</f>
        <v>10930381.280000001</v>
      </c>
    </row>
    <row r="18" spans="1:60" ht="15" customHeight="1" x14ac:dyDescent="0.2">
      <c r="A18" s="13"/>
      <c r="B18" s="14"/>
      <c r="C18" s="25" t="s">
        <v>21</v>
      </c>
      <c r="D18" s="24"/>
      <c r="E18" s="17"/>
      <c r="F18" s="18">
        <f>F17</f>
        <v>10930381.280000001</v>
      </c>
    </row>
    <row r="19" spans="1:60" ht="15" customHeight="1" x14ac:dyDescent="0.2">
      <c r="A19" s="13"/>
      <c r="B19" s="14"/>
      <c r="C19" s="25" t="s">
        <v>22</v>
      </c>
      <c r="D19" s="24"/>
      <c r="E19" s="17">
        <v>7408.66</v>
      </c>
      <c r="F19" s="18">
        <f>F18-E19</f>
        <v>10922972.620000001</v>
      </c>
    </row>
    <row r="20" spans="1:60" ht="15" customHeight="1" x14ac:dyDescent="0.2">
      <c r="A20" s="13"/>
      <c r="B20" s="14"/>
      <c r="C20" s="25" t="s">
        <v>23</v>
      </c>
      <c r="D20" s="24"/>
      <c r="E20" s="17">
        <v>120</v>
      </c>
      <c r="F20" s="18">
        <f>F19-E20</f>
        <v>10922852.620000001</v>
      </c>
      <c r="G20" s="10"/>
    </row>
    <row r="21" spans="1:60" ht="15" customHeight="1" x14ac:dyDescent="0.2">
      <c r="A21" s="26"/>
      <c r="B21" s="27"/>
      <c r="C21" s="28"/>
      <c r="D21" s="29"/>
      <c r="E21" s="30"/>
      <c r="F21" s="31"/>
      <c r="L21" s="1" t="s">
        <v>24</v>
      </c>
    </row>
    <row r="22" spans="1:60" s="32" customFormat="1" ht="15" customHeight="1" x14ac:dyDescent="0.25">
      <c r="A22" s="149" t="s">
        <v>0</v>
      </c>
      <c r="B22" s="149"/>
      <c r="C22" s="149"/>
      <c r="D22" s="149"/>
      <c r="E22" s="149"/>
      <c r="F22" s="149"/>
      <c r="H22" s="33"/>
      <c r="I22" s="33"/>
    </row>
    <row r="23" spans="1:60" s="36" customFormat="1" ht="15" customHeight="1" x14ac:dyDescent="0.25">
      <c r="A23" s="150" t="s">
        <v>1</v>
      </c>
      <c r="B23" s="150"/>
      <c r="C23" s="150"/>
      <c r="D23" s="150"/>
      <c r="E23" s="150"/>
      <c r="F23" s="150"/>
      <c r="G23" s="34"/>
      <c r="H23" s="35"/>
      <c r="I23" s="35"/>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row>
    <row r="24" spans="1:60" s="36" customFormat="1" ht="15" customHeight="1" x14ac:dyDescent="0.25">
      <c r="A24" s="151" t="s">
        <v>2</v>
      </c>
      <c r="B24" s="151"/>
      <c r="C24" s="151"/>
      <c r="D24" s="151"/>
      <c r="E24" s="151"/>
      <c r="F24" s="151"/>
      <c r="G24" s="34"/>
      <c r="H24" s="35"/>
      <c r="I24" s="35"/>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row>
    <row r="25" spans="1:60" s="36" customFormat="1" ht="15" customHeight="1" x14ac:dyDescent="0.25">
      <c r="A25" s="152" t="s">
        <v>3</v>
      </c>
      <c r="B25" s="152"/>
      <c r="C25" s="152"/>
      <c r="D25" s="152"/>
      <c r="E25" s="152"/>
      <c r="F25" s="152"/>
      <c r="G25" s="34"/>
      <c r="H25" s="35"/>
      <c r="I25" s="35"/>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row>
    <row r="26" spans="1:60" s="36" customFormat="1" ht="15" customHeight="1" x14ac:dyDescent="0.25">
      <c r="A26" s="37"/>
      <c r="B26" s="38"/>
      <c r="C26" s="39"/>
      <c r="D26" s="40"/>
      <c r="E26" s="41"/>
      <c r="F26" s="42"/>
      <c r="G26" s="34"/>
      <c r="H26" s="35"/>
      <c r="I26" s="35"/>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row>
    <row r="27" spans="1:60" s="36" customFormat="1" ht="15" customHeight="1" x14ac:dyDescent="0.2">
      <c r="A27" s="153" t="s">
        <v>25</v>
      </c>
      <c r="B27" s="154"/>
      <c r="C27" s="154"/>
      <c r="D27" s="154"/>
      <c r="E27" s="154"/>
      <c r="F27" s="155"/>
      <c r="G27" s="34"/>
      <c r="H27" s="35"/>
      <c r="I27" s="35"/>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row>
    <row r="28" spans="1:60" s="36" customFormat="1" ht="15" customHeight="1" x14ac:dyDescent="0.2">
      <c r="A28" s="153" t="s">
        <v>5</v>
      </c>
      <c r="B28" s="154"/>
      <c r="C28" s="154"/>
      <c r="D28" s="154"/>
      <c r="E28" s="155"/>
      <c r="F28" s="11">
        <v>0</v>
      </c>
      <c r="G28" s="34"/>
      <c r="H28" s="35"/>
      <c r="I28" s="35"/>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row>
    <row r="29" spans="1:60" s="36" customFormat="1" ht="15" customHeight="1" x14ac:dyDescent="0.2">
      <c r="A29" s="12" t="s">
        <v>6</v>
      </c>
      <c r="B29" s="12" t="s">
        <v>7</v>
      </c>
      <c r="C29" s="12" t="s">
        <v>26</v>
      </c>
      <c r="D29" s="12" t="s">
        <v>9</v>
      </c>
      <c r="E29" s="12" t="s">
        <v>10</v>
      </c>
      <c r="F29" s="12" t="s">
        <v>27</v>
      </c>
      <c r="G29" s="34"/>
      <c r="H29" s="35"/>
      <c r="I29" s="35"/>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row>
    <row r="30" spans="1:60" s="36" customFormat="1" ht="15" customHeight="1" x14ac:dyDescent="0.2">
      <c r="A30" s="43"/>
      <c r="B30" s="44"/>
      <c r="C30" s="45" t="s">
        <v>28</v>
      </c>
      <c r="D30" s="46"/>
      <c r="E30" s="47"/>
      <c r="F30" s="48">
        <f>F28</f>
        <v>0</v>
      </c>
      <c r="G30" s="34"/>
      <c r="H30" s="35"/>
      <c r="I30" s="35"/>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row>
    <row r="31" spans="1:60" s="36" customFormat="1" ht="15" customHeight="1" x14ac:dyDescent="0.2">
      <c r="A31" s="13"/>
      <c r="B31" s="14"/>
      <c r="C31" s="15" t="s">
        <v>29</v>
      </c>
      <c r="D31" s="49"/>
      <c r="E31" s="17"/>
      <c r="F31" s="48">
        <f>F30+D31</f>
        <v>0</v>
      </c>
      <c r="G31" s="34"/>
      <c r="H31" s="35"/>
      <c r="I31" s="35"/>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row>
    <row r="32" spans="1:60" s="36" customFormat="1" ht="15" customHeight="1" x14ac:dyDescent="0.2">
      <c r="A32" s="13"/>
      <c r="B32" s="14"/>
      <c r="C32" s="45" t="s">
        <v>30</v>
      </c>
      <c r="D32" s="49"/>
      <c r="E32" s="17"/>
      <c r="F32" s="48">
        <f>F31-E32</f>
        <v>0</v>
      </c>
      <c r="G32" s="34"/>
      <c r="H32" s="35"/>
      <c r="I32" s="35"/>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row>
    <row r="33" spans="1:60" s="36" customFormat="1" ht="15" customHeight="1" x14ac:dyDescent="0.2">
      <c r="A33" s="26"/>
      <c r="B33" s="27"/>
      <c r="C33" s="50"/>
      <c r="D33" s="51"/>
      <c r="E33" s="30"/>
      <c r="F33" s="52"/>
      <c r="G33" s="34"/>
      <c r="H33" s="35"/>
      <c r="I33" s="35"/>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row>
    <row r="34" spans="1:60" s="55" customFormat="1" ht="15" customHeight="1" x14ac:dyDescent="0.25">
      <c r="A34" s="150" t="s">
        <v>0</v>
      </c>
      <c r="B34" s="150"/>
      <c r="C34" s="150"/>
      <c r="D34" s="150"/>
      <c r="E34" s="150"/>
      <c r="F34" s="150"/>
      <c r="G34" s="53"/>
      <c r="H34" s="54"/>
      <c r="I34" s="54"/>
      <c r="J34" s="53"/>
      <c r="K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row>
    <row r="35" spans="1:60" s="55" customFormat="1" ht="15" customHeight="1" x14ac:dyDescent="0.25">
      <c r="A35" s="150" t="s">
        <v>1</v>
      </c>
      <c r="B35" s="150"/>
      <c r="C35" s="150"/>
      <c r="D35" s="150"/>
      <c r="E35" s="150"/>
      <c r="F35" s="150"/>
      <c r="G35" s="53"/>
      <c r="H35" s="54"/>
      <c r="I35" s="54"/>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row>
    <row r="36" spans="1:60" s="55" customFormat="1" ht="15" customHeight="1" x14ac:dyDescent="0.25">
      <c r="A36" s="151" t="s">
        <v>2</v>
      </c>
      <c r="B36" s="151"/>
      <c r="C36" s="151"/>
      <c r="D36" s="151"/>
      <c r="E36" s="151"/>
      <c r="F36" s="151"/>
      <c r="G36" s="53"/>
      <c r="H36" s="54"/>
      <c r="I36" s="54"/>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row>
    <row r="37" spans="1:60" s="55" customFormat="1" ht="15" customHeight="1" x14ac:dyDescent="0.25">
      <c r="A37" s="152" t="s">
        <v>3</v>
      </c>
      <c r="B37" s="152"/>
      <c r="C37" s="152"/>
      <c r="D37" s="152"/>
      <c r="E37" s="152"/>
      <c r="F37" s="152"/>
      <c r="G37" s="53"/>
      <c r="H37" s="54"/>
      <c r="I37" s="54"/>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row>
    <row r="38" spans="1:60" s="55" customFormat="1" ht="15" customHeight="1" x14ac:dyDescent="0.2">
      <c r="A38" s="26"/>
      <c r="B38" s="56"/>
      <c r="C38" s="1"/>
      <c r="D38" s="57"/>
      <c r="E38" s="58"/>
      <c r="F38" s="59"/>
      <c r="G38" s="53"/>
      <c r="H38" s="54"/>
      <c r="I38" s="54"/>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row>
    <row r="39" spans="1:60" s="55" customFormat="1" ht="15" customHeight="1" x14ac:dyDescent="0.2">
      <c r="A39" s="153" t="s">
        <v>31</v>
      </c>
      <c r="B39" s="154"/>
      <c r="C39" s="154"/>
      <c r="D39" s="154"/>
      <c r="E39" s="154"/>
      <c r="F39" s="155"/>
      <c r="H39" s="54"/>
      <c r="I39" s="54"/>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row>
    <row r="40" spans="1:60" s="55" customFormat="1" ht="15" customHeight="1" x14ac:dyDescent="0.2">
      <c r="A40" s="153" t="s">
        <v>32</v>
      </c>
      <c r="B40" s="154"/>
      <c r="C40" s="154"/>
      <c r="D40" s="154"/>
      <c r="E40" s="155"/>
      <c r="F40" s="60">
        <v>0</v>
      </c>
      <c r="G40" s="53"/>
      <c r="H40" s="54"/>
      <c r="I40" s="54"/>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row>
    <row r="41" spans="1:60" s="55" customFormat="1" ht="15" customHeight="1" x14ac:dyDescent="0.2">
      <c r="A41" s="12" t="s">
        <v>6</v>
      </c>
      <c r="B41" s="12" t="s">
        <v>33</v>
      </c>
      <c r="C41" s="12" t="s">
        <v>34</v>
      </c>
      <c r="D41" s="12" t="s">
        <v>9</v>
      </c>
      <c r="E41" s="12" t="s">
        <v>10</v>
      </c>
      <c r="F41" s="12"/>
      <c r="G41" s="53"/>
      <c r="H41" s="54"/>
      <c r="I41" s="54"/>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row>
    <row r="42" spans="1:60" s="55" customFormat="1" ht="15" customHeight="1" x14ac:dyDescent="0.2">
      <c r="A42" s="13"/>
      <c r="B42" s="14"/>
      <c r="C42" s="15" t="s">
        <v>12</v>
      </c>
      <c r="D42" s="61">
        <v>53344833.619999997</v>
      </c>
      <c r="E42" s="62"/>
      <c r="F42" s="18">
        <f>F40+D42</f>
        <v>53344833.619999997</v>
      </c>
      <c r="G42" s="63"/>
      <c r="H42" s="54"/>
      <c r="I42" s="54"/>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row>
    <row r="43" spans="1:60" s="55" customFormat="1" ht="15" customHeight="1" x14ac:dyDescent="0.2">
      <c r="A43" s="13"/>
      <c r="B43" s="64"/>
      <c r="C43" s="15" t="s">
        <v>35</v>
      </c>
      <c r="D43" s="17">
        <v>16662791.279999999</v>
      </c>
      <c r="E43" s="16"/>
      <c r="F43" s="18">
        <f>F42+D43</f>
        <v>70007624.899999991</v>
      </c>
      <c r="G43" s="53"/>
      <c r="H43" s="54"/>
      <c r="I43" s="54"/>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row>
    <row r="44" spans="1:60" s="55" customFormat="1" ht="15" customHeight="1" x14ac:dyDescent="0.2">
      <c r="A44" s="13"/>
      <c r="B44" s="64"/>
      <c r="C44" s="15" t="s">
        <v>36</v>
      </c>
      <c r="D44" s="17"/>
      <c r="E44" s="17"/>
      <c r="F44" s="18">
        <f>F43</f>
        <v>70007624.899999991</v>
      </c>
      <c r="G44" s="53"/>
      <c r="H44" s="54"/>
      <c r="I44" s="54"/>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row>
    <row r="45" spans="1:60" s="55" customFormat="1" ht="15" customHeight="1" x14ac:dyDescent="0.2">
      <c r="A45" s="13"/>
      <c r="B45" s="64"/>
      <c r="C45" s="15" t="s">
        <v>37</v>
      </c>
      <c r="D45" s="17"/>
      <c r="E45" s="17">
        <v>7920</v>
      </c>
      <c r="F45" s="18">
        <f>F44-E45</f>
        <v>69999704.899999991</v>
      </c>
      <c r="G45" s="53"/>
      <c r="H45" s="54"/>
      <c r="I45" s="54"/>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row>
    <row r="46" spans="1:60" s="55" customFormat="1" ht="15" customHeight="1" x14ac:dyDescent="0.2">
      <c r="A46" s="13"/>
      <c r="B46" s="64"/>
      <c r="C46" s="15" t="s">
        <v>36</v>
      </c>
      <c r="D46" s="17"/>
      <c r="E46" s="61">
        <v>69999704.900000006</v>
      </c>
      <c r="F46" s="18">
        <f>F45-E46</f>
        <v>0</v>
      </c>
      <c r="G46" s="53"/>
      <c r="H46" s="54"/>
      <c r="I46" s="54"/>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row>
    <row r="47" spans="1:60" s="55" customFormat="1" ht="15" customHeight="1" x14ac:dyDescent="0.2">
      <c r="A47" s="26"/>
      <c r="B47" s="56"/>
      <c r="C47" s="65"/>
      <c r="D47" s="30"/>
      <c r="E47" s="30"/>
      <c r="F47" s="31"/>
      <c r="G47" s="53"/>
      <c r="H47" s="54"/>
      <c r="I47" s="54"/>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row>
    <row r="48" spans="1:60" s="32" customFormat="1" ht="15" customHeight="1" x14ac:dyDescent="0.25">
      <c r="A48" s="150" t="s">
        <v>0</v>
      </c>
      <c r="B48" s="150"/>
      <c r="C48" s="150"/>
      <c r="D48" s="150"/>
      <c r="E48" s="150"/>
      <c r="F48" s="150"/>
      <c r="H48" s="33"/>
      <c r="I48" s="33"/>
    </row>
    <row r="49" spans="1:12" s="32" customFormat="1" ht="15" customHeight="1" x14ac:dyDescent="0.25">
      <c r="A49" s="150" t="s">
        <v>1</v>
      </c>
      <c r="B49" s="150"/>
      <c r="C49" s="150"/>
      <c r="D49" s="150"/>
      <c r="E49" s="150"/>
      <c r="F49" s="150"/>
      <c r="H49" s="33"/>
      <c r="I49" s="33"/>
    </row>
    <row r="50" spans="1:12" s="32" customFormat="1" ht="15" customHeight="1" x14ac:dyDescent="0.25">
      <c r="A50" s="151" t="s">
        <v>2</v>
      </c>
      <c r="B50" s="151"/>
      <c r="C50" s="151"/>
      <c r="D50" s="151"/>
      <c r="E50" s="151"/>
      <c r="F50" s="151"/>
      <c r="H50" s="33"/>
      <c r="I50" s="33"/>
    </row>
    <row r="51" spans="1:12" s="32" customFormat="1" ht="15" customHeight="1" x14ac:dyDescent="0.25">
      <c r="A51" s="152" t="s">
        <v>3</v>
      </c>
      <c r="B51" s="152"/>
      <c r="C51" s="152"/>
      <c r="D51" s="152"/>
      <c r="E51" s="152"/>
      <c r="F51" s="152"/>
      <c r="H51" s="33"/>
      <c r="I51" s="33"/>
    </row>
    <row r="52" spans="1:12" s="32" customFormat="1" ht="15" customHeight="1" x14ac:dyDescent="0.25">
      <c r="A52" s="66"/>
      <c r="B52" s="38"/>
      <c r="C52" s="39"/>
      <c r="D52" s="40"/>
      <c r="E52" s="41"/>
      <c r="F52" s="42"/>
      <c r="H52" s="33"/>
      <c r="I52" s="33"/>
    </row>
    <row r="53" spans="1:12" s="32" customFormat="1" ht="15" customHeight="1" x14ac:dyDescent="0.2">
      <c r="A53" s="153" t="s">
        <v>38</v>
      </c>
      <c r="B53" s="154"/>
      <c r="C53" s="154"/>
      <c r="D53" s="154"/>
      <c r="E53" s="154"/>
      <c r="F53" s="155"/>
      <c r="H53" s="33"/>
      <c r="I53" s="33"/>
    </row>
    <row r="54" spans="1:12" s="32" customFormat="1" ht="15" customHeight="1" x14ac:dyDescent="0.2">
      <c r="A54" s="153" t="s">
        <v>5</v>
      </c>
      <c r="B54" s="154"/>
      <c r="C54" s="154"/>
      <c r="D54" s="154"/>
      <c r="E54" s="155"/>
      <c r="F54" s="11">
        <v>24167568.82</v>
      </c>
      <c r="H54" s="33"/>
      <c r="I54" s="33"/>
    </row>
    <row r="55" spans="1:12" s="32" customFormat="1" ht="15" customHeight="1" x14ac:dyDescent="0.2">
      <c r="A55" s="12" t="s">
        <v>6</v>
      </c>
      <c r="B55" s="12" t="s">
        <v>7</v>
      </c>
      <c r="C55" s="12" t="s">
        <v>34</v>
      </c>
      <c r="D55" s="12" t="s">
        <v>9</v>
      </c>
      <c r="E55" s="12" t="s">
        <v>10</v>
      </c>
      <c r="F55" s="12" t="s">
        <v>27</v>
      </c>
      <c r="H55" s="33"/>
      <c r="I55" s="33"/>
    </row>
    <row r="56" spans="1:12" s="32" customFormat="1" ht="15" customHeight="1" x14ac:dyDescent="0.2">
      <c r="A56" s="67"/>
      <c r="B56" s="68"/>
      <c r="C56" s="15" t="s">
        <v>28</v>
      </c>
      <c r="D56" s="69">
        <v>10368692.720000001</v>
      </c>
      <c r="E56" s="70"/>
      <c r="F56" s="71">
        <f>F54+D56</f>
        <v>34536261.539999999</v>
      </c>
      <c r="H56" s="33"/>
      <c r="I56" s="33"/>
    </row>
    <row r="57" spans="1:12" s="32" customFormat="1" ht="15" customHeight="1" x14ac:dyDescent="0.2">
      <c r="A57" s="67"/>
      <c r="B57" s="68"/>
      <c r="C57" s="15" t="s">
        <v>39</v>
      </c>
      <c r="D57" s="72"/>
      <c r="E57" s="17"/>
      <c r="F57" s="71">
        <f>F56</f>
        <v>34536261.539999999</v>
      </c>
      <c r="H57" s="33"/>
      <c r="I57" s="33"/>
    </row>
    <row r="58" spans="1:12" s="32" customFormat="1" ht="15" customHeight="1" x14ac:dyDescent="0.2">
      <c r="A58" s="67"/>
      <c r="B58" s="68"/>
      <c r="C58" s="15" t="s">
        <v>40</v>
      </c>
      <c r="D58" s="72"/>
      <c r="E58" s="17"/>
      <c r="F58" s="71">
        <f>F57</f>
        <v>34536261.539999999</v>
      </c>
      <c r="H58" s="33"/>
      <c r="I58" s="33"/>
      <c r="L58" s="32" t="s">
        <v>14</v>
      </c>
    </row>
    <row r="59" spans="1:12" s="32" customFormat="1" ht="15" customHeight="1" x14ac:dyDescent="0.2">
      <c r="A59" s="67"/>
      <c r="B59" s="68"/>
      <c r="C59" s="15" t="s">
        <v>41</v>
      </c>
      <c r="D59" s="72"/>
      <c r="E59" s="72">
        <v>810</v>
      </c>
      <c r="F59" s="71">
        <f>F58-E59</f>
        <v>34535451.539999999</v>
      </c>
      <c r="H59" s="33"/>
      <c r="I59" s="33"/>
    </row>
    <row r="60" spans="1:12" s="32" customFormat="1" ht="15" customHeight="1" x14ac:dyDescent="0.2">
      <c r="A60" s="67"/>
      <c r="B60" s="68"/>
      <c r="C60" s="15" t="s">
        <v>42</v>
      </c>
      <c r="D60" s="72"/>
      <c r="E60" s="73"/>
      <c r="F60" s="71">
        <f>F59</f>
        <v>34535451.539999999</v>
      </c>
      <c r="H60" s="33"/>
      <c r="I60" s="33"/>
    </row>
    <row r="61" spans="1:12" s="32" customFormat="1" ht="15" customHeight="1" x14ac:dyDescent="0.2">
      <c r="A61" s="67"/>
      <c r="B61" s="68"/>
      <c r="C61" s="15" t="s">
        <v>43</v>
      </c>
      <c r="D61" s="72"/>
      <c r="E61" s="73"/>
      <c r="F61" s="71">
        <f>F60</f>
        <v>34535451.539999999</v>
      </c>
      <c r="H61" s="33"/>
      <c r="I61" s="33"/>
    </row>
    <row r="62" spans="1:12" s="32" customFormat="1" ht="15" customHeight="1" x14ac:dyDescent="0.2">
      <c r="A62" s="67"/>
      <c r="B62" s="68"/>
      <c r="C62" s="15" t="s">
        <v>44</v>
      </c>
      <c r="D62" s="73">
        <v>11018</v>
      </c>
      <c r="E62" s="72"/>
      <c r="F62" s="71">
        <f>F61+D62</f>
        <v>34546469.539999999</v>
      </c>
      <c r="H62" s="33"/>
      <c r="I62" s="33"/>
    </row>
    <row r="63" spans="1:12" s="32" customFormat="1" ht="15" customHeight="1" x14ac:dyDescent="0.2">
      <c r="A63" s="67"/>
      <c r="B63" s="68"/>
      <c r="C63" s="15" t="s">
        <v>45</v>
      </c>
      <c r="D63" s="74"/>
      <c r="E63" s="70">
        <v>11723682.119999999</v>
      </c>
      <c r="F63" s="71">
        <f>F62-E63</f>
        <v>22822787.420000002</v>
      </c>
      <c r="H63" s="33"/>
      <c r="I63" s="33"/>
    </row>
    <row r="64" spans="1:12" s="32" customFormat="1" ht="15" customHeight="1" x14ac:dyDescent="0.2">
      <c r="A64" s="67"/>
      <c r="B64" s="68"/>
      <c r="C64" s="15" t="s">
        <v>46</v>
      </c>
      <c r="D64" s="74"/>
      <c r="E64" s="70"/>
      <c r="F64" s="71">
        <f>F63</f>
        <v>22822787.420000002</v>
      </c>
      <c r="H64" s="33"/>
      <c r="I64" s="33"/>
    </row>
    <row r="65" spans="1:60" s="32" customFormat="1" ht="15" customHeight="1" x14ac:dyDescent="0.2">
      <c r="A65" s="67"/>
      <c r="B65" s="68"/>
      <c r="C65" s="15" t="s">
        <v>20</v>
      </c>
      <c r="D65" s="74"/>
      <c r="E65" s="17"/>
      <c r="F65" s="71">
        <f>F64</f>
        <v>22822787.420000002</v>
      </c>
      <c r="H65" s="33"/>
      <c r="I65" s="33"/>
    </row>
    <row r="66" spans="1:60" s="32" customFormat="1" ht="15" customHeight="1" x14ac:dyDescent="0.2">
      <c r="A66" s="67"/>
      <c r="B66" s="68"/>
      <c r="C66" s="15" t="s">
        <v>47</v>
      </c>
      <c r="D66" s="74"/>
      <c r="E66" s="17">
        <v>17585.52</v>
      </c>
      <c r="F66" s="71">
        <f>F65-E66</f>
        <v>22805201.900000002</v>
      </c>
      <c r="H66" s="33"/>
      <c r="I66" s="33"/>
    </row>
    <row r="67" spans="1:60" s="32" customFormat="1" ht="15" customHeight="1" x14ac:dyDescent="0.2">
      <c r="A67" s="67"/>
      <c r="B67" s="68"/>
      <c r="C67" s="15" t="s">
        <v>48</v>
      </c>
      <c r="D67" s="72"/>
      <c r="E67" s="73"/>
      <c r="F67" s="71">
        <f>F66</f>
        <v>22805201.900000002</v>
      </c>
      <c r="H67" s="33"/>
      <c r="I67" s="33"/>
    </row>
    <row r="68" spans="1:60" s="32" customFormat="1" ht="15" customHeight="1" x14ac:dyDescent="0.2">
      <c r="A68" s="67"/>
      <c r="B68" s="68"/>
      <c r="C68" s="15" t="s">
        <v>49</v>
      </c>
      <c r="D68" s="72"/>
      <c r="E68" s="72">
        <v>150</v>
      </c>
      <c r="F68" s="71">
        <f>F67-E68</f>
        <v>22805051.900000002</v>
      </c>
      <c r="H68" s="33"/>
      <c r="I68" s="33"/>
    </row>
    <row r="69" spans="1:60" s="32" customFormat="1" ht="15" customHeight="1" x14ac:dyDescent="0.2">
      <c r="A69" s="67"/>
      <c r="B69" s="68"/>
      <c r="C69" s="15" t="s">
        <v>50</v>
      </c>
      <c r="D69" s="72"/>
      <c r="E69" s="72">
        <v>250</v>
      </c>
      <c r="F69" s="71">
        <f>F68-E69</f>
        <v>22804801.900000002</v>
      </c>
      <c r="G69" s="75"/>
      <c r="H69" s="33"/>
      <c r="I69" s="33"/>
    </row>
    <row r="70" spans="1:60" s="32" customFormat="1" ht="15" customHeight="1" x14ac:dyDescent="0.2">
      <c r="A70" s="76"/>
      <c r="B70" s="77"/>
      <c r="C70" s="78"/>
      <c r="D70" s="79"/>
      <c r="E70" s="80"/>
      <c r="F70" s="52"/>
      <c r="H70" s="33"/>
      <c r="I70" s="33"/>
    </row>
    <row r="71" spans="1:60" s="32" customFormat="1" ht="15" customHeight="1" x14ac:dyDescent="0.2">
      <c r="A71" s="76"/>
      <c r="B71" s="77"/>
      <c r="C71" s="78"/>
      <c r="D71" s="79"/>
      <c r="E71" s="80"/>
      <c r="F71" s="52"/>
      <c r="H71" s="33"/>
      <c r="I71" s="33"/>
    </row>
    <row r="72" spans="1:60" s="32" customFormat="1" ht="15" customHeight="1" x14ac:dyDescent="0.2">
      <c r="A72" s="76"/>
      <c r="B72" s="77"/>
      <c r="C72" s="78"/>
      <c r="D72" s="79"/>
      <c r="E72" s="80"/>
      <c r="F72" s="52"/>
      <c r="H72" s="33"/>
      <c r="I72" s="33"/>
    </row>
    <row r="73" spans="1:60" s="32" customFormat="1" ht="15" customHeight="1" x14ac:dyDescent="0.2">
      <c r="A73" s="76"/>
      <c r="B73" s="77"/>
      <c r="C73" s="78"/>
      <c r="D73" s="79"/>
      <c r="E73" s="80"/>
      <c r="F73" s="52"/>
      <c r="H73" s="33"/>
      <c r="I73" s="33"/>
    </row>
    <row r="74" spans="1:60" s="32" customFormat="1" ht="15" customHeight="1" x14ac:dyDescent="0.2">
      <c r="A74" s="76"/>
      <c r="B74" s="77"/>
      <c r="C74" s="78"/>
      <c r="D74" s="79"/>
      <c r="E74" s="80"/>
      <c r="F74" s="52"/>
      <c r="H74" s="33"/>
      <c r="I74" s="33"/>
    </row>
    <row r="75" spans="1:60" s="32" customFormat="1" ht="15" customHeight="1" x14ac:dyDescent="0.2">
      <c r="A75" s="76"/>
      <c r="B75" s="77"/>
      <c r="C75" s="78"/>
      <c r="D75" s="79"/>
      <c r="E75" s="80"/>
      <c r="F75" s="52"/>
      <c r="H75" s="33"/>
      <c r="I75" s="33"/>
    </row>
    <row r="76" spans="1:60" s="32" customFormat="1" ht="15" customHeight="1" x14ac:dyDescent="0.2">
      <c r="A76" s="76"/>
      <c r="B76" s="77"/>
      <c r="C76" s="78"/>
      <c r="D76" s="79"/>
      <c r="E76" s="80"/>
      <c r="F76" s="52"/>
      <c r="H76" s="33"/>
      <c r="I76" s="33"/>
    </row>
    <row r="77" spans="1:60" s="32" customFormat="1" ht="15" customHeight="1" x14ac:dyDescent="0.2">
      <c r="A77" s="76"/>
      <c r="B77" s="77"/>
      <c r="C77" s="78"/>
      <c r="D77" s="79"/>
      <c r="E77" s="80"/>
      <c r="F77" s="52"/>
      <c r="H77" s="33"/>
      <c r="I77" s="33"/>
    </row>
    <row r="78" spans="1:60" s="32" customFormat="1" ht="15" customHeight="1" x14ac:dyDescent="0.2">
      <c r="A78" s="76"/>
      <c r="B78" s="77"/>
      <c r="C78" s="78"/>
      <c r="D78" s="79"/>
      <c r="E78" s="80"/>
      <c r="F78" s="52"/>
      <c r="H78" s="33"/>
      <c r="I78" s="33"/>
    </row>
    <row r="79" spans="1:60" s="36" customFormat="1" ht="15" customHeight="1" x14ac:dyDescent="0.25">
      <c r="A79" s="150" t="s">
        <v>0</v>
      </c>
      <c r="B79" s="150"/>
      <c r="C79" s="150"/>
      <c r="D79" s="150"/>
      <c r="E79" s="150"/>
      <c r="F79" s="150"/>
      <c r="G79" s="34"/>
      <c r="H79" s="35"/>
      <c r="I79" s="35"/>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row>
    <row r="80" spans="1:60" s="36" customFormat="1" ht="15" customHeight="1" x14ac:dyDescent="0.25">
      <c r="A80" s="150" t="s">
        <v>1</v>
      </c>
      <c r="B80" s="150"/>
      <c r="C80" s="150"/>
      <c r="D80" s="150"/>
      <c r="E80" s="150"/>
      <c r="F80" s="150"/>
      <c r="G80" s="34"/>
      <c r="H80" s="35"/>
      <c r="I80" s="35"/>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row>
    <row r="81" spans="1:60" s="36" customFormat="1" ht="15" customHeight="1" x14ac:dyDescent="0.25">
      <c r="A81" s="151" t="s">
        <v>2</v>
      </c>
      <c r="B81" s="151"/>
      <c r="C81" s="151"/>
      <c r="D81" s="151"/>
      <c r="E81" s="151"/>
      <c r="F81" s="151"/>
      <c r="G81" s="34"/>
      <c r="H81" s="35"/>
      <c r="I81" s="35"/>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row>
    <row r="82" spans="1:60" s="36" customFormat="1" ht="15" customHeight="1" x14ac:dyDescent="0.25">
      <c r="A82" s="152" t="s">
        <v>3</v>
      </c>
      <c r="B82" s="152"/>
      <c r="C82" s="152"/>
      <c r="D82" s="152"/>
      <c r="E82" s="152"/>
      <c r="F82" s="152"/>
      <c r="G82" s="34"/>
      <c r="H82" s="35"/>
      <c r="I82" s="35"/>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row>
    <row r="83" spans="1:60" s="36" customFormat="1" ht="15" customHeight="1" x14ac:dyDescent="0.2">
      <c r="A83" s="81"/>
      <c r="B83" s="82"/>
      <c r="C83" s="1"/>
      <c r="D83" s="57"/>
      <c r="E83" s="58"/>
      <c r="F83" s="59"/>
      <c r="G83" s="34"/>
      <c r="H83" s="35"/>
      <c r="I83" s="35"/>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row>
    <row r="84" spans="1:60" s="36" customFormat="1" ht="15" customHeight="1" x14ac:dyDescent="0.2">
      <c r="A84" s="153" t="s">
        <v>51</v>
      </c>
      <c r="B84" s="154"/>
      <c r="C84" s="154"/>
      <c r="D84" s="154"/>
      <c r="E84" s="154"/>
      <c r="F84" s="155"/>
      <c r="G84" s="34"/>
      <c r="H84" s="35"/>
      <c r="I84" s="35"/>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row>
    <row r="85" spans="1:60" s="36" customFormat="1" ht="15" customHeight="1" x14ac:dyDescent="0.2">
      <c r="A85" s="153" t="s">
        <v>5</v>
      </c>
      <c r="B85" s="154"/>
      <c r="C85" s="154"/>
      <c r="D85" s="154"/>
      <c r="E85" s="155"/>
      <c r="F85" s="11">
        <v>2112927.69</v>
      </c>
      <c r="G85" s="34"/>
      <c r="H85" s="35"/>
      <c r="I85" s="35"/>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row>
    <row r="86" spans="1:60" s="36" customFormat="1" ht="15" customHeight="1" x14ac:dyDescent="0.2">
      <c r="A86" s="12" t="s">
        <v>6</v>
      </c>
      <c r="B86" s="12" t="s">
        <v>7</v>
      </c>
      <c r="C86" s="12" t="s">
        <v>34</v>
      </c>
      <c r="D86" s="12" t="s">
        <v>9</v>
      </c>
      <c r="E86" s="12" t="s">
        <v>10</v>
      </c>
      <c r="F86" s="12" t="s">
        <v>27</v>
      </c>
      <c r="G86" s="34"/>
      <c r="H86" s="83"/>
      <c r="I86" s="35"/>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row>
    <row r="87" spans="1:60" s="36" customFormat="1" ht="15" customHeight="1" x14ac:dyDescent="0.2">
      <c r="A87" s="67"/>
      <c r="B87" s="68"/>
      <c r="C87" s="15" t="s">
        <v>52</v>
      </c>
      <c r="D87" s="84"/>
      <c r="E87" s="70"/>
      <c r="F87" s="71">
        <f>F85</f>
        <v>2112927.69</v>
      </c>
      <c r="G87" s="85"/>
      <c r="H87" s="35"/>
      <c r="I87" s="35"/>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row>
    <row r="88" spans="1:60" s="36" customFormat="1" ht="15" customHeight="1" x14ac:dyDescent="0.2">
      <c r="A88" s="67"/>
      <c r="B88" s="68"/>
      <c r="C88" s="15" t="s">
        <v>45</v>
      </c>
      <c r="D88" s="84"/>
      <c r="E88" s="70"/>
      <c r="F88" s="71">
        <f>F87</f>
        <v>2112927.69</v>
      </c>
      <c r="G88" s="86"/>
      <c r="H88" s="35"/>
      <c r="I88" s="35"/>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row>
    <row r="89" spans="1:60" s="36" customFormat="1" ht="15" customHeight="1" x14ac:dyDescent="0.2">
      <c r="A89" s="67"/>
      <c r="B89" s="68"/>
      <c r="C89" s="15" t="s">
        <v>45</v>
      </c>
      <c r="D89" s="70"/>
      <c r="E89" s="70"/>
      <c r="F89" s="71">
        <f>F88</f>
        <v>2112927.69</v>
      </c>
      <c r="G89" s="34"/>
      <c r="H89" s="35"/>
      <c r="I89" s="35"/>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row>
    <row r="90" spans="1:60" s="36" customFormat="1" ht="15" customHeight="1" x14ac:dyDescent="0.2">
      <c r="A90" s="67"/>
      <c r="B90" s="68"/>
      <c r="C90" s="15" t="s">
        <v>35</v>
      </c>
      <c r="D90" s="87"/>
      <c r="E90" s="70"/>
      <c r="F90" s="71">
        <f>F89</f>
        <v>2112927.69</v>
      </c>
      <c r="G90" s="34"/>
      <c r="H90" s="35"/>
      <c r="I90" s="35"/>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row>
    <row r="91" spans="1:60" s="36" customFormat="1" ht="15" customHeight="1" x14ac:dyDescent="0.2">
      <c r="A91" s="67"/>
      <c r="B91" s="68"/>
      <c r="C91" s="45" t="s">
        <v>53</v>
      </c>
      <c r="D91" s="84"/>
      <c r="E91" s="70"/>
      <c r="F91" s="71">
        <f>F90</f>
        <v>2112927.69</v>
      </c>
      <c r="G91" s="34"/>
      <c r="H91" s="35"/>
      <c r="I91" s="35"/>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row>
    <row r="92" spans="1:60" s="90" customFormat="1" ht="15" customHeight="1" x14ac:dyDescent="0.25">
      <c r="A92" s="67"/>
      <c r="B92" s="68"/>
      <c r="C92" s="15" t="s">
        <v>54</v>
      </c>
      <c r="D92" s="84"/>
      <c r="E92" s="88">
        <v>3089.41</v>
      </c>
      <c r="F92" s="71">
        <f>F91-E92</f>
        <v>2109838.2799999998</v>
      </c>
      <c r="G92" s="39"/>
      <c r="H92" s="89"/>
      <c r="I92" s="8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row>
    <row r="93" spans="1:60" s="90" customFormat="1" ht="15" customHeight="1" x14ac:dyDescent="0.25">
      <c r="A93" s="67"/>
      <c r="B93" s="68"/>
      <c r="C93" s="45" t="s">
        <v>55</v>
      </c>
      <c r="D93" s="84"/>
      <c r="E93" s="70">
        <v>1000</v>
      </c>
      <c r="F93" s="71">
        <f>F92-E93</f>
        <v>2108838.2799999998</v>
      </c>
      <c r="G93" s="39"/>
      <c r="H93" s="89"/>
      <c r="I93" s="8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row>
    <row r="94" spans="1:60" s="90" customFormat="1" ht="15" customHeight="1" x14ac:dyDescent="0.25">
      <c r="A94" s="91"/>
      <c r="B94" s="92"/>
      <c r="C94" s="45" t="s">
        <v>56</v>
      </c>
      <c r="D94" s="93"/>
      <c r="E94" s="94"/>
      <c r="F94" s="71">
        <f>F93</f>
        <v>2108838.2799999998</v>
      </c>
      <c r="G94" s="39"/>
      <c r="H94" s="89"/>
      <c r="I94" s="8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row>
    <row r="95" spans="1:60" s="90" customFormat="1" ht="15" customHeight="1" x14ac:dyDescent="0.25">
      <c r="A95" s="91"/>
      <c r="B95" s="92"/>
      <c r="C95" s="95" t="s">
        <v>57</v>
      </c>
      <c r="D95" s="93"/>
      <c r="E95" s="96">
        <v>175</v>
      </c>
      <c r="F95" s="71">
        <f>F94-E95</f>
        <v>2108663.2799999998</v>
      </c>
      <c r="G95" s="39"/>
      <c r="H95" s="89"/>
      <c r="I95" s="8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row>
    <row r="96" spans="1:60" s="106" customFormat="1" ht="43.5" customHeight="1" x14ac:dyDescent="0.25">
      <c r="A96" s="97">
        <v>45964</v>
      </c>
      <c r="B96" s="98" t="s">
        <v>58</v>
      </c>
      <c r="C96" s="99" t="s">
        <v>59</v>
      </c>
      <c r="D96" s="100"/>
      <c r="E96" s="101">
        <v>479599.73</v>
      </c>
      <c r="F96" s="71">
        <f>F95-E96</f>
        <v>1629063.5499999998</v>
      </c>
      <c r="G96" s="102"/>
      <c r="H96" s="103"/>
      <c r="I96" s="104" t="s">
        <v>60</v>
      </c>
      <c r="J96" s="105" t="s">
        <v>61</v>
      </c>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row>
    <row r="97" spans="1:60" s="106" customFormat="1" ht="33.75" customHeight="1" x14ac:dyDescent="0.25">
      <c r="A97" s="107">
        <v>45964</v>
      </c>
      <c r="B97" s="108" t="s">
        <v>62</v>
      </c>
      <c r="C97" s="99" t="s">
        <v>63</v>
      </c>
      <c r="D97" s="16"/>
      <c r="E97" s="101">
        <v>11787</v>
      </c>
      <c r="F97" s="71">
        <f>F96-E97</f>
        <v>1617276.5499999998</v>
      </c>
      <c r="G97" s="102"/>
      <c r="H97" s="103"/>
      <c r="I97" s="104"/>
      <c r="J97" s="105"/>
      <c r="K97" s="105"/>
      <c r="L97" s="105"/>
      <c r="M97" s="105" t="s">
        <v>64</v>
      </c>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row>
    <row r="98" spans="1:60" s="106" customFormat="1" ht="33" customHeight="1" x14ac:dyDescent="0.25">
      <c r="A98" s="107">
        <v>45964</v>
      </c>
      <c r="B98" s="108" t="s">
        <v>65</v>
      </c>
      <c r="C98" s="99" t="s">
        <v>66</v>
      </c>
      <c r="D98" s="16"/>
      <c r="E98" s="101">
        <v>539028.82999999996</v>
      </c>
      <c r="F98" s="71">
        <f t="shared" ref="F98:F104" si="0">F97-E98</f>
        <v>1078247.7199999997</v>
      </c>
      <c r="G98" s="102"/>
      <c r="H98" s="103"/>
      <c r="I98" s="104"/>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row>
    <row r="99" spans="1:60" s="106" customFormat="1" ht="33.75" customHeight="1" x14ac:dyDescent="0.25">
      <c r="A99" s="107">
        <v>45964</v>
      </c>
      <c r="B99" s="108" t="s">
        <v>67</v>
      </c>
      <c r="C99" s="99" t="s">
        <v>68</v>
      </c>
      <c r="D99" s="109"/>
      <c r="E99" s="101">
        <v>5998</v>
      </c>
      <c r="F99" s="71">
        <f t="shared" si="0"/>
        <v>1072249.7199999997</v>
      </c>
      <c r="G99" s="102"/>
      <c r="H99" s="103"/>
      <c r="I99" s="104"/>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row>
    <row r="100" spans="1:60" s="106" customFormat="1" ht="36" customHeight="1" x14ac:dyDescent="0.25">
      <c r="A100" s="107">
        <v>45974</v>
      </c>
      <c r="B100" s="108" t="s">
        <v>69</v>
      </c>
      <c r="C100" s="99" t="s">
        <v>70</v>
      </c>
      <c r="D100" s="109"/>
      <c r="E100" s="101">
        <v>86889.53</v>
      </c>
      <c r="F100" s="71">
        <f t="shared" si="0"/>
        <v>985360.18999999971</v>
      </c>
      <c r="G100" s="110"/>
      <c r="H100" s="103"/>
      <c r="I100" s="104"/>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row>
    <row r="101" spans="1:60" s="106" customFormat="1" ht="29.25" customHeight="1" x14ac:dyDescent="0.25">
      <c r="A101" s="107">
        <v>45974</v>
      </c>
      <c r="B101" s="108" t="s">
        <v>71</v>
      </c>
      <c r="C101" s="99" t="s">
        <v>72</v>
      </c>
      <c r="D101" s="109"/>
      <c r="E101" s="101">
        <v>286727.63</v>
      </c>
      <c r="F101" s="71">
        <f t="shared" si="0"/>
        <v>698632.55999999971</v>
      </c>
      <c r="G101" s="102"/>
      <c r="H101" s="103"/>
      <c r="I101" s="104"/>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row>
    <row r="102" spans="1:60" s="106" customFormat="1" ht="31.5" customHeight="1" x14ac:dyDescent="0.25">
      <c r="A102" s="107">
        <v>45974</v>
      </c>
      <c r="B102" s="108" t="s">
        <v>73</v>
      </c>
      <c r="C102" s="99" t="s">
        <v>74</v>
      </c>
      <c r="D102" s="111"/>
      <c r="E102" s="101">
        <v>52771.99</v>
      </c>
      <c r="F102" s="71">
        <f t="shared" si="0"/>
        <v>645860.56999999972</v>
      </c>
      <c r="G102" s="102"/>
      <c r="H102" s="103"/>
      <c r="I102" s="104"/>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row>
    <row r="103" spans="1:60" s="106" customFormat="1" ht="32.25" customHeight="1" x14ac:dyDescent="0.25">
      <c r="A103" s="107">
        <v>45974</v>
      </c>
      <c r="B103" s="108" t="s">
        <v>75</v>
      </c>
      <c r="C103" s="99" t="s">
        <v>76</v>
      </c>
      <c r="D103" s="111"/>
      <c r="E103" s="101">
        <v>298442.19</v>
      </c>
      <c r="F103" s="71">
        <f t="shared" si="0"/>
        <v>347418.37999999971</v>
      </c>
      <c r="G103" s="102"/>
      <c r="H103" s="103"/>
      <c r="I103" s="104"/>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row>
    <row r="104" spans="1:60" s="106" customFormat="1" ht="42.75" customHeight="1" x14ac:dyDescent="0.25">
      <c r="A104" s="107">
        <v>45989</v>
      </c>
      <c r="B104" s="108" t="s">
        <v>77</v>
      </c>
      <c r="C104" s="99" t="s">
        <v>78</v>
      </c>
      <c r="D104" s="112"/>
      <c r="E104" s="101">
        <v>200070.47</v>
      </c>
      <c r="F104" s="71">
        <f t="shared" si="0"/>
        <v>147347.90999999971</v>
      </c>
      <c r="G104" s="102"/>
      <c r="H104" s="103"/>
      <c r="I104" s="104"/>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row>
    <row r="105" spans="1:60" s="117" customFormat="1" ht="15" customHeight="1" x14ac:dyDescent="0.2">
      <c r="A105" s="113"/>
      <c r="B105" s="77"/>
      <c r="C105" s="50"/>
      <c r="D105" s="114"/>
      <c r="E105" s="114"/>
      <c r="F105" s="115"/>
      <c r="G105" s="116"/>
      <c r="H105" s="83"/>
      <c r="I105" s="83"/>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row>
    <row r="106" spans="1:60" s="117" customFormat="1" ht="15" customHeight="1" x14ac:dyDescent="0.2">
      <c r="A106" s="113"/>
      <c r="B106" s="77"/>
      <c r="C106" s="50"/>
      <c r="D106" s="114"/>
      <c r="E106" s="114"/>
      <c r="F106" s="115"/>
      <c r="G106" s="116"/>
      <c r="H106" s="83"/>
      <c r="I106" s="83"/>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row>
    <row r="107" spans="1:60" s="117" customFormat="1" ht="15" customHeight="1" x14ac:dyDescent="0.2">
      <c r="A107" s="113"/>
      <c r="B107" s="77"/>
      <c r="C107" s="50"/>
      <c r="D107" s="114"/>
      <c r="E107" s="114"/>
      <c r="F107" s="115"/>
      <c r="G107" s="116"/>
      <c r="H107" s="83"/>
      <c r="I107" s="83"/>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row>
    <row r="108" spans="1:60" s="117" customFormat="1" ht="15" customHeight="1" x14ac:dyDescent="0.2">
      <c r="A108" s="113"/>
      <c r="B108" s="77"/>
      <c r="C108" s="50"/>
      <c r="D108" s="114"/>
      <c r="E108" s="114"/>
      <c r="F108" s="115"/>
      <c r="G108" s="116"/>
      <c r="H108" s="83"/>
      <c r="I108" s="83"/>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row>
    <row r="109" spans="1:60" s="117" customFormat="1" ht="15" customHeight="1" x14ac:dyDescent="0.2">
      <c r="A109" s="113"/>
      <c r="B109" s="77"/>
      <c r="C109" s="50"/>
      <c r="D109" s="114"/>
      <c r="E109" s="114"/>
      <c r="F109" s="115"/>
      <c r="G109" s="116"/>
      <c r="H109" s="83"/>
      <c r="I109" s="83"/>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row>
    <row r="110" spans="1:60" s="117" customFormat="1" ht="15" customHeight="1" x14ac:dyDescent="0.2">
      <c r="A110" s="113"/>
      <c r="B110" s="77"/>
      <c r="C110" s="50"/>
      <c r="D110" s="114"/>
      <c r="E110" s="114"/>
      <c r="F110" s="115"/>
      <c r="G110" s="116"/>
      <c r="H110" s="83"/>
      <c r="I110" s="83"/>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row>
    <row r="111" spans="1:60" s="117" customFormat="1" ht="15" customHeight="1" x14ac:dyDescent="0.2">
      <c r="A111" s="113"/>
      <c r="B111" s="77"/>
      <c r="C111" s="50"/>
      <c r="D111" s="114"/>
      <c r="E111" s="114"/>
      <c r="F111" s="115"/>
      <c r="G111" s="116"/>
      <c r="H111" s="83"/>
      <c r="I111" s="83"/>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row>
    <row r="112" spans="1:60" s="117" customFormat="1" ht="15" customHeight="1" x14ac:dyDescent="0.2">
      <c r="A112" s="113"/>
      <c r="B112" s="77"/>
      <c r="C112" s="50"/>
      <c r="D112" s="114"/>
      <c r="E112" s="114"/>
      <c r="F112" s="115"/>
      <c r="G112" s="116"/>
      <c r="H112" s="83"/>
      <c r="I112" s="83"/>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row>
    <row r="113" spans="1:60" s="117" customFormat="1" ht="15" customHeight="1" x14ac:dyDescent="0.2">
      <c r="A113" s="113"/>
      <c r="B113" s="77"/>
      <c r="C113" s="50"/>
      <c r="D113" s="114"/>
      <c r="E113" s="114"/>
      <c r="F113" s="115"/>
      <c r="G113" s="116"/>
      <c r="H113" s="83"/>
      <c r="I113" s="83"/>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row>
    <row r="114" spans="1:60" s="117" customFormat="1" ht="15" customHeight="1" x14ac:dyDescent="0.2">
      <c r="A114" s="113"/>
      <c r="B114" s="77"/>
      <c r="C114" s="50"/>
      <c r="D114" s="114"/>
      <c r="E114" s="114"/>
      <c r="F114" s="115"/>
      <c r="G114" s="116"/>
      <c r="H114" s="83"/>
      <c r="I114" s="83"/>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row>
    <row r="115" spans="1:60" s="117" customFormat="1" ht="15" customHeight="1" x14ac:dyDescent="0.2">
      <c r="A115" s="113"/>
      <c r="B115" s="77"/>
      <c r="C115" s="50"/>
      <c r="D115" s="114"/>
      <c r="E115" s="114"/>
      <c r="F115" s="115"/>
      <c r="G115" s="116"/>
      <c r="H115" s="83"/>
      <c r="I115" s="83"/>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row>
    <row r="116" spans="1:60" s="117" customFormat="1" ht="15" customHeight="1" x14ac:dyDescent="0.2">
      <c r="A116" s="113"/>
      <c r="B116" s="77"/>
      <c r="C116" s="50"/>
      <c r="D116" s="114"/>
      <c r="E116" s="114"/>
      <c r="F116" s="115"/>
      <c r="G116" s="116"/>
      <c r="H116" s="83"/>
      <c r="I116" s="83"/>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row>
    <row r="117" spans="1:60" s="117" customFormat="1" ht="15" customHeight="1" x14ac:dyDescent="0.2">
      <c r="A117" s="113"/>
      <c r="B117" s="77"/>
      <c r="C117" s="50"/>
      <c r="D117" s="114"/>
      <c r="E117" s="114"/>
      <c r="F117" s="115"/>
      <c r="G117" s="116"/>
      <c r="H117" s="83"/>
      <c r="I117" s="83"/>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row>
    <row r="118" spans="1:60" s="117" customFormat="1" ht="15" customHeight="1" x14ac:dyDescent="0.2">
      <c r="A118" s="113"/>
      <c r="B118" s="77"/>
      <c r="C118" s="50"/>
      <c r="D118" s="114"/>
      <c r="E118" s="114"/>
      <c r="F118" s="115"/>
      <c r="G118" s="116"/>
      <c r="H118" s="83"/>
      <c r="I118" s="83"/>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row>
    <row r="119" spans="1:60" s="117" customFormat="1" ht="15" customHeight="1" x14ac:dyDescent="0.2">
      <c r="A119" s="113"/>
      <c r="B119" s="77"/>
      <c r="C119" s="50"/>
      <c r="D119" s="114"/>
      <c r="E119" s="114"/>
      <c r="F119" s="115"/>
      <c r="G119" s="116"/>
      <c r="H119" s="83"/>
      <c r="I119" s="83"/>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row>
    <row r="120" spans="1:60" s="117" customFormat="1" ht="15" customHeight="1" x14ac:dyDescent="0.2">
      <c r="A120" s="113"/>
      <c r="B120" s="77"/>
      <c r="C120" s="50"/>
      <c r="D120" s="114"/>
      <c r="E120" s="114"/>
      <c r="F120" s="115"/>
      <c r="G120" s="116"/>
      <c r="H120" s="83"/>
      <c r="I120" s="83"/>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row>
    <row r="121" spans="1:60" s="117" customFormat="1" ht="15" customHeight="1" x14ac:dyDescent="0.2">
      <c r="A121" s="113"/>
      <c r="B121" s="77"/>
      <c r="C121" s="50"/>
      <c r="D121" s="114"/>
      <c r="E121" s="114"/>
      <c r="F121" s="115"/>
      <c r="G121" s="116"/>
      <c r="H121" s="83"/>
      <c r="I121" s="83"/>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row>
    <row r="122" spans="1:60" s="117" customFormat="1" ht="15" customHeight="1" x14ac:dyDescent="0.2">
      <c r="A122" s="113"/>
      <c r="B122" s="77"/>
      <c r="C122" s="50"/>
      <c r="D122" s="114"/>
      <c r="E122" s="114"/>
      <c r="F122" s="115"/>
      <c r="G122" s="116"/>
      <c r="H122" s="83"/>
      <c r="I122" s="83"/>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row>
    <row r="123" spans="1:60" s="117" customFormat="1" ht="15" customHeight="1" x14ac:dyDescent="0.2">
      <c r="A123" s="113"/>
      <c r="B123" s="77"/>
      <c r="C123" s="50"/>
      <c r="D123" s="114"/>
      <c r="E123" s="114"/>
      <c r="F123" s="115"/>
      <c r="G123" s="116"/>
      <c r="H123" s="83"/>
      <c r="I123" s="83"/>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row>
    <row r="124" spans="1:60" s="117" customFormat="1" ht="15" customHeight="1" x14ac:dyDescent="0.2">
      <c r="A124" s="113"/>
      <c r="B124" s="77"/>
      <c r="C124" s="50"/>
      <c r="D124" s="114"/>
      <c r="E124" s="114"/>
      <c r="F124" s="115"/>
      <c r="G124" s="116"/>
      <c r="H124" s="83"/>
      <c r="I124" s="83"/>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row>
    <row r="125" spans="1:60" s="117" customFormat="1" ht="15" customHeight="1" x14ac:dyDescent="0.2">
      <c r="A125" s="113"/>
      <c r="B125" s="77"/>
      <c r="C125" s="50"/>
      <c r="D125" s="114"/>
      <c r="E125" s="114"/>
      <c r="F125" s="115"/>
      <c r="G125" s="116"/>
      <c r="H125" s="83"/>
      <c r="I125" s="83"/>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row>
    <row r="126" spans="1:60" s="117" customFormat="1" ht="15" customHeight="1" x14ac:dyDescent="0.2">
      <c r="A126" s="113"/>
      <c r="B126" s="77"/>
      <c r="C126" s="50"/>
      <c r="D126" s="114"/>
      <c r="E126" s="114"/>
      <c r="F126" s="115"/>
      <c r="G126" s="116"/>
      <c r="H126" s="83"/>
      <c r="I126" s="83"/>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row>
    <row r="127" spans="1:60" s="117" customFormat="1" ht="15" customHeight="1" x14ac:dyDescent="0.2">
      <c r="A127" s="113"/>
      <c r="B127" s="77"/>
      <c r="C127" s="50"/>
      <c r="D127" s="114"/>
      <c r="E127" s="114"/>
      <c r="F127" s="115"/>
      <c r="G127" s="116"/>
      <c r="H127" s="83"/>
      <c r="I127" s="83"/>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row>
    <row r="128" spans="1:60" s="117" customFormat="1" ht="15" customHeight="1" x14ac:dyDescent="0.2">
      <c r="A128" s="113"/>
      <c r="B128" s="77"/>
      <c r="C128" s="50"/>
      <c r="D128" s="114"/>
      <c r="E128" s="114"/>
      <c r="F128" s="115"/>
      <c r="G128" s="116"/>
      <c r="H128" s="83"/>
      <c r="I128" s="83"/>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row>
    <row r="129" spans="1:60" s="117" customFormat="1" ht="15" customHeight="1" x14ac:dyDescent="0.2">
      <c r="A129" s="113"/>
      <c r="B129" s="77"/>
      <c r="C129" s="50"/>
      <c r="D129" s="114"/>
      <c r="E129" s="114"/>
      <c r="F129" s="115"/>
      <c r="G129" s="116"/>
      <c r="H129" s="83"/>
      <c r="I129" s="83"/>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row>
    <row r="130" spans="1:60" s="117" customFormat="1" ht="15" customHeight="1" x14ac:dyDescent="0.2">
      <c r="A130" s="113"/>
      <c r="B130" s="77"/>
      <c r="C130" s="50"/>
      <c r="D130" s="114"/>
      <c r="E130" s="114"/>
      <c r="F130" s="115"/>
      <c r="G130" s="116"/>
      <c r="H130" s="83"/>
      <c r="I130" s="83"/>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row>
    <row r="131" spans="1:60" s="117" customFormat="1" ht="15" customHeight="1" x14ac:dyDescent="0.2">
      <c r="A131" s="113"/>
      <c r="B131" s="77"/>
      <c r="C131" s="50"/>
      <c r="D131" s="114"/>
      <c r="E131" s="114"/>
      <c r="F131" s="115"/>
      <c r="G131" s="116"/>
      <c r="H131" s="83"/>
      <c r="I131" s="83"/>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row>
    <row r="132" spans="1:60" s="117" customFormat="1" ht="15" customHeight="1" x14ac:dyDescent="0.2">
      <c r="A132" s="113"/>
      <c r="B132" s="77"/>
      <c r="C132" s="50"/>
      <c r="D132" s="114"/>
      <c r="E132" s="114"/>
      <c r="F132" s="115"/>
      <c r="G132" s="116"/>
      <c r="H132" s="83"/>
      <c r="I132" s="83"/>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row>
    <row r="133" spans="1:60" s="117" customFormat="1" ht="15" customHeight="1" x14ac:dyDescent="0.2">
      <c r="A133" s="113"/>
      <c r="B133" s="77"/>
      <c r="C133" s="50"/>
      <c r="D133" s="114"/>
      <c r="E133" s="114"/>
      <c r="F133" s="115"/>
      <c r="G133" s="116"/>
      <c r="H133" s="83"/>
      <c r="I133" s="83"/>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row>
    <row r="134" spans="1:60" s="117" customFormat="1" ht="15" customHeight="1" x14ac:dyDescent="0.2">
      <c r="A134" s="113"/>
      <c r="B134" s="77"/>
      <c r="C134" s="50"/>
      <c r="D134" s="114"/>
      <c r="E134" s="114"/>
      <c r="F134" s="115"/>
      <c r="G134" s="116"/>
      <c r="H134" s="83"/>
      <c r="I134" s="83"/>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row>
    <row r="135" spans="1:60" s="117" customFormat="1" ht="15" customHeight="1" x14ac:dyDescent="0.2">
      <c r="A135" s="113"/>
      <c r="B135" s="77"/>
      <c r="C135" s="50"/>
      <c r="D135" s="114"/>
      <c r="E135" s="114"/>
      <c r="F135" s="115"/>
      <c r="G135" s="116"/>
      <c r="H135" s="83"/>
      <c r="I135" s="83"/>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row>
    <row r="136" spans="1:60" s="117" customFormat="1" ht="15" customHeight="1" x14ac:dyDescent="0.2">
      <c r="A136" s="113"/>
      <c r="B136" s="77"/>
      <c r="C136" s="50"/>
      <c r="D136" s="114"/>
      <c r="E136" s="114"/>
      <c r="F136" s="115"/>
      <c r="G136" s="116"/>
      <c r="H136" s="83"/>
      <c r="I136" s="83"/>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row>
    <row r="137" spans="1:60" s="117" customFormat="1" ht="15" customHeight="1" x14ac:dyDescent="0.2">
      <c r="A137" s="113"/>
      <c r="B137" s="77"/>
      <c r="C137" s="50"/>
      <c r="D137" s="114"/>
      <c r="E137" s="114"/>
      <c r="F137" s="115"/>
      <c r="G137" s="116"/>
      <c r="H137" s="83"/>
      <c r="I137" s="83"/>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row>
    <row r="138" spans="1:60" s="117" customFormat="1" ht="15" customHeight="1" x14ac:dyDescent="0.2">
      <c r="A138" s="113"/>
      <c r="B138" s="77"/>
      <c r="C138" s="50"/>
      <c r="D138" s="114"/>
      <c r="E138" s="114"/>
      <c r="F138" s="115"/>
      <c r="G138" s="116"/>
      <c r="H138" s="83"/>
      <c r="I138" s="83"/>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row>
    <row r="139" spans="1:60" s="117" customFormat="1" ht="15" customHeight="1" x14ac:dyDescent="0.2">
      <c r="A139" s="113"/>
      <c r="B139" s="77"/>
      <c r="C139" s="50"/>
      <c r="D139" s="114"/>
      <c r="E139" s="114"/>
      <c r="F139" s="115"/>
      <c r="G139" s="116"/>
      <c r="H139" s="83"/>
      <c r="I139" s="83"/>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row>
    <row r="140" spans="1:60" s="117" customFormat="1" ht="15" customHeight="1" x14ac:dyDescent="0.2">
      <c r="A140" s="113"/>
      <c r="B140" s="77"/>
      <c r="C140" s="50"/>
      <c r="D140" s="114"/>
      <c r="E140" s="114"/>
      <c r="F140" s="115"/>
      <c r="G140" s="116"/>
      <c r="H140" s="83"/>
      <c r="I140" s="83"/>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row>
    <row r="141" spans="1:60" s="117" customFormat="1" ht="15" customHeight="1" x14ac:dyDescent="0.2">
      <c r="A141" s="113"/>
      <c r="B141" s="77"/>
      <c r="C141" s="50"/>
      <c r="D141" s="114"/>
      <c r="E141" s="114"/>
      <c r="F141" s="115"/>
      <c r="G141" s="116"/>
      <c r="H141" s="83"/>
      <c r="I141" s="83"/>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row>
    <row r="142" spans="1:60" s="117" customFormat="1" ht="15" customHeight="1" x14ac:dyDescent="0.2">
      <c r="A142" s="113"/>
      <c r="B142" s="77"/>
      <c r="C142" s="50"/>
      <c r="D142" s="114"/>
      <c r="E142" s="114"/>
      <c r="F142" s="115"/>
      <c r="G142" s="116"/>
      <c r="H142" s="83"/>
      <c r="I142" s="83"/>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row>
    <row r="143" spans="1:60" s="117" customFormat="1" ht="15" customHeight="1" x14ac:dyDescent="0.25">
      <c r="A143" s="149" t="s">
        <v>0</v>
      </c>
      <c r="B143" s="149"/>
      <c r="C143" s="149"/>
      <c r="D143" s="149"/>
      <c r="E143" s="149"/>
      <c r="F143" s="149"/>
      <c r="G143" s="116"/>
      <c r="H143" s="83"/>
      <c r="I143" s="83"/>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row>
    <row r="144" spans="1:60" ht="15" customHeight="1" x14ac:dyDescent="0.25">
      <c r="A144" s="150" t="s">
        <v>1</v>
      </c>
      <c r="B144" s="150"/>
      <c r="C144" s="150"/>
      <c r="D144" s="150"/>
      <c r="E144" s="150"/>
      <c r="F144" s="150"/>
    </row>
    <row r="145" spans="1:10" ht="15" customHeight="1" x14ac:dyDescent="0.25">
      <c r="A145" s="151" t="s">
        <v>2</v>
      </c>
      <c r="B145" s="151"/>
      <c r="C145" s="151"/>
      <c r="D145" s="151"/>
      <c r="E145" s="151"/>
      <c r="F145" s="151"/>
    </row>
    <row r="146" spans="1:10" ht="15" customHeight="1" x14ac:dyDescent="0.25">
      <c r="A146" s="152" t="s">
        <v>3</v>
      </c>
      <c r="B146" s="152"/>
      <c r="C146" s="152"/>
      <c r="D146" s="152"/>
      <c r="E146" s="152"/>
      <c r="F146" s="152"/>
    </row>
    <row r="147" spans="1:10" ht="15" customHeight="1" x14ac:dyDescent="0.2">
      <c r="A147" s="26"/>
      <c r="B147" s="56"/>
      <c r="C147" s="1"/>
      <c r="D147" s="57"/>
      <c r="E147" s="30"/>
      <c r="F147" s="59"/>
    </row>
    <row r="148" spans="1:10" ht="15" customHeight="1" x14ac:dyDescent="0.2">
      <c r="A148" s="153" t="s">
        <v>79</v>
      </c>
      <c r="B148" s="154"/>
      <c r="C148" s="154"/>
      <c r="D148" s="154"/>
      <c r="E148" s="154"/>
      <c r="F148" s="155"/>
    </row>
    <row r="149" spans="1:10" ht="15" customHeight="1" x14ac:dyDescent="0.2">
      <c r="A149" s="153" t="s">
        <v>32</v>
      </c>
      <c r="B149" s="154"/>
      <c r="C149" s="154"/>
      <c r="D149" s="154"/>
      <c r="E149" s="155"/>
      <c r="F149" s="60">
        <v>5210988742.7600002</v>
      </c>
      <c r="H149" s="118"/>
    </row>
    <row r="150" spans="1:10" ht="15" customHeight="1" x14ac:dyDescent="0.2">
      <c r="A150" s="12" t="s">
        <v>6</v>
      </c>
      <c r="B150" s="12" t="s">
        <v>33</v>
      </c>
      <c r="C150" s="12" t="s">
        <v>34</v>
      </c>
      <c r="D150" s="12" t="s">
        <v>9</v>
      </c>
      <c r="E150" s="12" t="s">
        <v>10</v>
      </c>
      <c r="F150" s="12" t="s">
        <v>11</v>
      </c>
    </row>
    <row r="151" spans="1:10" ht="15" customHeight="1" x14ac:dyDescent="0.2">
      <c r="A151" s="13"/>
      <c r="B151" s="14"/>
      <c r="C151" s="15" t="s">
        <v>12</v>
      </c>
      <c r="D151" s="61">
        <v>481703.77</v>
      </c>
      <c r="E151" s="119"/>
      <c r="F151" s="120">
        <f>F149+D151</f>
        <v>5211470446.5300007</v>
      </c>
    </row>
    <row r="152" spans="1:10" ht="15" customHeight="1" x14ac:dyDescent="0.2">
      <c r="A152" s="13"/>
      <c r="B152" s="14"/>
      <c r="C152" s="15" t="s">
        <v>36</v>
      </c>
      <c r="D152" s="61">
        <v>69999704.900000006</v>
      </c>
      <c r="E152" s="119"/>
      <c r="F152" s="120">
        <f>F151+D152</f>
        <v>5281470151.4300003</v>
      </c>
    </row>
    <row r="153" spans="1:10" ht="15" customHeight="1" x14ac:dyDescent="0.2">
      <c r="A153" s="121"/>
      <c r="B153" s="64"/>
      <c r="C153" s="15" t="s">
        <v>80</v>
      </c>
      <c r="D153" s="122">
        <v>1026387278.72</v>
      </c>
      <c r="E153" s="119"/>
      <c r="F153" s="120">
        <f>F152+D153</f>
        <v>6307857430.1500006</v>
      </c>
    </row>
    <row r="154" spans="1:10" ht="15" customHeight="1" x14ac:dyDescent="0.2">
      <c r="A154" s="121"/>
      <c r="B154" s="64"/>
      <c r="C154" s="15" t="s">
        <v>81</v>
      </c>
      <c r="D154" s="122">
        <v>45492475.979999997</v>
      </c>
      <c r="E154" s="119"/>
      <c r="F154" s="120">
        <f>F153+D154</f>
        <v>6353349906.1300001</v>
      </c>
      <c r="G154" s="10"/>
    </row>
    <row r="155" spans="1:10" ht="15" customHeight="1" x14ac:dyDescent="0.2">
      <c r="A155" s="121"/>
      <c r="B155" s="64"/>
      <c r="C155" s="15" t="s">
        <v>82</v>
      </c>
      <c r="D155" s="61">
        <v>1270968.5</v>
      </c>
      <c r="E155" s="119"/>
      <c r="F155" s="120">
        <f>F154+D155</f>
        <v>6354620874.6300001</v>
      </c>
      <c r="G155" s="123"/>
      <c r="H155" s="124"/>
      <c r="I155" s="124"/>
      <c r="J155" s="125"/>
    </row>
    <row r="156" spans="1:10" x14ac:dyDescent="0.2">
      <c r="A156" s="121"/>
      <c r="B156" s="64"/>
      <c r="C156" s="15" t="s">
        <v>36</v>
      </c>
      <c r="D156" s="61"/>
      <c r="E156" s="126"/>
      <c r="F156" s="120">
        <f>F155</f>
        <v>6354620874.6300001</v>
      </c>
    </row>
    <row r="157" spans="1:10" x14ac:dyDescent="0.2">
      <c r="A157" s="121"/>
      <c r="B157" s="64"/>
      <c r="C157" s="15" t="s">
        <v>37</v>
      </c>
      <c r="D157" s="61"/>
      <c r="E157" s="119"/>
      <c r="F157" s="120">
        <f>F156</f>
        <v>6354620874.6300001</v>
      </c>
    </row>
    <row r="158" spans="1:10" x14ac:dyDescent="0.2">
      <c r="A158" s="121"/>
      <c r="B158" s="64"/>
      <c r="C158" s="15" t="s">
        <v>83</v>
      </c>
      <c r="D158" s="61"/>
      <c r="E158" s="119"/>
      <c r="F158" s="120">
        <f>F157</f>
        <v>6354620874.6300001</v>
      </c>
    </row>
    <row r="159" spans="1:10" x14ac:dyDescent="0.2">
      <c r="A159" s="121"/>
      <c r="B159" s="64"/>
      <c r="C159" s="15" t="s">
        <v>84</v>
      </c>
      <c r="D159" s="61">
        <v>900000</v>
      </c>
      <c r="E159" s="119"/>
      <c r="F159" s="120">
        <f>F158+D159</f>
        <v>6355520874.6300001</v>
      </c>
    </row>
    <row r="160" spans="1:10" x14ac:dyDescent="0.2">
      <c r="A160" s="121"/>
      <c r="B160" s="64"/>
      <c r="C160" s="15" t="s">
        <v>85</v>
      </c>
      <c r="D160" s="61"/>
      <c r="E160" s="119"/>
      <c r="F160" s="120">
        <f>F159</f>
        <v>6355520874.6300001</v>
      </c>
    </row>
    <row r="161" spans="1:60" x14ac:dyDescent="0.2">
      <c r="A161" s="121"/>
      <c r="B161" s="64"/>
      <c r="C161" s="15" t="s">
        <v>86</v>
      </c>
      <c r="D161" s="61"/>
      <c r="E161" s="119"/>
      <c r="F161" s="120">
        <f>F160</f>
        <v>6355520874.6300001</v>
      </c>
    </row>
    <row r="162" spans="1:60" ht="15" customHeight="1" x14ac:dyDescent="0.2">
      <c r="A162" s="121"/>
      <c r="B162" s="64"/>
      <c r="C162" s="15" t="s">
        <v>87</v>
      </c>
      <c r="D162" s="61">
        <v>218832.56</v>
      </c>
      <c r="E162" s="119"/>
      <c r="F162" s="120">
        <f>F161+D162</f>
        <v>6355739707.1900005</v>
      </c>
    </row>
    <row r="163" spans="1:60" ht="15" customHeight="1" x14ac:dyDescent="0.2">
      <c r="A163" s="121"/>
      <c r="B163" s="64"/>
      <c r="C163" s="15" t="s">
        <v>88</v>
      </c>
      <c r="D163" s="61"/>
      <c r="E163" s="119">
        <v>14000</v>
      </c>
      <c r="F163" s="120">
        <f>F162-E163</f>
        <v>6355725707.1900005</v>
      </c>
    </row>
    <row r="164" spans="1:60" s="2" customFormat="1" ht="39" customHeight="1" x14ac:dyDescent="0.2">
      <c r="A164" s="107">
        <v>45964</v>
      </c>
      <c r="B164" s="108" t="s">
        <v>89</v>
      </c>
      <c r="C164" s="99" t="s">
        <v>90</v>
      </c>
      <c r="D164" s="127"/>
      <c r="E164" s="101">
        <v>12094185.359999999</v>
      </c>
      <c r="F164" s="120">
        <f>F163-E164</f>
        <v>6343631521.8300009</v>
      </c>
      <c r="G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s="2" customFormat="1" ht="28.5" customHeight="1" x14ac:dyDescent="0.2">
      <c r="A165" s="107">
        <v>45964</v>
      </c>
      <c r="B165" s="108" t="s">
        <v>91</v>
      </c>
      <c r="C165" s="99" t="s">
        <v>92</v>
      </c>
      <c r="D165" s="16"/>
      <c r="E165" s="101">
        <v>99944209.180000007</v>
      </c>
      <c r="F165" s="120">
        <f>F164-E165</f>
        <v>6243687312.6500006</v>
      </c>
      <c r="G165" s="123"/>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s="2" customFormat="1" ht="29.25" customHeight="1" x14ac:dyDescent="0.2">
      <c r="A166" s="107">
        <v>45964</v>
      </c>
      <c r="B166" s="108" t="s">
        <v>93</v>
      </c>
      <c r="C166" s="99" t="s">
        <v>94</v>
      </c>
      <c r="D166" s="16"/>
      <c r="E166" s="101">
        <v>92658.19</v>
      </c>
      <c r="F166" s="120">
        <f>F165-E166</f>
        <v>6243594654.460001</v>
      </c>
      <c r="G166" s="123"/>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s="2" customFormat="1" ht="26.25" customHeight="1" x14ac:dyDescent="0.2">
      <c r="A167" s="107">
        <v>45964</v>
      </c>
      <c r="B167" s="108" t="s">
        <v>95</v>
      </c>
      <c r="C167" s="99" t="s">
        <v>96</v>
      </c>
      <c r="D167" s="109"/>
      <c r="E167" s="101">
        <v>17308.5</v>
      </c>
      <c r="F167" s="120">
        <f>F166-E167</f>
        <v>6243577345.960001</v>
      </c>
      <c r="G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s="2" customFormat="1" ht="27.75" customHeight="1" x14ac:dyDescent="0.2">
      <c r="A168" s="107">
        <v>45964</v>
      </c>
      <c r="B168" s="108" t="s">
        <v>97</v>
      </c>
      <c r="C168" s="99" t="s">
        <v>98</v>
      </c>
      <c r="D168" s="109"/>
      <c r="E168" s="101">
        <v>3701050</v>
      </c>
      <c r="F168" s="120">
        <f t="shared" ref="F168:F231" si="1">F167-E168</f>
        <v>6239876295.960001</v>
      </c>
      <c r="G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s="2" customFormat="1" ht="30" customHeight="1" x14ac:dyDescent="0.2">
      <c r="A169" s="107">
        <v>45964</v>
      </c>
      <c r="B169" s="108" t="s">
        <v>99</v>
      </c>
      <c r="C169" s="99" t="s">
        <v>100</v>
      </c>
      <c r="D169" s="109"/>
      <c r="E169" s="101">
        <v>1635175.39</v>
      </c>
      <c r="F169" s="120">
        <f t="shared" si="1"/>
        <v>6238241120.5700006</v>
      </c>
      <c r="G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s="2" customFormat="1" ht="72.75" customHeight="1" x14ac:dyDescent="0.2">
      <c r="A170" s="107">
        <v>45966</v>
      </c>
      <c r="B170" s="108" t="s">
        <v>101</v>
      </c>
      <c r="C170" s="99" t="s">
        <v>102</v>
      </c>
      <c r="D170" s="109"/>
      <c r="E170" s="101">
        <v>304897.78000000003</v>
      </c>
      <c r="F170" s="120">
        <f t="shared" si="1"/>
        <v>6237936222.7900009</v>
      </c>
      <c r="G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s="2" customFormat="1" ht="39.75" customHeight="1" x14ac:dyDescent="0.2">
      <c r="A171" s="107">
        <v>45966</v>
      </c>
      <c r="B171" s="108" t="s">
        <v>103</v>
      </c>
      <c r="C171" s="99" t="s">
        <v>104</v>
      </c>
      <c r="D171" s="111"/>
      <c r="E171" s="101">
        <v>3631212</v>
      </c>
      <c r="F171" s="120">
        <f t="shared" si="1"/>
        <v>6234305010.7900009</v>
      </c>
      <c r="G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s="2" customFormat="1" ht="60.75" customHeight="1" x14ac:dyDescent="0.2">
      <c r="A172" s="107">
        <v>45966</v>
      </c>
      <c r="B172" s="108" t="s">
        <v>105</v>
      </c>
      <c r="C172" s="99" t="s">
        <v>106</v>
      </c>
      <c r="D172" s="111"/>
      <c r="E172" s="101">
        <v>24544</v>
      </c>
      <c r="F172" s="120">
        <f t="shared" si="1"/>
        <v>6234280466.7900009</v>
      </c>
      <c r="G172" s="123"/>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s="2" customFormat="1" ht="38.25" customHeight="1" x14ac:dyDescent="0.2">
      <c r="A173" s="107">
        <v>45966</v>
      </c>
      <c r="B173" s="108" t="s">
        <v>107</v>
      </c>
      <c r="C173" s="99" t="s">
        <v>108</v>
      </c>
      <c r="D173" s="112"/>
      <c r="E173" s="101">
        <v>255376.19</v>
      </c>
      <c r="F173" s="120">
        <f t="shared" si="1"/>
        <v>6234025090.6000013</v>
      </c>
      <c r="G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s="2" customFormat="1" ht="75" customHeight="1" x14ac:dyDescent="0.2">
      <c r="A174" s="107">
        <v>45966</v>
      </c>
      <c r="B174" s="108" t="s">
        <v>109</v>
      </c>
      <c r="C174" s="99" t="s">
        <v>110</v>
      </c>
      <c r="D174" s="112"/>
      <c r="E174" s="101">
        <v>109818.67</v>
      </c>
      <c r="F174" s="120">
        <f t="shared" si="1"/>
        <v>6233915271.9300013</v>
      </c>
      <c r="G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s="2" customFormat="1" ht="63" customHeight="1" x14ac:dyDescent="0.2">
      <c r="A175" s="107">
        <v>45966</v>
      </c>
      <c r="B175" s="108" t="s">
        <v>111</v>
      </c>
      <c r="C175" s="99" t="s">
        <v>112</v>
      </c>
      <c r="D175" s="112"/>
      <c r="E175" s="101">
        <v>102334.52</v>
      </c>
      <c r="F175" s="120">
        <f t="shared" si="1"/>
        <v>6233812937.4100008</v>
      </c>
      <c r="G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s="1" customFormat="1" ht="51.75" customHeight="1" x14ac:dyDescent="0.2">
      <c r="A176" s="107">
        <v>45966</v>
      </c>
      <c r="B176" s="108" t="s">
        <v>113</v>
      </c>
      <c r="C176" s="99" t="s">
        <v>114</v>
      </c>
      <c r="D176" s="112"/>
      <c r="E176" s="101">
        <v>1214872.9099999999</v>
      </c>
      <c r="F176" s="120">
        <f t="shared" si="1"/>
        <v>6232598064.500001</v>
      </c>
      <c r="H176" s="2"/>
      <c r="I176" s="2"/>
    </row>
    <row r="177" spans="1:60" s="1" customFormat="1" ht="49.5" customHeight="1" x14ac:dyDescent="0.2">
      <c r="A177" s="107">
        <v>45966</v>
      </c>
      <c r="B177" s="108" t="s">
        <v>115</v>
      </c>
      <c r="C177" s="99" t="s">
        <v>116</v>
      </c>
      <c r="D177" s="112"/>
      <c r="E177" s="101">
        <v>7160464.8600000003</v>
      </c>
      <c r="F177" s="120">
        <f t="shared" si="1"/>
        <v>6225437599.6400013</v>
      </c>
      <c r="G177" s="123"/>
      <c r="H177" s="2"/>
      <c r="I177" s="2"/>
    </row>
    <row r="178" spans="1:60" s="1" customFormat="1" ht="51.75" customHeight="1" x14ac:dyDescent="0.2">
      <c r="A178" s="107">
        <v>45966</v>
      </c>
      <c r="B178" s="108" t="s">
        <v>117</v>
      </c>
      <c r="C178" s="99" t="s">
        <v>118</v>
      </c>
      <c r="D178" s="112"/>
      <c r="E178" s="101">
        <v>150000</v>
      </c>
      <c r="F178" s="120">
        <f t="shared" si="1"/>
        <v>6225287599.6400013</v>
      </c>
      <c r="G178" s="123"/>
      <c r="H178" s="2"/>
      <c r="I178" s="2"/>
    </row>
    <row r="179" spans="1:60" s="1" customFormat="1" ht="51.75" customHeight="1" x14ac:dyDescent="0.2">
      <c r="A179" s="107">
        <v>45966</v>
      </c>
      <c r="B179" s="108" t="s">
        <v>119</v>
      </c>
      <c r="C179" s="99" t="s">
        <v>120</v>
      </c>
      <c r="D179" s="112"/>
      <c r="E179" s="101">
        <v>118500.01</v>
      </c>
      <c r="F179" s="120">
        <f t="shared" si="1"/>
        <v>6225169099.6300011</v>
      </c>
      <c r="G179" s="123"/>
      <c r="H179" s="2"/>
      <c r="I179" s="2"/>
    </row>
    <row r="180" spans="1:60" s="1" customFormat="1" ht="39" customHeight="1" x14ac:dyDescent="0.2">
      <c r="A180" s="107">
        <v>45966</v>
      </c>
      <c r="B180" s="108" t="s">
        <v>121</v>
      </c>
      <c r="C180" s="99" t="s">
        <v>122</v>
      </c>
      <c r="D180" s="112"/>
      <c r="E180" s="101">
        <v>2941306.65</v>
      </c>
      <c r="F180" s="120">
        <f t="shared" si="1"/>
        <v>6222227792.9800014</v>
      </c>
      <c r="G180" s="123"/>
      <c r="H180" s="2"/>
      <c r="I180" s="2"/>
    </row>
    <row r="181" spans="1:60" s="1" customFormat="1" ht="37.5" customHeight="1" x14ac:dyDescent="0.2">
      <c r="A181" s="107">
        <v>45966</v>
      </c>
      <c r="B181" s="108" t="s">
        <v>123</v>
      </c>
      <c r="C181" s="99" t="s">
        <v>124</v>
      </c>
      <c r="D181" s="112"/>
      <c r="E181" s="101">
        <v>572917.87</v>
      </c>
      <c r="F181" s="120">
        <f t="shared" si="1"/>
        <v>6221654875.1100016</v>
      </c>
      <c r="H181" s="2"/>
      <c r="I181" s="2"/>
    </row>
    <row r="182" spans="1:60" s="1" customFormat="1" ht="39" customHeight="1" x14ac:dyDescent="0.2">
      <c r="A182" s="107">
        <v>45966</v>
      </c>
      <c r="B182" s="108" t="s">
        <v>125</v>
      </c>
      <c r="C182" s="99" t="s">
        <v>126</v>
      </c>
      <c r="D182" s="112"/>
      <c r="E182" s="101">
        <v>3095440.85</v>
      </c>
      <c r="F182" s="120">
        <f t="shared" si="1"/>
        <v>6218559434.2600012</v>
      </c>
      <c r="H182" s="2"/>
      <c r="I182" s="2"/>
    </row>
    <row r="183" spans="1:60" s="1" customFormat="1" ht="60.75" customHeight="1" x14ac:dyDescent="0.2">
      <c r="A183" s="107">
        <v>45966</v>
      </c>
      <c r="B183" s="108" t="s">
        <v>127</v>
      </c>
      <c r="C183" s="99" t="s">
        <v>128</v>
      </c>
      <c r="D183" s="112"/>
      <c r="E183" s="101">
        <v>4366.04</v>
      </c>
      <c r="F183" s="120">
        <f t="shared" si="1"/>
        <v>6218555068.2200012</v>
      </c>
      <c r="H183" s="2"/>
      <c r="I183" s="2"/>
    </row>
    <row r="184" spans="1:60" s="1" customFormat="1" ht="43.5" customHeight="1" x14ac:dyDescent="0.2">
      <c r="A184" s="107">
        <v>45966</v>
      </c>
      <c r="B184" s="108" t="s">
        <v>129</v>
      </c>
      <c r="C184" s="99" t="s">
        <v>130</v>
      </c>
      <c r="D184" s="112"/>
      <c r="E184" s="101">
        <v>200000</v>
      </c>
      <c r="F184" s="120">
        <f t="shared" si="1"/>
        <v>6218355068.2200012</v>
      </c>
      <c r="H184" s="2"/>
      <c r="I184" s="128"/>
    </row>
    <row r="185" spans="1:60" s="1" customFormat="1" ht="60.75" customHeight="1" x14ac:dyDescent="0.2">
      <c r="A185" s="107">
        <v>45966</v>
      </c>
      <c r="B185" s="108" t="s">
        <v>131</v>
      </c>
      <c r="C185" s="99" t="s">
        <v>132</v>
      </c>
      <c r="D185" s="112"/>
      <c r="E185" s="101">
        <v>150000</v>
      </c>
      <c r="F185" s="120">
        <f t="shared" si="1"/>
        <v>6218205068.2200012</v>
      </c>
      <c r="H185" s="2"/>
      <c r="I185" s="2"/>
    </row>
    <row r="186" spans="1:60" s="1" customFormat="1" ht="36.75" customHeight="1" x14ac:dyDescent="0.2">
      <c r="A186" s="107">
        <v>45966</v>
      </c>
      <c r="B186" s="108" t="s">
        <v>133</v>
      </c>
      <c r="C186" s="99" t="s">
        <v>134</v>
      </c>
      <c r="D186" s="112"/>
      <c r="E186" s="101">
        <v>93521008.650000006</v>
      </c>
      <c r="F186" s="120">
        <f t="shared" si="1"/>
        <v>6124684059.5700016</v>
      </c>
      <c r="H186" s="2"/>
      <c r="I186" s="2"/>
    </row>
    <row r="187" spans="1:60" s="1" customFormat="1" ht="38.25" customHeight="1" x14ac:dyDescent="0.2">
      <c r="A187" s="107">
        <v>45966</v>
      </c>
      <c r="B187" s="108" t="s">
        <v>135</v>
      </c>
      <c r="C187" s="99" t="s">
        <v>136</v>
      </c>
      <c r="D187" s="112"/>
      <c r="E187" s="101">
        <v>4723720.9400000004</v>
      </c>
      <c r="F187" s="120">
        <f t="shared" si="1"/>
        <v>6119960338.630002</v>
      </c>
      <c r="H187" s="2"/>
      <c r="I187" s="2"/>
    </row>
    <row r="188" spans="1:60" s="1" customFormat="1" ht="39.75" customHeight="1" x14ac:dyDescent="0.2">
      <c r="A188" s="107">
        <v>45966</v>
      </c>
      <c r="B188" s="108" t="s">
        <v>137</v>
      </c>
      <c r="C188" s="99" t="s">
        <v>138</v>
      </c>
      <c r="D188" s="112"/>
      <c r="E188" s="101">
        <v>1829947.15</v>
      </c>
      <c r="F188" s="120">
        <f t="shared" si="1"/>
        <v>6118130391.4800024</v>
      </c>
      <c r="G188" s="123"/>
      <c r="H188" s="2"/>
      <c r="I188" s="2"/>
    </row>
    <row r="189" spans="1:60" s="1" customFormat="1" ht="63.75" customHeight="1" x14ac:dyDescent="0.2">
      <c r="A189" s="107">
        <v>45966</v>
      </c>
      <c r="B189" s="108" t="s">
        <v>139</v>
      </c>
      <c r="C189" s="99" t="s">
        <v>140</v>
      </c>
      <c r="D189" s="129"/>
      <c r="E189" s="101">
        <v>3231356.64</v>
      </c>
      <c r="F189" s="120">
        <f t="shared" si="1"/>
        <v>6114899034.8400021</v>
      </c>
      <c r="H189" s="2"/>
      <c r="I189" s="2"/>
    </row>
    <row r="190" spans="1:60" s="1" customFormat="1" ht="32.25" customHeight="1" x14ac:dyDescent="0.2">
      <c r="A190" s="107">
        <v>45966</v>
      </c>
      <c r="B190" s="108" t="s">
        <v>141</v>
      </c>
      <c r="C190" s="99" t="s">
        <v>142</v>
      </c>
      <c r="D190" s="112"/>
      <c r="E190" s="101">
        <v>118546404.06</v>
      </c>
      <c r="F190" s="120">
        <f t="shared" si="1"/>
        <v>5996352630.7800016</v>
      </c>
      <c r="G190" s="123"/>
      <c r="H190" s="2"/>
      <c r="I190" s="2"/>
    </row>
    <row r="191" spans="1:60" s="1" customFormat="1" ht="37.5" customHeight="1" x14ac:dyDescent="0.2">
      <c r="A191" s="107">
        <v>45966</v>
      </c>
      <c r="B191" s="108" t="s">
        <v>143</v>
      </c>
      <c r="C191" s="99" t="s">
        <v>144</v>
      </c>
      <c r="D191" s="112"/>
      <c r="E191" s="101">
        <v>120150</v>
      </c>
      <c r="F191" s="120">
        <f t="shared" si="1"/>
        <v>5996232480.7800016</v>
      </c>
      <c r="H191" s="2"/>
      <c r="I191" s="2"/>
    </row>
    <row r="192" spans="1:60" s="2" customFormat="1" ht="62.25" customHeight="1" x14ac:dyDescent="0.2">
      <c r="A192" s="107">
        <v>45968</v>
      </c>
      <c r="B192" s="108" t="s">
        <v>145</v>
      </c>
      <c r="C192" s="99" t="s">
        <v>146</v>
      </c>
      <c r="D192" s="112"/>
      <c r="E192" s="101">
        <v>300000</v>
      </c>
      <c r="F192" s="120">
        <f t="shared" si="1"/>
        <v>5995932480.7800016</v>
      </c>
      <c r="G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s="2" customFormat="1" ht="50.25" customHeight="1" x14ac:dyDescent="0.2">
      <c r="A193" s="107">
        <v>45968</v>
      </c>
      <c r="B193" s="108" t="s">
        <v>147</v>
      </c>
      <c r="C193" s="99" t="s">
        <v>148</v>
      </c>
      <c r="D193" s="112"/>
      <c r="E193" s="101">
        <v>944</v>
      </c>
      <c r="F193" s="120">
        <f t="shared" si="1"/>
        <v>5995931536.7800016</v>
      </c>
      <c r="G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s="2" customFormat="1" ht="51" customHeight="1" x14ac:dyDescent="0.2">
      <c r="A194" s="107">
        <v>45968</v>
      </c>
      <c r="B194" s="108" t="s">
        <v>149</v>
      </c>
      <c r="C194" s="99" t="s">
        <v>150</v>
      </c>
      <c r="D194" s="112"/>
      <c r="E194" s="101">
        <v>54915.12</v>
      </c>
      <c r="F194" s="120">
        <f t="shared" si="1"/>
        <v>5995876621.6600018</v>
      </c>
      <c r="G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s="2" customFormat="1" ht="49.5" customHeight="1" x14ac:dyDescent="0.2">
      <c r="A195" s="107">
        <v>45968</v>
      </c>
      <c r="B195" s="108" t="s">
        <v>151</v>
      </c>
      <c r="C195" s="99" t="s">
        <v>152</v>
      </c>
      <c r="D195" s="112"/>
      <c r="E195" s="101">
        <v>32000</v>
      </c>
      <c r="F195" s="120">
        <f t="shared" si="1"/>
        <v>5995844621.6600018</v>
      </c>
      <c r="G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s="2" customFormat="1" ht="49.5" customHeight="1" x14ac:dyDescent="0.2">
      <c r="A196" s="107">
        <v>45968</v>
      </c>
      <c r="B196" s="108" t="s">
        <v>153</v>
      </c>
      <c r="C196" s="99" t="s">
        <v>154</v>
      </c>
      <c r="D196" s="112"/>
      <c r="E196" s="101">
        <v>89208</v>
      </c>
      <c r="F196" s="120">
        <f t="shared" si="1"/>
        <v>5995755413.6600018</v>
      </c>
      <c r="G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s="2" customFormat="1" ht="40.5" customHeight="1" x14ac:dyDescent="0.2">
      <c r="A197" s="107">
        <v>45968</v>
      </c>
      <c r="B197" s="108" t="s">
        <v>155</v>
      </c>
      <c r="C197" s="99" t="s">
        <v>156</v>
      </c>
      <c r="D197" s="112"/>
      <c r="E197" s="101">
        <v>21633.33</v>
      </c>
      <c r="F197" s="120">
        <f t="shared" si="1"/>
        <v>5995733780.3300018</v>
      </c>
      <c r="G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s="2" customFormat="1" ht="43.5" customHeight="1" x14ac:dyDescent="0.2">
      <c r="A198" s="107">
        <v>45968</v>
      </c>
      <c r="B198" s="108" t="s">
        <v>157</v>
      </c>
      <c r="C198" s="99" t="s">
        <v>158</v>
      </c>
      <c r="D198" s="112"/>
      <c r="E198" s="101">
        <v>2368091.44</v>
      </c>
      <c r="F198" s="120">
        <f t="shared" si="1"/>
        <v>5993365688.8900023</v>
      </c>
      <c r="G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s="2" customFormat="1" ht="50.25" customHeight="1" x14ac:dyDescent="0.2">
      <c r="A199" s="107">
        <v>45968</v>
      </c>
      <c r="B199" s="108" t="s">
        <v>159</v>
      </c>
      <c r="C199" s="99" t="s">
        <v>160</v>
      </c>
      <c r="D199" s="112"/>
      <c r="E199" s="101">
        <v>10140</v>
      </c>
      <c r="F199" s="120">
        <f t="shared" si="1"/>
        <v>5993355548.8900023</v>
      </c>
      <c r="G199" s="123"/>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s="2" customFormat="1" ht="42" customHeight="1" x14ac:dyDescent="0.2">
      <c r="A200" s="107">
        <v>45968</v>
      </c>
      <c r="B200" s="108" t="s">
        <v>161</v>
      </c>
      <c r="C200" s="99" t="s">
        <v>162</v>
      </c>
      <c r="D200" s="112"/>
      <c r="E200" s="101">
        <v>383582.66</v>
      </c>
      <c r="F200" s="120">
        <f t="shared" si="1"/>
        <v>5992971966.2300024</v>
      </c>
      <c r="G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s="2" customFormat="1" ht="51" customHeight="1" x14ac:dyDescent="0.2">
      <c r="A201" s="130">
        <v>45972</v>
      </c>
      <c r="B201" s="108" t="s">
        <v>163</v>
      </c>
      <c r="C201" s="99" t="s">
        <v>164</v>
      </c>
      <c r="D201" s="112"/>
      <c r="E201" s="101">
        <v>70800</v>
      </c>
      <c r="F201" s="120">
        <f t="shared" si="1"/>
        <v>5992901166.2300024</v>
      </c>
      <c r="G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s="2" customFormat="1" ht="51.75" customHeight="1" x14ac:dyDescent="0.2">
      <c r="A202" s="130">
        <v>45972</v>
      </c>
      <c r="B202" s="108" t="s">
        <v>165</v>
      </c>
      <c r="C202" s="99" t="s">
        <v>166</v>
      </c>
      <c r="D202" s="112"/>
      <c r="E202" s="101">
        <v>6830.5</v>
      </c>
      <c r="F202" s="120">
        <f t="shared" si="1"/>
        <v>5992894335.7300024</v>
      </c>
      <c r="G202" s="123"/>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s="2" customFormat="1" ht="41.25" customHeight="1" x14ac:dyDescent="0.2">
      <c r="A203" s="130">
        <v>45972</v>
      </c>
      <c r="B203" s="108" t="s">
        <v>167</v>
      </c>
      <c r="C203" s="99" t="s">
        <v>168</v>
      </c>
      <c r="D203" s="112"/>
      <c r="E203" s="101">
        <v>77880.94</v>
      </c>
      <c r="F203" s="120">
        <f t="shared" si="1"/>
        <v>5992816454.7900028</v>
      </c>
      <c r="G203" s="123"/>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s="2" customFormat="1" ht="32.25" customHeight="1" x14ac:dyDescent="0.2">
      <c r="A204" s="130">
        <v>45972</v>
      </c>
      <c r="B204" s="108" t="s">
        <v>169</v>
      </c>
      <c r="C204" s="99" t="s">
        <v>170</v>
      </c>
      <c r="D204" s="112"/>
      <c r="E204" s="101">
        <v>142438052.08000001</v>
      </c>
      <c r="F204" s="120">
        <f t="shared" si="1"/>
        <v>5850378402.7100029</v>
      </c>
      <c r="G204" s="123"/>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s="2" customFormat="1" ht="41.25" customHeight="1" x14ac:dyDescent="0.2">
      <c r="A205" s="130">
        <v>45972</v>
      </c>
      <c r="B205" s="108" t="s">
        <v>171</v>
      </c>
      <c r="C205" s="99" t="s">
        <v>172</v>
      </c>
      <c r="D205" s="112"/>
      <c r="E205" s="101">
        <v>4348522.28</v>
      </c>
      <c r="F205" s="120">
        <f t="shared" si="1"/>
        <v>5846029880.4300032</v>
      </c>
      <c r="G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s="2" customFormat="1" ht="27.75" customHeight="1" x14ac:dyDescent="0.2">
      <c r="A206" s="130">
        <v>45972</v>
      </c>
      <c r="B206" s="108" t="s">
        <v>173</v>
      </c>
      <c r="C206" s="99" t="s">
        <v>174</v>
      </c>
      <c r="D206" s="112"/>
      <c r="E206" s="101">
        <v>257916.67</v>
      </c>
      <c r="F206" s="120">
        <f t="shared" si="1"/>
        <v>5845771963.7600031</v>
      </c>
      <c r="G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s="2" customFormat="1" ht="30" customHeight="1" x14ac:dyDescent="0.2">
      <c r="A207" s="130">
        <v>45972</v>
      </c>
      <c r="B207" s="108" t="s">
        <v>175</v>
      </c>
      <c r="C207" s="99" t="s">
        <v>176</v>
      </c>
      <c r="D207" s="112"/>
      <c r="E207" s="101">
        <v>131666.67000000001</v>
      </c>
      <c r="F207" s="120">
        <f t="shared" si="1"/>
        <v>5845640297.090003</v>
      </c>
      <c r="G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s="2" customFormat="1" ht="30" customHeight="1" x14ac:dyDescent="0.2">
      <c r="A208" s="130">
        <v>45972</v>
      </c>
      <c r="B208" s="108" t="s">
        <v>177</v>
      </c>
      <c r="C208" s="99" t="s">
        <v>178</v>
      </c>
      <c r="D208" s="112"/>
      <c r="E208" s="101">
        <v>19691507.620000001</v>
      </c>
      <c r="F208" s="120">
        <f t="shared" si="1"/>
        <v>5825948789.4700031</v>
      </c>
      <c r="G208" s="123"/>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9" s="1" customFormat="1" ht="31.5" customHeight="1" x14ac:dyDescent="0.2">
      <c r="A209" s="130">
        <v>45972</v>
      </c>
      <c r="B209" s="108" t="s">
        <v>179</v>
      </c>
      <c r="C209" s="99" t="s">
        <v>180</v>
      </c>
      <c r="D209" s="112"/>
      <c r="E209" s="101">
        <v>735916.7</v>
      </c>
      <c r="F209" s="120">
        <f t="shared" si="1"/>
        <v>5825212872.7700033</v>
      </c>
      <c r="H209" s="2"/>
      <c r="I209" s="2"/>
    </row>
    <row r="210" spans="1:9" s="1" customFormat="1" ht="49.5" customHeight="1" x14ac:dyDescent="0.2">
      <c r="A210" s="130">
        <v>45974</v>
      </c>
      <c r="B210" s="108" t="s">
        <v>181</v>
      </c>
      <c r="C210" s="99" t="s">
        <v>182</v>
      </c>
      <c r="D210" s="112"/>
      <c r="E210" s="101">
        <v>12363802.960000001</v>
      </c>
      <c r="F210" s="120">
        <f t="shared" si="1"/>
        <v>5812849069.8100033</v>
      </c>
      <c r="G210" s="123"/>
      <c r="H210" s="2"/>
      <c r="I210" s="2"/>
    </row>
    <row r="211" spans="1:9" s="1" customFormat="1" ht="40.5" customHeight="1" x14ac:dyDescent="0.2">
      <c r="A211" s="130">
        <v>45974</v>
      </c>
      <c r="B211" s="108" t="s">
        <v>183</v>
      </c>
      <c r="C211" s="99" t="s">
        <v>184</v>
      </c>
      <c r="D211" s="112"/>
      <c r="E211" s="101">
        <v>3935427.94</v>
      </c>
      <c r="F211" s="120">
        <f t="shared" si="1"/>
        <v>5808913641.8700037</v>
      </c>
      <c r="H211" s="2"/>
      <c r="I211" s="2"/>
    </row>
    <row r="212" spans="1:9" s="1" customFormat="1" ht="62.25" customHeight="1" x14ac:dyDescent="0.2">
      <c r="A212" s="130">
        <v>45974</v>
      </c>
      <c r="B212" s="108" t="s">
        <v>185</v>
      </c>
      <c r="C212" s="99" t="s">
        <v>186</v>
      </c>
      <c r="D212" s="112"/>
      <c r="E212" s="101">
        <v>11598558.689999999</v>
      </c>
      <c r="F212" s="120">
        <f t="shared" si="1"/>
        <v>5797315083.1800041</v>
      </c>
      <c r="H212" s="2"/>
      <c r="I212" s="2"/>
    </row>
    <row r="213" spans="1:9" s="1" customFormat="1" ht="49.5" customHeight="1" x14ac:dyDescent="0.2">
      <c r="A213" s="130">
        <v>45975</v>
      </c>
      <c r="B213" s="108" t="s">
        <v>187</v>
      </c>
      <c r="C213" s="99" t="s">
        <v>188</v>
      </c>
      <c r="D213" s="112"/>
      <c r="E213" s="101">
        <v>133835</v>
      </c>
      <c r="F213" s="120">
        <f t="shared" si="1"/>
        <v>5797181248.1800041</v>
      </c>
      <c r="H213" s="2"/>
      <c r="I213" s="2"/>
    </row>
    <row r="214" spans="1:9" s="1" customFormat="1" ht="73.5" customHeight="1" x14ac:dyDescent="0.2">
      <c r="A214" s="130">
        <v>45975</v>
      </c>
      <c r="B214" s="108" t="s">
        <v>189</v>
      </c>
      <c r="C214" s="99" t="s">
        <v>190</v>
      </c>
      <c r="D214" s="112"/>
      <c r="E214" s="101">
        <v>62952.5</v>
      </c>
      <c r="F214" s="120">
        <f t="shared" si="1"/>
        <v>5797118295.6800041</v>
      </c>
      <c r="H214" s="2"/>
      <c r="I214" s="2"/>
    </row>
    <row r="215" spans="1:9" s="1" customFormat="1" ht="51" customHeight="1" x14ac:dyDescent="0.2">
      <c r="A215" s="130">
        <v>45975</v>
      </c>
      <c r="B215" s="108" t="s">
        <v>191</v>
      </c>
      <c r="C215" s="99" t="s">
        <v>192</v>
      </c>
      <c r="D215" s="112"/>
      <c r="E215" s="101">
        <v>410582.64</v>
      </c>
      <c r="F215" s="120">
        <f t="shared" si="1"/>
        <v>5796707713.0400038</v>
      </c>
      <c r="H215" s="2"/>
      <c r="I215" s="2"/>
    </row>
    <row r="216" spans="1:9" s="1" customFormat="1" ht="39.75" customHeight="1" x14ac:dyDescent="0.2">
      <c r="A216" s="130">
        <v>45975</v>
      </c>
      <c r="B216" s="108" t="s">
        <v>193</v>
      </c>
      <c r="C216" s="99" t="s">
        <v>194</v>
      </c>
      <c r="D216" s="112"/>
      <c r="E216" s="101">
        <v>1430109.56</v>
      </c>
      <c r="F216" s="120">
        <f t="shared" si="1"/>
        <v>5795277603.4800034</v>
      </c>
      <c r="H216" s="2"/>
      <c r="I216" s="2"/>
    </row>
    <row r="217" spans="1:9" s="1" customFormat="1" ht="75.75" customHeight="1" x14ac:dyDescent="0.2">
      <c r="A217" s="130">
        <v>45975</v>
      </c>
      <c r="B217" s="108" t="s">
        <v>195</v>
      </c>
      <c r="C217" s="99" t="s">
        <v>196</v>
      </c>
      <c r="D217" s="112"/>
      <c r="E217" s="101">
        <v>4385844.22</v>
      </c>
      <c r="F217" s="120">
        <f t="shared" si="1"/>
        <v>5790891759.2600031</v>
      </c>
      <c r="G217" s="123"/>
      <c r="H217" s="2"/>
      <c r="I217" s="2"/>
    </row>
    <row r="218" spans="1:9" s="1" customFormat="1" ht="32.25" customHeight="1" x14ac:dyDescent="0.2">
      <c r="A218" s="130">
        <v>45975</v>
      </c>
      <c r="B218" s="108" t="s">
        <v>197</v>
      </c>
      <c r="C218" s="99" t="s">
        <v>198</v>
      </c>
      <c r="D218" s="112"/>
      <c r="E218" s="101">
        <v>1318400</v>
      </c>
      <c r="F218" s="120">
        <f t="shared" si="1"/>
        <v>5789573359.2600031</v>
      </c>
      <c r="H218" s="2"/>
      <c r="I218" s="2"/>
    </row>
    <row r="219" spans="1:9" s="1" customFormat="1" ht="42" customHeight="1" x14ac:dyDescent="0.2">
      <c r="A219" s="130">
        <v>45975</v>
      </c>
      <c r="B219" s="108" t="s">
        <v>199</v>
      </c>
      <c r="C219" s="99" t="s">
        <v>200</v>
      </c>
      <c r="D219" s="112"/>
      <c r="E219" s="101">
        <v>500000</v>
      </c>
      <c r="F219" s="120">
        <f t="shared" si="1"/>
        <v>5789073359.2600031</v>
      </c>
      <c r="H219" s="2"/>
      <c r="I219" s="2"/>
    </row>
    <row r="220" spans="1:9" s="1" customFormat="1" ht="51.75" customHeight="1" x14ac:dyDescent="0.2">
      <c r="A220" s="130">
        <v>45975</v>
      </c>
      <c r="B220" s="108" t="s">
        <v>201</v>
      </c>
      <c r="C220" s="99" t="s">
        <v>202</v>
      </c>
      <c r="D220" s="112"/>
      <c r="E220" s="101">
        <v>347100</v>
      </c>
      <c r="F220" s="120">
        <f t="shared" si="1"/>
        <v>5788726259.2600031</v>
      </c>
      <c r="H220" s="2"/>
      <c r="I220" s="2"/>
    </row>
    <row r="221" spans="1:9" s="1" customFormat="1" ht="49.5" customHeight="1" x14ac:dyDescent="0.2">
      <c r="A221" s="130">
        <v>45975</v>
      </c>
      <c r="B221" s="108" t="s">
        <v>203</v>
      </c>
      <c r="C221" s="99" t="s">
        <v>204</v>
      </c>
      <c r="D221" s="112"/>
      <c r="E221" s="101">
        <v>603905.23</v>
      </c>
      <c r="F221" s="120">
        <f t="shared" si="1"/>
        <v>5788122354.0300035</v>
      </c>
      <c r="H221" s="2"/>
      <c r="I221" s="2"/>
    </row>
    <row r="222" spans="1:9" s="1" customFormat="1" ht="39.75" customHeight="1" x14ac:dyDescent="0.2">
      <c r="A222" s="130">
        <v>45975</v>
      </c>
      <c r="B222" s="108" t="s">
        <v>205</v>
      </c>
      <c r="C222" s="99" t="s">
        <v>206</v>
      </c>
      <c r="D222" s="112"/>
      <c r="E222" s="101">
        <v>11800</v>
      </c>
      <c r="F222" s="120">
        <f t="shared" si="1"/>
        <v>5788110554.0300035</v>
      </c>
      <c r="H222" s="2"/>
      <c r="I222" s="2"/>
    </row>
    <row r="223" spans="1:9" s="1" customFormat="1" ht="33" customHeight="1" x14ac:dyDescent="0.2">
      <c r="A223" s="130">
        <v>45975</v>
      </c>
      <c r="B223" s="108" t="s">
        <v>207</v>
      </c>
      <c r="C223" s="99" t="s">
        <v>208</v>
      </c>
      <c r="D223" s="112"/>
      <c r="E223" s="101">
        <v>0</v>
      </c>
      <c r="F223" s="120">
        <f t="shared" si="1"/>
        <v>5788110554.0300035</v>
      </c>
      <c r="H223" s="2"/>
      <c r="I223" s="2"/>
    </row>
    <row r="224" spans="1:9" s="1" customFormat="1" ht="40.5" customHeight="1" x14ac:dyDescent="0.2">
      <c r="A224" s="130">
        <v>45975</v>
      </c>
      <c r="B224" s="108" t="s">
        <v>209</v>
      </c>
      <c r="C224" s="99" t="s">
        <v>210</v>
      </c>
      <c r="D224" s="112"/>
      <c r="E224" s="101">
        <v>80100</v>
      </c>
      <c r="F224" s="120">
        <f t="shared" si="1"/>
        <v>5788030454.0300035</v>
      </c>
      <c r="H224" s="2"/>
      <c r="I224" s="2"/>
    </row>
    <row r="225" spans="1:60" s="1" customFormat="1" ht="63.75" customHeight="1" x14ac:dyDescent="0.2">
      <c r="A225" s="130">
        <v>45975</v>
      </c>
      <c r="B225" s="108" t="s">
        <v>211</v>
      </c>
      <c r="C225" s="99" t="s">
        <v>212</v>
      </c>
      <c r="D225" s="112"/>
      <c r="E225" s="101">
        <v>409400</v>
      </c>
      <c r="F225" s="120">
        <f t="shared" si="1"/>
        <v>5787621054.0300035</v>
      </c>
      <c r="H225" s="2"/>
      <c r="I225" s="2"/>
    </row>
    <row r="226" spans="1:60" s="1" customFormat="1" ht="39.75" customHeight="1" x14ac:dyDescent="0.2">
      <c r="A226" s="130">
        <v>45975</v>
      </c>
      <c r="B226" s="108" t="s">
        <v>213</v>
      </c>
      <c r="C226" s="99" t="s">
        <v>214</v>
      </c>
      <c r="D226" s="112"/>
      <c r="E226" s="101">
        <v>41392</v>
      </c>
      <c r="F226" s="120">
        <f t="shared" si="1"/>
        <v>5787579662.0300035</v>
      </c>
      <c r="H226" s="2"/>
      <c r="I226" s="2"/>
    </row>
    <row r="227" spans="1:60" s="2" customFormat="1" ht="51.75" customHeight="1" x14ac:dyDescent="0.2">
      <c r="A227" s="130">
        <v>45975</v>
      </c>
      <c r="B227" s="108" t="s">
        <v>215</v>
      </c>
      <c r="C227" s="99" t="s">
        <v>216</v>
      </c>
      <c r="D227" s="112"/>
      <c r="E227" s="101">
        <v>59000</v>
      </c>
      <c r="F227" s="120">
        <f t="shared" si="1"/>
        <v>5787520662.0300035</v>
      </c>
      <c r="G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s="2" customFormat="1" ht="40.5" customHeight="1" x14ac:dyDescent="0.2">
      <c r="A228" s="130">
        <v>45975</v>
      </c>
      <c r="B228" s="108" t="s">
        <v>217</v>
      </c>
      <c r="C228" s="99" t="s">
        <v>218</v>
      </c>
      <c r="D228" s="112"/>
      <c r="E228" s="101">
        <v>2438091.4300000002</v>
      </c>
      <c r="F228" s="120">
        <f t="shared" si="1"/>
        <v>5785082570.6000032</v>
      </c>
      <c r="G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s="2" customFormat="1" ht="52.5" customHeight="1" x14ac:dyDescent="0.2">
      <c r="A229" s="130">
        <v>45975</v>
      </c>
      <c r="B229" s="108" t="s">
        <v>219</v>
      </c>
      <c r="C229" s="99" t="s">
        <v>220</v>
      </c>
      <c r="D229" s="112"/>
      <c r="E229" s="101">
        <v>409400</v>
      </c>
      <c r="F229" s="120">
        <f t="shared" si="1"/>
        <v>5784673170.6000032</v>
      </c>
      <c r="G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s="2" customFormat="1" ht="51.75" customHeight="1" x14ac:dyDescent="0.2">
      <c r="A230" s="130">
        <v>45975</v>
      </c>
      <c r="B230" s="108" t="s">
        <v>221</v>
      </c>
      <c r="C230" s="99" t="s">
        <v>222</v>
      </c>
      <c r="D230" s="112"/>
      <c r="E230" s="101">
        <v>31044</v>
      </c>
      <c r="F230" s="120">
        <f t="shared" si="1"/>
        <v>5784642126.6000032</v>
      </c>
      <c r="G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s="2" customFormat="1" ht="64.5" customHeight="1" x14ac:dyDescent="0.2">
      <c r="A231" s="130">
        <v>45975</v>
      </c>
      <c r="B231" s="108" t="s">
        <v>223</v>
      </c>
      <c r="C231" s="99" t="s">
        <v>224</v>
      </c>
      <c r="D231" s="112"/>
      <c r="E231" s="101">
        <v>409400</v>
      </c>
      <c r="F231" s="120">
        <f t="shared" si="1"/>
        <v>5784232726.6000032</v>
      </c>
      <c r="G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s="2" customFormat="1" ht="51.75" customHeight="1" x14ac:dyDescent="0.2">
      <c r="A232" s="130">
        <v>45975</v>
      </c>
      <c r="B232" s="108" t="s">
        <v>225</v>
      </c>
      <c r="C232" s="99" t="s">
        <v>226</v>
      </c>
      <c r="D232" s="112"/>
      <c r="E232" s="101">
        <v>200000</v>
      </c>
      <c r="F232" s="120">
        <f t="shared" ref="F232:F295" si="2">F231-E232</f>
        <v>5784032726.6000032</v>
      </c>
      <c r="G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s="2" customFormat="1" ht="43.5" customHeight="1" x14ac:dyDescent="0.2">
      <c r="A233" s="130">
        <v>45975</v>
      </c>
      <c r="B233" s="108" t="s">
        <v>227</v>
      </c>
      <c r="C233" s="99" t="s">
        <v>228</v>
      </c>
      <c r="D233" s="112"/>
      <c r="E233" s="101">
        <v>8352853.8799999999</v>
      </c>
      <c r="F233" s="120">
        <f t="shared" si="2"/>
        <v>5775679872.7200031</v>
      </c>
      <c r="G233" s="123"/>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s="2" customFormat="1" ht="54" customHeight="1" x14ac:dyDescent="0.2">
      <c r="A234" s="130">
        <v>45975</v>
      </c>
      <c r="B234" s="108" t="s">
        <v>229</v>
      </c>
      <c r="C234" s="99" t="s">
        <v>230</v>
      </c>
      <c r="D234" s="112"/>
      <c r="E234" s="101">
        <v>741650</v>
      </c>
      <c r="F234" s="120">
        <f t="shared" si="2"/>
        <v>5774938222.7200031</v>
      </c>
      <c r="G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s="2" customFormat="1" ht="53.25" customHeight="1" x14ac:dyDescent="0.2">
      <c r="A235" s="130">
        <v>45975</v>
      </c>
      <c r="B235" s="108" t="s">
        <v>231</v>
      </c>
      <c r="C235" s="99" t="s">
        <v>232</v>
      </c>
      <c r="D235" s="112"/>
      <c r="E235" s="101">
        <v>503000</v>
      </c>
      <c r="F235" s="120">
        <f t="shared" si="2"/>
        <v>5774435222.7200031</v>
      </c>
      <c r="G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s="2" customFormat="1" ht="53.25" customHeight="1" x14ac:dyDescent="0.2">
      <c r="A236" s="130">
        <v>45975</v>
      </c>
      <c r="B236" s="108" t="s">
        <v>233</v>
      </c>
      <c r="C236" s="99" t="s">
        <v>234</v>
      </c>
      <c r="D236" s="112"/>
      <c r="E236" s="101">
        <v>409400</v>
      </c>
      <c r="F236" s="120">
        <f t="shared" si="2"/>
        <v>5774025822.7200031</v>
      </c>
      <c r="G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s="2" customFormat="1" ht="50.25" customHeight="1" x14ac:dyDescent="0.2">
      <c r="A237" s="130">
        <v>45975</v>
      </c>
      <c r="B237" s="108" t="s">
        <v>235</v>
      </c>
      <c r="C237" s="99" t="s">
        <v>236</v>
      </c>
      <c r="D237" s="112"/>
      <c r="E237" s="101">
        <v>2552275.13</v>
      </c>
      <c r="F237" s="120">
        <f t="shared" si="2"/>
        <v>5771473547.590003</v>
      </c>
      <c r="G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s="2" customFormat="1" ht="41.25" customHeight="1" x14ac:dyDescent="0.2">
      <c r="A238" s="130">
        <v>45975</v>
      </c>
      <c r="B238" s="108" t="s">
        <v>237</v>
      </c>
      <c r="C238" s="99" t="s">
        <v>238</v>
      </c>
      <c r="D238" s="112"/>
      <c r="E238" s="101">
        <v>9073496</v>
      </c>
      <c r="F238" s="120">
        <f t="shared" si="2"/>
        <v>5762400051.590003</v>
      </c>
      <c r="G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s="2" customFormat="1" ht="54" customHeight="1" x14ac:dyDescent="0.2">
      <c r="A239" s="130">
        <v>45975</v>
      </c>
      <c r="B239" s="108" t="s">
        <v>239</v>
      </c>
      <c r="C239" s="99" t="s">
        <v>240</v>
      </c>
      <c r="D239" s="112"/>
      <c r="E239" s="101">
        <v>409400</v>
      </c>
      <c r="F239" s="120">
        <f t="shared" si="2"/>
        <v>5761990651.590003</v>
      </c>
      <c r="G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s="2" customFormat="1" ht="51" customHeight="1" x14ac:dyDescent="0.2">
      <c r="A240" s="130">
        <v>45975</v>
      </c>
      <c r="B240" s="108" t="s">
        <v>241</v>
      </c>
      <c r="C240" s="99" t="s">
        <v>242</v>
      </c>
      <c r="D240" s="112"/>
      <c r="E240" s="101">
        <v>141600</v>
      </c>
      <c r="F240" s="120">
        <f t="shared" si="2"/>
        <v>5761849051.590003</v>
      </c>
      <c r="G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s="2" customFormat="1" ht="42" customHeight="1" x14ac:dyDescent="0.2">
      <c r="A241" s="130">
        <v>45975</v>
      </c>
      <c r="B241" s="108" t="s">
        <v>243</v>
      </c>
      <c r="C241" s="99" t="s">
        <v>244</v>
      </c>
      <c r="D241" s="112"/>
      <c r="E241" s="101">
        <v>42500</v>
      </c>
      <c r="F241" s="120">
        <f t="shared" si="2"/>
        <v>5761806551.590003</v>
      </c>
      <c r="G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s="2" customFormat="1" ht="42.75" customHeight="1" x14ac:dyDescent="0.2">
      <c r="A242" s="130">
        <v>45975</v>
      </c>
      <c r="B242" s="108" t="s">
        <v>245</v>
      </c>
      <c r="C242" s="99" t="s">
        <v>246</v>
      </c>
      <c r="D242" s="112"/>
      <c r="E242" s="101">
        <v>213249.6</v>
      </c>
      <c r="F242" s="120">
        <f t="shared" si="2"/>
        <v>5761593301.9900026</v>
      </c>
      <c r="G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s="2" customFormat="1" ht="52.5" customHeight="1" x14ac:dyDescent="0.2">
      <c r="A243" s="130">
        <v>45975</v>
      </c>
      <c r="B243" s="108" t="s">
        <v>247</v>
      </c>
      <c r="C243" s="99" t="s">
        <v>248</v>
      </c>
      <c r="D243" s="129"/>
      <c r="E243" s="101">
        <v>404950</v>
      </c>
      <c r="F243" s="120">
        <f t="shared" si="2"/>
        <v>5761188351.9900026</v>
      </c>
      <c r="G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s="2" customFormat="1" ht="32.25" customHeight="1" x14ac:dyDescent="0.2">
      <c r="A244" s="130">
        <v>45975</v>
      </c>
      <c r="B244" s="108" t="s">
        <v>249</v>
      </c>
      <c r="C244" s="99" t="s">
        <v>208</v>
      </c>
      <c r="D244" s="129"/>
      <c r="E244" s="101">
        <v>0</v>
      </c>
      <c r="F244" s="120">
        <f t="shared" si="2"/>
        <v>5761188351.9900026</v>
      </c>
      <c r="G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s="1" customFormat="1" ht="42.75" customHeight="1" x14ac:dyDescent="0.2">
      <c r="A245" s="130">
        <v>45975</v>
      </c>
      <c r="B245" s="108" t="s">
        <v>250</v>
      </c>
      <c r="C245" s="99" t="s">
        <v>251</v>
      </c>
      <c r="D245" s="129"/>
      <c r="E245" s="101">
        <v>7712065.0199999996</v>
      </c>
      <c r="F245" s="120">
        <f t="shared" si="2"/>
        <v>5753476286.9700022</v>
      </c>
      <c r="H245" s="2"/>
      <c r="I245" s="2"/>
    </row>
    <row r="246" spans="1:60" s="1" customFormat="1" ht="51" customHeight="1" x14ac:dyDescent="0.2">
      <c r="A246" s="130">
        <v>45975</v>
      </c>
      <c r="B246" s="108" t="s">
        <v>252</v>
      </c>
      <c r="C246" s="99" t="s">
        <v>253</v>
      </c>
      <c r="D246" s="112"/>
      <c r="E246" s="101">
        <v>409400</v>
      </c>
      <c r="F246" s="120">
        <f t="shared" si="2"/>
        <v>5753066886.9700022</v>
      </c>
      <c r="H246" s="2"/>
      <c r="I246" s="2"/>
    </row>
    <row r="247" spans="1:60" s="1" customFormat="1" ht="55.5" customHeight="1" x14ac:dyDescent="0.2">
      <c r="A247" s="130">
        <v>45975</v>
      </c>
      <c r="B247" s="108" t="s">
        <v>254</v>
      </c>
      <c r="C247" s="99" t="s">
        <v>255</v>
      </c>
      <c r="D247" s="112"/>
      <c r="E247" s="101">
        <v>409400</v>
      </c>
      <c r="F247" s="120">
        <f t="shared" si="2"/>
        <v>5752657486.9700022</v>
      </c>
      <c r="H247" s="2"/>
      <c r="I247" s="2"/>
    </row>
    <row r="248" spans="1:60" s="1" customFormat="1" ht="53.25" customHeight="1" x14ac:dyDescent="0.2">
      <c r="A248" s="130">
        <v>45975</v>
      </c>
      <c r="B248" s="108" t="s">
        <v>256</v>
      </c>
      <c r="C248" s="99" t="s">
        <v>257</v>
      </c>
      <c r="D248" s="112"/>
      <c r="E248" s="101">
        <v>409400</v>
      </c>
      <c r="F248" s="120">
        <f t="shared" si="2"/>
        <v>5752248086.9700022</v>
      </c>
      <c r="H248" s="2"/>
      <c r="I248" s="2"/>
    </row>
    <row r="249" spans="1:60" s="1" customFormat="1" ht="55.5" customHeight="1" x14ac:dyDescent="0.2">
      <c r="A249" s="130">
        <v>45975</v>
      </c>
      <c r="B249" s="108" t="s">
        <v>258</v>
      </c>
      <c r="C249" s="99" t="s">
        <v>259</v>
      </c>
      <c r="D249" s="112"/>
      <c r="E249" s="101">
        <v>1830311.76</v>
      </c>
      <c r="F249" s="120">
        <f t="shared" si="2"/>
        <v>5750417775.2100019</v>
      </c>
      <c r="H249" s="2"/>
      <c r="I249" s="2"/>
    </row>
    <row r="250" spans="1:60" s="1" customFormat="1" ht="51.75" customHeight="1" x14ac:dyDescent="0.2">
      <c r="A250" s="130">
        <v>45975</v>
      </c>
      <c r="B250" s="108" t="s">
        <v>260</v>
      </c>
      <c r="C250" s="99" t="s">
        <v>261</v>
      </c>
      <c r="D250" s="112"/>
      <c r="E250" s="101">
        <v>396050</v>
      </c>
      <c r="F250" s="120">
        <f t="shared" si="2"/>
        <v>5750021725.2100019</v>
      </c>
      <c r="H250" s="2"/>
      <c r="I250" s="2"/>
    </row>
    <row r="251" spans="1:60" s="1" customFormat="1" ht="53.25" customHeight="1" x14ac:dyDescent="0.2">
      <c r="A251" s="130">
        <v>45975</v>
      </c>
      <c r="B251" s="108" t="s">
        <v>262</v>
      </c>
      <c r="C251" s="99" t="s">
        <v>263</v>
      </c>
      <c r="D251" s="112"/>
      <c r="E251" s="101">
        <v>409400</v>
      </c>
      <c r="F251" s="120">
        <f t="shared" si="2"/>
        <v>5749612325.2100019</v>
      </c>
      <c r="H251" s="2"/>
      <c r="I251" s="2"/>
    </row>
    <row r="252" spans="1:60" s="1" customFormat="1" ht="33" customHeight="1" x14ac:dyDescent="0.2">
      <c r="A252" s="130">
        <v>45978</v>
      </c>
      <c r="B252" s="108" t="s">
        <v>264</v>
      </c>
      <c r="C252" s="99" t="s">
        <v>265</v>
      </c>
      <c r="D252" s="112"/>
      <c r="E252" s="101">
        <v>13592009.74</v>
      </c>
      <c r="F252" s="120">
        <f t="shared" si="2"/>
        <v>5736020315.4700022</v>
      </c>
      <c r="H252" s="2"/>
      <c r="I252" s="2"/>
    </row>
    <row r="253" spans="1:60" s="1" customFormat="1" ht="50.25" customHeight="1" x14ac:dyDescent="0.2">
      <c r="A253" s="130">
        <v>45978</v>
      </c>
      <c r="B253" s="108" t="s">
        <v>266</v>
      </c>
      <c r="C253" s="99" t="s">
        <v>267</v>
      </c>
      <c r="D253" s="112"/>
      <c r="E253" s="101">
        <v>409400</v>
      </c>
      <c r="F253" s="120">
        <f t="shared" si="2"/>
        <v>5735610915.4700022</v>
      </c>
      <c r="H253" s="2"/>
      <c r="I253" s="2"/>
    </row>
    <row r="254" spans="1:60" s="1" customFormat="1" ht="30" customHeight="1" x14ac:dyDescent="0.2">
      <c r="A254" s="130">
        <v>45978</v>
      </c>
      <c r="B254" s="108" t="s">
        <v>268</v>
      </c>
      <c r="C254" s="99" t="s">
        <v>269</v>
      </c>
      <c r="D254" s="112"/>
      <c r="E254" s="101">
        <v>3183677.64</v>
      </c>
      <c r="F254" s="120">
        <f t="shared" si="2"/>
        <v>5732427237.8300018</v>
      </c>
      <c r="H254" s="2"/>
      <c r="I254" s="2"/>
    </row>
    <row r="255" spans="1:60" s="1" customFormat="1" ht="30" customHeight="1" x14ac:dyDescent="0.2">
      <c r="A255" s="130">
        <v>45978</v>
      </c>
      <c r="B255" s="108" t="s">
        <v>270</v>
      </c>
      <c r="C255" s="99" t="s">
        <v>271</v>
      </c>
      <c r="D255" s="112"/>
      <c r="E255" s="101">
        <v>651515</v>
      </c>
      <c r="F255" s="120">
        <f t="shared" si="2"/>
        <v>5731775722.8300018</v>
      </c>
      <c r="H255" s="2"/>
      <c r="I255" s="2"/>
    </row>
    <row r="256" spans="1:60" s="1" customFormat="1" ht="30" customHeight="1" x14ac:dyDescent="0.2">
      <c r="A256" s="130">
        <v>45978</v>
      </c>
      <c r="B256" s="108" t="s">
        <v>272</v>
      </c>
      <c r="C256" s="99" t="s">
        <v>273</v>
      </c>
      <c r="D256" s="112"/>
      <c r="E256" s="101">
        <v>3134910.96</v>
      </c>
      <c r="F256" s="120">
        <f t="shared" si="2"/>
        <v>5728640811.8700018</v>
      </c>
      <c r="H256" s="2"/>
      <c r="I256" s="2"/>
    </row>
    <row r="257" spans="1:9" s="1" customFormat="1" ht="53.25" customHeight="1" x14ac:dyDescent="0.2">
      <c r="A257" s="130">
        <v>45979</v>
      </c>
      <c r="B257" s="108" t="s">
        <v>274</v>
      </c>
      <c r="C257" s="99" t="s">
        <v>275</v>
      </c>
      <c r="D257" s="112"/>
      <c r="E257" s="101">
        <v>20059.919999999998</v>
      </c>
      <c r="F257" s="120">
        <f t="shared" si="2"/>
        <v>5728620751.9500017</v>
      </c>
      <c r="H257" s="2"/>
      <c r="I257" s="2"/>
    </row>
    <row r="258" spans="1:9" s="1" customFormat="1" ht="41.25" customHeight="1" x14ac:dyDescent="0.2">
      <c r="A258" s="130">
        <v>45979</v>
      </c>
      <c r="B258" s="108" t="s">
        <v>276</v>
      </c>
      <c r="C258" s="99" t="s">
        <v>277</v>
      </c>
      <c r="D258" s="112"/>
      <c r="E258" s="101">
        <v>20000</v>
      </c>
      <c r="F258" s="120">
        <f t="shared" si="2"/>
        <v>5728600751.9500017</v>
      </c>
      <c r="H258" s="2"/>
      <c r="I258" s="2"/>
    </row>
    <row r="259" spans="1:9" s="1" customFormat="1" ht="55.5" customHeight="1" x14ac:dyDescent="0.2">
      <c r="A259" s="130">
        <v>45979</v>
      </c>
      <c r="B259" s="108" t="s">
        <v>278</v>
      </c>
      <c r="C259" s="99" t="s">
        <v>279</v>
      </c>
      <c r="D259" s="112"/>
      <c r="E259" s="101">
        <v>409400</v>
      </c>
      <c r="F259" s="120">
        <f t="shared" si="2"/>
        <v>5728191351.9500017</v>
      </c>
      <c r="H259" s="2"/>
      <c r="I259" s="2"/>
    </row>
    <row r="260" spans="1:9" s="1" customFormat="1" ht="51.75" customHeight="1" x14ac:dyDescent="0.2">
      <c r="A260" s="130">
        <v>45979</v>
      </c>
      <c r="B260" s="108" t="s">
        <v>280</v>
      </c>
      <c r="C260" s="99" t="s">
        <v>281</v>
      </c>
      <c r="D260" s="112"/>
      <c r="E260" s="101">
        <v>409400</v>
      </c>
      <c r="F260" s="120">
        <f t="shared" si="2"/>
        <v>5727781951.9500017</v>
      </c>
      <c r="H260" s="2"/>
      <c r="I260" s="2"/>
    </row>
    <row r="261" spans="1:9" s="1" customFormat="1" ht="60.75" customHeight="1" x14ac:dyDescent="0.2">
      <c r="A261" s="130">
        <v>45979</v>
      </c>
      <c r="B261" s="108" t="s">
        <v>282</v>
      </c>
      <c r="C261" s="99" t="s">
        <v>283</v>
      </c>
      <c r="D261" s="112"/>
      <c r="E261" s="101">
        <v>409400</v>
      </c>
      <c r="F261" s="120">
        <f t="shared" si="2"/>
        <v>5727372551.9500017</v>
      </c>
      <c r="H261" s="2"/>
      <c r="I261" s="2"/>
    </row>
    <row r="262" spans="1:9" s="1" customFormat="1" ht="49.5" customHeight="1" x14ac:dyDescent="0.2">
      <c r="A262" s="130">
        <v>45979</v>
      </c>
      <c r="B262" s="108" t="s">
        <v>284</v>
      </c>
      <c r="C262" s="99" t="s">
        <v>285</v>
      </c>
      <c r="D262" s="112"/>
      <c r="E262" s="101">
        <v>8567790</v>
      </c>
      <c r="F262" s="120">
        <f t="shared" si="2"/>
        <v>5718804761.9500017</v>
      </c>
      <c r="H262" s="2"/>
      <c r="I262" s="2"/>
    </row>
    <row r="263" spans="1:9" s="1" customFormat="1" ht="50.25" customHeight="1" x14ac:dyDescent="0.2">
      <c r="A263" s="130">
        <v>45979</v>
      </c>
      <c r="B263" s="108" t="s">
        <v>286</v>
      </c>
      <c r="C263" s="99" t="s">
        <v>287</v>
      </c>
      <c r="D263" s="112"/>
      <c r="E263" s="101">
        <v>3481000</v>
      </c>
      <c r="F263" s="120">
        <f t="shared" si="2"/>
        <v>5715323761.9500017</v>
      </c>
      <c r="H263" s="2"/>
      <c r="I263" s="2"/>
    </row>
    <row r="264" spans="1:9" s="1" customFormat="1" ht="51.75" customHeight="1" x14ac:dyDescent="0.2">
      <c r="A264" s="130">
        <v>45979</v>
      </c>
      <c r="B264" s="108" t="s">
        <v>288</v>
      </c>
      <c r="C264" s="99" t="s">
        <v>289</v>
      </c>
      <c r="D264" s="112"/>
      <c r="E264" s="101">
        <v>409400</v>
      </c>
      <c r="F264" s="120">
        <f t="shared" si="2"/>
        <v>5714914361.9500017</v>
      </c>
      <c r="H264" s="2"/>
      <c r="I264" s="2"/>
    </row>
    <row r="265" spans="1:9" s="1" customFormat="1" ht="30" customHeight="1" x14ac:dyDescent="0.2">
      <c r="A265" s="130">
        <v>45979</v>
      </c>
      <c r="B265" s="108" t="s">
        <v>290</v>
      </c>
      <c r="C265" s="99" t="s">
        <v>291</v>
      </c>
      <c r="D265" s="112"/>
      <c r="E265" s="101">
        <v>188000</v>
      </c>
      <c r="F265" s="120">
        <f t="shared" si="2"/>
        <v>5714726361.9500017</v>
      </c>
      <c r="H265" s="2"/>
      <c r="I265" s="2"/>
    </row>
    <row r="266" spans="1:9" s="1" customFormat="1" ht="33" customHeight="1" x14ac:dyDescent="0.2">
      <c r="A266" s="130">
        <v>45979</v>
      </c>
      <c r="B266" s="108" t="s">
        <v>292</v>
      </c>
      <c r="C266" s="99" t="s">
        <v>293</v>
      </c>
      <c r="D266" s="112"/>
      <c r="E266" s="101">
        <v>3727426.93</v>
      </c>
      <c r="F266" s="120">
        <f t="shared" si="2"/>
        <v>5710998935.0200014</v>
      </c>
      <c r="H266" s="2"/>
      <c r="I266" s="2"/>
    </row>
    <row r="267" spans="1:9" s="1" customFormat="1" ht="39.75" customHeight="1" x14ac:dyDescent="0.2">
      <c r="A267" s="130">
        <v>45979</v>
      </c>
      <c r="B267" s="108" t="s">
        <v>294</v>
      </c>
      <c r="C267" s="99" t="s">
        <v>295</v>
      </c>
      <c r="D267" s="112"/>
      <c r="E267" s="101">
        <v>374627.43</v>
      </c>
      <c r="F267" s="120">
        <f t="shared" si="2"/>
        <v>5710624307.5900011</v>
      </c>
      <c r="H267" s="2"/>
      <c r="I267" s="2"/>
    </row>
    <row r="268" spans="1:9" s="1" customFormat="1" ht="51" customHeight="1" x14ac:dyDescent="0.2">
      <c r="A268" s="130">
        <v>45979</v>
      </c>
      <c r="B268" s="108" t="s">
        <v>296</v>
      </c>
      <c r="C268" s="99" t="s">
        <v>297</v>
      </c>
      <c r="D268" s="112"/>
      <c r="E268" s="101">
        <v>347100</v>
      </c>
      <c r="F268" s="120">
        <f t="shared" si="2"/>
        <v>5710277207.5900011</v>
      </c>
      <c r="H268" s="2"/>
      <c r="I268" s="2"/>
    </row>
    <row r="269" spans="1:9" s="1" customFormat="1" ht="30.75" customHeight="1" x14ac:dyDescent="0.2">
      <c r="A269" s="130">
        <v>45979</v>
      </c>
      <c r="B269" s="108" t="s">
        <v>298</v>
      </c>
      <c r="C269" s="99" t="s">
        <v>299</v>
      </c>
      <c r="D269" s="112"/>
      <c r="E269" s="101">
        <v>193756</v>
      </c>
      <c r="F269" s="120">
        <f t="shared" si="2"/>
        <v>5710083451.5900011</v>
      </c>
      <c r="H269" s="2"/>
      <c r="I269" s="2"/>
    </row>
    <row r="270" spans="1:9" s="1" customFormat="1" ht="33" customHeight="1" x14ac:dyDescent="0.2">
      <c r="A270" s="130">
        <v>45979</v>
      </c>
      <c r="B270" s="108" t="s">
        <v>300</v>
      </c>
      <c r="C270" s="99" t="s">
        <v>301</v>
      </c>
      <c r="D270" s="112"/>
      <c r="E270" s="101">
        <v>1616187</v>
      </c>
      <c r="F270" s="120">
        <f t="shared" si="2"/>
        <v>5708467264.5900011</v>
      </c>
      <c r="H270" s="2"/>
      <c r="I270" s="2"/>
    </row>
    <row r="271" spans="1:9" s="1" customFormat="1" ht="42.75" customHeight="1" x14ac:dyDescent="0.2">
      <c r="A271" s="130">
        <v>45979</v>
      </c>
      <c r="B271" s="108" t="s">
        <v>302</v>
      </c>
      <c r="C271" s="99" t="s">
        <v>303</v>
      </c>
      <c r="D271" s="112"/>
      <c r="E271" s="101">
        <v>2067528.54</v>
      </c>
      <c r="F271" s="120">
        <f t="shared" si="2"/>
        <v>5706399736.0500011</v>
      </c>
      <c r="H271" s="2"/>
      <c r="I271" s="2"/>
    </row>
    <row r="272" spans="1:9" s="1" customFormat="1" ht="51" customHeight="1" x14ac:dyDescent="0.2">
      <c r="A272" s="130">
        <v>45981</v>
      </c>
      <c r="B272" s="108" t="s">
        <v>304</v>
      </c>
      <c r="C272" s="99" t="s">
        <v>305</v>
      </c>
      <c r="D272" s="112"/>
      <c r="E272" s="101">
        <v>409400</v>
      </c>
      <c r="F272" s="120">
        <f t="shared" si="2"/>
        <v>5705990336.0500011</v>
      </c>
      <c r="H272" s="2"/>
      <c r="I272" s="2"/>
    </row>
    <row r="273" spans="1:9" s="1" customFormat="1" ht="48" customHeight="1" x14ac:dyDescent="0.2">
      <c r="A273" s="130">
        <v>45981</v>
      </c>
      <c r="B273" s="108" t="s">
        <v>306</v>
      </c>
      <c r="C273" s="99" t="s">
        <v>307</v>
      </c>
      <c r="D273" s="112"/>
      <c r="E273" s="101">
        <v>409400</v>
      </c>
      <c r="F273" s="120">
        <f t="shared" si="2"/>
        <v>5705580936.0500011</v>
      </c>
      <c r="H273" s="2"/>
      <c r="I273" s="2"/>
    </row>
    <row r="274" spans="1:9" s="1" customFormat="1" ht="54.75" customHeight="1" x14ac:dyDescent="0.2">
      <c r="A274" s="130">
        <v>45981</v>
      </c>
      <c r="B274" s="108" t="s">
        <v>308</v>
      </c>
      <c r="C274" s="99" t="s">
        <v>309</v>
      </c>
      <c r="D274" s="112"/>
      <c r="E274" s="101">
        <v>1482451.11</v>
      </c>
      <c r="F274" s="120">
        <f t="shared" si="2"/>
        <v>5704098484.9400015</v>
      </c>
      <c r="H274" s="2"/>
      <c r="I274" s="2"/>
    </row>
    <row r="275" spans="1:9" s="1" customFormat="1" ht="42" customHeight="1" x14ac:dyDescent="0.2">
      <c r="A275" s="130">
        <v>45981</v>
      </c>
      <c r="B275" s="108" t="s">
        <v>310</v>
      </c>
      <c r="C275" s="99" t="s">
        <v>311</v>
      </c>
      <c r="D275" s="112"/>
      <c r="E275" s="101">
        <v>1571293.71</v>
      </c>
      <c r="F275" s="120">
        <f t="shared" si="2"/>
        <v>5702527191.2300014</v>
      </c>
      <c r="H275" s="2"/>
      <c r="I275" s="2"/>
    </row>
    <row r="276" spans="1:9" s="1" customFormat="1" ht="42" customHeight="1" x14ac:dyDescent="0.2">
      <c r="A276" s="130">
        <v>45981</v>
      </c>
      <c r="B276" s="108" t="s">
        <v>312</v>
      </c>
      <c r="C276" s="99" t="s">
        <v>313</v>
      </c>
      <c r="D276" s="112"/>
      <c r="E276" s="101">
        <v>7007239.6200000001</v>
      </c>
      <c r="F276" s="120">
        <f t="shared" si="2"/>
        <v>5695519951.6100016</v>
      </c>
      <c r="H276" s="2"/>
      <c r="I276" s="2"/>
    </row>
    <row r="277" spans="1:9" s="1" customFormat="1" ht="52.5" customHeight="1" x14ac:dyDescent="0.2">
      <c r="A277" s="130">
        <v>45981</v>
      </c>
      <c r="B277" s="108" t="s">
        <v>314</v>
      </c>
      <c r="C277" s="99" t="s">
        <v>315</v>
      </c>
      <c r="D277" s="112"/>
      <c r="E277" s="101">
        <v>409400</v>
      </c>
      <c r="F277" s="120">
        <f t="shared" si="2"/>
        <v>5695110551.6100016</v>
      </c>
      <c r="H277" s="2"/>
      <c r="I277" s="2"/>
    </row>
    <row r="278" spans="1:9" s="1" customFormat="1" ht="30.75" customHeight="1" x14ac:dyDescent="0.2">
      <c r="A278" s="130">
        <v>45981</v>
      </c>
      <c r="B278" s="108" t="s">
        <v>316</v>
      </c>
      <c r="C278" s="99" t="s">
        <v>317</v>
      </c>
      <c r="D278" s="112"/>
      <c r="E278" s="101">
        <v>243466954.93000001</v>
      </c>
      <c r="F278" s="120">
        <f t="shared" si="2"/>
        <v>5451643596.6800013</v>
      </c>
      <c r="H278" s="2"/>
      <c r="I278" s="2"/>
    </row>
    <row r="279" spans="1:9" s="1" customFormat="1" ht="57.75" customHeight="1" x14ac:dyDescent="0.2">
      <c r="A279" s="130">
        <v>45981</v>
      </c>
      <c r="B279" s="108" t="s">
        <v>318</v>
      </c>
      <c r="C279" s="99" t="s">
        <v>319</v>
      </c>
      <c r="D279" s="112"/>
      <c r="E279" s="101">
        <v>62000000</v>
      </c>
      <c r="F279" s="120">
        <f t="shared" si="2"/>
        <v>5389643596.6800013</v>
      </c>
      <c r="H279" s="2"/>
      <c r="I279" s="2"/>
    </row>
    <row r="280" spans="1:9" s="1" customFormat="1" ht="57" customHeight="1" x14ac:dyDescent="0.2">
      <c r="A280" s="130">
        <v>45981</v>
      </c>
      <c r="B280" s="108" t="s">
        <v>320</v>
      </c>
      <c r="C280" s="99" t="s">
        <v>321</v>
      </c>
      <c r="D280" s="112"/>
      <c r="E280" s="101">
        <v>141278000</v>
      </c>
      <c r="F280" s="120">
        <f t="shared" si="2"/>
        <v>5248365596.6800013</v>
      </c>
      <c r="H280" s="2"/>
      <c r="I280" s="2"/>
    </row>
    <row r="281" spans="1:9" s="1" customFormat="1" ht="35.25" customHeight="1" x14ac:dyDescent="0.2">
      <c r="A281" s="130">
        <v>45981</v>
      </c>
      <c r="B281" s="108" t="s">
        <v>322</v>
      </c>
      <c r="C281" s="99" t="s">
        <v>323</v>
      </c>
      <c r="D281" s="112"/>
      <c r="E281" s="101">
        <v>22350779.010000002</v>
      </c>
      <c r="F281" s="120">
        <f t="shared" si="2"/>
        <v>5226014817.670001</v>
      </c>
      <c r="H281" s="2"/>
      <c r="I281" s="2"/>
    </row>
    <row r="282" spans="1:9" s="1" customFormat="1" ht="33" customHeight="1" x14ac:dyDescent="0.2">
      <c r="A282" s="130">
        <v>45981</v>
      </c>
      <c r="B282" s="108" t="s">
        <v>324</v>
      </c>
      <c r="C282" s="99" t="s">
        <v>208</v>
      </c>
      <c r="D282" s="112"/>
      <c r="E282" s="101">
        <v>0</v>
      </c>
      <c r="F282" s="120">
        <f t="shared" si="2"/>
        <v>5226014817.670001</v>
      </c>
      <c r="H282" s="2"/>
      <c r="I282" s="2"/>
    </row>
    <row r="283" spans="1:9" s="1" customFormat="1" ht="51.75" customHeight="1" x14ac:dyDescent="0.2">
      <c r="A283" s="130">
        <v>45981</v>
      </c>
      <c r="B283" s="131" t="s">
        <v>325</v>
      </c>
      <c r="C283" s="99" t="s">
        <v>326</v>
      </c>
      <c r="D283" s="112"/>
      <c r="E283" s="101">
        <v>409400</v>
      </c>
      <c r="F283" s="120">
        <f t="shared" si="2"/>
        <v>5225605417.670001</v>
      </c>
      <c r="H283" s="2"/>
      <c r="I283" s="2"/>
    </row>
    <row r="284" spans="1:9" s="1" customFormat="1" ht="54.75" customHeight="1" x14ac:dyDescent="0.2">
      <c r="A284" s="130">
        <v>45981</v>
      </c>
      <c r="B284" s="108" t="s">
        <v>327</v>
      </c>
      <c r="C284" s="99" t="s">
        <v>328</v>
      </c>
      <c r="D284" s="112"/>
      <c r="E284" s="101">
        <v>382700</v>
      </c>
      <c r="F284" s="120">
        <f t="shared" si="2"/>
        <v>5225222717.670001</v>
      </c>
      <c r="H284" s="2"/>
      <c r="I284" s="2"/>
    </row>
    <row r="285" spans="1:9" s="1" customFormat="1" ht="42" customHeight="1" x14ac:dyDescent="0.2">
      <c r="A285" s="130">
        <v>45981</v>
      </c>
      <c r="B285" s="108" t="s">
        <v>329</v>
      </c>
      <c r="C285" s="99" t="s">
        <v>330</v>
      </c>
      <c r="D285" s="112"/>
      <c r="E285" s="101">
        <v>62300</v>
      </c>
      <c r="F285" s="120">
        <f t="shared" si="2"/>
        <v>5225160417.670001</v>
      </c>
      <c r="H285" s="2"/>
      <c r="I285" s="2"/>
    </row>
    <row r="286" spans="1:9" s="1" customFormat="1" ht="51.75" customHeight="1" x14ac:dyDescent="0.2">
      <c r="A286" s="130">
        <v>45981</v>
      </c>
      <c r="B286" s="108" t="s">
        <v>331</v>
      </c>
      <c r="C286" s="99" t="s">
        <v>332</v>
      </c>
      <c r="D286" s="112"/>
      <c r="E286" s="101">
        <v>23106050</v>
      </c>
      <c r="F286" s="120">
        <f t="shared" si="2"/>
        <v>5202054367.670001</v>
      </c>
      <c r="H286" s="2"/>
      <c r="I286" s="2"/>
    </row>
    <row r="287" spans="1:9" s="1" customFormat="1" ht="54.75" customHeight="1" x14ac:dyDescent="0.2">
      <c r="A287" s="130">
        <v>45981</v>
      </c>
      <c r="B287" s="108" t="s">
        <v>333</v>
      </c>
      <c r="C287" s="99" t="s">
        <v>334</v>
      </c>
      <c r="D287" s="112"/>
      <c r="E287" s="101">
        <v>409400</v>
      </c>
      <c r="F287" s="120">
        <f t="shared" si="2"/>
        <v>5201644967.670001</v>
      </c>
      <c r="H287" s="2"/>
      <c r="I287" s="2"/>
    </row>
    <row r="288" spans="1:9" s="1" customFormat="1" ht="54.75" customHeight="1" x14ac:dyDescent="0.2">
      <c r="A288" s="130">
        <v>45981</v>
      </c>
      <c r="B288" s="108" t="s">
        <v>335</v>
      </c>
      <c r="C288" s="99" t="s">
        <v>336</v>
      </c>
      <c r="D288" s="112"/>
      <c r="E288" s="101">
        <v>409400</v>
      </c>
      <c r="F288" s="120">
        <f t="shared" si="2"/>
        <v>5201235567.670001</v>
      </c>
      <c r="H288" s="2"/>
      <c r="I288" s="2"/>
    </row>
    <row r="289" spans="1:9" s="1" customFormat="1" ht="40.5" customHeight="1" x14ac:dyDescent="0.2">
      <c r="A289" s="130">
        <v>45981</v>
      </c>
      <c r="B289" s="108" t="s">
        <v>337</v>
      </c>
      <c r="C289" s="99" t="s">
        <v>338</v>
      </c>
      <c r="D289" s="112"/>
      <c r="E289" s="101">
        <v>3199934.38</v>
      </c>
      <c r="F289" s="120">
        <f t="shared" si="2"/>
        <v>5198035633.2900009</v>
      </c>
      <c r="H289" s="2"/>
      <c r="I289" s="2"/>
    </row>
    <row r="290" spans="1:9" s="1" customFormat="1" ht="51.75" customHeight="1" x14ac:dyDescent="0.2">
      <c r="A290" s="130">
        <v>45981</v>
      </c>
      <c r="B290" s="108" t="s">
        <v>339</v>
      </c>
      <c r="C290" s="99" t="s">
        <v>340</v>
      </c>
      <c r="D290" s="112"/>
      <c r="E290" s="101">
        <v>347100</v>
      </c>
      <c r="F290" s="120">
        <f t="shared" si="2"/>
        <v>5197688533.2900009</v>
      </c>
      <c r="H290" s="2"/>
      <c r="I290" s="2"/>
    </row>
    <row r="291" spans="1:9" s="1" customFormat="1" ht="50.25" customHeight="1" x14ac:dyDescent="0.2">
      <c r="A291" s="130">
        <v>45981</v>
      </c>
      <c r="B291" s="108" t="s">
        <v>341</v>
      </c>
      <c r="C291" s="99" t="s">
        <v>342</v>
      </c>
      <c r="D291" s="112"/>
      <c r="E291" s="101">
        <v>387150</v>
      </c>
      <c r="F291" s="120">
        <f t="shared" si="2"/>
        <v>5197301383.2900009</v>
      </c>
      <c r="H291" s="2"/>
      <c r="I291" s="2"/>
    </row>
    <row r="292" spans="1:9" s="1" customFormat="1" ht="41.25" customHeight="1" x14ac:dyDescent="0.2">
      <c r="A292" s="130">
        <v>45981</v>
      </c>
      <c r="B292" s="108" t="s">
        <v>343</v>
      </c>
      <c r="C292" s="99" t="s">
        <v>344</v>
      </c>
      <c r="D292" s="112"/>
      <c r="E292" s="101">
        <v>1636291.57</v>
      </c>
      <c r="F292" s="120">
        <f t="shared" si="2"/>
        <v>5195665091.7200012</v>
      </c>
      <c r="H292" s="2"/>
      <c r="I292" s="2"/>
    </row>
    <row r="293" spans="1:9" s="1" customFormat="1" ht="51.75" customHeight="1" x14ac:dyDescent="0.2">
      <c r="A293" s="130">
        <v>45981</v>
      </c>
      <c r="B293" s="108" t="s">
        <v>345</v>
      </c>
      <c r="C293" s="99" t="s">
        <v>346</v>
      </c>
      <c r="D293" s="112"/>
      <c r="E293" s="101">
        <v>360450</v>
      </c>
      <c r="F293" s="120">
        <f t="shared" si="2"/>
        <v>5195304641.7200012</v>
      </c>
      <c r="H293" s="2"/>
      <c r="I293" s="2"/>
    </row>
    <row r="294" spans="1:9" s="1" customFormat="1" ht="39.75" customHeight="1" x14ac:dyDescent="0.2">
      <c r="A294" s="130">
        <v>45981</v>
      </c>
      <c r="B294" s="108" t="s">
        <v>347</v>
      </c>
      <c r="C294" s="99" t="s">
        <v>348</v>
      </c>
      <c r="D294" s="112"/>
      <c r="E294" s="101">
        <v>3932087.61</v>
      </c>
      <c r="F294" s="120">
        <f t="shared" si="2"/>
        <v>5191372554.1100016</v>
      </c>
      <c r="H294" s="2"/>
      <c r="I294" s="2"/>
    </row>
    <row r="295" spans="1:9" s="1" customFormat="1" ht="53.25" customHeight="1" x14ac:dyDescent="0.2">
      <c r="A295" s="130">
        <v>45981</v>
      </c>
      <c r="B295" s="108" t="s">
        <v>349</v>
      </c>
      <c r="C295" s="99" t="s">
        <v>350</v>
      </c>
      <c r="D295" s="112"/>
      <c r="E295" s="101">
        <v>74340</v>
      </c>
      <c r="F295" s="120">
        <f t="shared" si="2"/>
        <v>5191298214.1100016</v>
      </c>
      <c r="H295" s="2"/>
      <c r="I295" s="2"/>
    </row>
    <row r="296" spans="1:9" s="1" customFormat="1" ht="53.25" customHeight="1" x14ac:dyDescent="0.2">
      <c r="A296" s="130">
        <v>45981</v>
      </c>
      <c r="B296" s="108" t="s">
        <v>351</v>
      </c>
      <c r="C296" s="99" t="s">
        <v>352</v>
      </c>
      <c r="D296" s="112"/>
      <c r="E296" s="101">
        <v>11800</v>
      </c>
      <c r="F296" s="120">
        <f t="shared" ref="F296:F359" si="3">F295-E296</f>
        <v>5191286414.1100016</v>
      </c>
      <c r="H296" s="2"/>
      <c r="I296" s="2"/>
    </row>
    <row r="297" spans="1:9" s="1" customFormat="1" ht="39" customHeight="1" x14ac:dyDescent="0.2">
      <c r="A297" s="130">
        <v>45981</v>
      </c>
      <c r="B297" s="108" t="s">
        <v>353</v>
      </c>
      <c r="C297" s="99" t="s">
        <v>354</v>
      </c>
      <c r="D297" s="112"/>
      <c r="E297" s="101">
        <v>1036750</v>
      </c>
      <c r="F297" s="120">
        <f t="shared" si="3"/>
        <v>5190249664.1100016</v>
      </c>
      <c r="H297" s="2"/>
      <c r="I297" s="2"/>
    </row>
    <row r="298" spans="1:9" s="1" customFormat="1" ht="30" customHeight="1" x14ac:dyDescent="0.2">
      <c r="A298" s="130">
        <v>45981</v>
      </c>
      <c r="B298" s="108" t="s">
        <v>355</v>
      </c>
      <c r="C298" s="99" t="s">
        <v>356</v>
      </c>
      <c r="D298" s="112"/>
      <c r="E298" s="101">
        <v>56470683.009999998</v>
      </c>
      <c r="F298" s="120">
        <f t="shared" si="3"/>
        <v>5133778981.1000013</v>
      </c>
      <c r="H298" s="2"/>
      <c r="I298" s="2"/>
    </row>
    <row r="299" spans="1:9" s="1" customFormat="1" ht="39" customHeight="1" x14ac:dyDescent="0.2">
      <c r="A299" s="130">
        <v>45981</v>
      </c>
      <c r="B299" s="108" t="s">
        <v>357</v>
      </c>
      <c r="C299" s="99" t="s">
        <v>358</v>
      </c>
      <c r="D299" s="112"/>
      <c r="E299" s="101">
        <v>2162963.71</v>
      </c>
      <c r="F299" s="120">
        <f t="shared" si="3"/>
        <v>5131616017.3900013</v>
      </c>
      <c r="H299" s="2"/>
      <c r="I299" s="2"/>
    </row>
    <row r="300" spans="1:9" s="1" customFormat="1" ht="40.5" customHeight="1" x14ac:dyDescent="0.2">
      <c r="A300" s="130">
        <v>45981</v>
      </c>
      <c r="B300" s="108" t="s">
        <v>359</v>
      </c>
      <c r="C300" s="99" t="s">
        <v>360</v>
      </c>
      <c r="D300" s="112"/>
      <c r="E300" s="101">
        <v>3070986.31</v>
      </c>
      <c r="F300" s="120">
        <f t="shared" si="3"/>
        <v>5128545031.0800009</v>
      </c>
      <c r="H300" s="2"/>
      <c r="I300" s="2"/>
    </row>
    <row r="301" spans="1:9" s="1" customFormat="1" ht="64.5" customHeight="1" x14ac:dyDescent="0.2">
      <c r="A301" s="130">
        <v>45981</v>
      </c>
      <c r="B301" s="108" t="s">
        <v>361</v>
      </c>
      <c r="C301" s="99" t="s">
        <v>362</v>
      </c>
      <c r="D301" s="112"/>
      <c r="E301" s="101">
        <v>1500000</v>
      </c>
      <c r="F301" s="120">
        <f t="shared" si="3"/>
        <v>5127045031.0800009</v>
      </c>
      <c r="H301" s="2"/>
      <c r="I301" s="2"/>
    </row>
    <row r="302" spans="1:9" s="1" customFormat="1" ht="42" customHeight="1" x14ac:dyDescent="0.2">
      <c r="A302" s="130">
        <v>45981</v>
      </c>
      <c r="B302" s="108" t="s">
        <v>363</v>
      </c>
      <c r="C302" s="99" t="s">
        <v>364</v>
      </c>
      <c r="D302" s="112"/>
      <c r="E302" s="101">
        <v>2020160</v>
      </c>
      <c r="F302" s="120">
        <f t="shared" si="3"/>
        <v>5125024871.0800009</v>
      </c>
      <c r="H302" s="2"/>
      <c r="I302" s="2"/>
    </row>
    <row r="303" spans="1:9" s="1" customFormat="1" ht="63" customHeight="1" x14ac:dyDescent="0.2">
      <c r="A303" s="130">
        <v>45981</v>
      </c>
      <c r="B303" s="108" t="s">
        <v>365</v>
      </c>
      <c r="C303" s="99" t="s">
        <v>366</v>
      </c>
      <c r="D303" s="129"/>
      <c r="E303" s="101">
        <v>141600</v>
      </c>
      <c r="F303" s="120">
        <f t="shared" si="3"/>
        <v>5124883271.0800009</v>
      </c>
      <c r="H303" s="2"/>
      <c r="I303" s="2"/>
    </row>
    <row r="304" spans="1:9" s="1" customFormat="1" ht="39.75" customHeight="1" x14ac:dyDescent="0.2">
      <c r="A304" s="130">
        <v>45981</v>
      </c>
      <c r="B304" s="108" t="s">
        <v>367</v>
      </c>
      <c r="C304" s="99" t="s">
        <v>368</v>
      </c>
      <c r="D304" s="112"/>
      <c r="E304" s="101">
        <v>39223.199999999997</v>
      </c>
      <c r="F304" s="120">
        <f t="shared" si="3"/>
        <v>5124844047.8800011</v>
      </c>
      <c r="H304" s="2"/>
      <c r="I304" s="2"/>
    </row>
    <row r="305" spans="1:9" s="1" customFormat="1" ht="51.75" customHeight="1" x14ac:dyDescent="0.2">
      <c r="A305" s="130">
        <v>45981</v>
      </c>
      <c r="B305" s="108" t="s">
        <v>369</v>
      </c>
      <c r="C305" s="99" t="s">
        <v>370</v>
      </c>
      <c r="D305" s="112"/>
      <c r="E305" s="101">
        <v>68269.56</v>
      </c>
      <c r="F305" s="120">
        <f t="shared" si="3"/>
        <v>5124775778.3200006</v>
      </c>
      <c r="H305" s="2"/>
      <c r="I305" s="2"/>
    </row>
    <row r="306" spans="1:9" s="1" customFormat="1" ht="42.75" customHeight="1" x14ac:dyDescent="0.2">
      <c r="A306" s="130">
        <v>45982</v>
      </c>
      <c r="B306" s="108" t="s">
        <v>371</v>
      </c>
      <c r="C306" s="99" t="s">
        <v>372</v>
      </c>
      <c r="D306" s="129"/>
      <c r="E306" s="101">
        <v>618381.36</v>
      </c>
      <c r="F306" s="120">
        <f t="shared" si="3"/>
        <v>5124157396.960001</v>
      </c>
      <c r="H306" s="2"/>
      <c r="I306" s="2"/>
    </row>
    <row r="307" spans="1:9" s="1" customFormat="1" ht="48" customHeight="1" x14ac:dyDescent="0.2">
      <c r="A307" s="130">
        <v>45982</v>
      </c>
      <c r="B307" s="108" t="s">
        <v>373</v>
      </c>
      <c r="C307" s="99" t="s">
        <v>374</v>
      </c>
      <c r="D307" s="112"/>
      <c r="E307" s="101">
        <v>1015000</v>
      </c>
      <c r="F307" s="120">
        <f t="shared" si="3"/>
        <v>5123142396.960001</v>
      </c>
      <c r="H307" s="2"/>
      <c r="I307" s="2"/>
    </row>
    <row r="308" spans="1:9" s="1" customFormat="1" ht="51" customHeight="1" x14ac:dyDescent="0.2">
      <c r="A308" s="130">
        <v>45982</v>
      </c>
      <c r="B308" s="108" t="s">
        <v>375</v>
      </c>
      <c r="C308" s="99" t="s">
        <v>376</v>
      </c>
      <c r="D308" s="112"/>
      <c r="E308" s="101">
        <v>129050</v>
      </c>
      <c r="F308" s="120">
        <f t="shared" si="3"/>
        <v>5123013346.960001</v>
      </c>
      <c r="H308" s="2"/>
      <c r="I308" s="2"/>
    </row>
    <row r="309" spans="1:9" s="1" customFormat="1" ht="49.5" customHeight="1" x14ac:dyDescent="0.2">
      <c r="A309" s="130">
        <v>45982</v>
      </c>
      <c r="B309" s="108" t="s">
        <v>377</v>
      </c>
      <c r="C309" s="99" t="s">
        <v>378</v>
      </c>
      <c r="D309" s="112"/>
      <c r="E309" s="101">
        <v>604800</v>
      </c>
      <c r="F309" s="120">
        <f t="shared" si="3"/>
        <v>5122408546.960001</v>
      </c>
      <c r="H309" s="2"/>
      <c r="I309" s="2"/>
    </row>
    <row r="310" spans="1:9" s="1" customFormat="1" ht="50.25" customHeight="1" x14ac:dyDescent="0.2">
      <c r="A310" s="130">
        <v>45982</v>
      </c>
      <c r="B310" s="108" t="s">
        <v>379</v>
      </c>
      <c r="C310" s="99" t="s">
        <v>380</v>
      </c>
      <c r="D310" s="112"/>
      <c r="E310" s="101">
        <v>22302</v>
      </c>
      <c r="F310" s="120">
        <f t="shared" si="3"/>
        <v>5122386244.960001</v>
      </c>
      <c r="H310" s="2"/>
      <c r="I310" s="2"/>
    </row>
    <row r="311" spans="1:9" s="1" customFormat="1" ht="120.75" customHeight="1" x14ac:dyDescent="0.2">
      <c r="A311" s="130">
        <v>45982</v>
      </c>
      <c r="B311" s="108" t="s">
        <v>381</v>
      </c>
      <c r="C311" s="99" t="s">
        <v>382</v>
      </c>
      <c r="D311" s="112"/>
      <c r="E311" s="101">
        <v>8768908</v>
      </c>
      <c r="F311" s="120">
        <f t="shared" si="3"/>
        <v>5113617336.960001</v>
      </c>
      <c r="H311" s="2"/>
      <c r="I311" s="2"/>
    </row>
    <row r="312" spans="1:9" s="1" customFormat="1" ht="51.75" customHeight="1" x14ac:dyDescent="0.2">
      <c r="A312" s="130">
        <v>45982</v>
      </c>
      <c r="B312" s="108" t="s">
        <v>383</v>
      </c>
      <c r="C312" s="99" t="s">
        <v>384</v>
      </c>
      <c r="D312" s="129"/>
      <c r="E312" s="101">
        <v>124600</v>
      </c>
      <c r="F312" s="120">
        <f t="shared" si="3"/>
        <v>5113492736.960001</v>
      </c>
      <c r="H312" s="2"/>
      <c r="I312" s="2"/>
    </row>
    <row r="313" spans="1:9" s="1" customFormat="1" ht="53.25" customHeight="1" x14ac:dyDescent="0.2">
      <c r="A313" s="130">
        <v>45982</v>
      </c>
      <c r="B313" s="108" t="s">
        <v>385</v>
      </c>
      <c r="C313" s="99" t="s">
        <v>386</v>
      </c>
      <c r="D313" s="112"/>
      <c r="E313" s="101">
        <v>8000</v>
      </c>
      <c r="F313" s="120">
        <f t="shared" si="3"/>
        <v>5113484736.960001</v>
      </c>
      <c r="H313" s="2"/>
      <c r="I313" s="2"/>
    </row>
    <row r="314" spans="1:9" s="1" customFormat="1" ht="50.25" customHeight="1" x14ac:dyDescent="0.2">
      <c r="A314" s="130">
        <v>45982</v>
      </c>
      <c r="B314" s="108" t="s">
        <v>387</v>
      </c>
      <c r="C314" s="99" t="s">
        <v>388</v>
      </c>
      <c r="D314" s="112"/>
      <c r="E314" s="101">
        <v>97000</v>
      </c>
      <c r="F314" s="120">
        <f t="shared" si="3"/>
        <v>5113387736.960001</v>
      </c>
      <c r="H314" s="2"/>
      <c r="I314" s="2"/>
    </row>
    <row r="315" spans="1:9" s="1" customFormat="1" ht="42" customHeight="1" x14ac:dyDescent="0.2">
      <c r="A315" s="130">
        <v>45982</v>
      </c>
      <c r="B315" s="108" t="s">
        <v>389</v>
      </c>
      <c r="C315" s="99" t="s">
        <v>390</v>
      </c>
      <c r="D315" s="112"/>
      <c r="E315" s="101">
        <v>3636740.81</v>
      </c>
      <c r="F315" s="120">
        <f t="shared" si="3"/>
        <v>5109750996.1500006</v>
      </c>
      <c r="H315" s="2"/>
      <c r="I315" s="2"/>
    </row>
    <row r="316" spans="1:9" s="1" customFormat="1" ht="61.5" customHeight="1" x14ac:dyDescent="0.2">
      <c r="A316" s="130">
        <v>45982</v>
      </c>
      <c r="B316" s="108" t="s">
        <v>391</v>
      </c>
      <c r="C316" s="99" t="s">
        <v>392</v>
      </c>
      <c r="D316" s="112"/>
      <c r="E316" s="101">
        <v>409400</v>
      </c>
      <c r="F316" s="120">
        <f t="shared" si="3"/>
        <v>5109341596.1500006</v>
      </c>
      <c r="H316" s="2"/>
      <c r="I316" s="2"/>
    </row>
    <row r="317" spans="1:9" s="1" customFormat="1" ht="43.5" customHeight="1" x14ac:dyDescent="0.2">
      <c r="A317" s="130">
        <v>45982</v>
      </c>
      <c r="B317" s="108" t="s">
        <v>393</v>
      </c>
      <c r="C317" s="99" t="s">
        <v>394</v>
      </c>
      <c r="D317" s="112"/>
      <c r="E317" s="101">
        <v>40710</v>
      </c>
      <c r="F317" s="120">
        <f t="shared" si="3"/>
        <v>5109300886.1500006</v>
      </c>
      <c r="H317" s="2"/>
      <c r="I317" s="2"/>
    </row>
    <row r="318" spans="1:9" s="1" customFormat="1" ht="61.5" customHeight="1" x14ac:dyDescent="0.2">
      <c r="A318" s="130">
        <v>45982</v>
      </c>
      <c r="B318" s="108" t="s">
        <v>395</v>
      </c>
      <c r="C318" s="99" t="s">
        <v>396</v>
      </c>
      <c r="D318" s="112"/>
      <c r="E318" s="101">
        <v>500000</v>
      </c>
      <c r="F318" s="120">
        <f t="shared" si="3"/>
        <v>5108800886.1500006</v>
      </c>
      <c r="H318" s="2"/>
      <c r="I318" s="2"/>
    </row>
    <row r="319" spans="1:9" s="1" customFormat="1" ht="87" customHeight="1" x14ac:dyDescent="0.2">
      <c r="A319" s="130">
        <v>45982</v>
      </c>
      <c r="B319" s="108" t="s">
        <v>397</v>
      </c>
      <c r="C319" s="99" t="s">
        <v>398</v>
      </c>
      <c r="D319" s="112"/>
      <c r="E319" s="101">
        <v>6901678.4000000004</v>
      </c>
      <c r="F319" s="120">
        <f t="shared" si="3"/>
        <v>5101899207.750001</v>
      </c>
      <c r="H319" s="2"/>
      <c r="I319" s="2"/>
    </row>
    <row r="320" spans="1:9" s="1" customFormat="1" ht="37.5" customHeight="1" x14ac:dyDescent="0.2">
      <c r="A320" s="130">
        <v>45982</v>
      </c>
      <c r="B320" s="108" t="s">
        <v>399</v>
      </c>
      <c r="C320" s="99" t="s">
        <v>400</v>
      </c>
      <c r="D320" s="112"/>
      <c r="E320" s="101">
        <v>477310</v>
      </c>
      <c r="F320" s="120">
        <f t="shared" si="3"/>
        <v>5101421897.750001</v>
      </c>
      <c r="H320" s="2"/>
      <c r="I320" s="2"/>
    </row>
    <row r="321" spans="1:60" s="1" customFormat="1" ht="53.25" customHeight="1" x14ac:dyDescent="0.2">
      <c r="A321" s="130">
        <v>45982</v>
      </c>
      <c r="B321" s="108" t="s">
        <v>401</v>
      </c>
      <c r="C321" s="99" t="s">
        <v>402</v>
      </c>
      <c r="D321" s="112"/>
      <c r="E321" s="101">
        <v>133500</v>
      </c>
      <c r="F321" s="120">
        <f t="shared" si="3"/>
        <v>5101288397.750001</v>
      </c>
      <c r="H321" s="2"/>
      <c r="I321" s="2"/>
    </row>
    <row r="322" spans="1:60" s="1" customFormat="1" ht="61.5" customHeight="1" x14ac:dyDescent="0.2">
      <c r="A322" s="130">
        <v>45982</v>
      </c>
      <c r="B322" s="108" t="s">
        <v>403</v>
      </c>
      <c r="C322" s="99" t="s">
        <v>404</v>
      </c>
      <c r="D322" s="112"/>
      <c r="E322" s="101">
        <v>2806000</v>
      </c>
      <c r="F322" s="120">
        <f t="shared" si="3"/>
        <v>5098482397.750001</v>
      </c>
      <c r="H322" s="2"/>
      <c r="I322" s="2"/>
    </row>
    <row r="323" spans="1:60" s="1" customFormat="1" ht="50.25" customHeight="1" x14ac:dyDescent="0.2">
      <c r="A323" s="130">
        <v>45982</v>
      </c>
      <c r="B323" s="108" t="s">
        <v>405</v>
      </c>
      <c r="C323" s="99" t="s">
        <v>406</v>
      </c>
      <c r="D323" s="112"/>
      <c r="E323" s="101">
        <v>57200</v>
      </c>
      <c r="F323" s="120">
        <f t="shared" si="3"/>
        <v>5098425197.750001</v>
      </c>
      <c r="H323" s="2"/>
      <c r="I323" s="2"/>
    </row>
    <row r="324" spans="1:60" s="1" customFormat="1" ht="48.75" customHeight="1" x14ac:dyDescent="0.2">
      <c r="A324" s="130">
        <v>45982</v>
      </c>
      <c r="B324" s="108" t="s">
        <v>407</v>
      </c>
      <c r="C324" s="99" t="s">
        <v>408</v>
      </c>
      <c r="D324" s="112"/>
      <c r="E324" s="101">
        <v>396050</v>
      </c>
      <c r="F324" s="120">
        <f t="shared" si="3"/>
        <v>5098029147.750001</v>
      </c>
      <c r="H324" s="2"/>
      <c r="I324" s="2"/>
    </row>
    <row r="325" spans="1:60" s="1" customFormat="1" ht="54" customHeight="1" x14ac:dyDescent="0.2">
      <c r="A325" s="130">
        <v>45982</v>
      </c>
      <c r="B325" s="108" t="s">
        <v>409</v>
      </c>
      <c r="C325" s="99" t="s">
        <v>410</v>
      </c>
      <c r="D325" s="112"/>
      <c r="E325" s="101">
        <v>283200</v>
      </c>
      <c r="F325" s="120">
        <f t="shared" si="3"/>
        <v>5097745947.750001</v>
      </c>
      <c r="H325" s="2"/>
      <c r="I325" s="2"/>
    </row>
    <row r="326" spans="1:60" s="1" customFormat="1" ht="39" customHeight="1" x14ac:dyDescent="0.2">
      <c r="A326" s="130">
        <v>45982</v>
      </c>
      <c r="B326" s="108" t="s">
        <v>411</v>
      </c>
      <c r="C326" s="99" t="s">
        <v>412</v>
      </c>
      <c r="D326" s="112"/>
      <c r="E326" s="101">
        <v>5182423.71</v>
      </c>
      <c r="F326" s="120">
        <f t="shared" si="3"/>
        <v>5092563524.0400009</v>
      </c>
      <c r="H326" s="2"/>
      <c r="I326" s="2"/>
    </row>
    <row r="327" spans="1:60" s="1" customFormat="1" ht="31.5" customHeight="1" x14ac:dyDescent="0.2">
      <c r="A327" s="130">
        <v>45982</v>
      </c>
      <c r="B327" s="108" t="s">
        <v>413</v>
      </c>
      <c r="C327" s="99" t="s">
        <v>414</v>
      </c>
      <c r="D327" s="112"/>
      <c r="E327" s="101">
        <v>5034064</v>
      </c>
      <c r="F327" s="120">
        <f t="shared" si="3"/>
        <v>5087529460.0400009</v>
      </c>
      <c r="H327" s="2"/>
      <c r="I327" s="2"/>
    </row>
    <row r="328" spans="1:60" s="1" customFormat="1" ht="29.25" customHeight="1" x14ac:dyDescent="0.2">
      <c r="A328" s="130">
        <v>45982</v>
      </c>
      <c r="B328" s="108" t="s">
        <v>415</v>
      </c>
      <c r="C328" s="99" t="s">
        <v>416</v>
      </c>
      <c r="D328" s="112"/>
      <c r="E328" s="101">
        <v>17826185.93</v>
      </c>
      <c r="F328" s="120">
        <f t="shared" si="3"/>
        <v>5069703274.1100006</v>
      </c>
      <c r="H328" s="2"/>
      <c r="I328" s="2"/>
    </row>
    <row r="329" spans="1:60" s="1" customFormat="1" ht="30.75" customHeight="1" x14ac:dyDescent="0.2">
      <c r="A329" s="130">
        <v>45982</v>
      </c>
      <c r="B329" s="108" t="s">
        <v>417</v>
      </c>
      <c r="C329" s="99" t="s">
        <v>418</v>
      </c>
      <c r="D329" s="112"/>
      <c r="E329" s="101">
        <v>2136475.12</v>
      </c>
      <c r="F329" s="120">
        <f t="shared" si="3"/>
        <v>5067566798.9900007</v>
      </c>
      <c r="H329" s="2"/>
      <c r="I329" s="2"/>
    </row>
    <row r="330" spans="1:60" s="1" customFormat="1" ht="33" customHeight="1" x14ac:dyDescent="0.2">
      <c r="A330" s="130">
        <v>45982</v>
      </c>
      <c r="B330" s="108" t="s">
        <v>419</v>
      </c>
      <c r="C330" s="99" t="s">
        <v>420</v>
      </c>
      <c r="D330" s="112"/>
      <c r="E330" s="101">
        <v>47916023.520000003</v>
      </c>
      <c r="F330" s="120">
        <f t="shared" si="3"/>
        <v>5019650775.4700003</v>
      </c>
      <c r="H330" s="2"/>
      <c r="I330" s="2"/>
    </row>
    <row r="331" spans="1:60" s="2" customFormat="1" ht="41.25" customHeight="1" x14ac:dyDescent="0.2">
      <c r="A331" s="130">
        <v>45982</v>
      </c>
      <c r="B331" s="108" t="s">
        <v>421</v>
      </c>
      <c r="C331" s="99" t="s">
        <v>422</v>
      </c>
      <c r="D331" s="112"/>
      <c r="E331" s="101">
        <v>323092</v>
      </c>
      <c r="F331" s="120">
        <f t="shared" si="3"/>
        <v>5019327683.4700003</v>
      </c>
      <c r="G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row>
    <row r="332" spans="1:60" s="2" customFormat="1" ht="30" customHeight="1" x14ac:dyDescent="0.2">
      <c r="A332" s="130">
        <v>45982</v>
      </c>
      <c r="B332" s="108" t="s">
        <v>423</v>
      </c>
      <c r="C332" s="99" t="s">
        <v>424</v>
      </c>
      <c r="D332" s="112"/>
      <c r="E332" s="101">
        <v>43891778.759999998</v>
      </c>
      <c r="F332" s="120">
        <f t="shared" si="3"/>
        <v>4975435904.71</v>
      </c>
      <c r="G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row>
    <row r="333" spans="1:60" s="2" customFormat="1" ht="30.75" customHeight="1" x14ac:dyDescent="0.2">
      <c r="A333" s="130">
        <v>45982</v>
      </c>
      <c r="B333" s="108" t="s">
        <v>425</v>
      </c>
      <c r="C333" s="99" t="s">
        <v>426</v>
      </c>
      <c r="D333" s="112"/>
      <c r="E333" s="101">
        <v>56542226.479999997</v>
      </c>
      <c r="F333" s="120">
        <f t="shared" si="3"/>
        <v>4918893678.2300005</v>
      </c>
      <c r="G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row>
    <row r="334" spans="1:60" s="2" customFormat="1" ht="40.5" customHeight="1" x14ac:dyDescent="0.2">
      <c r="A334" s="130">
        <v>45982</v>
      </c>
      <c r="B334" s="108" t="s">
        <v>427</v>
      </c>
      <c r="C334" s="99" t="s">
        <v>428</v>
      </c>
      <c r="D334" s="112"/>
      <c r="E334" s="101">
        <v>2660877.7599999998</v>
      </c>
      <c r="F334" s="120">
        <f t="shared" si="3"/>
        <v>4916232800.4700003</v>
      </c>
      <c r="G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row>
    <row r="335" spans="1:60" s="2" customFormat="1" ht="30.75" customHeight="1" x14ac:dyDescent="0.2">
      <c r="A335" s="130">
        <v>45982</v>
      </c>
      <c r="B335" s="108" t="s">
        <v>429</v>
      </c>
      <c r="C335" s="99" t="s">
        <v>430</v>
      </c>
      <c r="D335" s="112"/>
      <c r="E335" s="101">
        <v>16485.349999999999</v>
      </c>
      <c r="F335" s="120">
        <f t="shared" si="3"/>
        <v>4916216315.1199999</v>
      </c>
      <c r="G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row>
    <row r="336" spans="1:60" s="2" customFormat="1" ht="32.25" customHeight="1" x14ac:dyDescent="0.2">
      <c r="A336" s="130">
        <v>45982</v>
      </c>
      <c r="B336" s="108" t="s">
        <v>431</v>
      </c>
      <c r="C336" s="99" t="s">
        <v>432</v>
      </c>
      <c r="D336" s="112"/>
      <c r="E336" s="101">
        <v>2643145.6800000002</v>
      </c>
      <c r="F336" s="120">
        <f t="shared" si="3"/>
        <v>4913573169.4399996</v>
      </c>
      <c r="G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row>
    <row r="337" spans="1:60" s="2" customFormat="1" ht="39" customHeight="1" x14ac:dyDescent="0.2">
      <c r="A337" s="130">
        <v>45982</v>
      </c>
      <c r="B337" s="108" t="s">
        <v>433</v>
      </c>
      <c r="C337" s="99" t="s">
        <v>434</v>
      </c>
      <c r="D337" s="112"/>
      <c r="E337" s="101">
        <v>11580573.85</v>
      </c>
      <c r="F337" s="120">
        <f t="shared" si="3"/>
        <v>4901992595.5899992</v>
      </c>
      <c r="G337" s="10"/>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row>
    <row r="338" spans="1:60" s="2" customFormat="1" ht="41.25" customHeight="1" x14ac:dyDescent="0.2">
      <c r="A338" s="130">
        <v>45982</v>
      </c>
      <c r="B338" s="108" t="s">
        <v>435</v>
      </c>
      <c r="C338" s="99" t="s">
        <v>436</v>
      </c>
      <c r="D338" s="112"/>
      <c r="E338" s="101">
        <v>6574991.8600000003</v>
      </c>
      <c r="F338" s="120">
        <f t="shared" si="3"/>
        <v>4895417603.7299995</v>
      </c>
      <c r="G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row>
    <row r="339" spans="1:60" s="2" customFormat="1" ht="31.5" customHeight="1" x14ac:dyDescent="0.2">
      <c r="A339" s="130">
        <v>45982</v>
      </c>
      <c r="B339" s="108" t="s">
        <v>437</v>
      </c>
      <c r="C339" s="99" t="s">
        <v>438</v>
      </c>
      <c r="D339" s="112"/>
      <c r="E339" s="101">
        <v>24231.9</v>
      </c>
      <c r="F339" s="120">
        <f t="shared" si="3"/>
        <v>4895393371.8299999</v>
      </c>
      <c r="G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row>
    <row r="340" spans="1:60" s="2" customFormat="1" ht="39" customHeight="1" x14ac:dyDescent="0.2">
      <c r="A340" s="130">
        <v>45982</v>
      </c>
      <c r="B340" s="108" t="s">
        <v>439</v>
      </c>
      <c r="C340" s="99" t="s">
        <v>440</v>
      </c>
      <c r="D340" s="112"/>
      <c r="E340" s="101">
        <v>4337174.05</v>
      </c>
      <c r="F340" s="120">
        <f t="shared" si="3"/>
        <v>4891056197.7799997</v>
      </c>
      <c r="G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row>
    <row r="341" spans="1:60" s="2" customFormat="1" ht="37.5" customHeight="1" x14ac:dyDescent="0.2">
      <c r="A341" s="130">
        <v>45985</v>
      </c>
      <c r="B341" s="108" t="s">
        <v>441</v>
      </c>
      <c r="C341" s="99" t="s">
        <v>442</v>
      </c>
      <c r="D341" s="112"/>
      <c r="E341" s="101">
        <v>2000</v>
      </c>
      <c r="F341" s="120">
        <f t="shared" si="3"/>
        <v>4891054197.7799997</v>
      </c>
      <c r="G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row>
    <row r="342" spans="1:60" s="2" customFormat="1" ht="64.5" customHeight="1" x14ac:dyDescent="0.2">
      <c r="A342" s="130">
        <v>45985</v>
      </c>
      <c r="B342" s="108" t="s">
        <v>443</v>
      </c>
      <c r="C342" s="99" t="s">
        <v>444</v>
      </c>
      <c r="D342" s="112"/>
      <c r="E342" s="101">
        <v>141600</v>
      </c>
      <c r="F342" s="120">
        <f t="shared" si="3"/>
        <v>4890912597.7799997</v>
      </c>
      <c r="G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row>
    <row r="343" spans="1:60" s="2" customFormat="1" ht="39.75" customHeight="1" x14ac:dyDescent="0.2">
      <c r="A343" s="130">
        <v>45985</v>
      </c>
      <c r="B343" s="108" t="s">
        <v>445</v>
      </c>
      <c r="C343" s="99" t="s">
        <v>446</v>
      </c>
      <c r="D343" s="112"/>
      <c r="E343" s="101">
        <v>133500</v>
      </c>
      <c r="F343" s="120">
        <f t="shared" si="3"/>
        <v>4890779097.7799997</v>
      </c>
      <c r="G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row>
    <row r="344" spans="1:60" s="2" customFormat="1" ht="39.75" customHeight="1" x14ac:dyDescent="0.2">
      <c r="A344" s="130">
        <v>45985</v>
      </c>
      <c r="B344" s="108" t="s">
        <v>447</v>
      </c>
      <c r="C344" s="99" t="s">
        <v>448</v>
      </c>
      <c r="D344" s="112"/>
      <c r="E344" s="101">
        <v>80652</v>
      </c>
      <c r="F344" s="120">
        <f t="shared" si="3"/>
        <v>4890698445.7799997</v>
      </c>
      <c r="G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row>
    <row r="345" spans="1:60" s="2" customFormat="1" ht="60.75" customHeight="1" x14ac:dyDescent="0.2">
      <c r="A345" s="130">
        <v>45985</v>
      </c>
      <c r="B345" s="108" t="s">
        <v>449</v>
      </c>
      <c r="C345" s="99" t="s">
        <v>450</v>
      </c>
      <c r="D345" s="112"/>
      <c r="E345" s="101">
        <v>23052538.68</v>
      </c>
      <c r="F345" s="120">
        <f t="shared" si="3"/>
        <v>4867645907.0999994</v>
      </c>
      <c r="G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row>
    <row r="346" spans="1:60" s="2" customFormat="1" ht="39" customHeight="1" x14ac:dyDescent="0.2">
      <c r="A346" s="130">
        <v>45985</v>
      </c>
      <c r="B346" s="108" t="s">
        <v>451</v>
      </c>
      <c r="C346" s="99" t="s">
        <v>452</v>
      </c>
      <c r="D346" s="112"/>
      <c r="E346" s="101">
        <v>26088366.73</v>
      </c>
      <c r="F346" s="120">
        <f t="shared" si="3"/>
        <v>4841557540.3699999</v>
      </c>
      <c r="G346" s="123"/>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row>
    <row r="347" spans="1:60" s="2" customFormat="1" ht="52.5" customHeight="1" x14ac:dyDescent="0.2">
      <c r="A347" s="130">
        <v>45985</v>
      </c>
      <c r="B347" s="108" t="s">
        <v>453</v>
      </c>
      <c r="C347" s="99" t="s">
        <v>454</v>
      </c>
      <c r="D347" s="112"/>
      <c r="E347" s="101">
        <v>111510</v>
      </c>
      <c r="F347" s="120">
        <f t="shared" si="3"/>
        <v>4841446030.3699999</v>
      </c>
      <c r="G347" s="123"/>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row>
    <row r="348" spans="1:60" ht="42" customHeight="1" x14ac:dyDescent="0.2">
      <c r="A348" s="130">
        <v>45985</v>
      </c>
      <c r="B348" s="108" t="s">
        <v>455</v>
      </c>
      <c r="C348" s="99" t="s">
        <v>456</v>
      </c>
      <c r="D348" s="112"/>
      <c r="E348" s="101">
        <v>15000</v>
      </c>
      <c r="F348" s="120">
        <f t="shared" si="3"/>
        <v>4841431030.3699999</v>
      </c>
    </row>
    <row r="349" spans="1:60" s="135" customFormat="1" ht="42.75" customHeight="1" x14ac:dyDescent="0.2">
      <c r="A349" s="130">
        <v>45985</v>
      </c>
      <c r="B349" s="108" t="s">
        <v>457</v>
      </c>
      <c r="C349" s="99" t="s">
        <v>458</v>
      </c>
      <c r="D349" s="132"/>
      <c r="E349" s="101">
        <v>4716340.96</v>
      </c>
      <c r="F349" s="120">
        <f t="shared" si="3"/>
        <v>4836714689.4099998</v>
      </c>
      <c r="G349" s="133"/>
      <c r="H349" s="134"/>
      <c r="I349" s="134"/>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c r="AO349" s="133"/>
      <c r="AP349" s="133"/>
      <c r="AQ349" s="133"/>
      <c r="AR349" s="133"/>
      <c r="AS349" s="133"/>
      <c r="AT349" s="133"/>
      <c r="AU349" s="133"/>
      <c r="AV349" s="133"/>
      <c r="AW349" s="133"/>
      <c r="AX349" s="133"/>
      <c r="AY349" s="133"/>
      <c r="AZ349" s="133"/>
      <c r="BA349" s="133"/>
      <c r="BB349" s="133"/>
      <c r="BC349" s="133"/>
      <c r="BD349" s="133"/>
      <c r="BE349" s="133"/>
      <c r="BF349" s="133"/>
      <c r="BG349" s="133"/>
      <c r="BH349" s="133"/>
    </row>
    <row r="350" spans="1:60" ht="40.5" customHeight="1" x14ac:dyDescent="0.2">
      <c r="A350" s="130">
        <v>45985</v>
      </c>
      <c r="B350" s="108" t="s">
        <v>459</v>
      </c>
      <c r="C350" s="99" t="s">
        <v>460</v>
      </c>
      <c r="D350" s="112"/>
      <c r="E350" s="101">
        <v>4590159.54</v>
      </c>
      <c r="F350" s="120">
        <f t="shared" si="3"/>
        <v>4832124529.8699999</v>
      </c>
    </row>
    <row r="351" spans="1:60" ht="51" customHeight="1" x14ac:dyDescent="0.2">
      <c r="A351" s="130">
        <v>45985</v>
      </c>
      <c r="B351" s="108" t="s">
        <v>461</v>
      </c>
      <c r="C351" s="99" t="s">
        <v>462</v>
      </c>
      <c r="D351" s="112"/>
      <c r="E351" s="101">
        <v>2915995.94</v>
      </c>
      <c r="F351" s="120">
        <f t="shared" si="3"/>
        <v>4829208533.9300003</v>
      </c>
    </row>
    <row r="352" spans="1:60" ht="51" customHeight="1" x14ac:dyDescent="0.2">
      <c r="A352" s="130">
        <v>45985</v>
      </c>
      <c r="B352" s="108" t="s">
        <v>463</v>
      </c>
      <c r="C352" s="99" t="s">
        <v>464</v>
      </c>
      <c r="D352" s="112"/>
      <c r="E352" s="101">
        <v>409400</v>
      </c>
      <c r="F352" s="120">
        <f t="shared" si="3"/>
        <v>4828799133.9300003</v>
      </c>
    </row>
    <row r="353" spans="1:7" ht="54" customHeight="1" x14ac:dyDescent="0.2">
      <c r="A353" s="130">
        <v>45985</v>
      </c>
      <c r="B353" s="108" t="s">
        <v>465</v>
      </c>
      <c r="C353" s="99" t="s">
        <v>466</v>
      </c>
      <c r="D353" s="112"/>
      <c r="E353" s="101">
        <v>49560</v>
      </c>
      <c r="F353" s="120">
        <f t="shared" si="3"/>
        <v>4828749573.9300003</v>
      </c>
    </row>
    <row r="354" spans="1:7" ht="54" customHeight="1" x14ac:dyDescent="0.2">
      <c r="A354" s="130">
        <v>45985</v>
      </c>
      <c r="B354" s="108" t="s">
        <v>467</v>
      </c>
      <c r="C354" s="99" t="s">
        <v>468</v>
      </c>
      <c r="D354" s="112"/>
      <c r="E354" s="101">
        <v>124600</v>
      </c>
      <c r="F354" s="120">
        <f t="shared" si="3"/>
        <v>4828624973.9300003</v>
      </c>
    </row>
    <row r="355" spans="1:7" ht="45.75" customHeight="1" x14ac:dyDescent="0.2">
      <c r="A355" s="130">
        <v>45985</v>
      </c>
      <c r="B355" s="108" t="s">
        <v>469</v>
      </c>
      <c r="C355" s="99" t="s">
        <v>470</v>
      </c>
      <c r="D355" s="112"/>
      <c r="E355" s="101">
        <v>129050</v>
      </c>
      <c r="F355" s="120">
        <f t="shared" si="3"/>
        <v>4828495923.9300003</v>
      </c>
    </row>
    <row r="356" spans="1:7" ht="40.5" customHeight="1" x14ac:dyDescent="0.2">
      <c r="A356" s="130">
        <v>45985</v>
      </c>
      <c r="B356" s="108" t="s">
        <v>471</v>
      </c>
      <c r="C356" s="99" t="s">
        <v>472</v>
      </c>
      <c r="D356" s="112"/>
      <c r="E356" s="101">
        <v>21625</v>
      </c>
      <c r="F356" s="120">
        <f t="shared" si="3"/>
        <v>4828474298.9300003</v>
      </c>
    </row>
    <row r="357" spans="1:7" ht="51.75" customHeight="1" x14ac:dyDescent="0.2">
      <c r="A357" s="130">
        <v>45985</v>
      </c>
      <c r="B357" s="108" t="s">
        <v>473</v>
      </c>
      <c r="C357" s="99" t="s">
        <v>474</v>
      </c>
      <c r="D357" s="112"/>
      <c r="E357" s="101">
        <v>6363928.7999999998</v>
      </c>
      <c r="F357" s="120">
        <f t="shared" si="3"/>
        <v>4822110370.1300001</v>
      </c>
    </row>
    <row r="358" spans="1:7" ht="51.75" customHeight="1" x14ac:dyDescent="0.2">
      <c r="A358" s="130">
        <v>45985</v>
      </c>
      <c r="B358" s="108" t="s">
        <v>475</v>
      </c>
      <c r="C358" s="99" t="s">
        <v>476</v>
      </c>
      <c r="D358" s="112"/>
      <c r="E358" s="101">
        <v>271450</v>
      </c>
      <c r="F358" s="120">
        <f t="shared" si="3"/>
        <v>4821838920.1300001</v>
      </c>
    </row>
    <row r="359" spans="1:7" ht="62.25" customHeight="1" x14ac:dyDescent="0.2">
      <c r="A359" s="130">
        <v>45985</v>
      </c>
      <c r="B359" s="108" t="s">
        <v>477</v>
      </c>
      <c r="C359" s="99" t="s">
        <v>478</v>
      </c>
      <c r="D359" s="112"/>
      <c r="E359" s="101">
        <v>16119525.699999999</v>
      </c>
      <c r="F359" s="120">
        <f t="shared" si="3"/>
        <v>4805719394.4300003</v>
      </c>
      <c r="G359" s="10"/>
    </row>
    <row r="360" spans="1:7" ht="42.75" customHeight="1" x14ac:dyDescent="0.2">
      <c r="A360" s="130">
        <v>45985</v>
      </c>
      <c r="B360" s="108" t="s">
        <v>479</v>
      </c>
      <c r="C360" s="99" t="s">
        <v>480</v>
      </c>
      <c r="D360" s="112"/>
      <c r="E360" s="101">
        <v>129050</v>
      </c>
      <c r="F360" s="120">
        <f t="shared" ref="F360:F423" si="4">F359-E360</f>
        <v>4805590344.4300003</v>
      </c>
    </row>
    <row r="361" spans="1:7" ht="40.5" customHeight="1" x14ac:dyDescent="0.2">
      <c r="A361" s="130">
        <v>45985</v>
      </c>
      <c r="B361" s="108" t="s">
        <v>481</v>
      </c>
      <c r="C361" s="99" t="s">
        <v>482</v>
      </c>
      <c r="D361" s="112"/>
      <c r="E361" s="101">
        <v>1514306.66</v>
      </c>
      <c r="F361" s="120">
        <f t="shared" si="4"/>
        <v>4804076037.7700005</v>
      </c>
    </row>
    <row r="362" spans="1:7" ht="42" customHeight="1" x14ac:dyDescent="0.2">
      <c r="A362" s="130">
        <v>45985</v>
      </c>
      <c r="B362" s="108" t="s">
        <v>483</v>
      </c>
      <c r="C362" s="99" t="s">
        <v>484</v>
      </c>
      <c r="D362" s="112"/>
      <c r="E362" s="101">
        <v>752239.83</v>
      </c>
      <c r="F362" s="120">
        <f t="shared" si="4"/>
        <v>4803323797.9400005</v>
      </c>
    </row>
    <row r="363" spans="1:7" ht="63.75" customHeight="1" x14ac:dyDescent="0.2">
      <c r="A363" s="97" t="s">
        <v>485</v>
      </c>
      <c r="B363" s="108" t="s">
        <v>486</v>
      </c>
      <c r="C363" s="99" t="s">
        <v>487</v>
      </c>
      <c r="D363" s="112"/>
      <c r="E363" s="101">
        <v>3835921.72</v>
      </c>
      <c r="F363" s="120">
        <f t="shared" si="4"/>
        <v>4799487876.2200003</v>
      </c>
    </row>
    <row r="364" spans="1:7" ht="50.25" customHeight="1" x14ac:dyDescent="0.2">
      <c r="A364" s="97" t="s">
        <v>485</v>
      </c>
      <c r="B364" s="108" t="s">
        <v>488</v>
      </c>
      <c r="C364" s="99" t="s">
        <v>489</v>
      </c>
      <c r="D364" s="112"/>
      <c r="E364" s="101">
        <v>133500</v>
      </c>
      <c r="F364" s="120">
        <f t="shared" si="4"/>
        <v>4799354376.2200003</v>
      </c>
    </row>
    <row r="365" spans="1:7" ht="39.75" customHeight="1" x14ac:dyDescent="0.2">
      <c r="A365" s="97" t="s">
        <v>485</v>
      </c>
      <c r="B365" s="108" t="s">
        <v>490</v>
      </c>
      <c r="C365" s="99" t="s">
        <v>491</v>
      </c>
      <c r="D365" s="112"/>
      <c r="E365" s="101">
        <v>426393</v>
      </c>
      <c r="F365" s="120">
        <f t="shared" si="4"/>
        <v>4798927983.2200003</v>
      </c>
    </row>
    <row r="366" spans="1:7" ht="42" customHeight="1" x14ac:dyDescent="0.2">
      <c r="A366" s="97" t="s">
        <v>485</v>
      </c>
      <c r="B366" s="108" t="s">
        <v>492</v>
      </c>
      <c r="C366" s="99" t="s">
        <v>493</v>
      </c>
      <c r="D366" s="112"/>
      <c r="E366" s="101">
        <v>133500</v>
      </c>
      <c r="F366" s="120">
        <f t="shared" si="4"/>
        <v>4798794483.2200003</v>
      </c>
    </row>
    <row r="367" spans="1:7" ht="48" customHeight="1" x14ac:dyDescent="0.2">
      <c r="A367" s="97" t="s">
        <v>485</v>
      </c>
      <c r="B367" s="108" t="s">
        <v>494</v>
      </c>
      <c r="C367" s="99" t="s">
        <v>495</v>
      </c>
      <c r="D367" s="112"/>
      <c r="E367" s="101">
        <v>35811618.850000001</v>
      </c>
      <c r="F367" s="120">
        <f t="shared" si="4"/>
        <v>4762982864.3699999</v>
      </c>
    </row>
    <row r="368" spans="1:7" ht="39.75" customHeight="1" x14ac:dyDescent="0.2">
      <c r="A368" s="97" t="s">
        <v>485</v>
      </c>
      <c r="B368" s="108" t="s">
        <v>496</v>
      </c>
      <c r="C368" s="99" t="s">
        <v>497</v>
      </c>
      <c r="D368" s="112"/>
      <c r="E368" s="101">
        <v>6345338.7599999998</v>
      </c>
      <c r="F368" s="120">
        <f t="shared" si="4"/>
        <v>4756637525.6099997</v>
      </c>
    </row>
    <row r="369" spans="1:6" ht="51.75" customHeight="1" x14ac:dyDescent="0.2">
      <c r="A369" s="97" t="s">
        <v>485</v>
      </c>
      <c r="B369" s="108" t="s">
        <v>498</v>
      </c>
      <c r="C369" s="99" t="s">
        <v>499</v>
      </c>
      <c r="D369" s="112"/>
      <c r="E369" s="101">
        <v>20471</v>
      </c>
      <c r="F369" s="120">
        <f t="shared" si="4"/>
        <v>4756617054.6099997</v>
      </c>
    </row>
    <row r="370" spans="1:6" ht="51.75" customHeight="1" x14ac:dyDescent="0.2">
      <c r="A370" s="97" t="s">
        <v>485</v>
      </c>
      <c r="B370" s="108" t="s">
        <v>500</v>
      </c>
      <c r="C370" s="99" t="s">
        <v>501</v>
      </c>
      <c r="D370" s="112"/>
      <c r="E370" s="101">
        <v>150000</v>
      </c>
      <c r="F370" s="120">
        <f t="shared" si="4"/>
        <v>4756467054.6099997</v>
      </c>
    </row>
    <row r="371" spans="1:6" ht="51.75" customHeight="1" x14ac:dyDescent="0.2">
      <c r="A371" s="97" t="s">
        <v>485</v>
      </c>
      <c r="B371" s="108" t="s">
        <v>502</v>
      </c>
      <c r="C371" s="99" t="s">
        <v>503</v>
      </c>
      <c r="D371" s="112"/>
      <c r="E371" s="101">
        <v>18625395.359999999</v>
      </c>
      <c r="F371" s="120">
        <f t="shared" si="4"/>
        <v>4737841659.25</v>
      </c>
    </row>
    <row r="372" spans="1:6" ht="59.25" customHeight="1" x14ac:dyDescent="0.2">
      <c r="A372" s="97" t="s">
        <v>485</v>
      </c>
      <c r="B372" s="136" t="s">
        <v>504</v>
      </c>
      <c r="C372" s="137" t="s">
        <v>505</v>
      </c>
      <c r="D372" s="129"/>
      <c r="E372" s="138">
        <v>11194327.960000001</v>
      </c>
      <c r="F372" s="120">
        <f t="shared" si="4"/>
        <v>4726647331.29</v>
      </c>
    </row>
    <row r="373" spans="1:6" ht="37.5" customHeight="1" x14ac:dyDescent="0.2">
      <c r="A373" s="97" t="s">
        <v>485</v>
      </c>
      <c r="B373" s="139" t="s">
        <v>506</v>
      </c>
      <c r="C373" s="140" t="s">
        <v>507</v>
      </c>
      <c r="D373" s="112"/>
      <c r="E373" s="72">
        <v>54303.6</v>
      </c>
      <c r="F373" s="120">
        <f t="shared" si="4"/>
        <v>4726593027.6899996</v>
      </c>
    </row>
    <row r="374" spans="1:6" ht="39.75" customHeight="1" x14ac:dyDescent="0.2">
      <c r="A374" s="97" t="s">
        <v>485</v>
      </c>
      <c r="B374" s="139" t="s">
        <v>508</v>
      </c>
      <c r="C374" s="140" t="s">
        <v>509</v>
      </c>
      <c r="D374" s="112"/>
      <c r="E374" s="72">
        <v>1464675</v>
      </c>
      <c r="F374" s="120">
        <f t="shared" si="4"/>
        <v>4725128352.6899996</v>
      </c>
    </row>
    <row r="375" spans="1:6" ht="50.25" customHeight="1" x14ac:dyDescent="0.2">
      <c r="A375" s="97" t="s">
        <v>485</v>
      </c>
      <c r="B375" s="139" t="s">
        <v>510</v>
      </c>
      <c r="C375" s="140" t="s">
        <v>511</v>
      </c>
      <c r="D375" s="112"/>
      <c r="E375" s="72">
        <v>7513641.7199999997</v>
      </c>
      <c r="F375" s="120">
        <f t="shared" si="4"/>
        <v>4717614710.9699993</v>
      </c>
    </row>
    <row r="376" spans="1:6" ht="42" customHeight="1" x14ac:dyDescent="0.2">
      <c r="A376" s="97" t="s">
        <v>485</v>
      </c>
      <c r="B376" s="139" t="s">
        <v>512</v>
      </c>
      <c r="C376" s="140" t="s">
        <v>513</v>
      </c>
      <c r="D376" s="112"/>
      <c r="E376" s="72">
        <v>32953154.920000002</v>
      </c>
      <c r="F376" s="120">
        <f t="shared" si="4"/>
        <v>4684661556.0499992</v>
      </c>
    </row>
    <row r="377" spans="1:6" ht="53.25" customHeight="1" x14ac:dyDescent="0.2">
      <c r="A377" s="97" t="s">
        <v>485</v>
      </c>
      <c r="B377" s="139" t="s">
        <v>514</v>
      </c>
      <c r="C377" s="140" t="s">
        <v>515</v>
      </c>
      <c r="D377" s="112"/>
      <c r="E377" s="72">
        <v>133500</v>
      </c>
      <c r="F377" s="120">
        <f t="shared" si="4"/>
        <v>4684528056.0499992</v>
      </c>
    </row>
    <row r="378" spans="1:6" ht="42.75" customHeight="1" x14ac:dyDescent="0.2">
      <c r="A378" s="97" t="s">
        <v>485</v>
      </c>
      <c r="B378" s="139" t="s">
        <v>516</v>
      </c>
      <c r="C378" s="140" t="s">
        <v>517</v>
      </c>
      <c r="D378" s="112"/>
      <c r="E378" s="72">
        <v>43754.400000000001</v>
      </c>
      <c r="F378" s="120">
        <f t="shared" si="4"/>
        <v>4684484301.6499996</v>
      </c>
    </row>
    <row r="379" spans="1:6" ht="43.5" customHeight="1" x14ac:dyDescent="0.2">
      <c r="A379" s="97" t="s">
        <v>485</v>
      </c>
      <c r="B379" s="139" t="s">
        <v>518</v>
      </c>
      <c r="C379" s="140" t="s">
        <v>519</v>
      </c>
      <c r="D379" s="112"/>
      <c r="E379" s="72">
        <v>200000</v>
      </c>
      <c r="F379" s="120">
        <f t="shared" si="4"/>
        <v>4684284301.6499996</v>
      </c>
    </row>
    <row r="380" spans="1:6" ht="39" customHeight="1" x14ac:dyDescent="0.2">
      <c r="A380" s="97" t="s">
        <v>485</v>
      </c>
      <c r="B380" s="139" t="s">
        <v>520</v>
      </c>
      <c r="C380" s="140" t="s">
        <v>521</v>
      </c>
      <c r="D380" s="112"/>
      <c r="E380" s="72">
        <v>133500</v>
      </c>
      <c r="F380" s="120">
        <f t="shared" si="4"/>
        <v>4684150801.6499996</v>
      </c>
    </row>
    <row r="381" spans="1:6" ht="67.5" customHeight="1" x14ac:dyDescent="0.2">
      <c r="A381" s="97" t="s">
        <v>485</v>
      </c>
      <c r="B381" s="139" t="s">
        <v>522</v>
      </c>
      <c r="C381" s="140" t="s">
        <v>523</v>
      </c>
      <c r="D381" s="112"/>
      <c r="E381" s="72">
        <v>65458.8</v>
      </c>
      <c r="F381" s="120">
        <f t="shared" si="4"/>
        <v>4684085342.8499994</v>
      </c>
    </row>
    <row r="382" spans="1:6" ht="40.5" customHeight="1" x14ac:dyDescent="0.2">
      <c r="A382" s="97" t="s">
        <v>485</v>
      </c>
      <c r="B382" s="139" t="s">
        <v>524</v>
      </c>
      <c r="C382" s="140" t="s">
        <v>525</v>
      </c>
      <c r="D382" s="112"/>
      <c r="E382" s="72">
        <v>35511432.619999997</v>
      </c>
      <c r="F382" s="120">
        <f t="shared" si="4"/>
        <v>4648573910.2299995</v>
      </c>
    </row>
    <row r="383" spans="1:6" ht="60.75" customHeight="1" x14ac:dyDescent="0.2">
      <c r="A383" s="97" t="s">
        <v>485</v>
      </c>
      <c r="B383" s="139" t="s">
        <v>526</v>
      </c>
      <c r="C383" s="140" t="s">
        <v>527</v>
      </c>
      <c r="D383" s="112"/>
      <c r="E383" s="72">
        <v>41753.33</v>
      </c>
      <c r="F383" s="120">
        <f t="shared" si="4"/>
        <v>4648532156.8999996</v>
      </c>
    </row>
    <row r="384" spans="1:6" ht="63.75" customHeight="1" x14ac:dyDescent="0.2">
      <c r="A384" s="97" t="s">
        <v>485</v>
      </c>
      <c r="B384" s="139" t="s">
        <v>528</v>
      </c>
      <c r="C384" s="140" t="s">
        <v>529</v>
      </c>
      <c r="D384" s="112"/>
      <c r="E384" s="72">
        <v>4554109.7</v>
      </c>
      <c r="F384" s="120">
        <f t="shared" si="4"/>
        <v>4643978047.1999998</v>
      </c>
    </row>
    <row r="385" spans="1:6" ht="42" customHeight="1" x14ac:dyDescent="0.2">
      <c r="A385" s="97" t="s">
        <v>485</v>
      </c>
      <c r="B385" s="139" t="s">
        <v>530</v>
      </c>
      <c r="C385" s="140" t="s">
        <v>531</v>
      </c>
      <c r="D385" s="112"/>
      <c r="E385" s="72">
        <v>28750</v>
      </c>
      <c r="F385" s="120">
        <f t="shared" si="4"/>
        <v>4643949297.1999998</v>
      </c>
    </row>
    <row r="386" spans="1:6" ht="42" customHeight="1" x14ac:dyDescent="0.2">
      <c r="A386" s="97" t="s">
        <v>485</v>
      </c>
      <c r="B386" s="139" t="s">
        <v>532</v>
      </c>
      <c r="C386" s="140" t="s">
        <v>533</v>
      </c>
      <c r="D386" s="112"/>
      <c r="E386" s="72">
        <v>40547318.020000003</v>
      </c>
      <c r="F386" s="120">
        <f t="shared" si="4"/>
        <v>4603401979.1799994</v>
      </c>
    </row>
    <row r="387" spans="1:6" ht="51" customHeight="1" x14ac:dyDescent="0.2">
      <c r="A387" s="97" t="s">
        <v>485</v>
      </c>
      <c r="B387" s="139" t="s">
        <v>534</v>
      </c>
      <c r="C387" s="140" t="s">
        <v>535</v>
      </c>
      <c r="D387" s="112"/>
      <c r="E387" s="72">
        <v>271450</v>
      </c>
      <c r="F387" s="120">
        <f t="shared" si="4"/>
        <v>4603130529.1799994</v>
      </c>
    </row>
    <row r="388" spans="1:6" ht="52.5" customHeight="1" x14ac:dyDescent="0.2">
      <c r="A388" s="97" t="s">
        <v>485</v>
      </c>
      <c r="B388" s="139" t="s">
        <v>536</v>
      </c>
      <c r="C388" s="140" t="s">
        <v>537</v>
      </c>
      <c r="D388" s="112"/>
      <c r="E388" s="72">
        <v>6080223.6500000004</v>
      </c>
      <c r="F388" s="120">
        <f t="shared" si="4"/>
        <v>4597050305.5299997</v>
      </c>
    </row>
    <row r="389" spans="1:6" ht="42.75" customHeight="1" x14ac:dyDescent="0.2">
      <c r="A389" s="97" t="s">
        <v>485</v>
      </c>
      <c r="B389" s="139" t="s">
        <v>538</v>
      </c>
      <c r="C389" s="140" t="s">
        <v>539</v>
      </c>
      <c r="D389" s="112"/>
      <c r="E389" s="72">
        <v>96918864.700000003</v>
      </c>
      <c r="F389" s="120">
        <f t="shared" si="4"/>
        <v>4500131440.8299999</v>
      </c>
    </row>
    <row r="390" spans="1:6" ht="39.75" customHeight="1" x14ac:dyDescent="0.2">
      <c r="A390" s="97" t="s">
        <v>485</v>
      </c>
      <c r="B390" s="139" t="s">
        <v>540</v>
      </c>
      <c r="C390" s="140" t="s">
        <v>541</v>
      </c>
      <c r="D390" s="112"/>
      <c r="E390" s="72">
        <v>59338824.57</v>
      </c>
      <c r="F390" s="120">
        <f t="shared" si="4"/>
        <v>4440792616.2600002</v>
      </c>
    </row>
    <row r="391" spans="1:6" ht="50.25" customHeight="1" x14ac:dyDescent="0.2">
      <c r="A391" s="97" t="s">
        <v>485</v>
      </c>
      <c r="B391" s="139" t="s">
        <v>542</v>
      </c>
      <c r="C391" s="140" t="s">
        <v>543</v>
      </c>
      <c r="D391" s="112"/>
      <c r="E391" s="72">
        <v>55442.3</v>
      </c>
      <c r="F391" s="120">
        <f t="shared" si="4"/>
        <v>4440737173.96</v>
      </c>
    </row>
    <row r="392" spans="1:6" ht="51.75" customHeight="1" x14ac:dyDescent="0.2">
      <c r="A392" s="97" t="s">
        <v>485</v>
      </c>
      <c r="B392" s="139" t="s">
        <v>544</v>
      </c>
      <c r="C392" s="140" t="s">
        <v>545</v>
      </c>
      <c r="D392" s="112"/>
      <c r="E392" s="72">
        <v>1936221.7</v>
      </c>
      <c r="F392" s="120">
        <f t="shared" si="4"/>
        <v>4438800952.2600002</v>
      </c>
    </row>
    <row r="393" spans="1:6" ht="62.25" customHeight="1" x14ac:dyDescent="0.2">
      <c r="A393" s="97" t="s">
        <v>485</v>
      </c>
      <c r="B393" s="139" t="s">
        <v>546</v>
      </c>
      <c r="C393" s="140" t="s">
        <v>547</v>
      </c>
      <c r="D393" s="112"/>
      <c r="E393" s="72">
        <v>4590708.8</v>
      </c>
      <c r="F393" s="120">
        <f t="shared" si="4"/>
        <v>4434210243.46</v>
      </c>
    </row>
    <row r="394" spans="1:6" ht="51.75" customHeight="1" x14ac:dyDescent="0.2">
      <c r="A394" s="97" t="s">
        <v>485</v>
      </c>
      <c r="B394" s="139" t="s">
        <v>548</v>
      </c>
      <c r="C394" s="140" t="s">
        <v>549</v>
      </c>
      <c r="D394" s="112"/>
      <c r="E394" s="72">
        <v>133500</v>
      </c>
      <c r="F394" s="120">
        <f t="shared" si="4"/>
        <v>4434076743.46</v>
      </c>
    </row>
    <row r="395" spans="1:6" ht="39.75" customHeight="1" x14ac:dyDescent="0.2">
      <c r="A395" s="97" t="s">
        <v>485</v>
      </c>
      <c r="B395" s="139" t="s">
        <v>550</v>
      </c>
      <c r="C395" s="140" t="s">
        <v>551</v>
      </c>
      <c r="D395" s="112"/>
      <c r="E395" s="72">
        <v>1650820.98</v>
      </c>
      <c r="F395" s="120">
        <f t="shared" si="4"/>
        <v>4432425922.4800005</v>
      </c>
    </row>
    <row r="396" spans="1:6" ht="51" customHeight="1" x14ac:dyDescent="0.2">
      <c r="A396" s="97" t="s">
        <v>485</v>
      </c>
      <c r="B396" s="139" t="s">
        <v>552</v>
      </c>
      <c r="C396" s="140" t="s">
        <v>553</v>
      </c>
      <c r="D396" s="112"/>
      <c r="E396" s="72">
        <v>12858677.939999999</v>
      </c>
      <c r="F396" s="120">
        <f t="shared" si="4"/>
        <v>4419567244.5400009</v>
      </c>
    </row>
    <row r="397" spans="1:6" ht="51" customHeight="1" x14ac:dyDescent="0.2">
      <c r="A397" s="97" t="s">
        <v>485</v>
      </c>
      <c r="B397" s="139" t="s">
        <v>554</v>
      </c>
      <c r="C397" s="140" t="s">
        <v>555</v>
      </c>
      <c r="D397" s="112"/>
      <c r="E397" s="72">
        <v>133500</v>
      </c>
      <c r="F397" s="120">
        <f t="shared" si="4"/>
        <v>4419433744.5400009</v>
      </c>
    </row>
    <row r="398" spans="1:6" ht="52.5" customHeight="1" x14ac:dyDescent="0.2">
      <c r="A398" s="97" t="s">
        <v>485</v>
      </c>
      <c r="B398" s="139" t="s">
        <v>556</v>
      </c>
      <c r="C398" s="140" t="s">
        <v>557</v>
      </c>
      <c r="D398" s="112"/>
      <c r="E398" s="72">
        <v>4000</v>
      </c>
      <c r="F398" s="120">
        <f t="shared" si="4"/>
        <v>4419429744.5400009</v>
      </c>
    </row>
    <row r="399" spans="1:6" ht="29.25" customHeight="1" x14ac:dyDescent="0.2">
      <c r="A399" s="97" t="s">
        <v>485</v>
      </c>
      <c r="B399" s="139" t="s">
        <v>558</v>
      </c>
      <c r="C399" s="140" t="s">
        <v>559</v>
      </c>
      <c r="D399" s="112"/>
      <c r="E399" s="72">
        <v>535480</v>
      </c>
      <c r="F399" s="120">
        <f t="shared" si="4"/>
        <v>4418894264.5400009</v>
      </c>
    </row>
    <row r="400" spans="1:6" ht="41.25" customHeight="1" x14ac:dyDescent="0.2">
      <c r="A400" s="97" t="s">
        <v>485</v>
      </c>
      <c r="B400" s="139" t="s">
        <v>560</v>
      </c>
      <c r="C400" s="140" t="s">
        <v>561</v>
      </c>
      <c r="D400" s="112"/>
      <c r="E400" s="72">
        <v>97900</v>
      </c>
      <c r="F400" s="120">
        <f t="shared" si="4"/>
        <v>4418796364.5400009</v>
      </c>
    </row>
    <row r="401" spans="1:6" ht="42.75" customHeight="1" x14ac:dyDescent="0.2">
      <c r="A401" s="97">
        <v>45987</v>
      </c>
      <c r="B401" s="108" t="s">
        <v>562</v>
      </c>
      <c r="C401" s="99" t="s">
        <v>563</v>
      </c>
      <c r="D401" s="112"/>
      <c r="E401" s="101">
        <v>133500</v>
      </c>
      <c r="F401" s="120">
        <f t="shared" si="4"/>
        <v>4418662864.5400009</v>
      </c>
    </row>
    <row r="402" spans="1:6" ht="51.75" customHeight="1" x14ac:dyDescent="0.2">
      <c r="A402" s="97">
        <v>45987</v>
      </c>
      <c r="B402" s="108" t="s">
        <v>564</v>
      </c>
      <c r="C402" s="99" t="s">
        <v>565</v>
      </c>
      <c r="D402" s="112"/>
      <c r="E402" s="101">
        <v>1630110.12</v>
      </c>
      <c r="F402" s="120">
        <f t="shared" si="4"/>
        <v>4417032754.420001</v>
      </c>
    </row>
    <row r="403" spans="1:6" ht="51" customHeight="1" x14ac:dyDescent="0.2">
      <c r="A403" s="97">
        <v>45987</v>
      </c>
      <c r="B403" s="108" t="s">
        <v>566</v>
      </c>
      <c r="C403" s="99" t="s">
        <v>567</v>
      </c>
      <c r="D403" s="112"/>
      <c r="E403" s="101">
        <v>3960113.98</v>
      </c>
      <c r="F403" s="120">
        <f t="shared" si="4"/>
        <v>4413072640.4400015</v>
      </c>
    </row>
    <row r="404" spans="1:6" ht="51" customHeight="1" x14ac:dyDescent="0.2">
      <c r="A404" s="97">
        <v>45987</v>
      </c>
      <c r="B404" s="108" t="s">
        <v>568</v>
      </c>
      <c r="C404" s="99" t="s">
        <v>569</v>
      </c>
      <c r="D404" s="112"/>
      <c r="E404" s="101">
        <v>2608324.7000000002</v>
      </c>
      <c r="F404" s="120">
        <f t="shared" si="4"/>
        <v>4410464315.7400017</v>
      </c>
    </row>
    <row r="405" spans="1:6" ht="41.25" customHeight="1" x14ac:dyDescent="0.2">
      <c r="A405" s="97">
        <v>45987</v>
      </c>
      <c r="B405" s="108" t="s">
        <v>570</v>
      </c>
      <c r="C405" s="99" t="s">
        <v>571</v>
      </c>
      <c r="D405" s="112"/>
      <c r="E405" s="101">
        <v>111250</v>
      </c>
      <c r="F405" s="120">
        <f t="shared" si="4"/>
        <v>4410353065.7400017</v>
      </c>
    </row>
    <row r="406" spans="1:6" ht="31.5" customHeight="1" x14ac:dyDescent="0.2">
      <c r="A406" s="97">
        <v>45987</v>
      </c>
      <c r="B406" s="108" t="s">
        <v>572</v>
      </c>
      <c r="C406" s="99" t="s">
        <v>573</v>
      </c>
      <c r="D406" s="112"/>
      <c r="E406" s="101">
        <v>46000</v>
      </c>
      <c r="F406" s="120">
        <f t="shared" si="4"/>
        <v>4410307065.7400017</v>
      </c>
    </row>
    <row r="407" spans="1:6" ht="42" customHeight="1" x14ac:dyDescent="0.2">
      <c r="A407" s="97">
        <v>45987</v>
      </c>
      <c r="B407" s="108" t="s">
        <v>574</v>
      </c>
      <c r="C407" s="99" t="s">
        <v>575</v>
      </c>
      <c r="D407" s="112"/>
      <c r="E407" s="101">
        <v>17308.5</v>
      </c>
      <c r="F407" s="120">
        <f t="shared" si="4"/>
        <v>4410289757.2400017</v>
      </c>
    </row>
    <row r="408" spans="1:6" ht="32.25" customHeight="1" x14ac:dyDescent="0.2">
      <c r="A408" s="97">
        <v>45987</v>
      </c>
      <c r="B408" s="108" t="s">
        <v>576</v>
      </c>
      <c r="C408" s="99" t="s">
        <v>577</v>
      </c>
      <c r="D408" s="112"/>
      <c r="E408" s="101">
        <v>14088.5</v>
      </c>
      <c r="F408" s="120">
        <f t="shared" si="4"/>
        <v>4410275668.7400017</v>
      </c>
    </row>
    <row r="409" spans="1:6" ht="42.75" customHeight="1" x14ac:dyDescent="0.2">
      <c r="A409" s="97">
        <v>45987</v>
      </c>
      <c r="B409" s="108" t="s">
        <v>578</v>
      </c>
      <c r="C409" s="99" t="s">
        <v>579</v>
      </c>
      <c r="D409" s="112"/>
      <c r="E409" s="101">
        <v>17308.5</v>
      </c>
      <c r="F409" s="120">
        <f t="shared" si="4"/>
        <v>4410258360.2400017</v>
      </c>
    </row>
    <row r="410" spans="1:6" ht="51.75" customHeight="1" x14ac:dyDescent="0.2">
      <c r="A410" s="97">
        <v>45988</v>
      </c>
      <c r="B410" s="108" t="s">
        <v>580</v>
      </c>
      <c r="C410" s="99" t="s">
        <v>581</v>
      </c>
      <c r="D410" s="112"/>
      <c r="E410" s="101">
        <v>124600</v>
      </c>
      <c r="F410" s="120">
        <f t="shared" si="4"/>
        <v>4410133760.2400017</v>
      </c>
    </row>
    <row r="411" spans="1:6" ht="54" customHeight="1" x14ac:dyDescent="0.2">
      <c r="A411" s="97">
        <v>45988</v>
      </c>
      <c r="B411" s="108" t="s">
        <v>582</v>
      </c>
      <c r="C411" s="99" t="s">
        <v>583</v>
      </c>
      <c r="D411" s="112"/>
      <c r="E411" s="101">
        <v>1618943.2</v>
      </c>
      <c r="F411" s="120">
        <f t="shared" si="4"/>
        <v>4408514817.0400019</v>
      </c>
    </row>
    <row r="412" spans="1:6" ht="51.75" customHeight="1" x14ac:dyDescent="0.2">
      <c r="A412" s="97">
        <v>45988</v>
      </c>
      <c r="B412" s="108" t="s">
        <v>584</v>
      </c>
      <c r="C412" s="99" t="s">
        <v>585</v>
      </c>
      <c r="D412" s="112"/>
      <c r="E412" s="101">
        <v>347100</v>
      </c>
      <c r="F412" s="120">
        <f t="shared" si="4"/>
        <v>4408167717.0400019</v>
      </c>
    </row>
    <row r="413" spans="1:6" ht="40.5" customHeight="1" x14ac:dyDescent="0.2">
      <c r="A413" s="97">
        <v>45988</v>
      </c>
      <c r="B413" s="108" t="s">
        <v>586</v>
      </c>
      <c r="C413" s="99" t="s">
        <v>587</v>
      </c>
      <c r="D413" s="112"/>
      <c r="E413" s="101">
        <v>115700</v>
      </c>
      <c r="F413" s="120">
        <f t="shared" si="4"/>
        <v>4408052017.0400019</v>
      </c>
    </row>
    <row r="414" spans="1:6" ht="41.25" customHeight="1" x14ac:dyDescent="0.2">
      <c r="A414" s="97">
        <v>45988</v>
      </c>
      <c r="B414" s="108" t="s">
        <v>588</v>
      </c>
      <c r="C414" s="99" t="s">
        <v>589</v>
      </c>
      <c r="D414" s="112"/>
      <c r="E414" s="101">
        <v>290700</v>
      </c>
      <c r="F414" s="120">
        <f t="shared" si="4"/>
        <v>4407761317.0400019</v>
      </c>
    </row>
    <row r="415" spans="1:6" ht="30.75" customHeight="1" x14ac:dyDescent="0.2">
      <c r="A415" s="97">
        <v>45988</v>
      </c>
      <c r="B415" s="108" t="s">
        <v>590</v>
      </c>
      <c r="C415" s="99" t="s">
        <v>591</v>
      </c>
      <c r="D415" s="112"/>
      <c r="E415" s="101">
        <v>53553146.159999996</v>
      </c>
      <c r="F415" s="120">
        <f t="shared" si="4"/>
        <v>4354208170.880002</v>
      </c>
    </row>
    <row r="416" spans="1:6" ht="41.25" customHeight="1" x14ac:dyDescent="0.2">
      <c r="A416" s="97">
        <v>45988</v>
      </c>
      <c r="B416" s="108" t="s">
        <v>592</v>
      </c>
      <c r="C416" s="99" t="s">
        <v>593</v>
      </c>
      <c r="D416" s="112"/>
      <c r="E416" s="101">
        <v>30000</v>
      </c>
      <c r="F416" s="120">
        <f t="shared" si="4"/>
        <v>4354178170.880002</v>
      </c>
    </row>
    <row r="417" spans="1:6" ht="53.25" customHeight="1" x14ac:dyDescent="0.2">
      <c r="A417" s="97">
        <v>45988</v>
      </c>
      <c r="B417" s="108" t="s">
        <v>594</v>
      </c>
      <c r="C417" s="99" t="s">
        <v>595</v>
      </c>
      <c r="D417" s="112"/>
      <c r="E417" s="101">
        <v>36115.599999999999</v>
      </c>
      <c r="F417" s="120">
        <f t="shared" si="4"/>
        <v>4354142055.2800016</v>
      </c>
    </row>
    <row r="418" spans="1:6" ht="75" customHeight="1" x14ac:dyDescent="0.2">
      <c r="A418" s="97">
        <v>45988</v>
      </c>
      <c r="B418" s="108" t="s">
        <v>596</v>
      </c>
      <c r="C418" s="99" t="s">
        <v>597</v>
      </c>
      <c r="D418" s="112"/>
      <c r="E418" s="101">
        <v>160709643.06</v>
      </c>
      <c r="F418" s="120">
        <f t="shared" si="4"/>
        <v>4193432412.2200017</v>
      </c>
    </row>
    <row r="419" spans="1:6" ht="51.75" customHeight="1" x14ac:dyDescent="0.2">
      <c r="A419" s="97">
        <v>45988</v>
      </c>
      <c r="B419" s="108" t="s">
        <v>598</v>
      </c>
      <c r="C419" s="99" t="s">
        <v>599</v>
      </c>
      <c r="D419" s="112"/>
      <c r="E419" s="101">
        <v>133500</v>
      </c>
      <c r="F419" s="120">
        <f t="shared" si="4"/>
        <v>4193298912.2200017</v>
      </c>
    </row>
    <row r="420" spans="1:6" ht="51" customHeight="1" x14ac:dyDescent="0.2">
      <c r="A420" s="97">
        <v>45988</v>
      </c>
      <c r="B420" s="108" t="s">
        <v>600</v>
      </c>
      <c r="C420" s="99" t="s">
        <v>601</v>
      </c>
      <c r="D420" s="112"/>
      <c r="E420" s="101">
        <v>8229888.8099999996</v>
      </c>
      <c r="F420" s="120">
        <f t="shared" si="4"/>
        <v>4185069023.4100018</v>
      </c>
    </row>
    <row r="421" spans="1:6" ht="50.25" customHeight="1" x14ac:dyDescent="0.2">
      <c r="A421" s="97">
        <v>45988</v>
      </c>
      <c r="B421" s="108" t="s">
        <v>602</v>
      </c>
      <c r="C421" s="99" t="s">
        <v>603</v>
      </c>
      <c r="D421" s="112"/>
      <c r="E421" s="101">
        <v>133500</v>
      </c>
      <c r="F421" s="120">
        <f t="shared" si="4"/>
        <v>4184935523.4100018</v>
      </c>
    </row>
    <row r="422" spans="1:6" ht="39.75" customHeight="1" x14ac:dyDescent="0.2">
      <c r="A422" s="141">
        <v>45988</v>
      </c>
      <c r="B422" s="136" t="s">
        <v>604</v>
      </c>
      <c r="C422" s="137" t="s">
        <v>605</v>
      </c>
      <c r="D422" s="129"/>
      <c r="E422" s="138">
        <v>3663139.96</v>
      </c>
      <c r="F422" s="120">
        <f t="shared" si="4"/>
        <v>4181272383.4500017</v>
      </c>
    </row>
    <row r="423" spans="1:6" ht="28.5" customHeight="1" x14ac:dyDescent="0.2">
      <c r="A423" s="97">
        <v>45989</v>
      </c>
      <c r="B423" s="139" t="s">
        <v>606</v>
      </c>
      <c r="C423" s="140" t="s">
        <v>607</v>
      </c>
      <c r="D423" s="112"/>
      <c r="E423" s="72">
        <v>1146.96</v>
      </c>
      <c r="F423" s="120">
        <f t="shared" si="4"/>
        <v>4181271236.4900017</v>
      </c>
    </row>
    <row r="424" spans="1:6" ht="41.25" customHeight="1" x14ac:dyDescent="0.2">
      <c r="A424" s="97">
        <v>45989</v>
      </c>
      <c r="B424" s="139" t="s">
        <v>608</v>
      </c>
      <c r="C424" s="140" t="s">
        <v>609</v>
      </c>
      <c r="D424" s="112"/>
      <c r="E424" s="72">
        <v>23054.9</v>
      </c>
      <c r="F424" s="120">
        <f t="shared" ref="F424:F438" si="5">F423-E424</f>
        <v>4181248181.5900016</v>
      </c>
    </row>
    <row r="425" spans="1:6" ht="42" customHeight="1" x14ac:dyDescent="0.2">
      <c r="A425" s="97">
        <v>45989</v>
      </c>
      <c r="B425" s="139" t="s">
        <v>610</v>
      </c>
      <c r="C425" s="140" t="s">
        <v>611</v>
      </c>
      <c r="D425" s="112"/>
      <c r="E425" s="72">
        <v>24269.22</v>
      </c>
      <c r="F425" s="120">
        <f t="shared" si="5"/>
        <v>4181223912.3700018</v>
      </c>
    </row>
    <row r="426" spans="1:6" ht="30.75" customHeight="1" x14ac:dyDescent="0.2">
      <c r="A426" s="97">
        <v>45989</v>
      </c>
      <c r="B426" s="139" t="s">
        <v>612</v>
      </c>
      <c r="C426" s="140" t="s">
        <v>613</v>
      </c>
      <c r="D426" s="112"/>
      <c r="E426" s="72">
        <v>8705</v>
      </c>
      <c r="F426" s="120">
        <f t="shared" si="5"/>
        <v>4181215207.3700018</v>
      </c>
    </row>
    <row r="427" spans="1:6" ht="30" customHeight="1" x14ac:dyDescent="0.2">
      <c r="A427" s="97">
        <v>45989</v>
      </c>
      <c r="B427" s="139" t="s">
        <v>614</v>
      </c>
      <c r="C427" s="140" t="s">
        <v>615</v>
      </c>
      <c r="D427" s="112"/>
      <c r="E427" s="72">
        <v>172592.7</v>
      </c>
      <c r="F427" s="120">
        <f t="shared" si="5"/>
        <v>4181042614.670002</v>
      </c>
    </row>
    <row r="428" spans="1:6" ht="29.25" customHeight="1" x14ac:dyDescent="0.2">
      <c r="A428" s="97">
        <v>45989</v>
      </c>
      <c r="B428" s="139" t="s">
        <v>616</v>
      </c>
      <c r="C428" s="140" t="s">
        <v>617</v>
      </c>
      <c r="D428" s="112"/>
      <c r="E428" s="72">
        <v>27688.05</v>
      </c>
      <c r="F428" s="120">
        <f t="shared" si="5"/>
        <v>4181014926.6200018</v>
      </c>
    </row>
    <row r="429" spans="1:6" ht="32.25" customHeight="1" x14ac:dyDescent="0.2">
      <c r="A429" s="97">
        <v>45989</v>
      </c>
      <c r="B429" s="139" t="s">
        <v>618</v>
      </c>
      <c r="C429" s="140" t="s">
        <v>619</v>
      </c>
      <c r="D429" s="112"/>
      <c r="E429" s="72">
        <v>27650</v>
      </c>
      <c r="F429" s="120">
        <f t="shared" si="5"/>
        <v>4180987276.6200018</v>
      </c>
    </row>
    <row r="430" spans="1:6" ht="30" customHeight="1" x14ac:dyDescent="0.2">
      <c r="A430" s="97">
        <v>45989</v>
      </c>
      <c r="B430" s="139" t="s">
        <v>620</v>
      </c>
      <c r="C430" s="140" t="s">
        <v>621</v>
      </c>
      <c r="D430" s="112"/>
      <c r="E430" s="72">
        <v>1336575</v>
      </c>
      <c r="F430" s="120">
        <f t="shared" si="5"/>
        <v>4179650701.6200018</v>
      </c>
    </row>
    <row r="431" spans="1:6" ht="52.5" customHeight="1" x14ac:dyDescent="0.2">
      <c r="A431" s="97">
        <v>45989</v>
      </c>
      <c r="B431" s="139" t="s">
        <v>622</v>
      </c>
      <c r="C431" s="140" t="s">
        <v>623</v>
      </c>
      <c r="D431" s="112"/>
      <c r="E431" s="72">
        <v>69665135.189999998</v>
      </c>
      <c r="F431" s="120">
        <f t="shared" si="5"/>
        <v>4109985566.4300017</v>
      </c>
    </row>
    <row r="432" spans="1:6" ht="31.5" customHeight="1" x14ac:dyDescent="0.2">
      <c r="A432" s="97">
        <v>45989</v>
      </c>
      <c r="B432" s="139" t="s">
        <v>624</v>
      </c>
      <c r="C432" s="140" t="s">
        <v>625</v>
      </c>
      <c r="D432" s="112"/>
      <c r="E432" s="72">
        <v>4243122.8899999997</v>
      </c>
      <c r="F432" s="120">
        <f t="shared" si="5"/>
        <v>4105742443.5400019</v>
      </c>
    </row>
    <row r="433" spans="1:6" ht="30" customHeight="1" x14ac:dyDescent="0.2">
      <c r="A433" s="97">
        <v>45989</v>
      </c>
      <c r="B433" s="139" t="s">
        <v>626</v>
      </c>
      <c r="C433" s="140" t="s">
        <v>627</v>
      </c>
      <c r="D433" s="112"/>
      <c r="E433" s="72">
        <v>3297822.09</v>
      </c>
      <c r="F433" s="120">
        <f t="shared" si="5"/>
        <v>4102444621.4500017</v>
      </c>
    </row>
    <row r="434" spans="1:6" ht="28.5" customHeight="1" x14ac:dyDescent="0.2">
      <c r="A434" s="97">
        <v>45989</v>
      </c>
      <c r="B434" s="139" t="s">
        <v>628</v>
      </c>
      <c r="C434" s="140" t="s">
        <v>629</v>
      </c>
      <c r="D434" s="112"/>
      <c r="E434" s="72">
        <v>793180</v>
      </c>
      <c r="F434" s="120">
        <f t="shared" si="5"/>
        <v>4101651441.4500017</v>
      </c>
    </row>
    <row r="435" spans="1:6" ht="40.5" customHeight="1" x14ac:dyDescent="0.2">
      <c r="A435" s="97">
        <v>45989</v>
      </c>
      <c r="B435" s="139" t="s">
        <v>630</v>
      </c>
      <c r="C435" s="140" t="s">
        <v>631</v>
      </c>
      <c r="D435" s="112"/>
      <c r="E435" s="72">
        <v>8807253.7699999996</v>
      </c>
      <c r="F435" s="120">
        <f t="shared" si="5"/>
        <v>4092844187.6800017</v>
      </c>
    </row>
    <row r="436" spans="1:6" ht="43.5" customHeight="1" x14ac:dyDescent="0.2">
      <c r="A436" s="97">
        <v>45990</v>
      </c>
      <c r="B436" s="139" t="s">
        <v>632</v>
      </c>
      <c r="C436" s="140" t="s">
        <v>633</v>
      </c>
      <c r="D436" s="112"/>
      <c r="E436" s="72">
        <v>55830081.740000002</v>
      </c>
      <c r="F436" s="120">
        <f t="shared" si="5"/>
        <v>4037014105.940002</v>
      </c>
    </row>
    <row r="437" spans="1:6" ht="41.25" customHeight="1" x14ac:dyDescent="0.2">
      <c r="A437" s="97">
        <v>45990</v>
      </c>
      <c r="B437" s="139" t="s">
        <v>634</v>
      </c>
      <c r="C437" s="140" t="s">
        <v>635</v>
      </c>
      <c r="D437" s="112"/>
      <c r="E437" s="72">
        <v>115573405.29000001</v>
      </c>
      <c r="F437" s="120">
        <f t="shared" si="5"/>
        <v>3921440700.650002</v>
      </c>
    </row>
    <row r="438" spans="1:6" ht="63.75" customHeight="1" x14ac:dyDescent="0.2">
      <c r="A438" s="97">
        <v>45990</v>
      </c>
      <c r="B438" s="139" t="s">
        <v>636</v>
      </c>
      <c r="C438" s="140" t="s">
        <v>637</v>
      </c>
      <c r="D438" s="112"/>
      <c r="E438" s="72">
        <v>151962014.99000001</v>
      </c>
      <c r="F438" s="120">
        <f t="shared" si="5"/>
        <v>3769478685.6600018</v>
      </c>
    </row>
    <row r="439" spans="1:6" ht="12" x14ac:dyDescent="0.2">
      <c r="A439" s="142"/>
      <c r="B439" s="143"/>
      <c r="C439" s="143"/>
      <c r="D439" s="57"/>
      <c r="E439" s="144"/>
      <c r="F439" s="59"/>
    </row>
    <row r="440" spans="1:6" ht="12" x14ac:dyDescent="0.2">
      <c r="A440" s="142"/>
      <c r="B440" s="143"/>
      <c r="C440" s="143"/>
      <c r="D440" s="57"/>
      <c r="E440" s="144"/>
      <c r="F440" s="59"/>
    </row>
    <row r="441" spans="1:6" ht="12" x14ac:dyDescent="0.2">
      <c r="A441" s="142"/>
      <c r="B441" s="143"/>
      <c r="C441" s="143"/>
      <c r="D441" s="57"/>
      <c r="E441" s="144"/>
      <c r="F441" s="59"/>
    </row>
    <row r="442" spans="1:6" ht="12" x14ac:dyDescent="0.2">
      <c r="A442" s="142"/>
      <c r="B442" s="143"/>
      <c r="C442" s="143"/>
      <c r="D442" s="57"/>
      <c r="E442" s="144"/>
      <c r="F442" s="59"/>
    </row>
    <row r="443" spans="1:6" ht="12" x14ac:dyDescent="0.2">
      <c r="A443" s="142"/>
      <c r="B443" s="143"/>
      <c r="C443" s="143"/>
      <c r="D443" s="57"/>
      <c r="E443" s="144"/>
      <c r="F443" s="59"/>
    </row>
    <row r="444" spans="1:6" ht="12" x14ac:dyDescent="0.2">
      <c r="A444" s="142"/>
      <c r="B444" s="143"/>
      <c r="C444" s="143"/>
      <c r="D444" s="57"/>
      <c r="E444" s="144"/>
      <c r="F444" s="59"/>
    </row>
    <row r="445" spans="1:6" ht="12" x14ac:dyDescent="0.2">
      <c r="A445" s="142"/>
      <c r="B445" s="143"/>
      <c r="C445" s="143"/>
      <c r="D445" s="57"/>
      <c r="E445" s="144"/>
      <c r="F445" s="59"/>
    </row>
    <row r="446" spans="1:6" ht="12" x14ac:dyDescent="0.2">
      <c r="A446" s="142"/>
      <c r="B446" s="143"/>
      <c r="C446" s="143"/>
      <c r="D446" s="57"/>
      <c r="E446" s="144"/>
      <c r="F446" s="59"/>
    </row>
    <row r="447" spans="1:6" ht="12" x14ac:dyDescent="0.2">
      <c r="A447" s="142"/>
      <c r="B447" s="143"/>
      <c r="C447" s="143"/>
      <c r="D447" s="57"/>
      <c r="E447" s="144"/>
      <c r="F447" s="59"/>
    </row>
    <row r="448" spans="1:6" ht="12" x14ac:dyDescent="0.2">
      <c r="A448" s="142"/>
      <c r="B448" s="143"/>
      <c r="C448" s="143"/>
      <c r="D448" s="57"/>
      <c r="E448" s="144"/>
      <c r="F448" s="59"/>
    </row>
    <row r="449" spans="1:6" ht="12" x14ac:dyDescent="0.2">
      <c r="A449" s="142"/>
      <c r="B449" s="143"/>
      <c r="C449" s="143"/>
      <c r="D449" s="57"/>
      <c r="E449" s="144"/>
      <c r="F449" s="59"/>
    </row>
    <row r="450" spans="1:6" ht="12" x14ac:dyDescent="0.2">
      <c r="A450" s="142"/>
      <c r="B450" s="143"/>
      <c r="C450" s="143"/>
      <c r="D450" s="57"/>
      <c r="E450" s="144"/>
      <c r="F450" s="59"/>
    </row>
    <row r="451" spans="1:6" ht="12" x14ac:dyDescent="0.2">
      <c r="A451" s="142"/>
      <c r="B451" s="143"/>
      <c r="C451" s="143"/>
      <c r="D451" s="57"/>
      <c r="E451" s="144"/>
      <c r="F451" s="59"/>
    </row>
    <row r="452" spans="1:6" ht="12" x14ac:dyDescent="0.2">
      <c r="A452" s="142"/>
      <c r="B452" s="143"/>
      <c r="C452" s="143"/>
      <c r="D452" s="57"/>
      <c r="E452" s="144"/>
      <c r="F452" s="59"/>
    </row>
    <row r="453" spans="1:6" ht="12" x14ac:dyDescent="0.2">
      <c r="A453" s="142"/>
      <c r="B453" s="143"/>
      <c r="C453" s="143"/>
      <c r="D453" s="57"/>
      <c r="E453" s="144"/>
      <c r="F453" s="59"/>
    </row>
    <row r="454" spans="1:6" ht="12" x14ac:dyDescent="0.2">
      <c r="A454" s="142"/>
      <c r="B454" s="143"/>
      <c r="C454" s="143"/>
      <c r="D454" s="57"/>
      <c r="E454" s="144"/>
      <c r="F454" s="59"/>
    </row>
    <row r="455" spans="1:6" ht="12" x14ac:dyDescent="0.2">
      <c r="A455" s="142"/>
      <c r="B455" s="143"/>
      <c r="C455" s="143"/>
      <c r="D455" s="57"/>
      <c r="E455" s="144"/>
      <c r="F455" s="59"/>
    </row>
    <row r="456" spans="1:6" ht="12" x14ac:dyDescent="0.2">
      <c r="A456" s="142"/>
      <c r="B456" s="143"/>
      <c r="C456" s="143"/>
      <c r="D456" s="57"/>
      <c r="E456" s="144"/>
      <c r="F456" s="59"/>
    </row>
    <row r="457" spans="1:6" ht="12" x14ac:dyDescent="0.2">
      <c r="A457" s="142"/>
      <c r="B457" s="143"/>
      <c r="C457" s="143"/>
      <c r="D457" s="57"/>
      <c r="E457" s="144"/>
      <c r="F457" s="59"/>
    </row>
    <row r="458" spans="1:6" ht="12" x14ac:dyDescent="0.2">
      <c r="A458" s="142"/>
      <c r="B458" s="143"/>
      <c r="C458" s="143"/>
      <c r="D458" s="57"/>
      <c r="E458" s="144"/>
      <c r="F458" s="59"/>
    </row>
    <row r="459" spans="1:6" ht="12" x14ac:dyDescent="0.2">
      <c r="A459" s="142"/>
      <c r="B459" s="143"/>
      <c r="C459" s="143"/>
      <c r="D459" s="57"/>
      <c r="E459" s="144"/>
      <c r="F459" s="59"/>
    </row>
    <row r="460" spans="1:6" ht="12" x14ac:dyDescent="0.2">
      <c r="A460" s="142"/>
      <c r="B460" s="143"/>
      <c r="C460" s="143"/>
      <c r="D460" s="57"/>
      <c r="E460" s="144"/>
      <c r="F460" s="59"/>
    </row>
    <row r="461" spans="1:6" ht="12" x14ac:dyDescent="0.2">
      <c r="A461" s="142"/>
      <c r="B461" s="143"/>
      <c r="C461" s="143"/>
      <c r="D461" s="57"/>
      <c r="E461" s="144"/>
      <c r="F461" s="59"/>
    </row>
    <row r="462" spans="1:6" ht="12" x14ac:dyDescent="0.2">
      <c r="A462" s="142"/>
      <c r="B462" s="143"/>
      <c r="C462" s="143"/>
      <c r="D462" s="57"/>
      <c r="E462" s="144"/>
      <c r="F462" s="59"/>
    </row>
    <row r="463" spans="1:6" ht="12" x14ac:dyDescent="0.2">
      <c r="A463" s="142"/>
      <c r="B463" s="143"/>
      <c r="C463" s="143"/>
      <c r="D463" s="57"/>
      <c r="E463" s="144"/>
      <c r="F463" s="59"/>
    </row>
    <row r="464" spans="1:6" ht="12" x14ac:dyDescent="0.2">
      <c r="A464" s="142"/>
      <c r="B464" s="143"/>
      <c r="C464" s="143"/>
      <c r="D464" s="57"/>
      <c r="E464" s="144"/>
      <c r="F464" s="59"/>
    </row>
  </sheetData>
  <mergeCells count="36">
    <mergeCell ref="A28:E28"/>
    <mergeCell ref="A1:F1"/>
    <mergeCell ref="A2:F2"/>
    <mergeCell ref="A3:F3"/>
    <mergeCell ref="A4:F4"/>
    <mergeCell ref="A6:F6"/>
    <mergeCell ref="A7:E7"/>
    <mergeCell ref="A22:F22"/>
    <mergeCell ref="A23:F23"/>
    <mergeCell ref="A24:F24"/>
    <mergeCell ref="A25:F25"/>
    <mergeCell ref="A27:F27"/>
    <mergeCell ref="A54:E54"/>
    <mergeCell ref="A34:F34"/>
    <mergeCell ref="A35:F35"/>
    <mergeCell ref="A36:F36"/>
    <mergeCell ref="A37:F37"/>
    <mergeCell ref="A39:F39"/>
    <mergeCell ref="A40:E40"/>
    <mergeCell ref="A48:F48"/>
    <mergeCell ref="A49:F49"/>
    <mergeCell ref="A50:F50"/>
    <mergeCell ref="A51:F51"/>
    <mergeCell ref="A53:F53"/>
    <mergeCell ref="A149:E149"/>
    <mergeCell ref="A79:F79"/>
    <mergeCell ref="A80:F80"/>
    <mergeCell ref="A81:F81"/>
    <mergeCell ref="A82:F82"/>
    <mergeCell ref="A84:F84"/>
    <mergeCell ref="A85:E85"/>
    <mergeCell ref="A143:F143"/>
    <mergeCell ref="A144:F144"/>
    <mergeCell ref="A145:F145"/>
    <mergeCell ref="A146:F146"/>
    <mergeCell ref="A148:F14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2025-12-03T14:34:09Z</dcterms:modified>
</cp:coreProperties>
</file>