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77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6" i="1" l="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605" i="1" s="1"/>
  <c r="F606" i="1" s="1"/>
  <c r="F607" i="1" s="1"/>
  <c r="F608" i="1" s="1"/>
  <c r="F609" i="1" s="1"/>
  <c r="F610" i="1" s="1"/>
  <c r="F611" i="1" s="1"/>
  <c r="F612" i="1" s="1"/>
  <c r="F613" i="1" s="1"/>
  <c r="F614" i="1" s="1"/>
  <c r="F615" i="1" s="1"/>
  <c r="F616" i="1" s="1"/>
  <c r="F617" i="1" s="1"/>
  <c r="F618" i="1" s="1"/>
  <c r="F619" i="1" s="1"/>
  <c r="F620" i="1" s="1"/>
  <c r="F621" i="1" s="1"/>
  <c r="F622" i="1" s="1"/>
  <c r="F623" i="1" s="1"/>
  <c r="F624" i="1" s="1"/>
  <c r="F625" i="1" s="1"/>
  <c r="F626" i="1" s="1"/>
  <c r="F627" i="1" s="1"/>
  <c r="F628" i="1" s="1"/>
  <c r="F629" i="1" s="1"/>
  <c r="F630" i="1" s="1"/>
  <c r="F631" i="1" s="1"/>
  <c r="F632" i="1" s="1"/>
  <c r="F633" i="1" s="1"/>
  <c r="F634" i="1" s="1"/>
  <c r="F635" i="1" s="1"/>
  <c r="F636" i="1" s="1"/>
  <c r="F637" i="1" s="1"/>
  <c r="F638" i="1" s="1"/>
  <c r="F639" i="1" s="1"/>
  <c r="F640" i="1" s="1"/>
  <c r="F641" i="1" s="1"/>
  <c r="F642" i="1" s="1"/>
  <c r="F643" i="1" s="1"/>
  <c r="F644" i="1" s="1"/>
  <c r="F645" i="1" s="1"/>
  <c r="F646" i="1" s="1"/>
  <c r="F647" i="1" s="1"/>
  <c r="F648" i="1" s="1"/>
  <c r="F649" i="1" s="1"/>
  <c r="F650" i="1" s="1"/>
  <c r="F651" i="1" s="1"/>
  <c r="F652" i="1" s="1"/>
  <c r="F653" i="1" s="1"/>
  <c r="F654" i="1" s="1"/>
  <c r="F655" i="1" s="1"/>
  <c r="F656" i="1" s="1"/>
  <c r="F657" i="1" s="1"/>
  <c r="F658" i="1" s="1"/>
  <c r="F659" i="1" s="1"/>
  <c r="F660" i="1" s="1"/>
  <c r="F661" i="1" s="1"/>
  <c r="F662" i="1" s="1"/>
  <c r="F663" i="1" s="1"/>
  <c r="F664" i="1" s="1"/>
  <c r="F665" i="1" s="1"/>
  <c r="F666" i="1" s="1"/>
  <c r="F667" i="1" s="1"/>
  <c r="F668" i="1" s="1"/>
  <c r="F669" i="1" s="1"/>
  <c r="F670" i="1" s="1"/>
  <c r="F671" i="1" s="1"/>
  <c r="F672" i="1" s="1"/>
  <c r="F673" i="1" s="1"/>
  <c r="F674" i="1" s="1"/>
  <c r="F675" i="1" s="1"/>
  <c r="F676" i="1" s="1"/>
  <c r="F677" i="1" s="1"/>
  <c r="F678" i="1" s="1"/>
  <c r="F679" i="1" s="1"/>
  <c r="F680" i="1" s="1"/>
  <c r="F681" i="1" s="1"/>
  <c r="F682" i="1" s="1"/>
  <c r="F683" i="1" s="1"/>
  <c r="F684" i="1" s="1"/>
  <c r="F685" i="1" s="1"/>
  <c r="F686" i="1" s="1"/>
  <c r="F687" i="1" s="1"/>
  <c r="F688" i="1" s="1"/>
  <c r="F689" i="1" s="1"/>
  <c r="F690" i="1" s="1"/>
  <c r="F691" i="1" s="1"/>
  <c r="F692" i="1" s="1"/>
  <c r="F693" i="1" s="1"/>
  <c r="F694" i="1" s="1"/>
  <c r="F695" i="1" s="1"/>
  <c r="F696" i="1" s="1"/>
  <c r="F697" i="1" s="1"/>
  <c r="F698" i="1" s="1"/>
  <c r="F699" i="1" s="1"/>
  <c r="F87" i="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56" i="1"/>
  <c r="F57" i="1" s="1"/>
  <c r="F58" i="1" s="1"/>
  <c r="F59" i="1" s="1"/>
  <c r="F60" i="1" s="1"/>
  <c r="F61" i="1" s="1"/>
  <c r="F62" i="1" s="1"/>
  <c r="F63" i="1" s="1"/>
  <c r="F64" i="1" s="1"/>
  <c r="F65" i="1" s="1"/>
  <c r="F66" i="1" s="1"/>
  <c r="F67" i="1" s="1"/>
  <c r="F42" i="1"/>
  <c r="F43" i="1" s="1"/>
  <c r="F44" i="1" s="1"/>
  <c r="F45" i="1" s="1"/>
  <c r="F46" i="1" s="1"/>
  <c r="F30" i="1"/>
  <c r="F31" i="1" s="1"/>
  <c r="F32" i="1" s="1"/>
  <c r="F9" i="1"/>
  <c r="F10" i="1" s="1"/>
  <c r="F11" i="1" s="1"/>
  <c r="F12" i="1" s="1"/>
  <c r="F13" i="1" s="1"/>
  <c r="F14" i="1" s="1"/>
  <c r="F15" i="1" s="1"/>
  <c r="F16" i="1" s="1"/>
  <c r="F17" i="1" s="1"/>
  <c r="F18" i="1" s="1"/>
  <c r="F19" i="1" s="1"/>
  <c r="F20" i="1" s="1"/>
</calcChain>
</file>

<file path=xl/sharedStrings.xml><?xml version="1.0" encoding="utf-8"?>
<sst xmlns="http://schemas.openxmlformats.org/spreadsheetml/2006/main" count="1148" uniqueCount="1070">
  <si>
    <t>INSTITUTO NACIONAL DE AGUAS POTABLES Y ALCANTARILLADOS (INAPA)</t>
  </si>
  <si>
    <t xml:space="preserve">Resumen de Ingresos y Egresos </t>
  </si>
  <si>
    <t xml:space="preserve"> Del 01 al  31  de DICIEMBRE  2025</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</si>
  <si>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</si>
  <si>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</si>
  <si>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</si>
  <si>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</si>
  <si>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</si>
  <si>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</si>
  <si>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</si>
  <si>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</si>
  <si>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</si>
  <si>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</si>
  <si>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</si>
  <si>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 xml:space="preserve"> </t>
  </si>
  <si>
    <t>REINTEGROS</t>
  </si>
  <si>
    <t>DEVOLUCION DE DEPOSITO</t>
  </si>
  <si>
    <t>REGISTRO MAL APLICADO</t>
  </si>
  <si>
    <t>COMISION POR MANEJO DE CTA.</t>
  </si>
  <si>
    <t>COMISION POR DEPOSITO NOCTURNO</t>
  </si>
  <si>
    <t>PAGO DE COMBUSTIBLE</t>
  </si>
  <si>
    <t>COMISION POR 0.15%</t>
  </si>
  <si>
    <t>COMISION  POR  DGII</t>
  </si>
  <si>
    <t>COMISION CARGO POR SERVICIO</t>
  </si>
  <si>
    <t xml:space="preserve">                                                             </t>
  </si>
  <si>
    <t xml:space="preserve"> Del 01 al  31  DICIEMBRE  2025</t>
  </si>
  <si>
    <t>Cuenta Bancaria 020-500003-7</t>
  </si>
  <si>
    <t xml:space="preserve">                       Descripcion</t>
  </si>
  <si>
    <t xml:space="preserve">Balance </t>
  </si>
  <si>
    <t>DEPOSITO</t>
  </si>
  <si>
    <t>TRANSFERECIAS INTERNAS</t>
  </si>
  <si>
    <t>AVISO DE DEBITO</t>
  </si>
  <si>
    <t>Cuenta Bancaria: 960-415-2454</t>
  </si>
  <si>
    <t xml:space="preserve">                Balance Inicial: </t>
  </si>
  <si>
    <t>No.ck/transf.</t>
  </si>
  <si>
    <t>Descripcion</t>
  </si>
  <si>
    <t>REINTEGRO</t>
  </si>
  <si>
    <t>TRANSFERENCIA</t>
  </si>
  <si>
    <t xml:space="preserve">AVD </t>
  </si>
  <si>
    <t>Cuenta Bancaria 720689421</t>
  </si>
  <si>
    <t>TRASLADO POR BLCE. TC</t>
  </si>
  <si>
    <t>AVC</t>
  </si>
  <si>
    <t>REV. TRASLADO POR BLCE. TC</t>
  </si>
  <si>
    <t>REVERSO POR TRANSFERENCIA DUPLICADA</t>
  </si>
  <si>
    <t>PAGO DE SUPERFICIE</t>
  </si>
  <si>
    <t>DERECHO A CONSTRUCCION</t>
  </si>
  <si>
    <t>COMPENSACION POR BALANCE</t>
  </si>
  <si>
    <t xml:space="preserve">TRANSFERENCIAS </t>
  </si>
  <si>
    <t>COMISION POR 0.15</t>
  </si>
  <si>
    <t>CARGO POR SERVICIOS GENERADOS</t>
  </si>
  <si>
    <t>COMISION POR TRANSFERENCIA APLICADA</t>
  </si>
  <si>
    <t>Cuenta Bancaria 030-204893-6</t>
  </si>
  <si>
    <t xml:space="preserve">DEPOSITO                                   </t>
  </si>
  <si>
    <t>COMISION BANCARIA COBRO IMP. DGII 0.15%</t>
  </si>
  <si>
    <t>COMISIONES BANCARIAS 0.15 %</t>
  </si>
  <si>
    <t>COMISION POR CHEQUES CERTIFICADOS</t>
  </si>
  <si>
    <t>COMISION POR CHEQUE  DEVUELTO</t>
  </si>
  <si>
    <t>COMISION POR MANEJO DE CUENTA</t>
  </si>
  <si>
    <t>NULO</t>
  </si>
  <si>
    <t xml:space="preserve">                                                                                                                                                                  </t>
  </si>
  <si>
    <t xml:space="preserve">  </t>
  </si>
  <si>
    <t xml:space="preserve">051224 </t>
  </si>
  <si>
    <t>REPOSICION FONDO CAJA CHICA DEL LABORATORIO DEL NIVEL CENTRAL, CORRESP. AL PERIODO DEL 03-09  AL 17-10-2025.</t>
  </si>
  <si>
    <t xml:space="preserve">                                                                                                                                                                                                                                                                                                                                                                                                                                                                                                                                                                                                                                                                                                                                                                                                                                                                                                                                                                                                                                                                                                                                                                                                                                                                                                                                                                                                                                                                                                                                                                                                                                                                                                                                                                                                                                                                                                                                                                                                                                                                                                                                        </t>
  </si>
  <si>
    <t xml:space="preserve">051225 </t>
  </si>
  <si>
    <t>REPOSICION FONDO CAJA CHICA PROV.  BARAHONA ZONA VIII,  CORRESP. AL PERIODO DEL 23-09  AL 04-11-2025.</t>
  </si>
  <si>
    <t xml:space="preserve">051226 </t>
  </si>
  <si>
    <t>REPOSICION FONDO DE CAJA CHICA DEL DEPARTAMENTO  DE TRANSPORTACION DESTINADO PARA COMPRA DE REPUESTOS, PAGO DE PEAJES DE LA FLOTILLA DE VEHICULOS DE LA INSTITUCION,  CORRESP. AL PERIODO DEL 15  AL 30-10-2025.</t>
  </si>
  <si>
    <t xml:space="preserve">051227 </t>
  </si>
  <si>
    <t>REPOSICION FONDO CAJA CHICA DE LA PROVINCIA DUARTE ZONA III,   CORRESP. AL PERIODO DEL 23-09  AL  04-11-2025.</t>
  </si>
  <si>
    <t xml:space="preserve">051228 </t>
  </si>
  <si>
    <t>REPOSICION FONDO CAJA CHICA DE PIMENTEL, PROV. DUARTE ZONA III, CORRESP. AL PERIODO DEL 18-08 AL 13-11-2025.</t>
  </si>
  <si>
    <t xml:space="preserve">051229 </t>
  </si>
  <si>
    <t>REPOSICION FONDO CAJA CHICA DE LA OFICINA INAPA EN SANCHEZ ZONA III, CORRESP. AL PERIODO DEL 10-09  AL 07-11-2025.</t>
  </si>
  <si>
    <t xml:space="preserve">051230 </t>
  </si>
  <si>
    <t>REPOSICION FONDO CAJA CHICA DE LA DIRECCION DE TRATAMIENTO DE AGUAS,  CORRESP. AL PERIODO DEL 02-09  AL  27-10-2025.</t>
  </si>
  <si>
    <t xml:space="preserve">051231 </t>
  </si>
  <si>
    <t>REPOSICION FONDO CAJA CHICA DE LA OFICINA INAPA EN LA ZONA V, SANTIAGO,  CORRESP. AL PERIODO DEL 22-08  AL 06-10-2025</t>
  </si>
  <si>
    <t xml:space="preserve">051232 </t>
  </si>
  <si>
    <t xml:space="preserve">051233 </t>
  </si>
  <si>
    <t xml:space="preserve">051234 </t>
  </si>
  <si>
    <t>REPOSICION FONDO CAJA CHICA PROVINCIA BARAHONA ZONA VIII,  CORRESP. AL PERIODO DEL 23-09  AL 04-11-2025.</t>
  </si>
  <si>
    <t xml:space="preserve">051235 </t>
  </si>
  <si>
    <t xml:space="preserve">051236 </t>
  </si>
  <si>
    <t>REPOSICION FONDO CAJA CHICA DE LA PROV. DUARTE ZONA III,   CORRESP. AL PERIODO DEL 23-09  AL  04-11-2025.</t>
  </si>
  <si>
    <t xml:space="preserve">051237 </t>
  </si>
  <si>
    <t xml:space="preserve">051238 </t>
  </si>
  <si>
    <t xml:space="preserve">051240 </t>
  </si>
  <si>
    <t>REPOSICION FONDO CAJA CHICA DE LA OFICINA INAPA EN LA ZONA V, SANTIAGO,  CORRESP. AL PERIODO DEL 22-08  AL 06-10-2025.</t>
  </si>
  <si>
    <t xml:space="preserve">051241 </t>
  </si>
  <si>
    <t>REPOSICION FONDO CAJA CHICA DE LA OFICINA INAPA EN MONTECRISTI ZONA I,  CORRESP. AL PERIODO DEL  25-07  AL 29-09-2025.</t>
  </si>
  <si>
    <t xml:space="preserve">051242 </t>
  </si>
  <si>
    <t>REPOSICION FONDO CAJA CHICA DE LA OFICINA INAPA EN BOTONCILLO ZONA I,  CORRESP. AL PERIODO DEL  08-08  AL  25-09-2025.</t>
  </si>
  <si>
    <t xml:space="preserve">051243 </t>
  </si>
  <si>
    <t>REPOSICION FONDO CAJA CHICA DE LA UNIDAD ADMINISTRATIVA DE CABRERA ZONA III CORRESP. AL PERIODO DEL 12-08  AL 07-10-2025.</t>
  </si>
  <si>
    <t xml:space="preserve">051244 </t>
  </si>
  <si>
    <t>REPOSICION FONDO CAJA CHICA DE LA OFICINA INAPA EN CASTILLO ZONA III,   CORRESP. AL PERIODO DEL  11-09  AL 16-10-2025.</t>
  </si>
  <si>
    <t xml:space="preserve">051245 </t>
  </si>
  <si>
    <t>REPOSICION FONDO CAJA CHICA DE LA PROVINCIA SAMANA ZONA III,   CORRESP. AL PERIODO DEL 03-08  AL 19-09-2025.</t>
  </si>
  <si>
    <t xml:space="preserve">051246 </t>
  </si>
  <si>
    <t>REPOSICION FONDO CAJA CHICA DE LA PROV. MONTE PLATA ZONA IV,  CORRESP. AL PERIODO DEL 02-10  AL 03-11-2025 .</t>
  </si>
  <si>
    <t xml:space="preserve">051247 </t>
  </si>
  <si>
    <t>REPOSICION FONDO CAJA CHICA DE LA DIRECCION DE ELECTROMECANICA, CORRESP. AL PERIODO DEL 19-09  AL 15-10-2025.</t>
  </si>
  <si>
    <t xml:space="preserve">051248 </t>
  </si>
  <si>
    <t>REPOSICION FONDO CAJA CHICA DE LA DIRECCION EJECUTIVA,  CORRESP. AL PERIODO DEL 05-11   AL 01-12-2025.</t>
  </si>
  <si>
    <t xml:space="preserve">051249 </t>
  </si>
  <si>
    <t>REPOSICION FONDO CAJA CHICA DE LA PROV. SAN PEDRO DE MACORIS ZONA VI,  CORRESP. AL PERIODO DEL 23-09  AL 04-11-2025.</t>
  </si>
  <si>
    <t xml:space="preserve">051250 </t>
  </si>
  <si>
    <t>REPOSICION FONDO CAJA CHICA DE LA PROV. DAJABON ZONA I,   CORRESP. AL PERIODO DEL 16-09  AL  28-10-2025</t>
  </si>
  <si>
    <t xml:space="preserve">051251 </t>
  </si>
  <si>
    <t>REPOSICION FONDO CAJA CHICA DE LA PROV.  BAHORUCO ZONA VIII,  CORRESP. AL PERIODO DEL 15-08  AL 20-10-2025.</t>
  </si>
  <si>
    <t xml:space="preserve">051252 </t>
  </si>
  <si>
    <t>REPOSICION FONDO CAJA CHICA DE LA PLANTA DE TRATAMIENTO DE CABUYA ZONA III ((UNIDAD ADMINISTRATIVA HNAS. MIRABAL),  CORRESP. AL PERIODO DEL 21-07  AL 13-10-2025</t>
  </si>
  <si>
    <t xml:space="preserve">051253 </t>
  </si>
  <si>
    <t>REPOSICION FONDO CAJA CHICA DE LA DIRECCION DE OPERACIONES  DESTINADO PARA CUBRIR GASTOS DE URGENCIA. CORRESP. AL PERIODO DEL 17-09  AL 13-10-2025.</t>
  </si>
  <si>
    <t xml:space="preserve">051254 </t>
  </si>
  <si>
    <t>REPOSICION FONDO  CAJA CHICA DE LA PROV.  EL SEIBO ZONA VI,  CORRESP. AL PERIODO DEL  19-09  AL  08-10-2025.</t>
  </si>
  <si>
    <t xml:space="preserve">051255 </t>
  </si>
  <si>
    <t>REPOSICION FONDO CAJA CHICA DE LA PROV. VALVERDE ZONA I,  CORRESP. AL PERIODO DEL 19/09  AL 17-10-2025.</t>
  </si>
  <si>
    <t xml:space="preserve">051256 </t>
  </si>
  <si>
    <t>REPOSICION FONDO CAJA CHICA DE LA PROV. PERAVIA ZONA IV,  CORRESP. AL PERIODO DEL 18-09  AL 28-10-2025.</t>
  </si>
  <si>
    <t xml:space="preserve">051257 </t>
  </si>
  <si>
    <t>REPOSICION FONDO CAJA CHICA DE LA PROV. SANCHEZ RAMIREZ  ZONA III,  CORRESP. AL PERIODO DEL 11-08  AL 02-10-2025.</t>
  </si>
  <si>
    <t xml:space="preserve">051258 </t>
  </si>
  <si>
    <t>PAGO FACT. NO.B1500000079/26-09-2025,  ALQUILER DE UN LOCAL COMERCIAL, EN EL DISTRITO MUNICIPAL SAN JOSE DEL PUERTO, MUNICIPIO VILLA ALTAGRACIA, PROV. SAN CRISTOBAL,  ADENDA 02/2024, CORRESP. AL MES  DE SEPTIEMBRE/2025</t>
  </si>
  <si>
    <t xml:space="preserve">051261 </t>
  </si>
  <si>
    <t>PAGO FACT. NO.B1500000003/14-09, 04/13-10-2025, ALQUILER LOCAL COMERCIAL EN EL MUNICIPIO RESTAURACION,  PROV. DAJABON.  ADENDA NO.01/2024,  CORRESP. A LOS MESES  JULIO,  AGOSTO, SEPTIEMBRE, OCTUBRE/2025.</t>
  </si>
  <si>
    <t xml:space="preserve">051262 </t>
  </si>
  <si>
    <t>PAGO FACT. NO.B1500000055/ 01-11-2025, ALQUILER DE APARTAMENTO OPERATIVO, UBICADO EN LA AVENIDA CORREA Y CIDRON, IVETTE IV, APARTAMENTO 4A, DISTRITO NACIONAL, SANTO DOMINGO,  CORRESP. AL MES DE OCTUBRE/2025.</t>
  </si>
  <si>
    <t xml:space="preserve">051263 </t>
  </si>
  <si>
    <t>PAGO FACT. NO.E410000000218/12-11-2025,  ALQUILER DE LOCAL COMERCIAL DE MUNICIPIO RANCHO ARRIBA, PROV. SAN JOSE DE OCOA, CORRESP. A UN DIA (01) DEL MES DE OCTUBRE/2025.</t>
  </si>
  <si>
    <t xml:space="preserve">051264 </t>
  </si>
  <si>
    <t>PAGO FACT. NO.E410000000217/12-11-2025, ALQUILER DE LOCAL COMERCIAL UBICADO EN LA CALLE SANCHEZ NO.13, EN EL MUNICIPIO DE YAGUATE, PROV. SAN CRISTOBAL,  ADENDA NO.01/2024, CORRESP. AL MES DE OCTUBRE/2025.</t>
  </si>
  <si>
    <t xml:space="preserve">051265 </t>
  </si>
  <si>
    <t>PAGO FACT. NO.B1500000031/28-10-2025, ALQUILER DE LOCAL COMERCIAL EN EL  MUNICIPIO CABRAL, PROV.  BARAHONA, CORRESP. A LOS MESES DESDE MAYO HASTA NOVIEMBRE/2023 Y 10 DIAS DE  DICIEMBRE/2023.</t>
  </si>
  <si>
    <t xml:space="preserve">EFT-351 </t>
  </si>
  <si>
    <t>PAGO FACT. NO.B1500000084/15-05-2025, ALQUILER LOCAL COMERCIAL, UBICADA EN LA CALLE LIBERTAD NO.10, MUNICIPIO SABANETA, PROV. SANTIAGO RODRIGUEZ, CORRESP. A 15 DIAS DEL MES DE MAYO/2025.</t>
  </si>
  <si>
    <t xml:space="preserve">EFT-352 </t>
  </si>
  <si>
    <t>PAGO FACT. NO.B1500000004/20-11-2025, ALQUILER DE LOCAL COMERCIAL EN EL DISTRITO MUNICIPAL HATILLO PALMA , MUNICIPIO GUAYUBIN, PROV.  MONTE CRISTI,  ADENDA NO.01/2025,  CORRESP. A LOS  MESES SEPTIEMBRE, OCTUBRE Y 12 DIAS DE NOVIEMBRE/2025.</t>
  </si>
  <si>
    <t xml:space="preserve">EFT-353 </t>
  </si>
  <si>
    <t xml:space="preserve">PAGO FACT. NO.B1500000073/25-08, 74/28-10-2025, ALQUILER LOCAL COMERCIAL EN EL MUNICIPIO DE PARAISO, PROV. BARAHONA,  ADENDA NO.03/2024,  CORRESP.  A LOS MESES DESDE ABRIL HASTA SEPTIEMBRE/2025. </t>
  </si>
  <si>
    <t xml:space="preserve">EFT-354 </t>
  </si>
  <si>
    <t>PAGO FACT. NO.B1500000015/31-10-2025, ALQUILER DE DOS LOCALES COMERCIALES EN EL MUNICIPIO DAJABON,  PROV. DAJABON,   ADENDA NO.01/2023, CORRESP. AL MES DE OCTUBRE/2025.</t>
  </si>
  <si>
    <t xml:space="preserve">EFT-355 </t>
  </si>
  <si>
    <t>PAGO FACT. NO.B1500000025/07-11-2025  ALQUILER LOCAL COMERCIAL EN EL MUNICIPIO DE BAYAGUANA, PROV. MONTE PLATA, CORRESP. AL MES DE OCTUBRE/2025.</t>
  </si>
  <si>
    <t xml:space="preserve">EFT-356 </t>
  </si>
  <si>
    <t>PAGO FACT. NO. E410000000223/14-11-2025, ALQUILER DEL LOCAL COMERCIAL, UBICADO CALLE MERCEDES ABREU ESQ. CALLE JUAN BOSCH NO.4028, MANHATTAN, MANZANILLO, MUNICIPIO PEPILLO SALCEDO, PROV. MONTECRISTI,  ADENDA NO.01/2025, CORRESP. A 28 DIAS DE AGOSTO Y LOS MESES SEPTIEMBRE, OCTUBRE/2025.</t>
  </si>
  <si>
    <t xml:space="preserve">EFT-357 </t>
  </si>
  <si>
    <t>PAGO FACT. NO.E410000000224/ 14-11-2025, ALQUILER LOCAL COMERCIAL, UBICADO EN EL DISTRITO MUNICIPAL SANTANA, PROV. PERAVIA  ADENDA NO.01/2025, CORRESP. A 05 DIAS DEL MES DE JUNIO Y LOS MESES DESDE JULIO HASTA OCTUBRE/2025.</t>
  </si>
  <si>
    <t xml:space="preserve">EFT-358 </t>
  </si>
  <si>
    <t>PAGO FACT. NO.E410000000212/29-10-2025, ALQUILER DEL LOCAL COMERCIAL, UBICADO EN LA CALLE JOSE FRANCISCO PEÑA GOMEZ NO.22, MUNICIPIO EL FACTOR, PROV. MARIA TRINIDAD SANCHEZ,  CORRESP.  A 17 DIAS DEL MES DE OCTUBRE/2025.</t>
  </si>
  <si>
    <t xml:space="preserve">EFT-359 </t>
  </si>
  <si>
    <t>PAGO FACT. NO.E410000000210/29-10-2025, ALQUILER LOCAL COMERCIAL EN PIMENTEL, PROV. DUARTE,  ADENDA NO.01/2024, CORRESP.  AL MES DE OCTUBRE/2025.</t>
  </si>
  <si>
    <t xml:space="preserve">EFT-360 </t>
  </si>
  <si>
    <t>PAGO FACT. NO. E410000000211/29-10-2025, ALQUILER LOCAL COMERCIAL, UBICADO EN LA CALLE TRINA DE MOYA NO.48, MUNICIPIO SANCHEZ, PROV. SAMANA, CORRESP. A 12 DIAS DEL MES DE OCTUBRE/2025.</t>
  </si>
  <si>
    <t xml:space="preserve">EFT-361 </t>
  </si>
  <si>
    <t>PAGO FACTS. NOS.B1500000075/12-09, 76/16-09-2025, ALQUILER LOCAL COMERCIAL EN EL MUNICIPIO DE CABRERA, PROV. MARIA TRINIDAD SANCHEZ,  ADENDA NO.01/2024, CORRESP. A LOS MESES DE MAYO, JUNIO, JULIO, AGOSTO Y 15 DIAS DE SEPTIEMBRE/2025.</t>
  </si>
  <si>
    <t xml:space="preserve">051267 </t>
  </si>
  <si>
    <t>REPOSICION FONDO CAJA CHICA DEL  DEPARTAMENTO   ADMINISTRATIVO Y SUS DIVISIONES PARA CUBRIR GASTOS EN DIFERENTES AREAS DE LA INSTITUCION  CORRESP. AL PERIODO DEL 16-09  AL 11-11-2025.</t>
  </si>
  <si>
    <t>REPOSICION FONDO CAJA CHICA DEL DEPARTAMENTO DE TESORERIA DESTINADO PARA CUBRIR GASTOS MENORES DEL NIVEL CENTRAL CORRESP. AL PERIODO DEL 21-10  AL 20-11-2025.</t>
  </si>
  <si>
    <t xml:space="preserve">EFT-362 </t>
  </si>
  <si>
    <t>PAGO RECARGO DE NOVEDADES ATRASADAS CORRESP. A LOS MESES DE OCTUBRE Y NOVIEMBRE/ 2025.</t>
  </si>
  <si>
    <t xml:space="preserve"> Del 01 al  31  de DICIEMBRE 2025</t>
  </si>
  <si>
    <t>Cuenta Bancaria: 010-026300-0</t>
  </si>
  <si>
    <t>ASIGNACIONES PRESUPUESTARIAS</t>
  </si>
  <si>
    <t>SUPERVISION DE OBRAS</t>
  </si>
  <si>
    <t xml:space="preserve">REINTEGROS </t>
  </si>
  <si>
    <t xml:space="preserve">AVC </t>
  </si>
  <si>
    <t>CHEQUES DEVUELTO</t>
  </si>
  <si>
    <t xml:space="preserve">AVC REINTEGRO POR LIB. #  9047,D/F 18/1/2024  ( FICI  ) </t>
  </si>
  <si>
    <t xml:space="preserve">REINT, DEV.FDOS. POR ENFERMEDAD </t>
  </si>
  <si>
    <t>REINT, DEV.FDOS. POR MATERNIDAD  JUNIO /2025</t>
  </si>
  <si>
    <t>ELECTRODOMESTICOS</t>
  </si>
  <si>
    <t xml:space="preserve">AVISO DE DEBITO </t>
  </si>
  <si>
    <t xml:space="preserve">EFT-8703 </t>
  </si>
  <si>
    <t xml:space="preserve">EFT-8704 </t>
  </si>
  <si>
    <t>PAGO FACTS. NOS. B1500000307. 308, 309, 310 /14-11-2025,  SERVICIO DISTRIBUCION AGUA CAMION CISTERNA DIFERENTES COMUNIDADES PROV. SAN CRISTOBAL,  OS2025-0259, CORRESP. A 31 DIAS JULIO, 31 DIAS DE AGOSTO, 30 DIAS DE SEPT., 31 DIAS DE OCTUBRE/2025., LIB. NO.11080-1</t>
  </si>
  <si>
    <t xml:space="preserve">EFT-8705 </t>
  </si>
  <si>
    <t>PAGO TARJETA VISA FLOTILLA DE COMBUSTIBLE PARA LOS FUNCIONARIOS DE LA INSTITUCIÓN CORRESP. AL MES DE DICIEMBRE/2025,  LIB. NO.11063-1</t>
  </si>
  <si>
    <t xml:space="preserve">EFT-8706 </t>
  </si>
  <si>
    <t>PAGO  FACTS. NOS. B1500000108/03, 109, 110/04, 111/07-11-2025, SERVICIO DISTRIBUCION AGUA CAMION CISTERNA DIFERENTES COMUNIDADES PROV. DUARTE, OS2025-0242, CORRESP. A 27 DIAS JULIO, 26 DIAS DE AGOSTO, 26 DIAS DE SEPT., 27 DIAS DE OCTUBRE/2025, LIB.NO.11065-1</t>
  </si>
  <si>
    <t xml:space="preserve">EFT-8707 </t>
  </si>
  <si>
    <t>PAGO FACTS. NOS.B1500000024/13-10, 26/26-11-2025,  ALQUILER LOCAL COMERCIAL UBICADO EN LA CALLE FIDEL SOTO ESQUINA DUARTE, 2DO NIVEL PLAZA OLAIA, MUNICIPIO SABANA LARGA, PROV. SAN JOSE DE OCOA,   CORRESP. A 11 DIAS DE MAYO Y LOS MESES DESDE JUNIO HASTA NOVIEMBRE/2025.. LIB. NO.11060-1</t>
  </si>
  <si>
    <t xml:space="preserve">EFT-8708 </t>
  </si>
  <si>
    <t>PAGO FACT. NO. B1500000010/14-11-2025, SERVICIO DE NOTARIO PUBLICO PARA LA COMPARACION DE PRECIOS OFERTAS TECNICAS (SOBRE A) Y OFERTAS ECONOMICAS (SOBRE B) DE 4 SERVICIOS DE APERTURA. OS2025-0292. LIB. NO.11061-1</t>
  </si>
  <si>
    <t xml:space="preserve">EFT-8709 </t>
  </si>
  <si>
    <t>PAGO FACT. NO. B1500000185/17-11-2025, SERVICIO DE NOTARIO PUBLICO PARA LA COMPARACION DE PRECIOS OFERTAS TECNICAS (SOBRE A) Y OFERTAS ECONOMICAS (SOBRE B) DE 4 SERVICIOS DE APERTURA. OS2025-0283.  LIB. NO.11062-1</t>
  </si>
  <si>
    <t xml:space="preserve">EFT-8710 </t>
  </si>
  <si>
    <t>PAGO FACTS. NOS. B1500000146, 147, 148 /27-10-2025, SERVICIO DISTRIBUCION AGUA CAMIÓN CISTERNA DIFERENTES SECTORES PROV. SAN CRISTOBAL, CORRESP. A 31 DIAS DE JULIO, 31 DIAS DE AGOSTO, 30 DIAS DE SEPT., /2025,  OS2025-0256., LIB. NO.11088-1</t>
  </si>
  <si>
    <t xml:space="preserve">EFT-8711 </t>
  </si>
  <si>
    <t>PAGO   FACTS. NOS. B1500000170, 171, 172/29-10, 173/04-11-2025, SERVICIO DISTRIBUCION AGUA CAMIÓN CISTERNA DIFERENTES COMUNIDADES PROV. SAN JOSE DE OCOA CORRESP A 31 DÍAS DE JULIO, 31 DIAS DE AGOSTO, 30 DIAS DE SEPT., 31 DIAS DE OCTUBRE/2025,  OS2025-0273., LIB. NO.11066-1</t>
  </si>
  <si>
    <t xml:space="preserve">EFT-8712 </t>
  </si>
  <si>
    <t>PAGO  FACTS. NOS. B1500000083, 84, 85/29-10, 86/04-11-2025, SERVICIO DISTRIBUCION AGUA CAMION CISTERNA DIFERENTES COMUNIDADES PROV. SAN CRISTOBAL,  OS2025-0314, CORRESP. A 31 DIAS JULIO, 31 DIAS DE AGOSTO, 30 DIAS DE SEPT, 31 DIAS DE OCTUBRE/2025., LIB. NO.11079-1</t>
  </si>
  <si>
    <t xml:space="preserve">EFT-8713 </t>
  </si>
  <si>
    <t>PAGO FACTS. NOS.E450000001055/05-11, 1080/14-11, 1095/18-11-2025, COLOCACION DE DIECISEIS (16) CONVOCATORIAS DE LICITACION PUBLICA NACIONAL EN UN PERIODICO DE CIRCULACION NACIONAL. ORDEN NO. OS2025-0269, LIB. NO.11077-1</t>
  </si>
  <si>
    <t xml:space="preserve">EFT-8714 </t>
  </si>
  <si>
    <t>PAGO  FACT. NO. B1500000159/02-10-2025, SERVICIO DISTRIBICION AGUA CAMION CISTERNA DIFERENTES COMUNIDADES PROV. EL SEIBO,  OS2025-0213, CORRESP. A 25 DIAS DE SEPTIEMBRE/2025, LIB. NO.11076-1</t>
  </si>
  <si>
    <t xml:space="preserve">EFT-8715 </t>
  </si>
  <si>
    <t>PAGO FACT. NO.B1500000262/01-11-2025,  ALQUILER  DEL LOCAL COMERCIAL, UBICADO EN LA  AVE. JUAN PABLO DUARTE, NO.238, PLAZA MILANO, MUNICIPIO LAS TERRENAS PROV. SAMANA, CORRESP. AL MES DE NOVIEMBRE/2025., OS2025-0094.. LIB. NO.11067</t>
  </si>
  <si>
    <t xml:space="preserve">EFT-8716 </t>
  </si>
  <si>
    <t>PAGO FACT. NO.B1500000079/01-11-2025  ALQUILER LOCAL COMERCIAL EN EL MUNICIPIO SAN FRANCISCO DE MACORIS, PROV. DUARTE, CORRESP. AL MES DE NOVIEMBRE/2025, ORDEN NO.OS2025-0201. LIB. NO.11075-1</t>
  </si>
  <si>
    <t xml:space="preserve">EFT-8717 </t>
  </si>
  <si>
    <t>PAGO DE FACT. NO. B1500000663 /15-10-2025, ORDEN NO. OC2025-0114 ADQUISICIÓN DE SUMINISTRO DE MATERIALES PARA USO EN EL LABORATORIO Y DISPENSARIO MÉDICO. LIB. NO.11085-1</t>
  </si>
  <si>
    <t xml:space="preserve">EFT-8718 </t>
  </si>
  <si>
    <t>PAGO DE AVANCE DEL 20% POR ADQUISICION DE TUBOS Y TUBERIAS PARA LOS TRABAJOS EN LAS PROVINCIAS CORRESP. AL PROGRAMA DE MODERNIZACION DEL SECTOR APS, OC2025-0207, LIB. NO.11083-1</t>
  </si>
  <si>
    <t xml:space="preserve">EFT-8719 </t>
  </si>
  <si>
    <t>PAGO  FACTS. NOS. B1500000034, 35, 36/03-10-2025, SERVICIO DISTRIBUCION AGUA CAMION CISTERNA, DIFERENTES COMUNIDADES PROV. SANTIAGO,  OS2025-0215, CORRESP. A 27 DIAS DE JULIO, 26 DIAS DE AGOSTO, 26 DIAS DE SEPT/2025., LIB. NO.11082-1</t>
  </si>
  <si>
    <t xml:space="preserve">EFT-8720 </t>
  </si>
  <si>
    <t>PAGO FACTS. NOS. B1500001111/ 07-11, 1114, 1115/14-11-2025, ORDEN NO. OC2025-0079, CONTRATACIÓN DE SERVICIO DE TALLERES PARA REPARACIÓN DE MOTORES, BOMBAS, TRANSFORMADORES, ARRANCADORES Y GUÍAS UTILIZADOS EN TODOS LOS ACS. DEL INAPA CONT-300/2024. ADENDA NO.01/2025, LIB. NO.11098-1</t>
  </si>
  <si>
    <t xml:space="preserve">EFT-8721 </t>
  </si>
  <si>
    <t>PAGO FACT. NO.B1500000103/ 24-11-2025, CURSO RESCATE EN ESPACIOS CONFINADOS, CERTIFICADO POR TEEX. 24 HORAS, CERTIFICADO POR LA UNIVERSIDAD DE TEXAS A&amp;M.  SEGÚN O/S NO. OS2025-0340. LIB. NO.11121-1</t>
  </si>
  <si>
    <t>XXXXXXXXXXXX</t>
  </si>
  <si>
    <t xml:space="preserve">EFT-8722 </t>
  </si>
  <si>
    <t>PAGO FACT. NO.E450000000122 /17-11-2025, ADQUISICION DE (12,105) KGS DE HIPOCLORITO DE CALCIO GRANULADO AL 70%, PARA SER UTILIZADOS EN LOS ACS. DEL INAPA, ORDEN NO. OC2025-0142,  LIB.NO.11207-1</t>
  </si>
  <si>
    <t xml:space="preserve">EFT-8723 </t>
  </si>
  <si>
    <t>PAGO DOS MESES DE DEPÓSITOS PARA  EL  ALQUILER LOCAL COMERCIAL, UBICADO EN EL MUNICIPIO JUAN DOLIÓ GUAYACANES, PROV. SAN PEDRO DE MACORIS,  MENOS DESC. DE LA PROPORCIÓN RESTANTE DEL DEPOSITO DEL MONTO $12,099.07 DEL CONTRATO NO.107-2022. LIB. NO.11209-1</t>
  </si>
  <si>
    <t xml:space="preserve">EFT-8724 </t>
  </si>
  <si>
    <t>PAGO FACTS. NOS.B1500000037/05-11, 38/05-11-2025, ALQUILER LOCAL COMERCIAL UBICADO EN LA CALLE PRINCIPAL NO.46 APART. 03, JUAN DOLIO,  MUNICIPIO DE GUAYACANES, PROV. SAN PEDRO MACORIS, CORRESP. A 25 DIAS DEL MES DE OCTUBRE Y EL MES DE NOVIEMBRE/2025, MENOS DESC. DE LOS DEPOSITO DEL MONTO DE $40,293.45  LIB.  NO.11206-1</t>
  </si>
  <si>
    <t xml:space="preserve">EFT-8725 </t>
  </si>
  <si>
    <t>PAGO FACT. NO. B1500000118/10-10-2025 ADQUISICIÓN DE TUBOS Y TUBERIAS PARA LOS TRABAJOS EN LAS PROV. CORRESPONDIENTES AL PROGRAMA DE MODERNIZACIÓN DEL SECTOR APS, SEGÚN OC2025-0216, LIB. NO.11091-1</t>
  </si>
  <si>
    <t xml:space="preserve">EFT-8726 </t>
  </si>
  <si>
    <t>PAGO FACT. NO.B1500003393/06-11-2025, CORRESP. AL 5TO MODULO DE LA MAESTRIA EN ALTA GERENCIA, ORDEN NO.OS2025-0004, LIB. NO.11125-1</t>
  </si>
  <si>
    <t xml:space="preserve">EFT-8727 </t>
  </si>
  <si>
    <t>PAGO FACTS. NOS.B150000019/11-11, 120/17-11-2025,  ADQUISICION DE 350 M3 DE ARENA PARA FILTROS RAPIDO (0.90-1.0 MM) PARA SER UTILIZADOS EN LOS ACS. DEL INAPA A NIVEL NACIONAL, ORDEN NO.OC2025-0135,  (AMORTIZACION DE AVANCE RD$12,234,240.00), LIB. NO.11124-1</t>
  </si>
  <si>
    <t xml:space="preserve">EFT-8728 </t>
  </si>
  <si>
    <t>PAGO FACTS. NOS. E450000007948/12-09,7970/15-09,8067/19-09,8251/30-09,8592/21-10, 8588/21-10,4896/17-03-2025, SERVICIOS DE RENOVACION DE SEGURO VEHICULOS DE MOTOR, Y RESPONSABILIDAD CIVIL Y AUMENTO DE POLIZA, CORRESP. AL 2025 Y 2026, POLIZAS NOS.2-2-502-0000119, 2-2-814-0005129, LIB.NO.11101-1</t>
  </si>
  <si>
    <t xml:space="preserve">EFT-8729 </t>
  </si>
  <si>
    <t>PAGO FACTURA NO. B1500000003/29-11-2025, (CUBICACIÓN NO.03) AMPLIACION REDES DISTRIBUCION AC. BAJOS DE HAINA, YOGO YOGO, PARTE A, PROVINCIA SAN CRISTOBAL,  LIB. NO.11123</t>
  </si>
  <si>
    <t xml:space="preserve">EFT-8730 </t>
  </si>
  <si>
    <t>PAGO FACT. NO.E450000000003/19-11-2025, ORDEN NO.OC2025-0130, ADQUISICION DE MATERIALES PARA LA ELABORACION DE CARNETS PARA EL USO DE LA INSTITUCION. LIB. NO.11093-1</t>
  </si>
  <si>
    <t xml:space="preserve">EFT-8731 </t>
  </si>
  <si>
    <t>PAGO DE AVANCE DEL 20% POR CONTRATACION DE SERVICIO DE PINTURA DEL EXTERIOR DEL ALMACEN KM.18 DEL INAPA, LIB.NO.11092-1</t>
  </si>
  <si>
    <t xml:space="preserve">EFT-8732 </t>
  </si>
  <si>
    <t>PAGO FACT. NO. B1500005295/16-10-2025, ORDEN NO. OC2025-0147, ADQUISICION DE AGUA Y CAFÉ, PARA EL USO DEL INAPA. LIB. NO.11251-1</t>
  </si>
  <si>
    <t xml:space="preserve">EFT-8733 </t>
  </si>
  <si>
    <t>PAGO FACTURAS NOS.E450000018383/02-09, 18974/10-09, 18989/16-09, 19332/25-09, 19340/30-09, 19529/07-10, 20003/14-10, 20020/21-10, 20245/28-10, 20390/04-11, 20637/11-11, 12693/18-11-2025, O/C NO. OC2025-0121, ADQUISICIÓN DE (1,795.00 UNIDADES) DE BOTELLONES DE AGUA, PARA SER UTILIZADOS EN LA INSTITUCION,  LIB. NO.11127-1</t>
  </si>
  <si>
    <t xml:space="preserve">EFT-8734 </t>
  </si>
  <si>
    <t>PAGO FACT. NO. B1500000575/ 13-11-2025, ADQUISICIÓN DE MATERIALES PARA LA ELABORACION DE CARNETS PARA USO DE LA INSTITUCION.OC.2025-0128. LIB. NO.11090-1</t>
  </si>
  <si>
    <t xml:space="preserve">EFT-8735 </t>
  </si>
  <si>
    <t>PAGO FACTS. NOS.E450000000123 /18-11, 118 /13-11-2025, ADQUISICION DE (54,800) LIBRAS DE CLORO GAS PARA SER UTILIZADOS EN LOS ACS. DEL INAPA, ORDEN NO. OC2025-0100,  LIB. NO.11220-1</t>
  </si>
  <si>
    <t xml:space="preserve">EFT-8736 </t>
  </si>
  <si>
    <t>PAGO  FACTS. NOS. B1500000004/01, 05/03, 06/04, 07/17-11-2025, SERVICIO DISTRIBUCION AGUA CAMION CISTERNA, DIFERENTES COMUNIDADES PROV. DUARTE, OS2025-0238, CORRESP. A 27 DIAS DE JULIO, 26 DIAS DE AGOSTO, 26 DIAS DE SEPT., 27 DIAS DE OCTUBRE/2025., LIB. NO.11089</t>
  </si>
  <si>
    <t xml:space="preserve">EFT-8737 </t>
  </si>
  <si>
    <t>PAGO FACTS. NOS. B1500000072 /01, 73/03, 74/04, 75/17-11-2025,  SERVICIO DISTRIBUCIÓN AGUA CAMIÓN CISTERNA DIFERENTES COMUNIDADES PROV. DUARTE, CORRESP. A 27 DIAS DE JULIO, 26 DIAS DE AGOSTO, 26 DIAS DE SEPT., 27 DÍAS DE OCTUBRE/2025,OS2025-0239., LIB. NO.11129-1</t>
  </si>
  <si>
    <t xml:space="preserve">EFT-8738 </t>
  </si>
  <si>
    <t>PAGO NOMINA ADICIONAL SUELDOS FIJOS PROGRAMA 11 Y APORTE PATRONAL A LA SEGURIDAD SOCIAL, CORRESP. AL MES DE NOVIEMBRE 2025, LIB. NO.10765.</t>
  </si>
  <si>
    <t xml:space="preserve">EFT-8739 </t>
  </si>
  <si>
    <t>PAGO NOMINA ADICIONAL SUELDOS FIJOS PROGRAMA 13 Y APORTE PATRONAL A LA SEGURIDAD SOCIAL, CORRESP. AL MES DE NOVIEMBRE 2025, LIB.NO.10759.</t>
  </si>
  <si>
    <t xml:space="preserve">EFT-8740 </t>
  </si>
  <si>
    <t>PAGO NOMINA ADICIONAL SUELDOS FIJOS PROGRAMA 03 Y APORTE PATRONAL A LA SEGURIDAD SOCIAL, CORRESP. AL MES DE NOVIEMBRE 2025, LIB.NO.10755.</t>
  </si>
  <si>
    <t xml:space="preserve">EFT-8741 </t>
  </si>
  <si>
    <t>PAGO NOMINA ADICIONAL TEMPORAL PROGRAMA 11 Y APORTE PATRONAL A LA SEGURIDAD SOCIAL, CORRESP.  AL MES DE  NOVIEMBRE/2025, LIB. No.10753</t>
  </si>
  <si>
    <t xml:space="preserve">EFT-8742 </t>
  </si>
  <si>
    <t>PAGO NOMINA ADICIONAL TEMPORAL PROGRAMA 01 Y APORTE PATRONAL A LA SEGURIDAD SOCIAL, ELABORADA  EN  NOVIEMBRE/2025, LIB. No.10883</t>
  </si>
  <si>
    <t xml:space="preserve">EFT-8743 </t>
  </si>
  <si>
    <t xml:space="preserve"> PAGO NOMINA ADICIONAL TEMPORAL PROGRAMA 03 Y APORTE PATRONAL A LA SEGURIDAD SOCIAL, CORRESPONDIENTE  AL MES DE  NOVIEMBRE/2025, LIB. No.10751</t>
  </si>
  <si>
    <t xml:space="preserve">EFT-8744 </t>
  </si>
  <si>
    <t>PAGO NOMINA ADICIONAL PERSONAL TEMPORAL PROGRAMA 13 Y APORTE PATRONAL A LA SEGURIDAD SOCIAL, CORRESP.  AL MES DE  NOVIEMBRE/2025, LIB. No.10757</t>
  </si>
  <si>
    <t xml:space="preserve">EFT-8745 </t>
  </si>
  <si>
    <t>PAGO NOMINA ADICIONAL, PERSONAL TEMPORAL PROGRAMANA 14 Y APORTES A LA PATRONALES A LA SEGURIDAD SOCIAL, CORRESP. AL MES DE NOVIEMBRE/2025, LIB. NO.10811-1</t>
  </si>
  <si>
    <t xml:space="preserve">EFT-8746 </t>
  </si>
  <si>
    <t>NOMINA PERSONAL. PERIODO PROBATORIO DIFERENCIA DEJADA DE PAGAR, EVALUACION DE DESEMPEÑO INSTITUCIONAL (EDI) ELAB. EN NOVIEMBRE /2025. LIB. NO.10802-1</t>
  </si>
  <si>
    <t xml:space="preserve">EFT-8747 </t>
  </si>
  <si>
    <t>PAGO FACTS. NOS. B1500000141/05-08, 142/04-09, 143/04-10, 144/04-11-2025,  SERVICIO DISTRIBUCION AGUA CAMION CISTERNA DIFERENTES COMUNIDADES PROV. MONTE PLATA,  OS2025-0311 CORRESP. A 27 DIAS DE JULIO, 26 DIAS DE AGOSTO, 26 DIAS DE SEPT., 27 DIAS DE OCTUBRE/2025., LIB. NO. 11284-1</t>
  </si>
  <si>
    <t xml:space="preserve">EFT-8748 </t>
  </si>
  <si>
    <t>PAGO  FACTS. NOS. B1500000049, 50, 51/15-10-2025, SERVICIO DISTRIBUCIÓN AGUA CAMIÓN CISTERNA, DIFERENTES COMUNIDADES PROV. BARAHONA , OS2025-0274, CORRESP. A 31 DIAS DE JULIO, 31 DIAS DE AGOSTO, 30 DIAS DE SEPTIEMBRE/2025, LIB. NO. 11283-1</t>
  </si>
  <si>
    <t xml:space="preserve">EFT-8749 </t>
  </si>
  <si>
    <t>PAGO  FACT. NO. B1500000085/31-10-2025, SERVICIO DISTRIBUCION AGUA CAMION CISTERNA DIFERENTES SECTORES PROV. SAN JUAN, CORRESP. A 31 DIAS DE OCTUBRE/2025,  OS2025-0253. LIB. NO. 11289-1</t>
  </si>
  <si>
    <t xml:space="preserve">EFT-8750 </t>
  </si>
  <si>
    <t>PAGO FACT. NO. B1500000151/03-11-2025,  SERVICIO DISTRIBUCIÓN AGUA CAMIÓN CISTERNA DIFERENTES COMUNIDADES PROV. SAN CRISTOBAL, CORRESP. A 31 DÍAS DE OCTUBRE/2025, OS2025-0243.,,LIB. NO. 11286-1</t>
  </si>
  <si>
    <t xml:space="preserve">EFT-8751 </t>
  </si>
  <si>
    <t>PAGO NOMINA DE REGALIA 2025 SUELDOS FIJOS PROGRAMA 11, DICIEMBRE 2025 ELAB. EN DICIEMBRE 2025, LIB. NO. 10895-1</t>
  </si>
  <si>
    <t xml:space="preserve">EFT-8752 </t>
  </si>
  <si>
    <t>PAGO NOMINA REGALIA 2025 SUELDOS FIJOS PROGRAMA 03, DICIEMBRE 2025, ELABORADA EN DICIEMBRE 2025, LIB. NO.10893-1</t>
  </si>
  <si>
    <t xml:space="preserve">EFT-8753 </t>
  </si>
  <si>
    <t>PAGO NOMINA REGALIA 2025 SUELDOS FIJOS PROG. 01 DICIEMBRE 2025, ELABORADA EN DICIEMBRE 2025 / LIB. NUMERO 10891-1</t>
  </si>
  <si>
    <t xml:space="preserve">EFT-8754 </t>
  </si>
  <si>
    <t>PAGO DE NOMINA REGALIA 2025 SUELDOS FIJOS PROG. 13 DICIEMBRE 2025, ELAB. EN DICIEMBRE 2025, LIB. No.10888-1</t>
  </si>
  <si>
    <t xml:space="preserve">EFT-8755 </t>
  </si>
  <si>
    <t>PAGO NOMINA REGALIA 2025 PERSONAL TEMPORAL PROG.03 DICIEMBRE/2025, ELAB. EN DICIEMBRE, 2025, LIB. No. 10886-1</t>
  </si>
  <si>
    <t xml:space="preserve">EFT-8756 </t>
  </si>
  <si>
    <t>PAGO DE NOMINA REGALIA 2025 TEMPORAL PROGRAMA 01 DICIEMBRE/2025, ELAB.  EN DICIEMBRE/2025,  LIB.  No. 10881-1</t>
  </si>
  <si>
    <t xml:space="preserve">EFT-8757 </t>
  </si>
  <si>
    <t>PAGO DE NOMINA REGALIA PASCUAL PERSONAL TEMPORAL PROGRAMA 11 DEL 2025, ELAB. A EN DICIEMBRE/2025. LIB. NO.10878-1</t>
  </si>
  <si>
    <t xml:space="preserve">EFT-8758 </t>
  </si>
  <si>
    <t>PAGO REGALIA 2025 SEGURIDAD MILITAR, DICIEMBRE 2025, ELAB. EN DICIEMBRE, 2025, LIB. NO. 10944-1</t>
  </si>
  <si>
    <t xml:space="preserve">EFT-8759 </t>
  </si>
  <si>
    <t>PAGO NOMINA DE VIÁTICOS PROGRAMA 01, CORRESP. AL MES DE OCTUBRE/2025, ELAB. EN NOVIEMBRE/2025.  LIB. NO.10631</t>
  </si>
  <si>
    <t xml:space="preserve">EFT-8760 </t>
  </si>
  <si>
    <t>PAGO NOMINA REGALIA PASCUAL PERSONAL TEMPORAL PROGRAMA 13 DEL 2025, ELAB. EN DICIEMBRE/2025, LIB. No. 10876-1</t>
  </si>
  <si>
    <t xml:space="preserve">EFT-8761 </t>
  </si>
  <si>
    <t>PAGO NOMINA REGALIA 2025 PERSONAL EN TRAMITES DE PENSION, DICIEMBRE 2025, ELAB. EN DICIEMBRE 2025, LIB. No. 10927-1</t>
  </si>
  <si>
    <t xml:space="preserve">EFT-8762 </t>
  </si>
  <si>
    <t>PAGO NOMINA ADICIONAL DE REGALIA 2025 SUELDOS FIJOS PROGRAMA 11 DICIEMBRE 2025, ELAB. EN DICIEMBRE 2025, LIB. NO. 10942-1</t>
  </si>
  <si>
    <t xml:space="preserve">EFT-8763 </t>
  </si>
  <si>
    <t>PAGO NOMINA REGALIA 2025 TEMPORAL PROGRAMA 14, DICIEMBRE 2025, ELAB. EN DICIEMBRE 2025, LIB. No. 10874-1</t>
  </si>
  <si>
    <t xml:space="preserve">EFT-8764 </t>
  </si>
  <si>
    <t>PAGO NOMINA ADICIONAL SUELDOS FIJOS PROGRAMA 01 Y APORTE PATRONAL A LA SEGURIDAD SOCIAL, CORRESP. AL MES DE NOVIEMBRE 2025, LIB. NO.10761.</t>
  </si>
  <si>
    <t xml:space="preserve">EFT-8765 </t>
  </si>
  <si>
    <t>PAGO DE VIÁTICOS PROGRAMA 11, CORRESPONDIENTE A OCTUBRE/2025, ELABORADA EN NOVIEMBRE/2025... LIBRAMIENTO NO.10537-1</t>
  </si>
  <si>
    <t xml:space="preserve">EFT-8766 </t>
  </si>
  <si>
    <t>PAGO NOMINA REGALIA 2025 PERIODO PROBATORIO, DICIEMBRE 2025, ELABORADA EN DICIEMBRE 2025, LIB. NO. 10872-1</t>
  </si>
  <si>
    <t xml:space="preserve">EFT-8767 </t>
  </si>
  <si>
    <t>PAGO  NOMINA VACACIONES APODERADO PERSONAL FALLECIDO , ELAB. EN NOVIEMBRE/2025. LIB. 10800</t>
  </si>
  <si>
    <t xml:space="preserve">EFT-8768 </t>
  </si>
  <si>
    <t>PAGO FACTS. NOS. B1500000093/06-08, 94/04-09, 95/01-10-2025,  SERVICIO DISTRIBUCION AGUA CAMION CISTERNA DIFERENTES COMUNIDADES PROV. ELIAS PIÑA, CORRESP. A 31 DIAS DE JULIO, 31 DIAS DE AGOSTO, 30 DIAS DE SEPTIEMBRE/2025, OS2025-0216. LIB. NO.11173-1</t>
  </si>
  <si>
    <t xml:space="preserve">EFT-8769 </t>
  </si>
  <si>
    <t>PAGO FACT. NOS. B1500000123/ 03-11-2025, SERVICIO DISTRIBUCIÓN AGUA CAMIÓN CISTERNA DIFERENTES COMUNIDADES PROV. EL SEIBO, CORRESP. A 27 DÍAS DE OCTUBRE/2025,  OS2025-0212., LIB. NO. 11316</t>
  </si>
  <si>
    <t xml:space="preserve">EFT-8770 </t>
  </si>
  <si>
    <t xml:space="preserve">EFT-8771 </t>
  </si>
  <si>
    <t>PAGO FACT. NO.B1500000102/19-10-2025, CONTRATACIÓN DE CAPACITACIÓN PMP MENTORING PROGRAM Y DIPLOMADO EN GERENCIA DE PROYECTOS Y CERTIFICACIÓN CAPM, SEGÚN O/S NO.2025-0175. LIB. NO.11238-1</t>
  </si>
  <si>
    <t xml:space="preserve">EFT-8772 </t>
  </si>
  <si>
    <t>PAGO DE FACTS. NOS.B1500000828/31-10, 829,830,831,832/07-11-2025,  ADQUISICIÓN DE (12,500) KILOGRAMOS DE CLORO EN PASTILLA, PARA SER UTILIZADOS EN TODOS LOS ACS. DEL INAPA, ORDEN NO.OC2025-0075, LIB. NO.11241-1</t>
  </si>
  <si>
    <t xml:space="preserve">EFT-8773 </t>
  </si>
  <si>
    <t>PAGO FACT. NO.E450000000883/04-11-2025, ADQUISICION DE NEUMATICOS PARA SER UTILIZADOS EN TODA LA FLOTILLA VEHICULAR DEL INAPA, ORDEN NO.OC2025-0172,  LIB. NO.11242-1</t>
  </si>
  <si>
    <t xml:space="preserve">EFT-8774 </t>
  </si>
  <si>
    <t>PAGO AVANCE 20% AL CONTRATO NO.249/2025, ADQUISICION DE MEDIDORES DE FLUJO DE AGUA CON CONECTORES, PARA SER UTILIZADOS POR LAS BRIGADAS TECNICAS EN LAS CONEXIONES A NIVEL NACIONAL, ORDEN NO.OC2025-0162., LIB. NO.11213-1</t>
  </si>
  <si>
    <t xml:space="preserve">EFT-8775 </t>
  </si>
  <si>
    <t>PAGO  FACTS. NOS. B1500000093, 94, 95/11-11-2025, SERVICIO DISTRIBUCION AGUA CAMION CISTERNA DIFERENTES COMUNIDADES PROV. PEDERNALES,  OS2025-0230, CORRESP. A 30 DIAS DE JULIO, 30 DIAS DE AGOSTO, 30 DIAS DE SEPTIEMBRE/2025. LIB. NO. 11317</t>
  </si>
  <si>
    <t xml:space="preserve">EFT-8776 </t>
  </si>
  <si>
    <t>PAGO FACT. NO.B1500000053/01-12-2025, (CUB.NO.4),  AMPLIACIÓN REDES DEL AC. HIGUEY, Y SECTOR LAS CAOBAS (PARTE 3) PROV. LA ALTAGRACIA, LOTE VII, PROV. LA ALTAGRACIA,  LIB. NO.11176-1</t>
  </si>
  <si>
    <t xml:space="preserve">EFT-8777 </t>
  </si>
  <si>
    <t>PAGO FACT. NO. B1500000920/03-11-2025, ADQUISICION DE COMPACTADOR DE IMPACTOS (MAQUITO) PARA LOS TRABAJOS DE REPARACION DE AVERIAS Y MANTENIMIENTO EN TODOS LOS SISTEMAS DE ACS. Y ALCANTARILLADOS. OC2025-0164, LIB. NO.11237-1</t>
  </si>
  <si>
    <t xml:space="preserve">EFT-8778 </t>
  </si>
  <si>
    <t>PAGO FACT. NO.B1500001668/03-11-2025, ORDEN NO.OC2025-0165, ADQUISICION DE MATERIALES GASTABLES PARA SER UTILIZADOS EN EL DISPENSARIO MEDICO, LIB. NO.11174-1</t>
  </si>
  <si>
    <t xml:space="preserve">EFT-8779 </t>
  </si>
  <si>
    <t>PAGO  FACT. NO. B1500000126/10-10-2025, SERVCIO DISTRIBUCION AGUA CAMION CISTERNA DIF. COMUNIDADES PROV. PEDERNALES, OS2025-0177, CORRESP. A 30 DIAS SEPTIEMBRE/2025. LIB.NO.11332-1</t>
  </si>
  <si>
    <t xml:space="preserve">EFT-8780 </t>
  </si>
  <si>
    <t>PAGO  FACT. NO. B1500000022/02-11-2025, SERVICIO DISTRIBUCION AGUA CAMION CISTERNA DIFERENTES COMUNIDADES PROV. EL SEIBO, OS2025-0176, CORRESP. A 25 DIAS DE OCTUBRE/2025., LIB. NO.11331-1</t>
  </si>
  <si>
    <t xml:space="preserve">EFT-8781 </t>
  </si>
  <si>
    <t>PAGO  FACTS. NOS.  B1500000231/04-09, 232/08-10-2025, SERVICIO DISTRIBUCION AGUA CAMION CISTERNA DIFERENTES COMUNIDADES PROV. DAJABON,   OS2025-0142, CORRESP. A 25 DIAS DE AGOSTO, 25 DIAS DE SEPTIEMBRE/2025,, LIB. NO.11330-1</t>
  </si>
  <si>
    <t xml:space="preserve">EFT-8782 </t>
  </si>
  <si>
    <t>PAGO FACT. NO. B150000080/04-11-2025,   SERVICIO DISTRIBUCION AGUA CAMION CISTERNA DIFERENTES COMUNIDADES PROV. DE AZUA, CORRESP. A 30 DIAS DE OCTUBRE/2025.  OS2025-0223., LIB. NO.11321-1</t>
  </si>
  <si>
    <t xml:space="preserve">EFT-8783 </t>
  </si>
  <si>
    <t>PAGO FACT. NO. B1500000263/02-12-2025 ( CUB. NO.02)  REHABILITACION PLANTA DEPURADORA DE AGUAS RESIDUALES, ALCANTARILLADO SANITARIO GUAYMATE, PROV. LA ROMANA, ZONA VI. LIB. NO.11260-1</t>
  </si>
  <si>
    <t xml:space="preserve">EFT-8784 </t>
  </si>
  <si>
    <t>PAGO FACT. NO.B1500000050/27-10-2025, ORDEN NO.OS2025-0296, SERVICIO DE NOTARIO PUBLICO PARA LA COMPROBACION DEL ACTO DE APERTURA DE LA LICITACION PUBLICA NACIONAL Y COMPARACION DE PRECIOS OFERTAS TECNICAS (SOBRE A) Y OFERTAS ECONOMICAS (SOBRE B).,LIB. NO.11261-1</t>
  </si>
  <si>
    <t xml:space="preserve">EFT-8785 </t>
  </si>
  <si>
    <t>PAGO FACTS. NOS.B1500000821/06-10, 833/12-11, 834/13-11, 836/26-11, 837/27-11, 838,839/28-11-2025, ADQUISICION DE (846,555 KG) DE SULFATO DE ALUMINIO GRADO A, PARA EL TRATAMIENTO DE AGUA, PARA SER UTILIZADOS EN TODOS LOS ACS. DEL INAPA, ORDEN NO.OC2025-0140,  LIB. NO.11240-1</t>
  </si>
  <si>
    <t xml:space="preserve">EFT-8786 </t>
  </si>
  <si>
    <t>PAGO AVANCE 20%, CONTRATACION DEL SERVICIO DE INSTALACION DE LA PLANTA ELECTRICA DEL NIVEL CENTRAL DEL INAPA, ORDEN NO.OS2025-0329, LIB. NO.11345</t>
  </si>
  <si>
    <t xml:space="preserve">EFT-8787 </t>
  </si>
  <si>
    <t>PAGO FACT. NO.B1500000049/17-11-2025, ORDEN NO.OS2025-0328, CONTRATACION DE SERVICIO DE MOVIMIENTO DE PANELES DE VIDRIO EN LAS OFICINAS DEL INAPA. LIB. NO.11333-1</t>
  </si>
  <si>
    <t xml:space="preserve">EFT-8788 </t>
  </si>
  <si>
    <t>PAGO FACT. NO. B1500000056/03-11-2025, SERVICIO DISTRIBUCIÓN AGUA CAMIÓN CISTERNA EN DIFERENTES SECTORES PROV. SAN CRISTOBAL, OS2025-0252, CORRESP. A 31 DÍAS DE OCTUBRE/2025, LIBRAMIENTO NO.11336-1</t>
  </si>
  <si>
    <t xml:space="preserve">EFT-8789 </t>
  </si>
  <si>
    <t>PAGO FACT. NO.B1500000040/31-10-2025, ORDEN NO.OS2025-0262, CONTRATACION DE SERVICIO DE CAPACITACION, WORKSHOP: LIDERAZGO DE ALTO RENDIMIENTO, PARA SERVIDORES DEL INAPA. LIBRAM. NO. 11343</t>
  </si>
  <si>
    <t xml:space="preserve">EFT-8790 </t>
  </si>
  <si>
    <t>PAGO FACT. NO.B1500000164/11-11-2025, ORDEN NO.OS2025-0330, CONTRATACION DEL SERVICIO DE MONTAJE DEL TALLER DE PLANIFICACION COMO HERRAMIENTA PARA EL LOGRO DE LAS METAS DEL INAPA. LIB.11342</t>
  </si>
  <si>
    <t xml:space="preserve">EFT-8791 </t>
  </si>
  <si>
    <t>PAGO FACT. NO.E450000001043/03-11-2025, ORDEN NO.OC2025-0156, ADQUISICION DE TONERS PARA LAS IMPRESORAS DEL INAPA. LIB.NO.11255</t>
  </si>
  <si>
    <t xml:space="preserve">EFT-8792 </t>
  </si>
  <si>
    <t>PAGO FCAT. NO. E450000000028/19-11-2025, ORDEN NO. OC2025-0181, ADQUISICION DE MATERIALES Y PRODUCTOS DE ASEO Y LIMPIEZA PARA EL USO DEL INAPA. LIB. NO.11178-1</t>
  </si>
  <si>
    <t xml:space="preserve">EFT-8793 </t>
  </si>
  <si>
    <t>PAGO FACT. NO.B1500000347/0511-2025, ORDEN NO.OC2025-0157, ADQUISICION DE TONERS PARA LAS IMPRESORAS DEL INAPA. LIB. NO.11243-1</t>
  </si>
  <si>
    <t xml:space="preserve">EFT-8794 </t>
  </si>
  <si>
    <t>PAGO FACT. NO.E450000006036/06-11-2025, ADQUISICION DE LICENCIAS DE SOFTWARE PARA EL INAPA, ORDEN NO.OC2025-0103, LIB NO.11351</t>
  </si>
  <si>
    <t xml:space="preserve">EFT-8795 </t>
  </si>
  <si>
    <t xml:space="preserve">EFT-8796 </t>
  </si>
  <si>
    <t>PAGO   FACT. NO. B1500000090/19-02-2024, SERVICIO DISTRIBUCIÓN AGUA CAMION CISTERNA DIFERENTES SECTORES PROV. DUARTE, OS2023-0155, CORRESP. 19 DÍAS DE FEBRERO/2024, LIB. NO.11355</t>
  </si>
  <si>
    <t xml:space="preserve">EFT-8797 </t>
  </si>
  <si>
    <t>PAGO FACT. NO.B1500000304/17-11-2025, ORDEN NO.OC2025-0125, ADQUISICION DE ARTICULOS FERRETEROS PARA MODERNIZACION SECTOR APS BANCO MUNDIAL LIBR. NO.11315</t>
  </si>
  <si>
    <t xml:space="preserve">EFT-8798 </t>
  </si>
  <si>
    <t>PAGO FACT. NO.B1500000848/14-11-2025, ORDEN NO.OC2025-0185, ADQUISICION DE COMPONENTES ESTRUCTURALES PARA EL USO DEL INAPA, LIB. NO.11246-1</t>
  </si>
  <si>
    <t xml:space="preserve">EFT-8799 </t>
  </si>
  <si>
    <t>PAGO FACT. E450000000090/28/11/2025 CUB. NO.11, CONSTRUCCIÓN AC. ZONA TURÍSTICA CABO ROJO- PEDERNALES PROV. PEDERNALES, ZONA VIII, LIB. NO.11245-1</t>
  </si>
  <si>
    <t xml:space="preserve">EFT-8800 </t>
  </si>
  <si>
    <t>PAGO  FACTS. NOS. B1500000034, 35/13-10, 36/03-11, 37/04-11-2025, SERVICIO DISTRIBUCION AGUA CAMION CISTERNA, DIFERENTES SECTORES PROV. DUARTE, CORRESP. A 27 DIAS DE JULIO, 26 DIAS DE AGOSTO, 26 DIAS DE SEPT, 27 DIAS DE OCTUBRE/2025, OS2025-0240., LIB. NO.11136-1</t>
  </si>
  <si>
    <t xml:space="preserve">EFT-8801 </t>
  </si>
  <si>
    <t>PAGO FACTS. NOS. B1500000259/03, 260, 261/04, 262/07-11-2025,  SERVICIO DISTRIBUCION AGUA CAMIÓN CISTERNA DIFERENTES COMUNIDADES PROV. DUARTE, CORRESP. A 27 DÍAS DE JULIO, 26 DIAS DE AGOSTO, 26 DIAS DE SEPT., 27 DIAS DE OCTUBRE/2025, OS2024-0241.LIB.NO.11102-1</t>
  </si>
  <si>
    <t xml:space="preserve">EFT-8802 </t>
  </si>
  <si>
    <t>PAGO FACT. NO. B1500000921/03-11-2025, ADQUISICION (3,000) PIES DE CABLE UDR #1/0 . OC2025-0170. LIB. NO. 11262-1</t>
  </si>
  <si>
    <t xml:space="preserve">EFT-8803 </t>
  </si>
  <si>
    <t>PAGO  FACTS. NOS. B1500000070/01, 71/03, 72/04, 73/17-11-2025, SERVICIO DISTRIBUCION AGUA CAMION CISTERNA DIFERENTES COMUNIDADES PROV. DUARTE, OS2025-0236, CORRESP. A 27 DIAS JULIO, 26 DIAS DE AGOSTO, 26 DIAS DE SEPT, 27 DIAS DE OCTUBRE/2025., LIB. NO.11132-1</t>
  </si>
  <si>
    <t xml:space="preserve">EFT-8804 </t>
  </si>
  <si>
    <t>PAGO DE FACT. NO. B1500000571/ 06-11-2025, ADQUISICIÓN DE ARTICULOS DE PROTECCION PERSONAL, PARA USO DEL PERSONAL DE LA INSTITUCION.O/C  NO.OC.2025-0158. LIB. NO. 11247-1</t>
  </si>
  <si>
    <t xml:space="preserve">EFT-8805 </t>
  </si>
  <si>
    <t>PAGO FACTURAS NOS.B1500003233,3234,3235,3236,3238/15-11-2025, CONTRATOS NOS. 6395, 6396, 6397, 6398, 6415, CONSUMO ENERGÉTICO DE LAS LOCALIDADES: ARROYO SULDIDO, AGUA SABROSA, LA BARBACOA, LAS COLONIAS RANCHO ESPAÑOL, PROV. SAMANÁ, CORRESP. AL MES DE NOVIEMBRE/2025. LIB. NO.11250-1</t>
  </si>
  <si>
    <t xml:space="preserve">EFT-8806 </t>
  </si>
  <si>
    <t>PAGO FACTS. NOS.E450000006052,6053/05-11, 6055,6056,6061/06-11, 6064/07-11, 6071/11-11, 6072/12-11, 6089,6092,6096,6097/13-11, 6102/14-11, 6103,6104,6105/17-11, 6109,6116,6117/18-11, 6129/19-11-2025, ADQUISICIÓN DE (22,000) GALONES DE GASOIL OPTIMO PARA SER UTILIZADOS EN LA- FLOTILLA DE VEHÍCULOS, MOTOCICLETAS Y EQUIPOS DEL INAPA, ORDEN NO.OC2024-0217,  LIB. NO. 11212-1</t>
  </si>
  <si>
    <t xml:space="preserve">EFT-8807 </t>
  </si>
  <si>
    <t>PAGO FACT. NO.B1500000595/07-11-2025,ORDEN NO.OS2025-0341,CONTRATACION DE SERVICIO DE CAPACITACIONESTRATEGIAS AVANZADAS DE MARKETING DIGITAL,LIB. NO.11253</t>
  </si>
  <si>
    <t xml:space="preserve">EFT-8808 </t>
  </si>
  <si>
    <t>PAGO FACT. NO.B1500000013/10-10-2025 ADQUISICIÓN DE EQUIPOS ELECTRODOMÉSTICOS PARA EL USO DEL INAPA, SEGÚN O/C NO. OC2025-0112. LIB.NO.11144-1</t>
  </si>
  <si>
    <t xml:space="preserve">EFT-8809 </t>
  </si>
  <si>
    <t>PAGO FACT. NO. B1500000006/28-11-2025 (CUB.NO.06) , AMPLIACION REDES DE DISTR. AC. BAJOS DE HAINA, ANACAGUITA (EL CARRIL), LOTE I.  PROV. SAN CRISTÓBAL.   LIB. NO.11236-1</t>
  </si>
  <si>
    <t xml:space="preserve">EFT-8810 </t>
  </si>
  <si>
    <t>PAGO FACT. NO. B1500000018/28-11-2025 (CUB. NO.05)  AMPLIACIÓN REDES DEL ACUEDUCTO HIGUEY, SECTOR LAS CAOBAS (PARTE 2), PROV. LA ALTAGRACIA, LOTE VI,   LIB. NO,11394</t>
  </si>
  <si>
    <t xml:space="preserve">EFT-8811 </t>
  </si>
  <si>
    <t xml:space="preserve">EFT-8812 </t>
  </si>
  <si>
    <t>PAGO FACT. NO. E450000074382 /19-11-2025, ADQUISICIÓN DE (12,500 TICKETS) DE COMBUSTIBLES A GRANEL PARA SER UTILIZADOS EN LA FLOTILLA DE VEHÍCULOS, MOTOCICLETAS Y GENERADORES ELÉCTRICOS DE LA INSTITUCIÓN A NIVEL NACIONAL, ORDEN NO. OC2024-0216, LIB. NO.11377</t>
  </si>
  <si>
    <t xml:space="preserve">EFT-8813 </t>
  </si>
  <si>
    <t>PAGO FACT. NO. E450000009286/27-11-2025, SERVICIOS DE SEGURO DE VIDA COLECTIVO CORRESP. AL MES DE DICIEMBRE/2025, PÓLIZA NO.2-2-102-0064318. LIB. NO.11376</t>
  </si>
  <si>
    <t xml:space="preserve">EFT-8814 </t>
  </si>
  <si>
    <t>PAGO FACT. NO.B1500000060/03-11-2025, SERVICIO ALQUILER LOCAL COMERCIAL, UBICADO EN EL MUNICIPIO LAS GALERAS, PROV. SAMANA, CORRESPONDIENTE AL MES DE NOVIEMBRE/2025.. LIB. NO.11375</t>
  </si>
  <si>
    <t xml:space="preserve">EFT-8815 </t>
  </si>
  <si>
    <t>PAGO FACT. NO.B1500000131/30-10-2025, SERVICIO DEL ALQUILER DEL LOCAL COMERCIAL,  UBICADO EN EL DISTRITO MUNICIPAL HATILLO PROV. SAN CRISTOBAL,  ORDEN NO. OS2025-0344..  LIB. NO.11374</t>
  </si>
  <si>
    <t xml:space="preserve">EFT-8816 </t>
  </si>
  <si>
    <t>PAGO FACT. NO. B1500000063/25-11-2025, RENTA CORRESPONDIENTE AL SERVICIOS DE DATOS EN LAS PLANTAS DE AGUA INAPA-GUANUMA, PROV. MONTE PLATA. PROV. SAN FRANCISCO DE MACORIS PLATA DE AGUA ETA-INAPA, PROV. VALVERDE MAO, PROV. SAMANA Y PTA DE AGUA INAPA-CENOVI, PROV SAN FRANCISCO DE MACORIS, FACTURACIÓN DE NOVIEMBRE/2025, .LIB. NO.11373</t>
  </si>
  <si>
    <t xml:space="preserve">EFT-8817 </t>
  </si>
  <si>
    <t xml:space="preserve"> PAGO FACT.NO. B1500000008/18-11-2025 (CUB. NO.04) AMPLIACIÓN AC. MÚLTIPLE PARTIDO-LA GORRA, PROV. DAJABÓN, ZONA I, LOTE P- RED DE DISTRIB. SECTOR LOS AMINILLA. PROV. DAJABON,  LIB. NO.11320</t>
  </si>
  <si>
    <t xml:space="preserve">EFT-8818 </t>
  </si>
  <si>
    <t>PAGO  FACT. NO. B1500000335/06-11-2025, SERVICIO DISTRIBUCION AGUA CAMION CISTERNA DIFERENTES COMUNIDADES PROV. INDEPENDENCIA, OS2025-0178, CORRESP. A 29 DIAS DE OCTUBRE/2025, LIB.NO.11319</t>
  </si>
  <si>
    <t xml:space="preserve">EFT-8819 </t>
  </si>
  <si>
    <t>PAGO FACT. NO.E450000004551/19-11-2025, SERVICIOS A EMPLEADOS VIGENTES Y EN TRAMITE DE PENSIÓN, CORRESP. AL MES DE DICIEMBRE/2025, PÓLIZA NO.12226, LIB. NO.11400</t>
  </si>
  <si>
    <t xml:space="preserve">EFT-8820 </t>
  </si>
  <si>
    <t>PAGO FACT. NO. E450000009270/27-11-2025, SERVICIOS MEDICOS A EMPLEADOS VIGENTE Y EN TRÁMITE DE PENSIÓN, DEPENDIENTES DIRECTOS, (CÓNYUGES E HIJOS), CORRESP. AL MES DE DICIEMBRE/2025, POLIZA NO.2-2-142-0016767. LIB. NO.11401</t>
  </si>
  <si>
    <t xml:space="preserve">EFT-8821 </t>
  </si>
  <si>
    <t>PAGO FACTS. NOS. E450000000358/08-11-2025, SERVICIOS DE AFILIACION AL SISTEMA DATA CREDITO POR UN AÑO DE SERVICIO DE BUREAU DE CREDITO INTERATIVO Y CONSULTA CREDITICIA PARA LAS OFICINAS COMERCIALES A NIVEL NACIONAL, OS2025-0198,  LIB. NO.11143-1</t>
  </si>
  <si>
    <t xml:space="preserve">EFT-8822 </t>
  </si>
  <si>
    <t>PAGO FACT. NO.E450000006683/01-12-2025, SERVICIOS DE SEGURO A DEPENDIENTES NO DIRECTOS (PRIMOS, TIOS, NIETOS) POLIZA NO.30-95-213782, CORRESP. AL MES DE DICIEMBRE/2025. LIB. NO.11398</t>
  </si>
  <si>
    <t xml:space="preserve">EFT-8823 </t>
  </si>
  <si>
    <t>PAGO FACT. NO.E450000006684/01-12-2025, SERVICIOS MEDICOS A EMPLEADOS VIGENTE Y EN TRÁMITE DE PENSIÓN, DEPENDIENTES DIRECTOS, (CÓNYUGES, HIJOS E HIJASTROS), CORRESP. A DICIEMBRE/2025, POLIZA NO.30-95-214327. LIB. NO.11397</t>
  </si>
  <si>
    <t xml:space="preserve">EFT-8824 </t>
  </si>
  <si>
    <t>PAGO FACT. NO. B1500000077/04-12-2025, CUB.NO.06 (FINAL)  Y DEV. DE RET. EN GARANTIA.  AMPLIACIÓN AC. MÚLTIPLE PARTIDO- LA GORRA, PROV. DAJABON, ZONA I- LOTE V- REDES DE BUEN GUSTO,   LIB. NO.11411</t>
  </si>
  <si>
    <t xml:space="preserve">EFT-8825 </t>
  </si>
  <si>
    <t>PAGO DE CONVENIO PARA JORNADA EDUCATIVA SOBRE LA GESTION SOSTENIBLE DEL AGUA Y EL SANEAMIENTO, CON LA FINALIDAD DE PROMOVER EL USO RESPONSABLE Y EFICIENTE DEL AGUA RECURSO MAS IMPORTANTE COMO ES EL AGUA Y SENSIBILIZAR A LA POBLACION, ATRAVES DEL TORNEO DE BALONCESTO SUPERIOR DEL DISTRITO NACIONAL. LIB. NO.11413</t>
  </si>
  <si>
    <t xml:space="preserve">EFT-8826 </t>
  </si>
  <si>
    <t>PAGO FACTS. NOS. B1500000004/05-09,  05/30-09-2025, SERVICIO DISTRIBUCION AGUA CAMION CISTERNA, DIFERENTES COMUNIDADES PROV. DAJABON, CORRESP. A 25 DIAS DE AGOSTO, 25 DIAS SEPTIEMBRE/2025, OS2025-0141, CONTRATO NO. 129/2025., LIB. NO.11318</t>
  </si>
  <si>
    <t xml:space="preserve">EFT-8827 </t>
  </si>
  <si>
    <t>PAGO FACT. NO. B1500000004/04-12-2025 ( CUB. NO.04) , AMPLIACION REDES DE DISTRIBUCION AC. BAJOS DE HAINA, QUITA SUEÑO PARTE B, PROV. SAN CRISTOBAL, LOTE II.   LIB. NO.11312</t>
  </si>
  <si>
    <t xml:space="preserve">EFT-8828 </t>
  </si>
  <si>
    <t>PAGO FACT. NO. B1500000110/31-10-2025,  SERVICIO DISTRIBUCION AGUA CAMION CISTERNA, DIFERENTES COMUNIDADES PROV. SAN JUAN,  OS2025-0276, CORRESP. A 31 DIAS DE OCTUBRE/2025., LIB. NO.11313</t>
  </si>
  <si>
    <t xml:space="preserve">EFT-8829 </t>
  </si>
  <si>
    <t>PAGO FACT. NO.E450000000661/25-11-2025, ORDEN NO.OS2025-0368 , SERVICIO DE RECARGA ELECTRÓNICA (PASO RÁPIDO) PARA EL USO DE LOS VEHÍCULOS INSTITUCIONALES DEL INAPA, LIB. NO.11348</t>
  </si>
  <si>
    <t xml:space="preserve">EFT-8830 </t>
  </si>
  <si>
    <t>PAGO  FACT. NO. B1500000106/03-11-2025, SERVICIO DISTRIBUCIÓN AGUA CAMIÓN CISTERNA DIFERENTES SECTORES PROV. SAN CRISTOBAL, CORRESP. A 31 DÍAS DE OCTUBRE/2025, OS2025-0245., LIB. NO.11311</t>
  </si>
  <si>
    <t xml:space="preserve">EFT-8831 </t>
  </si>
  <si>
    <t>PAGO DE CONVENIO INTERINSTITUCIONAL PARA JORNADA SOBRE LA EDUCACION Y VALORIZACION DEL RECURSO AGUA CON EL OBJETIVO DE EMPODERAR A LA COMUNIDAD CON LOS CONOCIMIENTOS Y HERRAMIENTA USO EFCIENTE DEL AGUA A TRAVES DEL TORNEO SUPERIOR DE BALONCESTO DE MENA.DJ. LIB. NO.11403</t>
  </si>
  <si>
    <t xml:space="preserve">EFT-8832 </t>
  </si>
  <si>
    <t>PAGO  FACTS. NOS B1500000054, 55, 56/11-11-2025, .SERVICIO DISTRIBUCION AGUA CAMION CISTERNA DIF COMUNIDADES PROV. PEDERNALES, OS2025-0229, CORRESP. A 31 DIAS DE JULIO, 30 DIAS DE AGOSTO, 30 DIAS DE SEPTIEMBRE/2025. LIB. NO.11347</t>
  </si>
  <si>
    <t xml:space="preserve">EFT-8833 </t>
  </si>
  <si>
    <t>PAGO FACT.  NO. B1500000385/01-09-2025, CONTRATACION DE SERVICIOS PREMIUM DE CATERING, DESAYUNO PREEMPACADO, PARA SER UTILIZADOS EN LAS ACTIVIDADES PROGRAMADAS Y VIAJES DE LA DIRECCION EJECUTIVA,  ORDEN NO. OS2024-0349. SOS2024-000404. LIB.11350</t>
  </si>
  <si>
    <t xml:space="preserve">EFT-8834 </t>
  </si>
  <si>
    <t>PAGO COMPENSACIÓN A PERPETUIDAD, POR CONCEPTO DE 1,089 M2 DE TERRENO, UBICADOS EN BAJOS DE HAINA QUE SERÁ DESTINADO PARA LA CONSTRUCCIÓN DE UN DEPOSITO REGULADOR QUE ABASTECERA DE AGUA AL SECTOR CARLOS PINTO, MUNICIPIO DE HAINA, PROV. SAN CRISTOBAL, CONT. 307/2025. LIB. NO.11307</t>
  </si>
  <si>
    <t xml:space="preserve">EFT-8835 </t>
  </si>
  <si>
    <t>PAGO FACT. NO. E450000000001/04-12-2025, POR AUDITORIA DEL PROCESO INAPA-CCC-LPN-2025-0021, CONTRATO NO.277/2025, ORDEN NO. OS2025-0351. SOS2025-000163. LIB. NO.11473</t>
  </si>
  <si>
    <t xml:space="preserve">EFT-8836 </t>
  </si>
  <si>
    <t>PAGO NOMINA DE REGALIA 2025 PERSONAL DESVINCULADO  CORRESP. A DICIEMBRE/2025.</t>
  </si>
  <si>
    <t xml:space="preserve">EFT-8837 </t>
  </si>
  <si>
    <t>PAGO NOMINA REINTEGRO SUELDOS FIJOS PROGRAMA 03, CORRESP. A OCTUBRE/2025, ELABORADA EN DICIEMBRE/2025...</t>
  </si>
  <si>
    <t xml:space="preserve">EFT-8838 </t>
  </si>
  <si>
    <t>PAGO FACT. NO. B1500000247/01-12-2025, SERVICIO DE 350 SIM-CARD COLOCADOS EN LOS GPS PARA SER USADOS POR LOS DIFERENTES VEHÍCULOS DEL INAPA, CORRESP. AL MES DE DICIEMBRE/2025, LIB..11543</t>
  </si>
  <si>
    <t xml:space="preserve">EFT-8839 </t>
  </si>
  <si>
    <t>PAGO FACT.NO. B1500000246/01-12-2025, USO DE 80 SIM CARD PARA SER UTILIZADOS EN LOS MEDIDORES DE PRESION DE AGUA DE LA PLANTA DE TRATAMIENTO DE LA PROV. SAN CRISTOBAL DEL INAPA, CORRESP. AL MES DE DICIEMBRE/2025, LIB.11545</t>
  </si>
  <si>
    <t xml:space="preserve">EFT-8840 </t>
  </si>
  <si>
    <t>PAGO FACT.NO.B1500000052/12-11-2025  ALQUILER DE LOCAL COMERCIAL UBICADO EN EL DISTRITO MUNICIPAL PALMAR DE OCOA DE AZUA, PROV. AZUA, OS2025-0235, CORRESP. A LOS MESES SEPTIEMBRE, OCTUBRE, NOVIEMBRE/2025 .. LIB. NO.11528</t>
  </si>
  <si>
    <t xml:space="preserve">EFT-8841 </t>
  </si>
  <si>
    <t>PAGO CONSUMO ENERGETICO DE LA ZONA ESTE DEL PAIS, CORRESP. AL MES DE NOVIEMBRE/2025,  LIB. NO.11546</t>
  </si>
  <si>
    <t xml:space="preserve">EFT-8842 </t>
  </si>
  <si>
    <t>PAGO FACT. NO.B1500000394/12-11-2025, ORDEN NO.OC2025-0186, ADQUISICION DE ELECTRODOS Y EQUIPOS DE CORTE PARA USO DEL INAPA A NIVEL NACIONAL, LIB.NO.11547</t>
  </si>
  <si>
    <t xml:space="preserve">EFT-8843 </t>
  </si>
  <si>
    <t>PAGO FACTS. NOS. B1500000096/03-11, 97/02-12-2025,  SERVICIO DISTRIBUCION AGUA CAMION CISTERNA DIFERENTES COMUNIDADES PROV. SAN CRISTOBAL,  OS2025-0315, CORRESP. A 31 DIAS DE OCTUBRE, 30 DIAS DE NOVIEMBRE/2025., LIB. NO.11565</t>
  </si>
  <si>
    <t xml:space="preserve">EFT-8844 </t>
  </si>
  <si>
    <t>PAGO FACTS. NOS. B1500000097/03-11, 98/02-12-2025,  SERVICIO DISTRIBUCION AGUA CAMION CISTERNA DIFERENTES PROVINCIA SAN CRISTOBAL, OS2025-0248, CORRESP. A 31 DIAS DE OCTUBRE, 30 DIAS DE NOVIEMBRE/2025, LIB. NO.11631</t>
  </si>
  <si>
    <t xml:space="preserve">EFT-8845 </t>
  </si>
  <si>
    <t>PAGO FACT. NO. B1500000399/17-11-2025, ORDEN NO. OC2025-0183, ADQUISICION DE COMPONENTE ESTRUCTURALES PARA USO DEL INAPA A NIVEL NACIONAL, LIB. NO.11632</t>
  </si>
  <si>
    <t xml:space="preserve">EFT-8846 </t>
  </si>
  <si>
    <t>PAGO FACT. NO. E450000020462/01-12-2025, SERVICIO DE INTERNET MOVIL FLY BOX, CUENTA NO.86115926, CORRESP. AL MES DE DICIEMBRE/2025, LIB. NO.11540</t>
  </si>
  <si>
    <t xml:space="preserve">EFT-8847 </t>
  </si>
  <si>
    <t>PAGO (CUB. NO.05 FINAL Y DEVOLUCION DE RETENIDO EN GARANTIA), AMPLIACIÓN ACUEDUCTO MÚLTIPLE PARTIDO- LA GORRA, PROV. DAJABON, ZONA I.  LOTE D- RED DE DISTRIBUCIÓN SECTORES PARTIDO Y VILLA GARCÍA, (LOTE 4), LIB. NO.11505</t>
  </si>
  <si>
    <t xml:space="preserve">EFT-8848 </t>
  </si>
  <si>
    <t>.PAGO FACTS. NOS. B1500000014/05-11, 15/02-12-2025,  SERVICIO DISTRIBUCION AGUA CAMION CISTERNA DIFERENTES COMUNIDADES PROV. PERAVIA, NO.175/2025, OS2025-0197, CORRESP. A 31 DIAS DE OCTUBRE, 30 DÍAS DE NOVIEMBRE/2025. LIB. NO.11504</t>
  </si>
  <si>
    <t xml:space="preserve">EFT-8849 </t>
  </si>
  <si>
    <t>PAGO  FACTS. NOS. B1500000173, 174, 175/03-11, 176/04-11-2025, SERVICIO DISTRIBUCION AGUA CAMION CISTERNA DIFERENTES COMUNIDADES PROV. MONTE PLATA, CORRESP. A 27 DIAS DE JULIO, 25 DIAS DE AGOSTO, 26 DIAS DE SEPTIEMBRE, 27 DIAS DE OCTUBRE/2025.  OS2025-0307., LIB. NO.11501</t>
  </si>
  <si>
    <t xml:space="preserve">EFT-8850 </t>
  </si>
  <si>
    <t>PAGO FACT. NO. B1500000053/04-12-2025  (CUB. NO.05) AMPLIACIÓN REDES DEL AC. HIGUEY, SECTOR LAS CAOBAS (PARTE 4), PROV. LA ALTAGRACIA, LOTE VIII,   LIB. NO.11500</t>
  </si>
  <si>
    <t xml:space="preserve">EFT-8851 </t>
  </si>
  <si>
    <t>PAGO FACT. NO. B1500000023/08-12-2025, CUB. NO.15,  ALCANTARILLADO SANITARIO DE MAO, PROV.VALVERDE.  LIB. NO11432</t>
  </si>
  <si>
    <t xml:space="preserve">EFT-8852 </t>
  </si>
  <si>
    <t>PAGO FACT. NO. E450000000097/04-12-2025, (CUBICACIÓN NO.12) AMPLIACION AC. NAVARRETE, OBRA DE TOMA, LINEA DE IMPULSION 020 H.D, DEPOSITO REGULADOR H.A SUPERFICIAL 8,000 M3 Y LINEA DE CONDUCCION 024 H.D ZONA V. (LOTE I), PROV. SANTIAGO,  LIB-11507</t>
  </si>
  <si>
    <t xml:space="preserve">EFT-8853 </t>
  </si>
  <si>
    <t>PAGO FACT. NO.B1500000154/09-12-2025, CUB.NO.05 (FINAL)  AMPLIACIÓN AC. MULTIPLE PARTIDO- LA GORRA, PROV. DAJABON,, ZONA I. LOTE H- RED DE DISTRIBUCIÓN SECTOR PARTIDO LOTE 8, LIB. NO.11508</t>
  </si>
  <si>
    <t xml:space="preserve">EFT-8854 </t>
  </si>
  <si>
    <t>PAGO DE FACT. NO. B1500000014/ 17-09-2025, ADQUISICIÓN DE LAMPARA LED Y REFLECTORES PARA USO DEL INAPA, O/C NO.OC.2025-0092. CON UNA AMOTIZACION DEL 20% AVANCE (247,800.00). LIB. NO.11442</t>
  </si>
  <si>
    <t xml:space="preserve">EFT-8855 </t>
  </si>
  <si>
    <t>PAGO FACTS. NOS.B1500000840/ 03-12, 841/04-12, 842/05-12-2025, ADQUISICION DE (470,945 KG) DE SULFATO DE ALUMINIO GRADO A, PARA EL TRATAMIENTO DE AGUA, PARA SER UTILIZADOS EN TODOS LOS ACUEDUCTOS DEL INAPA, ORDEN NO. OC2025-0140, LIB. NO.11566</t>
  </si>
  <si>
    <t xml:space="preserve">EFT-8856 </t>
  </si>
  <si>
    <t>PAGO FACT. NO.E450000001540/05-12-2025, 1ER PAGO AL CONTRATO NO.251/2025, SERVICIOS DE CAPACITACION DE MAESTRIA EN GESTION FINANCIERA CON CONCENTRACION EN IMPUESTOS, PARA UNA COLABORADORA DEL INAPA.LIB.NO.11564</t>
  </si>
  <si>
    <t xml:space="preserve">EFT-8857 </t>
  </si>
  <si>
    <t>PAGO FACT. NO.B1500002591/28-10-2025, ORDEN NO.OS2024-0347, MAESTRIA EN COMPRAS Y CONTRATACIONES, CORRESPONDIENTE AL CUATRIMESTRE SEPTIEMBRE-DICIEMBRE/2025,  LIB. NO.11629</t>
  </si>
  <si>
    <t xml:space="preserve">EFT-8858 </t>
  </si>
  <si>
    <t>PAGO NÓMINA DE VIÁTICOS FUERA DEL PAÍS, ELABORADA EN DICIEMBRE/2025 LIB-11030</t>
  </si>
  <si>
    <t xml:space="preserve">EFT-8859 </t>
  </si>
  <si>
    <t>PAGO NOMINA HORAS EXTRAS, CORRESPONDIENTE AL MES DE  OCTUBRE/2025, ELABORADA EN NOVIEMBRE/2025..LIBRAMIENTO</t>
  </si>
  <si>
    <t xml:space="preserve">EFT-8860 </t>
  </si>
  <si>
    <t>PAGO FACTS. NOS. B1500000107, 108, 109/10-10, 110/04-11, 111/01-12-2025,  SERVICIO DISTRIBUCIÓN AGUA CAMIÓN CISTERNA DIFERENTES COMUNIDADES PROV. DE AZUA, CORRESP. A 29 DÍAS DE JULIO, 28 DIAS DE AGOSTO, 28 DIAS DE SEPT., 25 DIAS DE OCTUBRE, 28 DIAS DE NOV/2025,  OS2025-0225., LIB. NO.11628</t>
  </si>
  <si>
    <t xml:space="preserve">EFT-8861 </t>
  </si>
  <si>
    <t>PAGO FACT. NO.E450000000002/05-11-2025  ALQUILER DE LOCAL COMERCIAL DE RIO SAN JUAN, PROV.MARIA TRINIDAD SANCHEZ, CORRESP. AL MES DE NOVIEMBRE/2025, OS2025-0122,  LIB. NO.11623</t>
  </si>
  <si>
    <t xml:space="preserve">EFT-8862 </t>
  </si>
  <si>
    <t>PAGO FACTS. NOS. B1500000040, 41, 42, 43,/03-11, 44/01-12-2025,  SERVICIO DISTRIBUCION AGUA CAMION CISTERNA DIFERENTES COMUNIDADES PROV. BAHORUCO, OS2025-0309, CORRESP. A 31 DIAS DE JULI+C453:C454O, 31 DIAS DE AGOSTO, 30 DIAS DE SEPT., 31 DIAS DE OCTUBRE, 30 DIAS DE NOV/2025, LIB. NO.11624</t>
  </si>
  <si>
    <t xml:space="preserve">EFT-8863 </t>
  </si>
  <si>
    <t>PAGO FACT. NO. E450000020461/05-12-2025, CUENTA NO.86082876, POR SERVICIO DE LAS FLOTAS DE INAPA, CORRESP. A LA FACTURACIÓN DEL MES DE DICIEMBRE/2025, LIB. NO.11617</t>
  </si>
  <si>
    <t xml:space="preserve">EFT-8864 </t>
  </si>
  <si>
    <t>PAGO FACT. NO.E450000020552/05-12-2025, SERVICIOS DE INTERNET QUE SERAN UTILIZADOS A NIVEL NACIONAL EN LAS DIFERENTES IMPRESORAS DE COBROS PDA, CORRESP. AL MES DE DICIEMBRE/2025, CUENTA NO.93433702, LIB.NO.11618</t>
  </si>
  <si>
    <t xml:space="preserve">EFT-8865 </t>
  </si>
  <si>
    <t>PAGO FACT. NO. B1500000202/27-11-2025, SERVICIO DE CAPACITACION NETWORK , ORDEN NO. OS2025-0301, LIB. NO.11636</t>
  </si>
  <si>
    <t xml:space="preserve">EFT-8866 </t>
  </si>
  <si>
    <t>PAGO FACT. NO. B1500000121, 28-11-2025, PAGO DE CAPACITACION MOTIVACION DE EQUIPOS EN ENTORNOS RETADORES PARA LOS SERVIDORES DEL INAPA, LOTE III, O/S NO. OS2025-0263, LIB. NO.11703.</t>
  </si>
  <si>
    <t xml:space="preserve">EFT-8867 </t>
  </si>
  <si>
    <t>PAGO  FACT. NO. B1500000083/03-11, 84/02-12-2025, SERVICIO DISTRIBUCION AGUA, CAMION CISTERNA, DIFERENTES COMUNIDADES PROV. VALVERDE, OS2025-0222, CORRESP. A 27 DIAS DE OCTUBRE, 29 DIAS DE NOVIEMBRE/2025. LIB. NO.11671.</t>
  </si>
  <si>
    <t xml:space="preserve">EFT-8868 </t>
  </si>
  <si>
    <t>AVANCE INICIAL 20% AL CONTRATO NO. 324-2025, RED DE DISTRIBUCIÓN COMUNIDADES REPARADERO Y LOS CAÑOS, PROV. SANTO DOMINGO- MONTE PLATA, LOTE VII PROV. MONTE PLATA. LIB. NO.11672.</t>
  </si>
  <si>
    <t xml:space="preserve">EFT-8869 </t>
  </si>
  <si>
    <t>PAGO FACTS. NOS. B1500000047, 48, 49, 50/03-11, 51/01-12-2025,  SERVICIO DISTRIBUCION AGUA CAMION CISTERNA DIFERENTES COMUNIDADES PROV. BAHORUCO,  OS2025-0310, CORRESP. A 31 DIAS DE JULIO, 31 DIAS DE AGOSTO, 30 DIAS DE SEPT., 31 DIAS DE OCTUBRE, 30 DIAS DE NOV/2025., LIB. NO.11621</t>
  </si>
  <si>
    <t xml:space="preserve">EFT-8870 </t>
  </si>
  <si>
    <t>PAGO FACTS. NOS. E450000000163, 164, 165/02-12, 168/ 03-12, 170, 172 /04-12-2025, ADQUISICION DE TUBOS Y TUBERIAS PARA LOS TRABAJOS EN LAS PROVINCIAS CORRESP. AL PROGRAMA DE MODERNIZACION DEL SECTOR APS,  ORDEN NO. OC2025-0208. LIB.NO.11622</t>
  </si>
  <si>
    <t xml:space="preserve">EFT-8871 </t>
  </si>
  <si>
    <t>PAGO FACTS. NOS. B1500000103/03-11, 104/02-12-2025,  SERVICIO DISTRIBUCION AGUA CAMION CISTERNA DIFERENTES COMUNIDADES PROV. SAN JOSE DE OCOA,  OS2025-0211, CORRESP. A 31 DIAS DE OCTUBRE. 30 DIAS DE NOVIEMBRE/2025., LIB. NO.11692.</t>
  </si>
  <si>
    <t xml:space="preserve">EFT-8872 </t>
  </si>
  <si>
    <t>PAGO FACTS. NOS. B1500000083/03-11, 84/02-12-2025,  SERVICIO DISTRIBUCIÓN AGUA CAMIÓN CISTERNA DIFERENTES SECTORES PROV. SAN CRISTOBAL, CORRESP. A 31 DÍAS DE OCTUBRE, 30 DIAS DE NOVEIMBRE/2025, OS2025-0244., LIB. NO.11691.</t>
  </si>
  <si>
    <t xml:space="preserve">EFT-8873 </t>
  </si>
  <si>
    <t>PAGO FACTS. NOS. E450000000161/01-12, 167/03-12-2025, POR ADQUISICION DE MOTORES ELECTRICOS VERTICALES PARA UTILIZARLOS EN TODOS LOS ACS. A NIVEL NACIONAL. ORDEN NO. OC2025-0205. LIB. NO.11669</t>
  </si>
  <si>
    <t xml:space="preserve">EFT-8874 </t>
  </si>
  <si>
    <t>PAGO  FACTS.  NOS. B1500000185/03-11, 186/02-12-2025, SERVICIO DISTRIBUCION AGUA CAMION CISTERNA DIFERENTES COMUNIDADES PROV. SAN CRISTOBAL,  OS2025-0246, CORRESP. A 31 DIAS DE OCTUBRE, 30 DIAS DE NOVIEMBRE/2025., LIB. NO.11693.</t>
  </si>
  <si>
    <t xml:space="preserve">EFT-8875 </t>
  </si>
  <si>
    <t>CONVENIO PARA REALIZAR JORNADA EDUCACIONAL SOBRE LA IMPORTANCIA DEL SERVICIO AGUA PARA EL TORNEO Y LA COMUNIDAD, CON EL OBJETIVO PRINCIPAL DE INFORMAR A LA SOCIEDAD QUE ES RESPONSABILIDAD DE TODOS CUIDARLA Y NO DESPERDICIARLA A TRAVES DEL TORNEO DE BALONCESTO SUPERIOR DEL DISTRITO NACIONAL (TBS DISTRITO) ACUERDO D/F 31-10-2025, LIB.NO.11707.</t>
  </si>
  <si>
    <t xml:space="preserve">EFT-8876 </t>
  </si>
  <si>
    <t>PAGO FACT. NO.E450000000003/28-11-2025, ADQUISICION DE CEMENTOS PARA LOS TRABAJOS DE REPARACION Y CONSTRUCCION EN LAS PROVINCIAS CORRESP. AL PROGRAMA DE MODERNIZACION DEL SECTOR APS, ORDEN NO.OC2025-0203, LIB. NO.11708.</t>
  </si>
  <si>
    <t xml:space="preserve">EFT-8877 </t>
  </si>
  <si>
    <t>PAGO FACT. NO.B1500000005/30-11-2025  ALQUILER LOCAL COMERCIAL UBICADO EN LA CALLE CAPOTILLO NO.25, EN EL MUNICIPIO COTUI, PROV.SANCHEZ RAMIREZ,  OS2024-0327, CORRESP. A LOS MESES SEPTIEMBRE, OCTUBRE, NOVIEMBRE/2025, LIB. NO.11698.</t>
  </si>
  <si>
    <t xml:space="preserve">EFT-8878 </t>
  </si>
  <si>
    <t>PAGO  FACTS. NOS. B1500000173/03-11, 174/02-12-2025,  SERVICIO DISTRIBUCION AGUA CAMION CISTERNA DIFERENTES COMUNIDADES PROV. SAN CRISTOBAL, CORRESP. A 31 DIAS DE OCTUBRE, 30 DIAS DE NOVIEMBRE/2025 , 2025-0278, LIB. NO.11694.</t>
  </si>
  <si>
    <t xml:space="preserve">EFT-8879 </t>
  </si>
  <si>
    <t>PAGO FACT. NO. B1500000375/26-11-2025, ORDEN NO. OC2025-0206, ADQUISICION DE GUANTES PARA USO DEL LABORATORIO, LIB. NO.11688.</t>
  </si>
  <si>
    <t xml:space="preserve">EFT-8880 </t>
  </si>
  <si>
    <t>PAGO FACT. NO. B1500000274/09-12-2025 CUB. NO.13 (FINAL) Y DEV. DE RET. EN GARANTIA. RECONSTRUCCIÓN SISTEMAS DE ABASTECIMIENTO DE LAS TABLAS-GALEÓN, PARTE LAS TABLAS, AC. PERAVIA, PROV. PERAVIA,   LIB. NO. 11696,</t>
  </si>
  <si>
    <t xml:space="preserve">EFT-8881 </t>
  </si>
  <si>
    <t>PAGO FACT. NO.B1500000162/03-11-2025, ADQUISICION DE  VALVULAS PARA TRABAJOS DE MANTENIMIENTO DE LOS ACS. DEL INAPA, ORDEN NO.OC2025-0025,  (AMORTIZACION DE AVANCE RD$555,743.16), LIB. NO.11689.</t>
  </si>
  <si>
    <t xml:space="preserve">EFT-8882 </t>
  </si>
  <si>
    <t>PAGO FACTS. NOS. B1500000135/03-11, 136/02-12-2025,  SERVICIO DISTRIBUCION AGUA CAMION CISTERNA DIFERENTES COMUNIDADES PROV. SAN CRISTOBAL,  OS2025-0250 CORRESP. A 31 DIAS DE OCTUBRE, 30 DIAS DE NOVIEMBRE/2025. LIB. NO.11677.</t>
  </si>
  <si>
    <t xml:space="preserve">EFT-8883 </t>
  </si>
  <si>
    <t>PAGO FACT. NO. E450000001936/02-12-2025, SERVICIO DE INTERNET PLUS DE 50/5 MB, INSTALADO EN EL MUNICIPIO DE VILLA ALTAGRACIA, PROV. SAN CRISTÓBAL, DESDE EL 02/11/2025 AL 01/12/2025, LIB. NO.11666.</t>
  </si>
  <si>
    <t xml:space="preserve">EFT-8884 </t>
  </si>
  <si>
    <t>PAGO FACT. NO.E450000020480/05-12-2025, CUENTA NO.86797963, CORRESP. AL SERVICIO DE USO GPS Y SERVICIO DE INTERNET PARA LAS TABLETAS UTILIZADAS POR LA DIRECCION COMERCIAL DEL INAPA, CORRESP. AL MES DE DICIEMBRE/2025,  LIB. NO.11667.</t>
  </si>
  <si>
    <t xml:space="preserve">EFT-8885 </t>
  </si>
  <si>
    <t>PAGO FACT. NO.E450000000046/01-12-2025, SERVICIO DE FUMIGACION PARA EL USO DEL INAPA, CORRESP. AL MES DE NOVIEMBRE/2025, ORDEN NO.OS2025-0324,  LIB. NO.11681</t>
  </si>
  <si>
    <t xml:space="preserve">EFT-8886 </t>
  </si>
  <si>
    <t>PAGO FACT. NO.E450000020544/05-12-2025, SERVICIO DE INTERNET MOVIL FLY BOX, UTILIZADO EN ALGUNAS OFICINAS COMERCIALES, UBICADOS EN DIFERENTES PROVINCIAS. CUENTA NO.92834661, CORRESP.AL MES DE DICIEMBRE/2025,  LIB. NO.11668.</t>
  </si>
  <si>
    <t xml:space="preserve">EFT-8888 </t>
  </si>
  <si>
    <t>CONVENIO PARA JORNADA EDUCACIONAL EN LA CONCIENCIACION SOBRE EL USO RESPONSABLE Y EL CUIDADO DEL AGUA ENTRE EL INSTITUTO NACIONAL DE AGUAS POTABLES Y ALCANTARILLADOS (INAPA) Y SALCEDO FÚTBOL CLUB SFC., ACUERDO D/F 20-10-2025, LIB. NO.11704.</t>
  </si>
  <si>
    <t xml:space="preserve">EFT-8889 </t>
  </si>
  <si>
    <t>PAGO  FACTS. NOS. B1500000101/03-11, 102/02-12-2025, SERVICIO DISTRIBUCION AGUA CAMION CISTERNA DIFERENTES COMUNIDADES, PROV. VALVERDE,  OS2025-0221, CORRESP. A 27 DIAS DE OCTUBRE, 29 DIAS NOVIEMBRE/2025, LIB. NO.11670.</t>
  </si>
  <si>
    <t xml:space="preserve">EFT-8890 </t>
  </si>
  <si>
    <t>PAGO FACT. NO. B1500000120, 28-11-2025, PAGO DE CAPACITACION GESTION INNOVADORA DE LAS RELACIONES CON LOS CLIENTES PARA LOS SERVIDORES DEL INAPA, LOTE II, O/S NO. OS2025-0264, LIB.NO.11710.</t>
  </si>
  <si>
    <t xml:space="preserve">EFT-8891 </t>
  </si>
  <si>
    <t>PAGO FACT. NO. B1500000037/27-11-2025, CURSO TALLER FEEDBACK PARA DESARROLLO/SERVIVE, PARA FORTALECER EL DESARROLLO INSTITUCIONAL. OS2025-0299. LIB. NO.11640</t>
  </si>
  <si>
    <t xml:space="preserve">EFT-8892 </t>
  </si>
  <si>
    <t>PAGO FACT.NO.B1500000105/24-11-2025, ORDEN NO.OS2025-0279, CONTRATACION DEL SERVICIO DE CAPACITACION INTEGRACION ESTRATEGICA: TRANSFORMANDO EQUIPOS. LIB.. NO. 11739</t>
  </si>
  <si>
    <t xml:space="preserve">EFT-8893 </t>
  </si>
  <si>
    <t>PAGO DEL 18% DE ITBIS ASUMIDOS POR INAPA DEBIDO A QUE EL CONSULTOR ESTA EXCENTO DEL PAGO DE ITBIS.EL CONTRATO DE CONS. PARA LA ASISTENCIA TÉCNICA A LA DIRECCION DE PROGRAMAS Y PROYECTOS ESPECIALES (DPPE), UNIDAD EJECUTORA DE PROYECTOS (UEP) Y UNIDAD DE PLANIFICACION Y DESARROLLO (DPD) SUSCRITO ENTRE EL INAPA Y EL CONSORCIO SEURECA MCG,  LIB. NO.11637</t>
  </si>
  <si>
    <t xml:space="preserve">EFT-8894 </t>
  </si>
  <si>
    <t>PAGO FACTURA NO. B15000000375/27-11-2025, ADQUSICISION DE MEDIOS IMPRESOS PARA SER UTILIZADOS EN DIFERENTES AREAS DE LA INSTITUCION. OC2025-0151. LIB. NO. 11633</t>
  </si>
  <si>
    <t xml:space="preserve">EFT-8895 </t>
  </si>
  <si>
    <t>CONVENIO PARA IMPULSAR LA INICIATIVA DE ORIENTACION Y SENSIBILIZACION DEL AGUA, DIRIGIDO A TODA LA CIUDADANIA, USO RESPONSABLE EN LOS HOGARES Y COMUNIDADES DE LA PROVINCIA. ATRAVES DE LA FERIA MULTISECTORIAL EXPO CONSTITUCION 2025, CON VIGENCIA DE 5 MESES. LIB. NO.11705.</t>
  </si>
  <si>
    <t xml:space="preserve">EFT-8896 </t>
  </si>
  <si>
    <t>PAGO FACTS. NOS. B1500000052/03-11, 53/02-12-2025,  SERVCIO DISTRIBUCION AGUA CAMION CISTERNA, DIFERENTES COMUNIDADES PROV. SAN CRISTOBAL, CORRESP A 31 DIAS DE OCTUBRE, 30 DIAS DE NOVIEMBRE/2025,  OS2025-0257, LIB. NO.11635</t>
  </si>
  <si>
    <t xml:space="preserve">EFT-8897 </t>
  </si>
  <si>
    <t>PAGO FACT. NO.B1500000022/18-11-2025,  ALQUILER DEL LOCAL COMERCIAL UBICADO EN LA CALLE ENRIQUILLO NO.15 BARRIO  EL HATO, MUNICIPIO VILLA JARAGUA, PROV. BAHORUCO,  OS2025-0349, CORRESP. A 14 DIAS DE MARZO  HASTA NOVIEMBRE/2025.. LIB. NO.11619</t>
  </si>
  <si>
    <t xml:space="preserve">EFT-8898 </t>
  </si>
  <si>
    <t>PAGO FACT. NO. B1500000119, 28-11-2025, PAGO DE CAPACITACION ESTRATEGIAS AVANZADAS DE MARKETING DIGITAL, PARA LOS SERVIDORES DEL INAPA, LOTE I, ORDEN DE SERVICIO NO. OS2025-0261, LIB. NO.11712</t>
  </si>
  <si>
    <t xml:space="preserve">EFT-8899 </t>
  </si>
  <si>
    <t>PAGO FACTS. NOS. B1500000216/03-11, 217/02-12-2025,  SERVICIO DISTRIBUCION AGUA CAMIÓN CISTERNA, DIFERENTES COMUNUNIDADES PROV. SAN CRISTOBAL, OS2025-0308,  CORRESP. A 31 DÍAS OCTUBRE, 30 DIAS DE NOVIEMBRE/2025. LIB. NO.11700.</t>
  </si>
  <si>
    <t xml:space="preserve">EFT-8900 </t>
  </si>
  <si>
    <t>PAGO FACT. NO. B1500000024/06-12-2025 (CUB. NO.04), AMPLIACIÓN REDES DE DISTRIBUCION ACS. BAJOS DE HAINA, LOS SOLARES, SAN CRISTÓBAL, ZONA IV, LOTE IV.  LIB. NO.11759.</t>
  </si>
  <si>
    <t xml:space="preserve">EFT-8901 </t>
  </si>
  <si>
    <t>PAGO FACTS. NOS.B1500000634/20-11, 642/03-12-2025, SERVICIO DE RECICLAJE PARA EL NIVEL CENTRAL DEL INAPA, CORRESP. AL PERIODO DEL 25 DE SEPTIEMBRE AL 24 DE NOVIEMBRE/2025, ORDEN NO.OS2025-0029,  LIB. NO.11702.</t>
  </si>
  <si>
    <t xml:space="preserve">EFT-8902 </t>
  </si>
  <si>
    <t>PAGO FACTS. NOS. B1500000134/30-09, 135/30-10, 136/30-11-2025,  SERVICIO DISTRIBUCION AGUA CAMION CISTERNA DIFERENTES COMUNIDADES PROV. BAHORUCO, OS2025-0217, CORREP. A 30 DIAS DE SEPTIEMBRE, 31 DIAS DE OCTUBRE, 30 DIAS DE NOVIEMBRE/2025, LIB. NO. 11711</t>
  </si>
  <si>
    <t xml:space="preserve">EFT-8903 </t>
  </si>
  <si>
    <t>PAGO REINTEGRO VACACIONES APODERADO PERSONA FALLECIDO, ELABORADA EN DICIEMBRE 2025, LIBRAMIENTO NO.11538.</t>
  </si>
  <si>
    <t xml:space="preserve">EFT-8904 </t>
  </si>
  <si>
    <t>PAGO NOMINA VACACIONES PERSONAL PENSIONADO DESVINCULADO, ELABORADA EN NOVIEMBRE 2025, LIB. NO.11542.</t>
  </si>
  <si>
    <t xml:space="preserve">EFT-8905 </t>
  </si>
  <si>
    <t>PAGO FACT. NO.B1500000383/03-11-2025, ORDEN NO.OC2025-0150, ADQUISICION DE AZUCAR BLANCA Y CREMA PARA EL USO DE LA INSTITUCION. LIB.  NO. 11674</t>
  </si>
  <si>
    <t xml:space="preserve">EFT-8906 </t>
  </si>
  <si>
    <t>PAGO FACT. NO.B1500000012/08-12-2025, CUB. NO.06  (FINAL) AMPLIACION RED DE DISTRIBUCION AC. DE BANI SECTORES LA GRANJA, EL CERRO Y LOS MELONCITOS, PROV. PERAVIA, LOTE I. LIB. NO.11673.</t>
  </si>
  <si>
    <t xml:space="preserve">EFT-8907 </t>
  </si>
  <si>
    <t>PAGO FACT. NO. B1500000040 /28-11-2025, CURSO DE FORMACION VALIDACION DE METODOS ANALITICOS, MODALIDAD PRESENCIAL, PARA EL PERSONAL DEL DEPTO. DE LABORATORIO DEL INAPA. OS2025-0353. LIB. NO.11695</t>
  </si>
  <si>
    <t xml:space="preserve">EFT-8908 </t>
  </si>
  <si>
    <t>PAGO DE AUTORIZACION AMBIENTAL, DE LA CONSTRUCCION ALCANTARILLADO SANITARIO DE LOS MUNICIPIOS LA ROMANA Y VILLA HERMOSA, PROV. LA ROMAN (CODIGO S01-25-02951), LIB. NO.11615.</t>
  </si>
  <si>
    <t xml:space="preserve">EFT-8909 </t>
  </si>
  <si>
    <t>PAGO FACTS. NOS. B1500000184/03-11, 185/02-12-2025,  SERVICIO DISTRIBUCION AGUA CAMION CISTERNA DIFERENTES, COMUNIDADES PROV. SAN CRISTOBAL, CORRESP. A 31 DIAS DE OCTUBRE, 30 DIAS DE NOVIEMBRE/2025. OS2025-0249, LIB. NO.11638</t>
  </si>
  <si>
    <t xml:space="preserve">EFT-8910 </t>
  </si>
  <si>
    <t>PAGO FACT. NO.B1500000086/17-11-2025, ORDEN NO.OS2025-0359, SERVICIO DE NOTARIO PUBLICO PARA LA COMPROBACION DEL ACTO DE PERTURA DE LA LICITACION PUBLICA NACIONAL Y COMPARACION DE PRECIOS OFERTAS TECNICAS (SOBRE A) Y OFERTAS ECONIMICAS (SOBRE B), LIB. NO.11733</t>
  </si>
  <si>
    <t xml:space="preserve">EFT-8911 </t>
  </si>
  <si>
    <t>PAGO FACT. NO. B1500000163/17-11-2025, SERVICIO DE NOTARIO PUBLICO PARA LA COMPROBACION DEL ACTO DE APERTURA DE LA LICITACION PUBLICA NACIONAL Y COMPARACION DE PRECIOS OFERTAS TECNICAS (SOBRE A) Y OFERTAS ECONOMICAS (SOBRE B). ORDEN NO. OS2025-0362, LIB. NO.11634.</t>
  </si>
  <si>
    <t xml:space="preserve">EFT-8912 </t>
  </si>
  <si>
    <t>PAGO FACT. NO. E450000001935/02-12-2025, SERVICIO INTERNET DEDICADO SIMÉTRICO 500 MB INSTALADO EN EL INAPA NIVEL CENTRAL DESDE 02/11/2025 HASTA 01/12/2025,  LIB. NO.11616.</t>
  </si>
  <si>
    <t xml:space="preserve">EFT-8913 </t>
  </si>
  <si>
    <t>PAGO  FACTS. NOS. B1500000101, 102, 103/05-11, 104/19-11, 105/03-12-2025, SERVICIO DISTRIBUCIÓN AGUA CAMION CISTERNA DIFERENTES COMUNIDADES PROV. PEDERNALES, . OS2025-0272, CORRESP. A 30 DÍAS JULIO, 30 DIAS DE AGOSTO, 30 DIAS DE SEPT., 30 DIAS DE OCTUBRE, 30 DIAS DE NOVIEMBRE/2025 LIB. NO.11798</t>
  </si>
  <si>
    <t xml:space="preserve">EFT-8914 </t>
  </si>
  <si>
    <t>PAGO DOS (2) MESES DE DEPOSITO PARA EL ALQUILER DEL LOCAL COMERCIAL UBICADO EN EL MUNICIPIO QUISQUEYA, PROV. SAN PEDRO DE MACORIS,OS2025-0371. MENOS DESC. DE LOS DEPOSITOS DEL CONTRATO NO.078/2015 DEL MONTO $14,000.00. LIB.NO.11796</t>
  </si>
  <si>
    <t xml:space="preserve">EFT-8915 </t>
  </si>
  <si>
    <t>PAGO FACT. NO. B1500000219/ 03-11-2025, SERVICIO NOTARIO PUBLICO PARA LA COMPROBACION DEL ACTO DE APERTURA DE LA LICITACION PUBLICA NACIONAL, Y COMPARACION DE PRECIOS OFERTA TECNICAS (SOBRE A) Y OFERTAS ECONOMICAS (SOBRE B). OS2025-0282.  LIB. NO.11824</t>
  </si>
  <si>
    <t xml:space="preserve">EFT-8916 </t>
  </si>
  <si>
    <t>PAGO FACTS. NOS. B1500000010/14-11, 11/05-12-2025,  SERVICIO DISTRIBUCION AGUA CAMION CISTERNA DIFERENTES COMUNIDADES PROV. SANTIAGO RODRIGUEZ,  OS2025-0192, CORREP. A 30 DIAS DE OCTUBRE, 30 DIAS DE NOVIEMBRE/2025, LIB.NO.11825</t>
  </si>
  <si>
    <t xml:space="preserve">EFT-8917 </t>
  </si>
  <si>
    <t>PAGO FACTS. NOS. B1500000112/03/11, 113/02-12-2025.  SERVICIO DISTRIB. AGUA CAMIÓN CISTERNA DIFERENTES COMUNIDADES PROV. SAN PEDRO DE MACORIS CORRESP.  A 31 DÍAS DE OCTUBRE Y 30 DIAS DE NOVIEMBRE/2025, OS2025-0254. LIB. NO.11805</t>
  </si>
  <si>
    <t xml:space="preserve">EFT-8918 </t>
  </si>
  <si>
    <t>PAGO FACTS. NOS. B1500000140/14-11, 141/05-12-2025,  SERVICIO DISTRIBUCIÓN AGUA CAMION CISTERNA, DIFERENTES COMUNIDADES PROV. SANTIAGO RODRIGUEZ, OS2025-0179, CORRESP. A 30 DIAS DE OCTUBRE Y 30 DIAS DE NOVIEMBRE/2025,  LIB. NO.11801</t>
  </si>
  <si>
    <t xml:space="preserve">EFT-8919 </t>
  </si>
  <si>
    <t>PAGO  FACTS. NOS. B1500000122/18-11, 123/02-12-2025, SERVICIO DISTRIBUCION AGUA CAMION CISTERNA DIFERENTES SECTORES PROV PERAVIA, OS2025-0209, CORRESP A 31 DIAS DE OCTUBRE, 30 DIAS NOVIEMBRE/2025., LIB. NO. 11736</t>
  </si>
  <si>
    <t xml:space="preserve">EFT-8920 </t>
  </si>
  <si>
    <t>PAGO  FACTS. NOS. B1500000109/03-11, 110/02-12-2025, SERVICIO DISTRIBUCION AGUA CAMION CISTERNA DIFERENTES COMUNIDADES PROV. SAN CRISTOBAL,  OS2025-0258, CORRESP. A 31 DIAS DE OCTUBRE, 30 DE NOVIEMBRE/2025, LIB. NO.11738</t>
  </si>
  <si>
    <t xml:space="preserve">EFT-8921 </t>
  </si>
  <si>
    <t>PAGO FACTS. NOS. B1500000093/03-11, 94/02-12-2025,  SERVICIO DISTRIBUCION AGUA CAMION CISTERNA, DIFERENTES COMUNIDADES PROV. SAN CRISTOBAL, CORRESP. A 31 DIAS DE OCTUBRE, 30 DIAS DE NOVIEMBRE/2025, OS2025-0255., LIB. NO.11735</t>
  </si>
  <si>
    <t xml:space="preserve">EFT-8922 </t>
  </si>
  <si>
    <t>PAGO FACTS. NOS. B1500000208/12-11, 209/09-12-2025,  SERVICIO DISTRIBUCIÓN AGUA CAMION CISTERNA DIFERENTES COMUNIDADES PROV. EL SEIBO, OS2025-0286, CORRESP. A 27 DIAS DE OCTUBRE, 24 DIAS DE NOVIEMBRE/2025., LIB. NO.11806</t>
  </si>
  <si>
    <t xml:space="preserve">EFT-8923 </t>
  </si>
  <si>
    <t>PAGO FACTS. NOS. B1500000106/20-11, 107/03-12-2025,  SERVICIO DISTRIBUCIÓN AGUA CAMIÓN CISTERNA DIFERENTES COMUNIDADES PROV. BARAHONA, CORRESP. A 31 DIAS DE OCTUBRE Y  30 DIAS DE NOVIEMBRE/2025,  OS2025-0312, LIB. NO.11803</t>
  </si>
  <si>
    <t xml:space="preserve">EFT-8924 </t>
  </si>
  <si>
    <t>PAGO FACT. NO. B1500000105/25-11-2025, CONTRATACIÓN DE CAPACITACIÓN PMP MENTORING PROGRAM Y DIPLOMADO EN GERENCIA DE PROYECTOS Y CERTIFICACIÓN CAPM, SEGÚN O/S NO.2025-0172. LIB. NO.11802</t>
  </si>
  <si>
    <t xml:space="preserve">EFT-8925 </t>
  </si>
  <si>
    <t>PAGO FACTS. NOS. B1500000161/31-10, 162/01-12-2025,  SERVICIO DISTRIBUCION AGUA CAMION CISTERNA DIFERENTES COMUNIDADES PROV. BARAHONA, CORRESP. A 31 DIAS DE OCTUBRE,30 DIAS DE NOVIEMBRE/2025.  OS2025-0190. LIB. NO.11826</t>
  </si>
  <si>
    <t xml:space="preserve">EFT-8926 </t>
  </si>
  <si>
    <t>PAGO FACT. NOS.B1500000441/ 21-11-2025, ADQUISICION DE BUZONES Y CAJAS DE ALMACENAMIENTO PARA EL USO DEL INAPA. OC2025-0169, LIB. NO.11797</t>
  </si>
  <si>
    <t xml:space="preserve">EFT-8927 </t>
  </si>
  <si>
    <t>PAGO FACT. NO.E450000000041/05-12-2025, ORDEN NO.OC2025-0171, ADQUISICION DE CAL HIDRATADA PARA EL USO DE INAPA. LIB.NO.11807</t>
  </si>
  <si>
    <t xml:space="preserve">EFT-8928 </t>
  </si>
  <si>
    <t>PAGO FACT. NO. E450000000037/01-12-2025, SERVICIOS DE INTERMEDIACION ANTE LA DGII PARA FACTURACION ELECTRONICA CORRESP. AL PERIODO DEL 09 DE NOVIEMBRRE AL 08 DE DICIEMBRE DEL 2025, ORDEN NO.OS2024-0119,  LIB. NO.11795</t>
  </si>
  <si>
    <t xml:space="preserve">EFT-8929 </t>
  </si>
  <si>
    <t>PAGO FACT. NO.B1500000206, 207/19-07-2025, ALQUILER LOCAL COMERCIAL,  AV. MARIA TRINIDAD SANCHEZ NO.71, ESQ. C/ ORFELICIA, MUNICIPIO ESPERANZA, PROV. VALVERDE,  ADENDA NO.01/2023, CORRESP. A LOS  MESES MARZO, ABRIL/2025. LIB. NO.11620</t>
  </si>
  <si>
    <t xml:space="preserve">EFT-8930 </t>
  </si>
  <si>
    <t>PAGO FACTS. NOS  B1500000126/03-11, 127/02-12-2025,  SERVICIO DISTRIBUCION AGUA CAMION CISTERNA DIFERENTES COMUNIDADES PROV. SAN PEDRO DE MACORIS,  OS2025-0285 CORRESP. A 31 DIAS DE OCTUBRE, 30 DIAS DE NOVIEMBRE /2025, LIB. NO.11811</t>
  </si>
  <si>
    <t xml:space="preserve">EFT-8931 </t>
  </si>
  <si>
    <t>PAGO FACTS. NOS. B1500000061/14-11, 62/05-12-2025,  SERVICIO DISTRIBUCIÓN AGUA CAMIÓN CISTERNA DIF. COMUNIDADES PROV. SANTIAGO RODRIGUEZ, CORRESP. A 30 DIAS DE OCTUBRE, 30 DIAS DE NOVIEMBRE/2025,  OS2025-0191., LIB. NO.11809</t>
  </si>
  <si>
    <t xml:space="preserve">EFT-8932 </t>
  </si>
  <si>
    <t>PAGO  FACTS. NOS B1500000995/14-11, 996/05-12-2025, SERVICIO DISTRIBUCIÓN AGUA CAMIÓN CISTERNA DIFERENTES COMUNIDADES PROV. SANTIAGO RODRIGUEZ, OS2025-0185, CORRESP. A 27 DIAS DE OCTUBRE, 30 DIAS DE NOVIEMBRE/2025, LIB.NO.11808</t>
  </si>
  <si>
    <t xml:space="preserve">EFT-8933 </t>
  </si>
  <si>
    <t>PAGO FACTS. NOS. E450000000772/08-10, 744/26-09, 861/14-11, 914/03-12, 937/08-12-2025, ORDEN NO.0S2025-0270, COLOCACION DE CONVOCATORIAS A LICITACION PUBLICA NACIONAL EN UN PERIODICO DE CIRCULACION NACIONAL, LIB. NO.11816</t>
  </si>
  <si>
    <t xml:space="preserve">EFT-8934 </t>
  </si>
  <si>
    <t>PAGO FACTS. NOS.E450000000587,588,589,590,591/30-11-2025, CONTRATOS NOS. 1178,1179, 1180, 1181, 3066, SERVICIO ENERGÉTICO A NUESTRAS INSTALACIONES EN BAYAHIBE, PROV. LA ROMANA, CORRESP. AL MES DE NOVIEMBRE/2025, 148/2025. LIB. NO.11755</t>
  </si>
  <si>
    <t xml:space="preserve">EFT-8935 </t>
  </si>
  <si>
    <t>P/AGO FACTURAS NOS.E450000000823,824,825,826,827,829,808,843,844,845,846,847,848,849,850,858,860/30-11-2025,, CONTRATOS NOS. 1007252, 53, 54, 55, 1008357, 1010178, 3002610, 1015536, 1015537, 1015538, 1015539, 1015540, 1015541, 1015542, 1015543, 1019338, 1020434, CONSUMO ENERGETICO CORRESP. AL MES DE NOVIEMBRE/2025, LIB. NO.11786</t>
  </si>
  <si>
    <t xml:space="preserve">EFT-8936 </t>
  </si>
  <si>
    <t>PAGO FACT. NO. B1500000088/09-12-2025 ( CUB.NO.09)  CONSTRUCCION AC. LOMA ATRAVESADA, LAS GALERAS, PROV. SAMANA.   LIB. NO.11791</t>
  </si>
  <si>
    <t xml:space="preserve">EFT-8937 </t>
  </si>
  <si>
    <t xml:space="preserve">PAGO FACT. NO.E450000096426/27-11-2025, CUENTA NO.721621338, SERVICIOS DE LAS FLOTAS GENERAL DEL INAPA, CORRESP. AL MES DE NOVIEMBRE/2025, </t>
  </si>
  <si>
    <t xml:space="preserve">EFT-8938 </t>
  </si>
  <si>
    <t>PAGO FACTS. NOS.E450000000081/18-03, 88/24-03-2025, ORDEN NO. OC2024-0200, ADQUISICIÓN DE REACTIVOS, SOLUCIONES, MEDIOS DE CULTIVO Y MATERIALES PARA USO EN EL LABORATORIO CENTRAL Y LABORATORIOS REGIONALES DEL INAPA. ADENDA NO.01/2025.  LIB. NO. 11653</t>
  </si>
  <si>
    <t xml:space="preserve">EFT-8939 </t>
  </si>
  <si>
    <t>PAGO FACT. NO. E450000096678/27-11-2025, CUENTA NO.709494508, SERVICIOS TELEFONICOS E INTERNET, CORRESP. AL MES DE NOVIEMBRE/2025,  LIB. NO.11790</t>
  </si>
  <si>
    <t xml:space="preserve">EFT-8940 </t>
  </si>
  <si>
    <t>PAGO FACTURAS NOS.E450000000575,573,572,574,575,576/31-10-2025, CONTRATOS NOS. 1178,1179, 1180, 1181, 3066, SERVICIO ENERGÉTICO A NUESTRAS INSTALACIONES EN BAYAHIBE, PROVINCIA LA ROMANA, CORRESP. AL MES DE OCTUBRE/2025 , LIB. NO.11817</t>
  </si>
  <si>
    <t xml:space="preserve">EFT-8941 </t>
  </si>
  <si>
    <t>PAGO FACTU. NO.E45000000443/14-11-2025, ADQUISICION DE NEUMATICOS PARA SER UTILIZADOS EN TODA LA FLOTILLA VEHICULAR DEL INAPA, ORDEN NO.OC2025-0198, ,LIB.NO.11815</t>
  </si>
  <si>
    <t xml:space="preserve">EFT-8942 </t>
  </si>
  <si>
    <t>PAGO FACT. NO. B1500000089/14-11, 90/05-12-2025, SERVICIO DISTRIBUCIÓN AGUA CAMIÓN CISTERNA DIFERENTES SECTORES PROV. SANTIAGO RODRÍGUEZ, CORRESP. A 30 DÍAS OCTUBRE Y 30 DÍAS DE NOVIEMBRE/2025, OS2025-0184., LIB. NO.11813</t>
  </si>
  <si>
    <t xml:space="preserve">EFT-8943 </t>
  </si>
  <si>
    <t>PAGO FACT. NO. E450000097002/27-11-2025, CUENTA NO.744281798, SERVICIO DE INTERNET BANDA ANCHA DE LA DIR. EJECUTIVA, SUB-DIRECTORES, DIR. DE TRATAMIENTO, COMUNICACION Y PRENSA, DIR. ADMINISTRATIVA, DIR. DE OPERACIONES, DIR. DE SUPERV. Y FISCALIZACION DE OBRAS, CORRESP. AL MES DE NOVIEMBRE/2025.O.0203/2025.LIB.NO.11793</t>
  </si>
  <si>
    <t xml:space="preserve">EFT-8944 </t>
  </si>
  <si>
    <t>PAGO FACT. NO. E450000000313/ 01-12-2025 ADQUISICIÓN DE CINTA DE COLOR IDP YMCKOK CON (659376) PARA IMPRESIÓN DE CARNET,  LIB.NO.11925</t>
  </si>
  <si>
    <t xml:space="preserve">EFT-8945 </t>
  </si>
  <si>
    <t>PAGO FACT. NO. B1500000864 /05-12-2025, ORDEN NO. OC2025-0211 ADQUISICION DE CINTAS ADHESIVAS Y CEMENTO PVC, LIB. NO.11923</t>
  </si>
  <si>
    <t xml:space="preserve">EFT-8946 </t>
  </si>
  <si>
    <t xml:space="preserve">EFT-8947 </t>
  </si>
  <si>
    <t>PAGO FACT. NO.E4500000001934/02-12-2025, SERVICIO CORREO INSTITUCIONAL Y ALMACENAMIENTO EN LA NUBE, EN EL INAPA, DESDE EL 05/11/2025 AL 01/12/2025,  LIB. NO.11665.</t>
  </si>
  <si>
    <t xml:space="preserve">EFT-8948 </t>
  </si>
  <si>
    <t>PAGO FACT. NO. B1500000152/02-12-2025,  SERVICIO DISTRIBUCIÓN AGUA CAMIÓN CISTERNA DIFERENTES COMUNIDADES PROV. SAN CRISTOBAL, CORRESP. A 30 DÍAS DE NOVIEMBRE/2025, OS2025-0243., LIB. NO.11897</t>
  </si>
  <si>
    <t xml:space="preserve">EFT-8949 </t>
  </si>
  <si>
    <t>PAGO FACT. B1500000121/05-12-2025, ADQUISICION DE ARENA DE 200 M3 DE ARENA PARA FILTROS RAPIDO (0.90-1.0 MM) RA SER UTILIZADOS EN LOS ACS. DEL INAPA A NIVEL NACIONAL, ORDEN NO.OC-2025-0135,  LIB.NO.11875</t>
  </si>
  <si>
    <t xml:space="preserve">EFT-8950 </t>
  </si>
  <si>
    <t>PAGO FACTS. NOS.E450000006153/21-11, 6174,6182/25-11, 6190/26-11, 6196/27-11, 6201,6202/28-11, 6229,6237,6239/03-12, 6242/04-12, 6245,6246,6247/05-12-2025, ADQUISICIÓN DE (14,450) GALONES DE GASOIL OPTIMO PARA SER UTILIZADOS EN LA- FLOTILLA DE VEHÍCULOS, MOTOCICLETAS Y EQUIPOS DEL INAPA, ORDEN NO.OC2024-0217,  LIB. NO. 11896-1</t>
  </si>
  <si>
    <t xml:space="preserve">EFT-8951 </t>
  </si>
  <si>
    <t>PAGO FACTS. NOS. E450000000766/03-10, 838/05-11, 866/18-11, 912/04-12, 942/09-12-2025, ORDEN NO.0S2025-0271, COLOCACION DE OCHO (8) CONVOCATORIAS A LICITACION PUBLICA NACIONAL EN UN PERIODICO DE CIRCULACION NACIONAL, LIB. NO.11881</t>
  </si>
  <si>
    <t xml:space="preserve">EFT-8952 </t>
  </si>
  <si>
    <t>PAGO FACTS. NOS. B1500000160/06-11, 161/01-12-2025,  SERVICIO DISTRIBICION AGUA CAMION CISTERNA DIFERENTES COMUNIDADES PROV. EL SEIBO,  OS2025-0213, CORRESP. A 27 DIAS DE OCTUBRE, 24 DIAS DE NOVIEMBRE/2025, LIB. NO.11880</t>
  </si>
  <si>
    <t xml:space="preserve">EFT-8953 </t>
  </si>
  <si>
    <t>PAGO FACTS. NOS.E450000000699/12-09, 736 /23-09, 745 / 26-09-2025, ORDEN NO. OS2025-0181, COLOCACION DE CINCO (5) CONVOCATORIA A LICITACION PUBLICA NACIONAL EN UN PERIODICO DE CIRCULACION NACIONAL, LIB. NO.11864</t>
  </si>
  <si>
    <t xml:space="preserve">EFT-8954 </t>
  </si>
  <si>
    <t>PAGO FACTS. NOS. E450000000665/10-09, 741/25-09-2025, ORDEN NO. OS2025-0182, COLOCACION DE (5) CONVOCATORIA A LICITACION PUBLICA NACIONAL EN UN PERIODICO DE CIRCULACION NACIONAL, LIB. NO.11863</t>
  </si>
  <si>
    <t xml:space="preserve">EFT-8955 </t>
  </si>
  <si>
    <t>PAGO DE FACT. NO. B1500001128/05-12-2025, POR ADQUISICION DE TUBOS Y TUBERIAS PARA LOS TRABAJOS EN LAS PROVS. CORRESP. AL PROGRAMA DE MODERNIZACION DEL SECTOR APS, CON UNA AMOTIZACION DE AVANCE DEL 20%, OC2025-0207,  LIB. NO.11862</t>
  </si>
  <si>
    <t xml:space="preserve">EFT-8956 </t>
  </si>
  <si>
    <t>PAGO FACT. NO. B1500000107/02-12-2025,  SERVICIO DISTRIBUCIÓN AGUA CAMIÓN CISTERNA DIFERENTES SECTORES PROV. SAN CRISTOBAL, CORRESP. A 30 DÍAS DE NOVIEMBRE/2025,  OS2025-0245., LIB.NO.11898</t>
  </si>
  <si>
    <t xml:space="preserve">EFT-8957 </t>
  </si>
  <si>
    <t>PAGO FACT. NO. B1500000023/01-12-2025,  SERVICIO DISTRIBUCION AGUA CAMION CISTERNA DIFERENTES COMUNIDADES PROV. EL SEIBO, OS2025-0176, CORRESP. A 24 DIAS DE NOVIEMBRE/2025., LIB. NO.11822</t>
  </si>
  <si>
    <t xml:space="preserve">EFT-8958 </t>
  </si>
  <si>
    <t>PAGO FACT. NO.B1500000021/08-12-2025 ( CUB. NO.04)  AMPLIACIÓN AC.  MÚLTIPLE PARTIDO-LA GORRA, PROV. DAJABON, ZONA I, LOTE B - RED DE DISTRIBUCIÓN SECTOR PARTIDO LOTE 2, LIB. NO.11828</t>
  </si>
  <si>
    <t xml:space="preserve">EFT-8959 </t>
  </si>
  <si>
    <t>PAGO FACT. NO. B1500000081/01-12-2025, SERVICIO DISTRIBUCION AGUA CAMION CISTERNA DIFERENTES COMUNIDADES PROV. AZUA , OS2025-0223, CORRESP. A 30 DIAS DE NOVIEMBRE/2025., LIB. NO.11829</t>
  </si>
  <si>
    <t xml:space="preserve">EFT-8960 </t>
  </si>
  <si>
    <t>PAGO FACT. NO. B1500000057/02-12-2025,  SERVICIO DISTRIBUCIÓN AGUA CAMIÓN CISTERNA EN DIFERENTES SECTORES PROV. SAN CRISTOBAL, OS2025-0252, CORRESP. A 30 DÍAS DE NOVIEMBRE/2025, LIB. NO.11868</t>
  </si>
  <si>
    <t xml:space="preserve">EFT-8961 </t>
  </si>
  <si>
    <t>PAGO  FACTS. NOS. B1500000088/14-11, 89/05-12-2025, SERVICIO DISTRIBUCION AGUA CAMION CISTERNA DIFERENTES COMUNIDADES PROV. SANTIAGO RODRIGUEZ,  OS2025-0207, CORRESP. A 28 DIAS DE OCTUBRE, 24 DIAS DE NOVIEMBRE/2025, LIB.NO.11877</t>
  </si>
  <si>
    <t xml:space="preserve">EFT-8962 </t>
  </si>
  <si>
    <t>PAGO FACT. NO.B1500000287/01-11-2025,  ALQUILER LOCAL COMERCIAL, UBICADO CALLE MELLA ESQUINA MARIANO PEREZ, MUNICIPIO DE NAGUA,  PROVINCIA MARIA TRINIDAD SANCHEZ, CORRESP. AL MES DE NOVIEMBRE/2025. LIB. NO.11879</t>
  </si>
  <si>
    <t xml:space="preserve">EFT-8963 </t>
  </si>
  <si>
    <t>PAGO FACTS. NOS. B1500001123, 1124, 1125,1126 /02-12, 1127/05-12-2025, ORDEN NO. OS2025-0079, CONTRATACIÓN DE SERVICIO DE TALLERES PARA REPARACIÓN DE MOTORES, BOMBAS, TRANSFORMADORES, ARRANCADORES Y GRUAS,  UTILIZADOS EN TODOS LOS ACS. DEL INAPA .CONT-300/2024. ADENDA NO.01/2025, LIB. NO.11873</t>
  </si>
  <si>
    <t xml:space="preserve">EFT-8964 </t>
  </si>
  <si>
    <t>PAGO  FACTS. NOS. B1500000087/31-10, 88/01-12-2025, SERVICIO DISTRIBUCION AGUA CAMION CISTERNA DIFERENTES COMUNIDADES PROV. BARAHONA, CORRESP A 31 DIAS DE OCTUBRE, 30 DIAS DE NOVIEMBRE/2025,  OS2025-0189., LIB. NO.11866</t>
  </si>
  <si>
    <t xml:space="preserve">EFT-8965 </t>
  </si>
  <si>
    <t>PAGO DE INDEMNIZACION PERSONAL DESVINCULADOS ELAB. EN DICIEMBRE/2025.. LIB. NO.11569</t>
  </si>
  <si>
    <t xml:space="preserve">EFT-8966 </t>
  </si>
  <si>
    <t>PAGO NOMINA  INDEMNIZACION A PERSONAL DESVINCULADOS ELAB. EN NOVIEMBRE/2025.. LIB. NO.11571</t>
  </si>
  <si>
    <t xml:space="preserve">EFT-8967 </t>
  </si>
  <si>
    <t>PAGO  FACTS. NOS.B1500000085/31-10, 86/30-11-2025, SERVICIO DISTRIBUCION AGUA CAMION CISTERNA, DIFERENTES SECTORES PROV. SAN JUAN, CORRESP. A 31 DIAS DE OCTUBRE, 30 DIAS DE NOVIEMBRE /2025, OS2025-0275.,LIB. NO.12084</t>
  </si>
  <si>
    <t xml:space="preserve">EFT-8968 </t>
  </si>
  <si>
    <t>PAGO  FACTS. NOS. B1500000699/11-08, 715/31-08, 720/30-09, 725/31-10, 735/01-12-2025, SERVICIO DISTRIBUCIÓN AGUA CAMIÓN CIST., DIFERENTES COMUNIDADES PROV. MARIA TRINIDAD SANCHEZ, OS2025-0303, CORRESP. A 28 DIAS JULIO, 25 DIAS DE AGOSTO, 28 DIAS DE SEPT., 28 DIAS DE OCTUBRE, 30 DIAS DE NOVIEMBRE/2025, LIB. NO.12081</t>
  </si>
  <si>
    <t xml:space="preserve">EFT-8969 </t>
  </si>
  <si>
    <t>PAGO FACT. NO.B1500000296/15-12-2025, CUB. NO.10 (FINAL)  CONSTRUCCIÓN ALCANTARILLADO SANITARIO VILLA VASQUEZ, PROV. MONTECRISTI, LIB. NO. 11976</t>
  </si>
  <si>
    <t xml:space="preserve">EFT-8970 </t>
  </si>
  <si>
    <t>PAGO FACTS. DE CONSUMO ENERGETICO EN LA ZONA SUR DEL PAIS CORRESP. AL MES DE NOVIEMBRE/2025,  LIB. NO.11963</t>
  </si>
  <si>
    <t xml:space="preserve">EFT-8971 </t>
  </si>
  <si>
    <t>PAGO FACT.NO. B1500000032/12-12-2025 (CUB. NO.05)  CONSTR. AC. MULTIPLE LA HORCA - LOS AMACEYES , EXTENSION ALINO, MUNICIPIO LAS MATAS DE  SANTA CRUZ, PROV. MONTE CRISTI, ZONA I - ESTACION DE BOMBEO Y LINEA DE IMPULSION.  LIB. NO.11974</t>
  </si>
  <si>
    <t xml:space="preserve">EFT-8972 </t>
  </si>
  <si>
    <t>PAGO FACT. NO.B1500000346/03-12-2025, CONTRATACION DE SERVICIOS DE GRUA Y EXCAVADORA PARA SER UTILIZADOS EN LA REPARACION, HABILITACION Y RESCATE DE LOS SISTEMAS DE AGUA POTABLE Y ALCANTARILLADO EN TODAS LAS PROV. ORDEN NO.OS2024-0335, LIB. NO.11972</t>
  </si>
  <si>
    <t xml:space="preserve">EFT-8973 </t>
  </si>
  <si>
    <t>PAGO FACTS. NOS.B1500068471, (CODIGO DE SISTEMA NO.77100), 68546 (CODIGO DE SISTEMA NO.6091) /01-12-2025, SERVICIOS RECOGIDA DE BASURA EN EL NIVEL CENTRAL Y OFICINAS ACS. RURALES, CORRESP. AL MES DE DICIEMBRE/2025, LIB. NO.11962</t>
  </si>
  <si>
    <t xml:space="preserve">EFT-8974 </t>
  </si>
  <si>
    <t>PAGO FACT. NO. B1500000096/08-12-2025, ALQUILER LOCAL COMERCIAL EN EL MUNICIPIO JUAN HERRERA, PROVINCIA SAN JUAN, CORRESP. AL  MES NOVIEMBRE/2025, LIB. NO.11986-1</t>
  </si>
  <si>
    <t xml:space="preserve">EFT-8975 </t>
  </si>
  <si>
    <t>PAGO FACTS. NOS. B1500000203/06-11, 204/02-12-2025,  SERVICIO DISTRIBUCION AGUA CAMION CISTERNA DIF. COMUNIDADES PROV. SAN CRISTOBAL, OS2025-0247, CORRESP. A 31 DIAS OCTUBRE, 30 DIAS DE NOVIEMBRE/ 2025., LIB. NO.11984-1</t>
  </si>
  <si>
    <t xml:space="preserve">EFT-8976 </t>
  </si>
  <si>
    <t>PAGO FACT. NO.B1500000045 /09-12-2025, ORDEN NO.OS2025-0294, SERVICIO DE CONTRATACION DE CAPACITACION PREVENCION DE LA CORRUPCION Y GESTION DE DENUNCIA, LIB. NO.11982-1</t>
  </si>
  <si>
    <t xml:space="preserve">EFT-8977 </t>
  </si>
  <si>
    <t>PAGO FACTS. NOS. B1500000020 /06-11, 21 /02-12-2025,  SERVCIO DISTRIBCION AGUA CAMION CISTERNA DIF COMUNIDADES PROV. SAN CRISTOBAL, CORRESP. A 31 DIAS DE OCUTBRE, 30 DIAS DE NOVIEMBRE/2025.CONT NO.248/2025, OS2025-0260., LIB. NO.11981-1</t>
  </si>
  <si>
    <t xml:space="preserve">EFT-8978 </t>
  </si>
  <si>
    <t>PAGO FACTS. NOS.B1500000051/22-04, 52/09-12-2025, ALQUILER LOCAL COMERCIAL, UBICADO EN LA  C/ 1ERA NO.61 JUAN PABLO DUARTE, MUNICIPIO VILLA CENTRAL PROV. BARAHONA,  ADENDA NO.03/2025,  CORRESP. A LOS MESES DESDE ENERO HASTA AGOSTO/2025, MENOS DESC. DE LOS DEPOSITOS DEL MONTO $30,000.00. LIB. NO.11980-1</t>
  </si>
  <si>
    <t xml:space="preserve">EFT-8979 </t>
  </si>
  <si>
    <t>PAGO FACTS. NOS. B1500000103/03-11, 104/02-12-2025,  SERVICIO DISTRIBUCION AGUA CAMION CISTERNA, DIFERENTES COMUNIDADES PROV. VALVERDE, OS2025-0284, CORRESP. A 27 DIAS DE OCTUBRE, 27 DIAS DE NOVIEMBRE/2025.,LIB. NO.12075</t>
  </si>
  <si>
    <t xml:space="preserve">EFT-8980 </t>
  </si>
  <si>
    <t>PAGO FACT. NO. B1500000041 /05-12-2025, SERVICIO DE CAPACITACION ESTIMACION DE LA INCERTIDUMBRE, MEDICIONES FISICOQUIMICAS (MODULOS: BASICOS, INTERMEDIO Y AVANZADO) MODALIDAD PRESENCIAL, PARA EL PERSONAL DEL DEPTO. DE LABORATORIO DEL INAPA. OS2025-0355. LIB. NO.11977</t>
  </si>
  <si>
    <t xml:space="preserve">EFT-8981 </t>
  </si>
  <si>
    <t>PAGO FACTS. NOS.B1500000035/13-11, 37/02-12-2024, 39/05-12-2025,  ALQUILER LOCAL COMERCIAL EN EL MUNICIPIO VILLA LOS ALMACIGOS, PROV. SANTIAGO RODRIGUEZ,  ADENDA NO.01/2025, CORRESP. A LOS MESES DESDE AGOSTO/2024 HASTA NOVIEMBRE/2025 .. LIB. NO.12078</t>
  </si>
  <si>
    <t xml:space="preserve">EFT-8982 </t>
  </si>
  <si>
    <t>PAGO DE VACACIONES PERSONAL DESVINCULADOS, ELABORADA EN NOVIEMBRE2025, LIB-11562-1</t>
  </si>
  <si>
    <t xml:space="preserve">EFT-8983 </t>
  </si>
  <si>
    <t>PAGO FACTS. NO. E450000000163 /26-06, B1500002076/ 19-07-2025, ORDEN NO. OC2024-0068, ADQUISICION DE MATERIALES Y CRISTALERIA PARA USO DE LABORATORIO DEL NIVEL CENTRAL Y LABORATORIOS REGIONALES DEL INAPA, LIB. NO.12111</t>
  </si>
  <si>
    <t xml:space="preserve">EFT-8984 </t>
  </si>
  <si>
    <t>PAGO FACTS. NO.B1500000122/11-12-2025,  ADQUISICION DE 150 M3 DE ARENA PARA FILTROS RAPIDO (0.90-1.0 MM) PARA SER UTILIZADOS EN LOS ACS. DEL INAPA A NIVEL NACIONAL, ORDEN NO.OC2025-0135,  LIB. NO.12108</t>
  </si>
  <si>
    <t xml:space="preserve">EFT-8985 </t>
  </si>
  <si>
    <t>PAGO FACT. NO.B1500000057/11-12-2025, ORDEN NO.OC2024-0080, ADQUISICION DE SOBRES DE MANILA PEQUEÑO PARA EL USO DE LAS OFICINAS DEL INAPA.LIB.NO.12106</t>
  </si>
  <si>
    <t xml:space="preserve">EFT-8986 </t>
  </si>
  <si>
    <t>PAGO FACTS. NOS. B1500000169/18-11, 170/02-12-2025, SERVICIO DISTRIBUCION AGUA CAMION CISTERNA DIFERENTES COMUNIDADES PROV. PERAVIA,  OS2025-0157, CORRESP. A 31 DIAS DE OCTUBRE, 30 DIAS DE NOVIEMBRE/2025, LIB. NO.12104</t>
  </si>
  <si>
    <t xml:space="preserve">EFT-8987 </t>
  </si>
  <si>
    <t>PAGO FACTS NOS. B1500000284/12-11, 285/11-12-2025,  SERVICIO DISTRIBUCION AGUA CAMION CISTERNA DIFERENTES COMUNIDADES PROV. SAMANA, CORRESP. A 31 DIAS DE OCTUBRE, 30 DIAS DE NOVIEMBRE/2025.  OS2025-0193.,LIB. NO.12102</t>
  </si>
  <si>
    <t xml:space="preserve">EFT-8988 </t>
  </si>
  <si>
    <t>PAGO FACTS. NOS B1500000298/03-11, 299/02-12-2025,  SERVICIO DISTRIBUCIÓN AGUA CAMIÓN CISTERNA DIFERENTES COMUNIDADES, PROV. SAN PEDRO DE MACORÍS,  OS2025-0186, CORRESP. A 31 DIAS DE OCTUBRE, 30 DIAS DE NOVIEMBRE/2025, LIB.NO.12099</t>
  </si>
  <si>
    <t xml:space="preserve">EFT-8989 </t>
  </si>
  <si>
    <t>PAGO FACTS. NOS. B1500000610/03-11, 611/02-12-2025,  SERVICIO DISTRIBUICION AGUA CAMION CISTERNA DIFERENTES COMUNIDADES PROV. SAN PEDRO DE MACORIS, CORRESP. A 31 DIAS DE OCTUBRE, 30 DIAS DE NOVIEMBRE/25,  OS2025-0187. LIB. NO.12100</t>
  </si>
  <si>
    <t xml:space="preserve">EFT-8990 </t>
  </si>
  <si>
    <t>PAGO FACT. NO. B1500000042/15-12-2025 (CUBICACION NO.05 )  REHABILITACION  DEPOSITO METALICO ACUEDUCTO LA ROMANA, SECTOR VILLA VERDE,  PROVINCIA LA ROMANA,ZONA VI, CONTRATO NO.122/2022. LIB. NO.12094</t>
  </si>
  <si>
    <t xml:space="preserve">EFT-8991 </t>
  </si>
  <si>
    <t>PAGO 20% DE AVANCE AL CONTRATO NO.335/2025, MEMO NO.357-2025 /10-11-2025, ADQUISICION DE SILLAS PARA LAS OFICINAS DEL INAPA, ORDEN NO.OC2025-0220.LIB. NO.12098</t>
  </si>
  <si>
    <t xml:space="preserve">EFT-8992 </t>
  </si>
  <si>
    <t>PAGO FACT. NO.E45000000006/11-12-2025, ORDEN NO.OC2025-0152, ADQUISICION DE PINS METALICO CON LOGO DE INAPA, PARA SER UTILIZADOS EN DIFERENTES AREAS DE LA INSTITUCION. LIB.12172</t>
  </si>
  <si>
    <t xml:space="preserve">EFT-8993 </t>
  </si>
  <si>
    <t>PAGO FACT. NO. B1500000323/03-12-2025, POR SERVICIO DE HONORARIOS PROFESIONALES, POR LEGALIZACION DE DOCUMENTOS, CONTRATOS, RENOVACION DE ALQUILERES DE LOCALES COMERCIALES, ADENDAS DE TIEMPO, Y CONVENIOS INTERINSTITUCIONALES, ACUERDOS TRANSACCIONALES Y EVALUACIONES TECNICAS. ACTO ADMINISTRATIVO NO.239/2025. LIB. NO.12177</t>
  </si>
  <si>
    <t xml:space="preserve">EFT-8994 </t>
  </si>
  <si>
    <t>PAGO FACT. NO. B1500000329 /05-12-2025, POR SERVICIO DE NOTARIO PUBLICO PARA LOS PROCESO DE APERTURA DE PROPUESTAS TECNICAS (SOBRE 1) Y PROPUESTAS FINANCIERAS (SOBRE 2) QUE DESARROLLA LA DIRECCION DE PROGRAMAS Y PROYECTOS ESPECIALES (DPPE). OS2025-0160. LIB.NO.12180</t>
  </si>
  <si>
    <t xml:space="preserve">EFT-8995 </t>
  </si>
  <si>
    <t>PAGO FACT. NO.E450000000002/16-12-2025, (CUB. NO.09)  MEJORAMIENTO ALCANTARILLADO SANITARIO DE EL VALLE Y LOS HATILLOS, PROV. HATO MAYOR, ZONA VI.  LIB. NO.12183</t>
  </si>
  <si>
    <t xml:space="preserve">EFT-8996 </t>
  </si>
  <si>
    <t>PAGO FACTS. NOS. B1500000127/31-10, 128/03-12-2025, SERVICIO DISTRIBUCION AGUA CAMION CISTERNA DIF. COMUNIDADES PROV. PEDERNALES, OS2025-0177, CORRESP. A 31 DIAS OCTUBRE, 30 DIAS DE NOVIEMBRE/2025. LIB. NO.12178</t>
  </si>
  <si>
    <t xml:space="preserve">EFT-8997 </t>
  </si>
  <si>
    <t>PAGO FACTS. NOS.E450000000084 /30-09, 088 /07-10, 124, 125 /21-11, 128 /25-11, 129 /28-11, 130 /02-12, 134 /04-12, 136,137 /09-12-2025, ADQUISICION DE (205,500) LIBRAS DE CLORO GAS, PARA SER UTILIZADOS EN LOS ACS. DEL INAPA, ORDEN NO. OC2025-0100,  LIB. NO.12093</t>
  </si>
  <si>
    <t xml:space="preserve">EFT-8998 </t>
  </si>
  <si>
    <t>COMPENSACION DE INMUEBLE POR CONCEPTO DE UNA PORCION DE 3,127.38 M², QUE SERAN UTILIZADOS POR EL INAPA PARA DESVIAR EL CANAL ULISES FRANCISCO ESPAILLAT, UBICADO EN LA PROVINCIA SANTIAGO, CON LA FINALIDAD DE EJECUTAR LA CONSTRUCCION DEL AC. DE NAVARRETE, LIB. NO.12074-1</t>
  </si>
  <si>
    <t xml:space="preserve">EFT+8999 </t>
  </si>
  <si>
    <t>PAGO DE FACTS. NOS.B1500000816/29-09, 843/09-12-2025, ADQUISICIÓN DE (27,500) KILOGRAMOS DE CLORO EN PASTILLA, PARA SER UTILIZADOS EN TODOS LOS ACS. DEL INAPA,  ORDEN NO. OC2025-0075, ADENDA NO.01-2025, LIB. NO.12073</t>
  </si>
  <si>
    <t xml:space="preserve">EFT-9000 </t>
  </si>
  <si>
    <t>PAGO FACT. NO. E450000003321/30-11-2025, SERVICIO ENERGÉTICO A NUESTRAS INSTALACIONES EN PUNTA CANA- MACAO, CORRESP. AL MES DE NOVIEMBRE/2025,  LIB. NO.12071</t>
  </si>
  <si>
    <t xml:space="preserve">EFT-9001 </t>
  </si>
  <si>
    <t>PAGO FACT. NO.B1500000020/12-11-2025, SERVICIO ALQUILER LOCAL COMERCIAL, UBICADO EN EL MUNICIPIO SABANA GRANDE DE BOYA, PROV.  MONTE PLATA, ADENDA 01/2025, CORRESP. AL MES DE NOVIEMBRE/2025, LIB. NO.12070</t>
  </si>
  <si>
    <t xml:space="preserve">EFT-9002 </t>
  </si>
  <si>
    <t>PAGO FACT. NO. E450000000016/12-12-2025 (CUB.NO.05) AMPLIACIÓN REDES DE DIST. AC. BAJOS DE HAINA, EL CARRIL III- PARTE C, LOTE 7, SAN CRISTÓBAL,  LIB. NO.12067</t>
  </si>
  <si>
    <t xml:space="preserve">EFT-9003 </t>
  </si>
  <si>
    <t>PAGO FACT. NO. B1500000017/09-12-2025, SERVICIO DE HONORARIOS PROFESIONALES POR SERVICIOS DE AUDITORIA EXTERNA, CORRESPONDIENTE AL EJERCICIO COMPRENDIDO DESDE EL 1RO DE ENERO AL 31 DE DICIEMBRE DEL AÑO 2024, ORDEN NO. OS2025-0316,   CON UNA AMORTIZACION DE AVANCE DEL 20%. LIB. NO.11973</t>
  </si>
  <si>
    <t xml:space="preserve">EFT-9004 </t>
  </si>
  <si>
    <t>PAGO  FACTS. NOS. B1500000013/04-11, 14/01-12-2025, SERVICIO DISTRIBUCION AGUA CAMION CISTERNA DIFERENTES COMUNIDADES PROV. AZUA, OS2025-0287, CORRESP. A 27 DIAS DE OCTUBRE, 27 DIAS DE NOVIEMBRE/2025., LIB. NO.12069</t>
  </si>
  <si>
    <t xml:space="preserve">EFT-9005 </t>
  </si>
  <si>
    <t>PAGO FACT. NO. E450000000002/01-12-2025, SERVICIO DE AUTOBUSES PARA TRANSPORTAR LOS EMPLEADOS DE INAPA, CORRESP. AL MES DE NOVIEMBRE DEL 2025. ORDEN NO. OS2025-0306, LIB. NO.11971</t>
  </si>
  <si>
    <t xml:space="preserve">EFT-9006 </t>
  </si>
  <si>
    <t>PAGO 20% AL CONTRATO NO.334/2025, ADQUISICION DE SILLAS PARA LAS OFICINAS DEL INAPA, ORDEN NO.OC2025-0219.LIB. NO.12273</t>
  </si>
  <si>
    <t xml:space="preserve">EFT-9007 </t>
  </si>
  <si>
    <t>PAGO DE LOS DEPÓSITOS PARA EL SERVICIO  ALQUILER DEL LOCAL COMERCIAL, UBICADO EN EL MUNICIPIO SABANETA PROV. SANTIAGO RODRIGUEZ, OS2025-0380. MENOS DESC. LOS DEPOSITOS DEL MONTO DE $44,444.46  LIB. NO.12274</t>
  </si>
  <si>
    <t xml:space="preserve">EFT-9008 </t>
  </si>
  <si>
    <t>PAGO FACT. NO. E450000020643/15-12-2025, SERVICIO DE INTERNET PRINCIPAL 500 MBPS Y 50 MBPS ASIMETRICO Y TELE-CABLE CORRESP. AL MES DE DICIEMBRE/2025, CUENTA NO.4236435, LIB. NO.12275</t>
  </si>
  <si>
    <t xml:space="preserve">EFT-9009 </t>
  </si>
  <si>
    <t>PAGO FACTS. NOS.B1500000477 /25-08, 481/22-09-2025, CONTRATACION DEL SERVICIO DE FUMIGACION GENERAL PARA DIFERENTES INSTALACIONES DE ESTA INSTITUCION (INAPA) Y EL ALMACEN KM 18 AUT. DUARTE, CORRESP. AL PERIODO:07 DE AGO, AL 06 SEP Y 07 SEPT AL 06 DE OCT, DEL /2025, ORDEN NO. OS2024-0160. ADENDA NO.01/2025. LIB. NO.12276</t>
  </si>
  <si>
    <t xml:space="preserve">EFT-9010 </t>
  </si>
  <si>
    <t xml:space="preserve">EFT-9011 </t>
  </si>
  <si>
    <t>PAGO FACT. NO.B1500000022/16-12-2025 (CUB. NO. 05)  AMPLIACIÓN AC. MÚLTIPLE LOS LIMONES - EL COPEY A LOMA ATRAVESADA ESTACIÓN DE BOMBEO Y LÍNEA DE IMPULSIÓN DESDE ESTACIÓN E0 + 000 HASTA E2 + 690, PROV. MONTE CRISTI, ZONA I,  LIB. NO.12244</t>
  </si>
  <si>
    <t xml:space="preserve">EFT-9012 </t>
  </si>
  <si>
    <t>PAGO FACTS. NOS.B1500000389/06-10, 398/01-11, 412/03-12-2025, CONTRATACION DE SERVICIO PREMIUM DE CATERING QUE SERA UTILIZADOS EN LAS ACTIVIDADES PROGRAMADAS Y VIAJES INSTITUCIONALES DE LA DIRECCION EJECUTIVA,  ORDEN NO.OS2024-0349.LIB. NO.12242</t>
  </si>
  <si>
    <t xml:space="preserve">EFT-9013 </t>
  </si>
  <si>
    <t>PAGO FACT. NO. B1500000086/30-11-2025,  SERVICIO DISTRIBUCION AGUA CAMION CISTERNA DIFERENTES SECTORES PROV. SAN JUAN, CORRESP. A 30 DIAS DE NOVIEMBRE/2025, OS2025-0253., LIB. NO.12239</t>
  </si>
  <si>
    <t xml:space="preserve">EFT-9014 </t>
  </si>
  <si>
    <t>PAGO FACT. NO.B1500000208/19-07-2025, ALQUILER LOCAL COMERCIAL,  AV. MARIA TRINIDAD SANCHEZ NO.71, ESQ. C/ ORFELICIA, MUNICIPIO ESPERANZA, PROV. VALVERDE,  ADENDA NO.01/2023, CORRESP. A 10 DIAS DEL MES DE MAYO/2025. LIB. NO.12235</t>
  </si>
  <si>
    <t xml:space="preserve">EFT-9015 </t>
  </si>
  <si>
    <t>PAGO FACT. NO. B1500000103/16-12-2025 (CUB. NO.07)  RED LOS BOTADOS 1ra  PARTE, PROVINCIA SANTO DOMINGO- MONTE PLATA, 2021.LIB. NO.12234</t>
  </si>
  <si>
    <t xml:space="preserve">EFT-9016 </t>
  </si>
  <si>
    <t>PAGO FACTS. NOS. B1500000090 /19-11, 091/03-12-2025, SERVICIO DISTRIBUCION AGUA CAMION CISTERNA, DIFERENTES COMUNIDADES PROV. BARAHONA, CORRESP. A 31 DIAS DE OCTUBRE Y 30 DIAS DE NOVIEMBRE /2025, OS2025-0214, LIB. NO.12245</t>
  </si>
  <si>
    <t xml:space="preserve">EFT-9017 </t>
  </si>
  <si>
    <t>PAGO FACTS. NOS, B1500000010/06-11, 11/11-12-2025,  SERVICIO DISTRIBUCION AGUA CAMION CISTERNA DIFERENTES COMUNIDADES PROV. INDEPENDENCIA,  OS2025-0194, CORRESP. A 29 DIAS DE OCTUBRE, 27 DIAS DE NOVIEMBRE/2025, LIB. NO.,12226</t>
  </si>
  <si>
    <t xml:space="preserve">EFT-9018 </t>
  </si>
  <si>
    <t>PAGO FACT. NO. B1500000775/05-12-2025, ORDEN NO. OC2025-0212, ADQUISICION DE LAMPARA LED 2X2.  Y REFLECTORES PARA USO DEL INAPA. LIB. NO.12270</t>
  </si>
  <si>
    <t xml:space="preserve">EFT-9019 </t>
  </si>
  <si>
    <t>PAGO FACTS. NOS. B1500000089/31-10, 90/30-11-2025,  SERVICIO DISTRIBUCION AGUA CAMION CISTERNA, DIFERENTES COMUNIDADES PROV. SAN JUAN, CORRESP. A 31 DIAS DE OCTUBRE, 30 DIAS DE NOVIEMBRE/2025 OS2025-0228. LIB. NO.12228</t>
  </si>
  <si>
    <t xml:space="preserve">EFT-9020 </t>
  </si>
  <si>
    <t>PAGO FACT. NO. B1500002410/ 01-12-2025, ORDEN NO. OC2023-0168, COMPRA DE BANDERAS NACIONAL DE EXTERIOR Y DEL EXTERIOR Y BANDERAS INSTITUCIONALES DE INTERIOR, PARA SER UTILIZADAS EN LA SEDE CENTRAL, INAPA, LIB. NO.12229</t>
  </si>
  <si>
    <t xml:space="preserve">EFT-9021 </t>
  </si>
  <si>
    <t>PAGO FACT. NO. B1500001223, 1224 /09-12-2025, ADQUISICION DE TUBOS Y TUBERIAS PARA LOS TRABAJOS EN PROV. CORRESP. AL PROGRAMA DE MODERNIZACION APS, ORDEN NO. OC2025-0215,  LIB. NO.12224.</t>
  </si>
  <si>
    <t xml:space="preserve">EFT-9022 </t>
  </si>
  <si>
    <t>PAGO FACT. NOS. B1500000071/01-11, 72/03-11, 73/04-11, 74/17-11, 75/10-12-2025,  SERVICIO DISTRIBUCION AGUA CAMION CISTERNA, DIFERENTES COMUNIDADES PROV. DUARTE,  OS2025-0237 CORRESP. A 27 DIAS DE JULIO, 26 DIAS DE AGOSTO, 26 DIAS DE SEPT., 27 DIAS DE OCTUBRE, 25 DIAS DE NOVIEMBRE/2025. LIB.NO.12232</t>
  </si>
  <si>
    <t xml:space="preserve">EFT-9023 </t>
  </si>
  <si>
    <t>PAGO FACT. NO.B1500000043/01-12-2025, SERVICIO ALQUILER LOCAL COMERCIAL, UBICADO EN EL MUNICIPIO QUISQUEYA, PROVINCIA SAN PEDRO CORRESP. A 26 DIA DEL MES DE OCTUBRE Y NOVIEMBRE/2025, OS2025-0371. LIB. NO.12279</t>
  </si>
  <si>
    <t xml:space="preserve">EFT-9024 </t>
  </si>
  <si>
    <t>PAGO A CUB. NO.05 (FINAL) Y DEV. DE RET. EN GARANTÍA, CONSTRUCCIÓN REDES DE DISTR. AC. MÚLTIPLE SONADOR PARTE I, PROV. MONSEÑOR NOUEL, ZONA V.  LOTE I,  LIB. NO.12268</t>
  </si>
  <si>
    <t xml:space="preserve">EFT-9025 </t>
  </si>
  <si>
    <t>PAGO CON FACT. NO.B1500000301/05-12-2025, ORDEN NO.OS2025-0365, CONTRATACION DEL SERVICIO DE CATERING PARA LA BIENVENIDA A LA NAVIDAD DEL AÑO 2025.LIB. NO.12231</t>
  </si>
  <si>
    <t xml:space="preserve">EFT-9026 </t>
  </si>
  <si>
    <t>PAGO FACT. NO.E450000000204/14-11-2025, ORDEN NO.OS2025-0158, CONTRATACION DE LOS SERVICIOS DE TALLERES ESPECIALIZADOS PARA MANTENIMIENTO Y REPARACION DE LOS VEHICULOS PESADOS DEL INAPA,  LIB. NO.12313.</t>
  </si>
  <si>
    <t xml:space="preserve">EFT-9027 </t>
  </si>
  <si>
    <t>PAGO FACT. NO.E450000000972/03-11-2025, ORDEN NO.OC2025-0174, ADQUISICION DE NEUMATICOS PARA SER UTILIZADOS EN TODA LA FLOTILLA VEHICULAR DEL INAPA,LIB. NO.12299</t>
  </si>
  <si>
    <t xml:space="preserve">EFT-9028 </t>
  </si>
  <si>
    <t>PAGO FACTS. NOS. B1500000096/07-11, 97/08-12-2025,  SERVICIO DISTRIBUCION AGUA CAMION CISTERNA DIFERENTES COMUNIDADES PROV. ELIAS PIÑA, CORRESP. A 31 DIAS DE OCTUBRE, 30 DIAS DE NOVIEMBRE/2025, OS2025-0216. LIB. NO.12311</t>
  </si>
  <si>
    <t xml:space="preserve">EFT-9029 </t>
  </si>
  <si>
    <t>PAGO FACTS. NOS. B1500000149/28, 150/30/11-2025, SERVICIO DISTRIB. AGUA CAMIÓN CISTERNA DIFERENTES SECTORES PROV. SAN CRISTOBAL, CORRESP. A 31 DIAS DE OCTUBRE, 30 DIAS DE NOVIEMBRE/2025,  OS2025-0256.,LIB. NO.12315</t>
  </si>
  <si>
    <t xml:space="preserve">EFT-9030 </t>
  </si>
  <si>
    <t>PAGO FACT. NO.E450000000219/26-11-2025, ADQUISICION DE EXCAVADORA PARA SER UTILIZADO EN EL INAPA, ORDEN NO.OC2025-0134, LIB. NO.12314</t>
  </si>
  <si>
    <t xml:space="preserve">EFT-9031 </t>
  </si>
  <si>
    <t>PAGO FACT. NO. B1500000124/ 01-12-2025, SERVICIO DISTRIBUCIÓN AGUA CAMIÓN CISTERNA DIFERENTES COMUNIDADES PROV. EL SEIBO, CORRESP. A 24 DÍAS DE NOVIEMBRE/2025, OS2025-0212., LIB. NO.12310</t>
  </si>
  <si>
    <t xml:space="preserve">EFT-9032 </t>
  </si>
  <si>
    <t>PAGO FACTS. NOS. B1500000180/03-11, 181/02-12-2025,  SERVICIO DISTRIB. AGUA CAMIÓN CISTERNA DIF. COMUNIDADES PROV. PERAVIA, CORRESP. A 31 DÍAS DE OCTUBRE, 30 DIAS DE NOVIEMBRE/2025, OS2025-0277. LIB. NO.12352</t>
  </si>
  <si>
    <t xml:space="preserve">EFT-9033 </t>
  </si>
  <si>
    <t xml:space="preserve">PAGO FACTS. NOS B1500000052 /19-11, 53 / 03-12-2025, SERVICIO DISTRIBUCIÓN AGUA CAMIÓN CISTERNA, DIFERENTES COMUNIDADES PROV. BARAHONA  OS2025-0274, CORRESP. A 31 DIAS DE OCTUBRE, 30 DIAS DE NOVIEMBRE/2025, LIB. NO.12353 </t>
  </si>
  <si>
    <t xml:space="preserve">EFT-9034 </t>
  </si>
  <si>
    <t xml:space="preserve">EFT-9035 </t>
  </si>
  <si>
    <t>PAGO FACT. NO. E450000000967/11-12-2025, ORDEN NO.0S2025-0270, COLOCACION DE CONVOCATORIAS A LICITACION PUBLICA NACIONAL EN UN PERIODICO DE CIRCULACION NACIONAL, LIB. NO.12301</t>
  </si>
  <si>
    <t xml:space="preserve">EFT-9036 </t>
  </si>
  <si>
    <t>PAGO DE LOS DEPÓSITOS PARA EL SERVICIO ALQUILER DEL LOCAL COMERCIAL, UBICADO EN EL MUNICIPIO CABRERA PROV. MARÍA TRINIDAD SANCHEZ CONTRATO NO.314/2025 OS2025-0379. MENOS DESC. DE LOS DEPÓSITOS DEL MONTO $26,000.00 DEL CONTRATO NO.172-2013.LIB. NO.12350</t>
  </si>
  <si>
    <t xml:space="preserve">EFT-9037 </t>
  </si>
  <si>
    <t>PAGO FACTS. NOS.   B1500000090/13-11, 91/12-12-2025, SERVICIO DISTRIBUCIÓN AGUA CAMIÓN CISTERNA, DIFERENTES COMUNIDADES PROV. SAMANA, CORRESP. A 31 DÍAS DE OCTUBRE, 30 DIAS DE NOVIEMBRE/2025,  OS2025-0208. LIB. NO.12302</t>
  </si>
  <si>
    <t xml:space="preserve">EFT-9038 </t>
  </si>
  <si>
    <t>PAGO FACT. NO.B1500000135/20-11-2025, ORDEN NO.OS2025-0295, SERVICIO DE NOTARIO PUBLICO PARA LA COMPROBACION DEL ACTO DE APERTURA DE LA LICITACION PUBLICA NACIONAL Y COMPARACION DE PRECIOS OFERTAS TECNICAS (SOBRE A) Y OFERTAS ECONOMICAS (SOBRE B).LIB. NO.12348</t>
  </si>
  <si>
    <t xml:space="preserve">EFT-9039 </t>
  </si>
  <si>
    <t>PAGO FACTS. NOS.E450000001161/03-12, 1175,1176/05-12, 1184/09-12, 1199/11-12, 1210/16-12-2025, ORDEN NO.OS2025-0269, COLOCACION DE DIECISEIS (16) CONVOCATORIAS DE LICITACION PUBLICA NACIONAL EN UN PERIODICO DE CIRCULACION NACIONAL. LIB. NO.12351</t>
  </si>
  <si>
    <t xml:space="preserve">EFT-9040 </t>
  </si>
  <si>
    <t>PAGO FACT. NO.B1500000125/26-11-2025  ALQUILER LOCAL COMERCIAL, UBICADO EN LA AVENIDA DUARTE NO.220, MUNICIPIO NAVARRETE, PROVINCIA SANTIAGO,   CORRESP. AL PERIODO 18 DIAS DE DICIEMBRE/2025 HASTA 17 DIAS DE DICIEMBRE/2026. LIB. NO.12223</t>
  </si>
  <si>
    <t xml:space="preserve">EFT-9041 </t>
  </si>
  <si>
    <t>PAGO FACT. NO.B1500000450/04-12-2025, ORDEN NO.OS2025-0376, CONTRATACION DEL SERVICIO DE DECORACION DE NAVIDAD PARA EL NIVEL CENTRAL.LIB. NO.12308.</t>
  </si>
  <si>
    <t xml:space="preserve">EFT-9042 </t>
  </si>
  <si>
    <t>PAGO FACT. NO. B1500000174 /02-12-2025, SERVICIO DISTRIBUCION AGUA CAMIÓN CISTERNA DIFERENTES COMUNIDADES PROV. SAN JOSE DE OCOA CORRESP A 30 DÍAS DE NOVIEMBRE DEL/2025, OS2025-0273., LIB. NO.12297</t>
  </si>
  <si>
    <t xml:space="preserve">EFT-9043 </t>
  </si>
  <si>
    <t>PAGO FACT. NO.B1500000018/04-12-2025, ALQUILER LOCAL COMERCIAL, UBICADO EN LA CALLE PRINCIPAL DISTRITO LAS TARANAS, MUNICIPIO VILLAS RIVAS PROV. DUARTE, CORRESP. AL MES DE OCTUBRE Y 15 DIAS DE NOVIEMBRE/2025.. LIB. NO.12296</t>
  </si>
  <si>
    <t xml:space="preserve">EFT-9044 </t>
  </si>
  <si>
    <t>PAGO  FACTS. NOS. B1500000048/13-11, 49/12-12-2025, SERVICIO DISTRIBUCIÓN AGUA CAMION CISTERNA DIFERENTES COMUNIDADES PROV. SAMANA, OS2025-0288, CORRESP. A 31 DIAS DE OCTUBRE, 30 DIAS DE NOVIEMBRE/2025, LIB. NO.12295</t>
  </si>
  <si>
    <t xml:space="preserve">EFT-9045 </t>
  </si>
  <si>
    <t>PAGO  FACTS. NOS.B1500000058,59,60/17-10, 61/06-11-2025,  SERVICIO DISTRIBUCION AGUA CAMION CISTERNA DIFERENTES COMUNIDADES DE LA PROV. DE SANTIAGO, CORRESP. A 27 DIAS DE JULIO, 26 DIAS DE AGOSTO, 26 DIAS DE SEPTIEMBRE Y 27 DIAS DEL MES DE OCTUBRE/2025,  OS2025-0233.,  LIB. NO.12294</t>
  </si>
  <si>
    <t xml:space="preserve">EFT-9046 </t>
  </si>
  <si>
    <t>PAGO AVANCE 20% AL CONTRATO NO.317/2025, ADQUISICION DE MOTORES ELECTRICOS VERTICALES PARA SER UTILIZADOS POR EN TODOS LOS ACS. A NIVEL NACIONAL DEL INAPA, ORDEN NO. OC2025-0214, LIB. NO.12278</t>
  </si>
  <si>
    <t xml:space="preserve">EFT-9047 </t>
  </si>
  <si>
    <t>PAGO FACT. NO. B1500000111/30-11-2025,  SERVICIO DISTRIBUCION AGUA CAMION CISTERNA, DIFERENTES COMUNIDADES PROV. SAN JUAN, OS2025-0276, CORRESP.  30 DIAS DE NOVIEMBRE/2025., LIB. NO.12298</t>
  </si>
  <si>
    <t xml:space="preserve">EFT-9048 </t>
  </si>
  <si>
    <t>PAGO NOMINA SEGURIDAD MILITAR, CORRESPONDIENTE AL MES DE DICIEMBRE/2025, LIB. NO11693-1</t>
  </si>
  <si>
    <t xml:space="preserve">EFT-9049 </t>
  </si>
  <si>
    <t>PAGO FACT. NO. B150000076/10-12-2025,  SERVICIO DISTRIBUCIÓN AGUA CAMIÓN CISTERNA DIFERENTES COMUNIDADES PROV. DUARTE, CORRESP. 25 DÍAS DE NOVIEMBRE/2025,  OS2025-0239. LIB. NO.12362</t>
  </si>
  <si>
    <t xml:space="preserve">EFT-9050 </t>
  </si>
  <si>
    <t>PAGO FACT. NO.B1500001073/12-11-2025, ORDEN NO.OS2025-0333, CONTRATACION DEL SERVICIO DE MONTAJE PARA LA REALIZACION DEL SORTEO DE OBRAS 2025 DEL INAPA.LIB. NO.12357-1</t>
  </si>
  <si>
    <t xml:space="preserve">EFT-9051 </t>
  </si>
  <si>
    <t>PAGO FACT. NO. B1500000013 /10-12-2025, POR ADQUISICION DE SERVILLETAS DE MANO PARA BAÑO. OC2025-0193.LIB. NO.12355-1</t>
  </si>
  <si>
    <t xml:space="preserve">EFT-9052 </t>
  </si>
  <si>
    <t>PAGO FACTS. NO. E450000000045 /03-11, 080 /01-12-2025, SERVICIO PARA EL MANTENIMIENTO DE ASCENSOR DEL INAPA NIVEL CENTRAL, PERIODOS DEL:04 DE SEPTIEMBRE AL 03 DE OCTUBRE, Y 04 DE OCTUBRE AL 03 DE NOVIEMBRE DEL 2025,ORDEN NO. OS2025-0347. LIB. NO.12363-1</t>
  </si>
  <si>
    <t xml:space="preserve">EFT-9053 </t>
  </si>
  <si>
    <t>PAGO FACT. NO. E450000000982/16-12-2025, ORDEN NO.0S2025-0271, COLOCACION DE OCHO (8) CONVOCATORIAS A LICITACION PUBLICA NACIONAL EN UN PERIODICO DE CIRCULACION NACIONAL.LIB. NO.12368-1</t>
  </si>
  <si>
    <t xml:space="preserve">EFT-9054 </t>
  </si>
  <si>
    <t>PAGO FACT. NO. B1500000008/10-12-2025,  SERVICIO DISTRIBUCION AGUA CAMION CISTERNA, DIFERENTES COMUNIDADES PROV. DUARTE, OS2025-0238, CORRESP. A 25 DIAS DE NOVIEMBRE/2025., LIB. NO.12366-1</t>
  </si>
  <si>
    <t xml:space="preserve">EFT-9055 </t>
  </si>
  <si>
    <t>PAGO FACTS. NOS. E450000000175/08-12-2025,  ADQUISICION DE MOTORES ELECTRICOS VERTICALES PARA UTILIZARLOS EN TODOS LOS ACS. A NIVEL NACIONAL, ORDEN NO. OC2025-0205. LIB.NO.12222-1</t>
  </si>
  <si>
    <t xml:space="preserve">EFT-9056 </t>
  </si>
  <si>
    <t>PAGO  FACTS. NOS. B1500000263/31-10, 264/01-12-2025, SERVICIO DISTRIBUCIÓN AGUA CAMIÓN CIST., DIFERENTES COMUNIDADES PROV. MARIA TRINIDAD SANCHEZ, CORRESP. A 27 DIAS OCTUBRE, 30 DIAS DE NOVIEMBRE/2025 , OS2025-0304, LIB. NO.12354-1</t>
  </si>
  <si>
    <t xml:space="preserve">EFT-9057 </t>
  </si>
  <si>
    <t>PAGO FACTS. NOS.E450000020877/26-11, 21116/02-12, 21211/09-12-2025, O/C NO.OC2025-0121, ADQUISICIÓN DE (466.00 UNIDADES) DE BOTELLONES DE AGUA, PARA SER UTILIZADOS EN LA INSTITUCION, LIB. NO.12371-1</t>
  </si>
  <si>
    <t xml:space="preserve">EFT-9058 </t>
  </si>
  <si>
    <t>PAGO FACTS. NOS. B1500000096 /19-11, 97/03-12-2025, SERVICIO DISTRIBUCION AGUA CAMION CISTERNA DIFERENTES COMUNIDADES PROV. PEDERNALES,  OS2025-0230, CORRESP. A 30 DIAS DE OCTUBRE, 30 DIAS DE NOVIEMBRE /2025. LIB. NO.12369-1</t>
  </si>
  <si>
    <t xml:space="preserve">EFT-9059 </t>
  </si>
  <si>
    <t>PAGO FACT. NO. B1500000074/10-12-2025,  SERVICIO DISTRIBUCION AGUA CAMION CISTERNA DIFERENTES COMUNIDADES PROV. DUARTE, OS2025-0236, CORRESP. A 25 DIAS NOVIEMBRE/2025., LIB. NO.12360</t>
  </si>
  <si>
    <t xml:space="preserve">EFT-9060 </t>
  </si>
  <si>
    <t>PAGO FACT. NOS. B1500000311/02-12-2025,  SERVICIO DISTRIBUCION AGUA CAMION CISTERNA DIFERENTES COMUNIDADES PROV. SAN CRISTOBAL,  OS2025-0259, CORRESP. A 30 DIAS NOVIEMBRE/2025., LIB.NO.12386-1</t>
  </si>
  <si>
    <t xml:space="preserve">EFT-9061 </t>
  </si>
  <si>
    <t>PAGO FACT. NO. B1500000112/12-12-2025,  SERVICIO DISTRIBUCION AGUA CAMION CISTERNA DIFERENTES COMUNIDADES PROV. DUARTE,  OS2025-0242, CORRESP. A 27 DIAS NOVIEMBRE/2025, LIB. NO.12387-1</t>
  </si>
  <si>
    <t xml:space="preserve">EFT-9062 </t>
  </si>
  <si>
    <t>PAGO FACT. NO.E450000000004/15-12-2025, CUB.NO.15 (FINAL)  CONSTRUCCIÓN LÍNEA DE IMPULSIÓN DESDE E=2  359.03 HASTA DEPÓSITO REGULADOR VITRIFICADO CAP. 935 M3 Y RED DE DISTRIBUCIÓN EL COYOTE, MAJAGUALITO, AC. MÚLTIPLE JUANA VICENTA, PROV.SAMANÁ,  LIB. NO.12282-1</t>
  </si>
  <si>
    <t xml:space="preserve">EFT-9063 </t>
  </si>
  <si>
    <t>PAGO NOMINA ADICIONAL SUELDOS FIJOS PROGRAMA 01 Y APORTES PATRONALES A LA SEGURIDAD SOCIAL, CORRESP AL MES DE DICIEMBRE/2025. LIB. NO.12056-1</t>
  </si>
  <si>
    <t xml:space="preserve">EFT-9064 </t>
  </si>
  <si>
    <t>PAGO NOMINA SUELDO FIJO  PROGRAMA 13,  Y APORTES A LA SEGURIDAD SOCIAL, CORRESP.LA MES DE DICIEMBRE/2025. LIB. NO. 12113</t>
  </si>
  <si>
    <t xml:space="preserve">EFT-9065 </t>
  </si>
  <si>
    <t>PAGO NOMINA SUELDO FIJO PROGARMA 11 Y APORTES A LA SEGURIDAD SOCIAL, CORRESP. A DICIEMBRE/2025, LIB. NO. 12115.</t>
  </si>
  <si>
    <t xml:space="preserve">EFT-9066 </t>
  </si>
  <si>
    <t>PAGO DE REGALIA 2025 PERSONAL YA DESVINCULADO, DICIEMBRE/2025. LIB. NO.12053-1</t>
  </si>
  <si>
    <t xml:space="preserve">EFT-9067 </t>
  </si>
  <si>
    <t>PAGO NOMINA INTERINATO Y APORTES PATRONALES A LA SEGURIDAD SOCIAL, CORRESP. AL MES DE DICIEMBRE/2025. LIB. NO.11889</t>
  </si>
  <si>
    <t xml:space="preserve">EFT-9068 </t>
  </si>
  <si>
    <t>PAGO  FACT. NO. B1500000336/11-12-2025, SERVICIO DISTRIBUCION AGUA CAMION CISTERNA DIFERENTES COMUNIDADES PROV. INDEPENDENCIA, OS2025-0178, CORRESP. A 28 DIAS DEL MES DE NOVIEMBRE/2025, LIB. NO.12284-1</t>
  </si>
  <si>
    <t xml:space="preserve">EFT-9069 </t>
  </si>
  <si>
    <t>PAGO NOMINA DEL PERSONAL EN PERIODO PROBATORIO DE INGRESO A CARRERA Y APORTE PATRONAL A LA SEGURIDAD SOCIAL, DICIEMBRE 2025, LIB-11885-1.</t>
  </si>
  <si>
    <t xml:space="preserve">EFT-9070 </t>
  </si>
  <si>
    <t>PAGO NOMINA PERSONAL TEMPORAL PROGRAMA 11 Y APORTE PATRONAL A LA SEGURIDAD SOCIAL, CORRESP. AL MES DE DICIEMBRE 2025, LIB. NO.12034.</t>
  </si>
  <si>
    <t xml:space="preserve">EFT-9071 </t>
  </si>
  <si>
    <t>PAGO NOMINA SUELDOS FIJOS PROGRAMA 03 Y APORTE PATRONAL A LA SEGURIDAD SOCIAL, CORRESP AL MES DE DICIEMBRE/2025, LIB. NO.11967.</t>
  </si>
  <si>
    <t xml:space="preserve">EFT-9072 </t>
  </si>
  <si>
    <t>PAGO FACT. NO. B1500000120/14-11-2025,  SERVICIO DISTRIBUCION AGUA CAMION CISTERNA DIFERENTES COMUNIDADES PROV. SANTIAGO, OS2025-0231, CORRESP. A 27 DIAS DE OCTUBRE/2025., LIB. NO.12358</t>
  </si>
  <si>
    <t xml:space="preserve">EFT-9073 </t>
  </si>
  <si>
    <t>PAGO  FACT. NO. B1500000087/02-12-2025, SERVICIO DISTRIB.  AGUA CAMION CISTERNA DIF. COMUNIDADES PROV. SAN CRISTOBAL, OS2025-0314, CORRESP. A 30 DIAS DE NOVIEMBRE/2025, LIB. NO.12359</t>
  </si>
  <si>
    <t xml:space="preserve">EFT-9074 </t>
  </si>
  <si>
    <t>PAGO FACT. NO.B1500000004/08-12-2025. SERVICIO  ALQUILER DEL LOCAL COMERCIAL UBICADO EN EL MUNICIPIO PARTIDO PROVINCIA DAJABON, SEGÚN  ORDEN DE SERVICIO OS2024-0328, CORRESP. A LOS MESES DESDE  JULIO HASTA NOVIEMBRE/2025.. LIB. NO.12293</t>
  </si>
  <si>
    <t xml:space="preserve">EFT-9075 </t>
  </si>
  <si>
    <t>PAGO NOMINA COMPENSACION PROG. MODERNIZACION AGUAS POTABLES, CORRESP. AL MES DE DICIEMBRE/2025. LIB. NO.11887</t>
  </si>
  <si>
    <t xml:space="preserve">EFT-9076 </t>
  </si>
  <si>
    <t>PAGO NOMINA SUPLENCIA Y APORTES PATRONALES A LA SEGURIDAD SOCIAL, CORRESP. AL MES DE DICIEMBRE/2025. LIB. NO.11883</t>
  </si>
  <si>
    <t xml:space="preserve">EFT-9077 </t>
  </si>
  <si>
    <t>PAGO NOMINA PERSONAL TEMPORAL PROGRAMA 13 Y APORTE PATRONAL A LA SEGURIDAD SOCIAL, CORRESP. AL MES DE DICIEMBRE/2025, LIB. NO.12032.</t>
  </si>
  <si>
    <t xml:space="preserve">EFT-9078 </t>
  </si>
  <si>
    <t>PAGO NOMINA SUELDOS FIJOS PROGRAMA 01 Y APORTES PATRONALES A LA SEGURIDAD SOCIAL, CORRESP. AL MES DE DICIEMBRE/2025. LIB. NO.12110-1</t>
  </si>
  <si>
    <t xml:space="preserve">EFT-9079 </t>
  </si>
  <si>
    <t>COMPRA DE INMUEBLE DE UNA PORCIÓN DE 2,000 METROS CUADRADOS DE TERRENO PARA LA CONSTRUCCIÓN DE LA ESTACIÓN DE BOMBEO DEL SISTEMA DE ALCANTARILLADO SANITARIO DEL MUNICIPIO DE VALVERDE, LIB. NO.12305-1</t>
  </si>
  <si>
    <t xml:space="preserve">EFT-9080 </t>
  </si>
  <si>
    <t>PAGO FACTS. NOS. B1500000324/12-11, 328/11-12-2025,  SERVICIO DISTRIBUCIÓN AGUA CAMION CISTERNA DIFERENTES COMUNIDADES PROV. SAMANÁ, OS2025-0195, CORRESP. A 31 DIAS DE OCTUBRE, 30 DIAS DE NOVIEMBRE/2025, LIB. NO.12219-1</t>
  </si>
  <si>
    <t xml:space="preserve">EFT-9081 </t>
  </si>
  <si>
    <t>PAGO FACT. NO.E450000000170/05-12-2025, ORDEN NO.OC2025-0149, ADQUISICION DE CREMORA PARA EL USO DE LA INSTITUCION.LIB. NO.12217-1</t>
  </si>
  <si>
    <t xml:space="preserve">EFT-9082 </t>
  </si>
  <si>
    <t>PAGO FACTS. NOS.B1500000001, 02, 03/15-12-2025, ALQUILER LOCAL COMERCIAL UBICADO EN EL MUNICIPIO VICENTE NOBLE, PROV. BARAHONA, ADENDA NO.02/2025, CORRESP. A 22 DIAS DE SEPTIEMBRE/2024 Y LOS MESES DESDE OCTUBRE/2024 HASTA NOVIEMBRE/2025.. LIB. NO.12221</t>
  </si>
  <si>
    <t xml:space="preserve">EFT-9083 </t>
  </si>
  <si>
    <t>PAGO FACT. NO. E450000000176/08-12-2025,  ADQUISICION DE TUBOS Y TUBERIAS PARA LOS TRABAJOS EN LAS PROVINCIAS CORRESP. AL PROGRAMA DE MODERNIZACION DEL SECTOR APS, ORDEN NO. OC2025-0208. LIB.NO.12218-1</t>
  </si>
  <si>
    <t xml:space="preserve">EFT-9084 </t>
  </si>
  <si>
    <t>PAGO FACT. NO. B1500000682 /21-10-2025, SERVICIO DE NOTARIO PUBLICO PARA REALIZAR LOS PROCESOS DE APERTURAS DE OFERTAS TECNICAS (SOBRE A) Y OFERTAS ECONOMICAS (SOBRE B) QUE DESARROLLARA LA DIRECCION DE PROGRAMAS Y PROYECTOS ESPECIALES (DPPE). ORDEN NO. OS2024-0158, LIB. NO.12400-1</t>
  </si>
  <si>
    <t xml:space="preserve">EFT-9085 </t>
  </si>
  <si>
    <t>PAGO FACTS. NOS.B1500000027/01-12-2025,  ALQUILER LOCAL COMERCIAL UBICADO EN LA CALLE FIDEL SOTO ESQUINA DUARTE, 2DO NIVEL PLAZA OLAIA, MUNICIPIO SABANA LARGA, PROV. SAN JOSE DE OCOA,  CORRESP. AL MES DE  DICIEMBRE/2025.. LIB. NO.12401-1</t>
  </si>
  <si>
    <t xml:space="preserve">EFT-9086 </t>
  </si>
  <si>
    <t>PAGO DE BOLETO AÉREO A DAEGU, COREA, AL COLABORADOR LUIS JOSE POPA PERALTA, PARA SU PARTICIPACION EN LA SEMANA DEL AGUA DE COREA (KIWW2025). EN FECHA 12 AL 15 DE NOVIEMBRE DEL 2025.  LIB. NO.12403-1</t>
  </si>
  <si>
    <t xml:space="preserve">EFT-9087 </t>
  </si>
  <si>
    <t>PAGO FACT. NO.B1500000003/03-06-2025, ORDEN NO.OS2024-0338, SERVICIO DE INSTALACION Y MANTENIMIENTO DE PLANCHAS DE ALUZINC TRANSLUCIDAS Y CANALETA EN EL ALMACEN KM 18 DEL INAPA.LIB. NO.12372-1</t>
  </si>
  <si>
    <t xml:space="preserve">EFT-9088 </t>
  </si>
  <si>
    <t>PAGO  FACTS. NOS. B1500000078/0311, 79/03-12-2025, SERVICIO DISTRIBUCION AGUA CAMION CISTERNA DIFERENTES COMUNIDADES PROV. ELIAS PIÑA, CORRESP. A 31 DIAS DE OCTUBRE, 30 DIAS DE NOVIEMBRE/2025, OS2025-0251, LIB.NO.12382-1</t>
  </si>
  <si>
    <t xml:space="preserve">EFT-9089 </t>
  </si>
  <si>
    <t>PAGO FACT. NO. B1500000162/28-11-2025 ( CUB. NO.04) LINEA DE CONDUCCION Y REDES VILLA GUERRERO COMPRENDIDA ENTRE LOS NUDOS 22, 101, 80, 8 Y 4, PROV.  EL SEIBO. LOTE IV,  LIB. NO.12210-1</t>
  </si>
  <si>
    <t xml:space="preserve">EFT-9090 </t>
  </si>
  <si>
    <t>PAGO  FACTS. NOS. B1500000168/06-11, 169/11-12-2025, SERVICIO DISTRIBUCIÓN AGUA CAMIÓN CISTERNA DIFERENTES COMUNIDADES PROV. INDEPENDENCIA,  OS2025-0156, CORRESP. A 29 DIAS DE OCTUBRE, 28 DIAS DE NOVIEMBRE/2025, LIB. NO.12215-1</t>
  </si>
  <si>
    <t xml:space="preserve">EFT-9091 </t>
  </si>
  <si>
    <t>PAGO  FACT. NO. B1500000038/01-12-2025, SERVICIO DISTRIBUCION AGUA CAMION CISTERNA, DIFERENTES SECTORES PROV. DUARTE, CORRESP. A 25 DIAS DE NOVIEMBRE/2025, OS2025-0240. LIB. NO.12402-1</t>
  </si>
  <si>
    <t xml:space="preserve">EFT-9092 </t>
  </si>
  <si>
    <t>PAGO NOMINA PERSONAL TEMPORAL PROGRAMA 14 Y APORTES PATRONALES A LA SEGURIDAD SOCIAL, CORRESP. AL MES DE DICIEMBRE /2025 LIB-12029-1</t>
  </si>
  <si>
    <t xml:space="preserve">EFT-9093 </t>
  </si>
  <si>
    <t>PAGO FACT. NO. B1500000063, 64, 65, 66/04-11, 67/08-12-2025  SERVICIO DISTRIB. AGUA CAMION CISTERNA DIF COMUNIDADES PROV. MONTECRISTI , OS2025-0313,  CORRESP. A 27 DIAS JULIO, 26 DIAS DE AGOSTO, 26 DIAS DE SEPT. 27 DIAS DE OCTUBRE Y 25 DIAS DE NOVIEMBRE/2025. LIB. NO.12374-1</t>
  </si>
  <si>
    <t xml:space="preserve">EFT-9094 </t>
  </si>
  <si>
    <t>PAGO FACT. NO.B1500003478/04-12-2025, CORRESP. AL 6TO MODULO DE LA MAESTRIA EN ALTA GERENCIA, ORDEN NO.OS2025-0004, LIB. NO.12376-1</t>
  </si>
  <si>
    <t xml:space="preserve">EFT-9095 </t>
  </si>
  <si>
    <t>PAGO FACTS. NOS. B1500000176/05-11, 177/05-12-2025,  SERVICIO DISTRIBUCIÓN AGUA CAMIÓN CISTERNA DIFERENTES SECTORES PROV. SAN JUAN DE LA MAGUANA CORRESP.  A 31 DÍAS DE OCTUBRE, 30 DIAS DE NOVIEMBRE/2025,  OS2025-0227..LIB. NO.12392-1</t>
  </si>
  <si>
    <t xml:space="preserve">EFT-9096 </t>
  </si>
  <si>
    <t>PAGO FACTS. NOS. B1500000031/03-11, 32/01-12-2025,  SERVICIO DISTRIBUCION AGUA CAMION CISTERNA DIFERENTES COMUNIDADES PROV. SAN JUAN, OS2025-0210, CORRESP. A 31 DIAS DE OCTUBRE,  30 DIAS DE NOVIEMBRE/2025., LIB. NO.12393-1</t>
  </si>
  <si>
    <t xml:space="preserve">EFT-9097 </t>
  </si>
  <si>
    <t>PAGO FACT. NO.B1500000332/12-12-2025, ORDEN NO.OS2025-0358, SERVICIO DE NOTARIO PUBLICO PARA LA COMPROBACION DEL ACTO DE APERTURA DE LA LICITACION PUBLICA NACIONAL Y COMPARACION DE PRECIOS OFERTAS TECNICAS (SOBRE A) Y OFERTAS ECONOMICAS (SOBRE B).LIB. NO.12394-1</t>
  </si>
  <si>
    <t xml:space="preserve">EFT-9098 </t>
  </si>
  <si>
    <t>PAGO FACT. NO.B1500000023/01-12-2025,  ALQUILER DEL LOCAL COMERCIAL UBICADO EN LA CALLE ENRIQUILLO NO.15 BARRIO  EL HATO, MUNICIPIO VILLA JARAGUA, PROV. BAHORUCO, OS2025-0349, CORRESP. AL MES DE DICIEMBRE/2025.. LIB.NO.12395-1</t>
  </si>
  <si>
    <t xml:space="preserve">EFT-9099 </t>
  </si>
  <si>
    <t>PAGO FACT. NO. B1500000263/12-12-2025,  SERVICIO DISTRIBUCION AGUA CAMIÓN CISTERNA DIFERENTES COMUNIDADES PROV. DUARTE, CORRESP. A 27 DÍAS DE NOVIEMBRE /2025,  OS2025-0241., LIB. NO.12398-1</t>
  </si>
  <si>
    <t xml:space="preserve">EFT-9100 </t>
  </si>
  <si>
    <t>PAGO  FACT. NO. B1500000037/06-11-2025,  SERVICIO DISTRIBUCION AGUA CAMION CISTERNA, DIFERENTES COMUNIDADES PROV. SANTIAGO, OS2025-0215, CORRESP.  A 27 DIAS DE OCTUBRE/2025. LIB. NO.12399-1</t>
  </si>
  <si>
    <t xml:space="preserve">EFT-9101 </t>
  </si>
  <si>
    <t>PAGO FACT. NO. B1500000000/18-12-2025 (CUB.NO.04) , RED LOS BOTADOS 2DA. PARTE Y COLA I PROV.SANTO DOMINGO- MONTE PLATA, LOTE XI, LIB.NO.12379-1</t>
  </si>
  <si>
    <t xml:space="preserve">EFT-9102 </t>
  </si>
  <si>
    <t>PAGO NOMINA PERSONAL TEMPORAL PROGRAMA 01, Y APORTES PATRONALES A LA SEGURIDAD SOCIAL, CORRESP. AL MES DE DICIEMBRE /2025 LIB-11957-1</t>
  </si>
  <si>
    <t xml:space="preserve">EFT-9103 </t>
  </si>
  <si>
    <t>PAGO NOMINA PERSONAL TEMPORAL PROGRAMA 03, Y APORTES PATRONALES A LA SEGURIDAD SOCIAL, CORRESP. AL MES DE DICIEMBRE /2025 LIB-11965-1</t>
  </si>
  <si>
    <t xml:space="preserve">EFT-9104 </t>
  </si>
  <si>
    <t>PAGO NOMINA PERSONAL TRAMITES DE PENSION Y APORTES PATRONALES A LA SEGURIDAD SOCIAL, CORRESP. AL MES DE DICIEMBRE/2025. LIB.NO.11891-1</t>
  </si>
  <si>
    <t xml:space="preserve">EFT-9105 </t>
  </si>
  <si>
    <t>PAGO FACT. NO. B1500000051/19-12-2025 (CUB.NO.10),  AMPLIACIÓN AC. NAVARRETE, PLANTA DE TRATAMIENTO DE FILTRACIÓN RÁPIDA DE 300 LPS DE CAPACIDAD Y LÍNEA DE CONDUCCIÓN PLANTA -TANQUE-ZONA V, PROV. SANTIAGO. LIB. NO.12430-1</t>
  </si>
  <si>
    <t xml:space="preserve">EFT-9106 </t>
  </si>
  <si>
    <t>PAGO DE BOLETO AÉREO A MEDELLIN, COLOMBIA, A LOS COLABORADORES FRAILYN DE JESUS RAMIREZ ARISMENDY Y MARITZA MERCEDES RUIZ DIONICIO, PARA SU PARTICIPACION EN LA VISITA TECNICA A LAS EMPRESAS PUBLICAS DE MEDELLIN (EPM). DEL EN FECHA 03 AL 07 DE NOVIEMBRE DEL 2025. LIB.NO.12432-1</t>
  </si>
  <si>
    <t xml:space="preserve">EFT-9107 </t>
  </si>
  <si>
    <t>PAGO DE BOLETO AÉREO A ASUNCION, PARAGUAY, A LA COLABORADORA YANET MARGARITA BINET PAULINO, PARA SU PARTICIPACION EN EL XXX CONGRESO INTERNACIONAL DEL CLAD. DEL EN FECHA 10 AL 13 DE NOVIEMBRE DEL 2025. LIB. NO.12431-1</t>
  </si>
  <si>
    <t xml:space="preserve">EFT-9108 </t>
  </si>
  <si>
    <t>PAGO FACTS. N.OS B1500000001, 02/09-12-2025, SERVCIO  SERVICIO DISTRIBUCION AGUA CAMION CISTERNA, DIFERENTES SECTORES PROV.SAN CRISTOBAL, CORRESP. A 31 DIAS DE OCTUBRE, 30 DIAS DE NOVIEMBRE/2025,  OS2025-0302.LIB. NO.12429-1</t>
  </si>
  <si>
    <t xml:space="preserve">EFT-9109 </t>
  </si>
  <si>
    <t>PAGO FACTS. NOS.B1500000004/01-11, 05/05-12-2025, SERVICIO DE ALQUILER  LOCAL COMERCIAL,  UBICADO EN EL MUNICIPIO DE SABANA IGLESIA PROVINCIA SANTIAGO, CORRESP. A LOS MESES NOVIEMBRE, DICIEMBRE/2025,  O/S NO.OS025-0123. LIB. NO.12436-1</t>
  </si>
  <si>
    <t xml:space="preserve">EFT-9110 </t>
  </si>
  <si>
    <t>PAGO FACT. NO. B1500000203 / 10-12-2025 SERVICIO DE NOTARIO PARA LA COMPROBACIÓN DEL ACTO DE APERTURA DE LA LICITACIÓN PUBLICA NACIONAL Y COMPARACIÓN DE PRECIOS OFERTAS TÉCNICAS (SOBRE A) PARA LA ADQ. DE EQUIPOS Y (SOBRE B) ADQ. DE AIRES ACONDICIONADOS PARA SER UTILIZADOS EN LAS OF. DEL INAPA  LIB. NO.12564-1</t>
  </si>
  <si>
    <t xml:space="preserve">EFT-9111 </t>
  </si>
  <si>
    <t>PAGO FACT. NO. B1500000328 /12-12-2025, ORDEN NO. OS2025-0382, SERVICIO DE LEGALIZACIÓN DE DOCUMENTOS: CONTRATOS, COMPENSACIONES DE TERRENOS A PERPETUIDAD.LIB. NO12563-1</t>
  </si>
  <si>
    <t xml:space="preserve">EFT-9112 </t>
  </si>
  <si>
    <t>PAGO FACT. NO.B1500000077/17-12-2025,  ALQUILER LOCAL COMERCIAL EN EL MUNICIPIO DE CABRERA, PROV. MARIA TRINIDAD SANCHEZ, OS2025-0379, CORRESP. A 13 DIAS DE SEPTIEMBRE Y LOS MESES OCTUBRE, NOVIEMBRE, DICIEMBRE/2025. LIB. NO.12559-1</t>
  </si>
  <si>
    <t xml:space="preserve">EFT-9113 </t>
  </si>
  <si>
    <t>PAGO FACTS. DE CONSUMO ENERGETICO EN LA ZONA NORTE DEL PAIS CORRESP. AL MES DE NOVIEMBRE/2025,  LIB. NO.12577-1</t>
  </si>
  <si>
    <t xml:space="preserve">EFT-9114 </t>
  </si>
  <si>
    <t>PAGO FACT. NO.B1500000061/03-12-2025, SERVICIO ALQUILER LOCAL COMERCIAL, UBICADO EN EL MUNICIPIO LAS GALERAS, PROV. SAMANA, CORRESP. AL MES DE DICIEMBRE/2025, LIB. NO.12562-1</t>
  </si>
  <si>
    <t xml:space="preserve">EFT-9115 </t>
  </si>
  <si>
    <t>PAGO FACT. NO. E450000000006/ 12-12-2025, CONTRATACION SERVICIO DE AGENCIA PUBLICITARIA PARA LA COLOCACION Y DISTRIBUCION DE PUBLICIDAD, EN LOS DIFERENTES MEDIOS DE COMUNICACION, CORRESP. AL PERIODOS NOVIEMBRE-DICIEMBRE/2025, ORDEN NO. OS2025-0002,  ADENDA 01/2025. LIB. NO.12520-1</t>
  </si>
  <si>
    <t xml:space="preserve">EFT-9116 </t>
  </si>
  <si>
    <t>PAGO FACT. NO. B1500000859 /26-11-2025 ADQUISICIÓN DE MEDIOS IMPRESOS A SER UTILIZADOS EN DIFERENTES AREAS DE LA INSTITUCION, OC2025-0153, LIB.NO.12560-1</t>
  </si>
  <si>
    <t xml:space="preserve">EFT-9117 </t>
  </si>
  <si>
    <t>PAGO FACT. NO.B1500000266/01-12-2025,  ALQUILER  DEL LOCAL COMERCIAL, UBICADO EN LA  AVE. JUAN PABLO DUARTE, NO.238, PLAZA MILANO, MUNICIPIO LAS TERRENAS PROV. SAMANA, CORRESP. AL MES DE DICIEMBRE/2025., OS2025-0094.. LIB. NO.12576-1</t>
  </si>
  <si>
    <t xml:space="preserve">EFT-9118 </t>
  </si>
  <si>
    <t>PAGO FACTS. NOS B1500000057 /19-11, 58 /03-12-2025, SERVICIO DISTRIBUCION AGUA CAMION CISTERNA DIF COMUNIDADES PROV. PEDERNALES, OS2025-0229, CORRESP. A 30 DIAS DE OCTUBRE, 29 DIAS DE NOVIEMBRE/2025. LIB. NO.12565-1</t>
  </si>
  <si>
    <t xml:space="preserve">EFT-9119 </t>
  </si>
  <si>
    <t>PAGO  FACTS. NOS. B1500000052, 53, 54, 55, 56/01-12-2025, SERVICIO DISTRIB, AGUA CAMION CISTERNA DIF. COMUNIDADES PROV.  AZUA, CORRESP.  A 30 DIAS JULIO, 30 DIAS DE AGOS., 29 DIAS DE SEPT. 29 DIAS DE OCT. Y 29 DIAS DE NOV./2025,  OS2025-0224 LIB. NO.12558-1</t>
  </si>
  <si>
    <t xml:space="preserve">EFT-9120 </t>
  </si>
  <si>
    <t>PAGO FACT. B1500000234 /11-12-2025 SERVICIO DE NOTARIO PARA LA COMPROBACIÓN DEL ACTO DE APERTURA DE LA LICITACIÓN PUBLICA NACIONAL Y COMP. DE PRECIO, OFERTAS TÉCNICAS (SOBRE A) PARA LA ADQ. DE EQUIPOS Y (SOBRE B) ADQ. DE AIRES ACONDICIONADOS PARA SER UTILIZ. EN LAS OF. DEL INAPA SEGÚN OS2025-0291. LIB. NO.12566-1</t>
  </si>
  <si>
    <t xml:space="preserve">EFT-9121 </t>
  </si>
  <si>
    <t>PAGO FACT. NO. B1500000204/22-12-2025 (CUB. NO.06), AMPL. REDES DE DISTR. AC. BAJOS DE HAINA, LINEA MATRIZ DE 020", 016" Y 08" Y RECONSTR. DE VERJA PERIMETRAL DE LOS DEP. REG. EXISTENTES, PROV. SAN CRISTÓBAL, LOTE IX.  LIB. NO.12581-1</t>
  </si>
  <si>
    <t xml:space="preserve">EFT-9122 </t>
  </si>
  <si>
    <t>PAGO FACTS. NOS. B1500000089/04-11, 90/01-12-2025,  SERVICIO DISTRIBUCIÓN AGUA CAMION CISTERNA DIFERENTES COMUNIDADES PROV. AZUA, CORRESP. A 27 DIAS DE OCTUBRE, 28 DIAS DE NOVIEMBRE/2025, OS2025-0226., LIB. NO.12466-1</t>
  </si>
  <si>
    <t xml:space="preserve">EFT-9123 </t>
  </si>
  <si>
    <t>PAGO  FACT. B1500000056/06-11-2025, SERVICIO DISTRIBUCION AGUA CAMION CISTERNA DIF. COMUNIDADES PROV. SANTIAGO, CORRESP. A 27 DIAS DE OCTUBRE/2025, OS2025-0232., LIB. NO.12465-1</t>
  </si>
  <si>
    <t xml:space="preserve">EFT-9124 </t>
  </si>
  <si>
    <t>PAGO FACT. NO, B1500000087/22-04-2025, POR CONTRATACION DE SERVICIO DE CAPACITACION TALLER DE GESTION AGIL DE PROYECTOS CON SCRUM, PARA SERVIDORES DE INAPA. OS2024-0299.LIB.NO.12467-1</t>
  </si>
  <si>
    <t xml:space="preserve">EFT-9125 </t>
  </si>
  <si>
    <t>PAGO FACT. NO.B1500000289/01-12-2025,  ALQUILER LOCAL COMERCIAL, UBICADO CALLE MELLA ESQUINA MARIANO PEREZ, MUNICIPIO DE NAGUA,  PROV. MARIA TRINIDAD SANCHEZ, CORRESP. AL MES DE DICIEMBRE/2025. LIB. NO.12468-1</t>
  </si>
  <si>
    <t xml:space="preserve">EFT-9126 </t>
  </si>
  <si>
    <t>PAGO INSCRIPCION A LA MAESTRIA EN ALTA GESTION, CONTRATO NO.279/2025.LIB. NO.12471-1</t>
  </si>
  <si>
    <t xml:space="preserve">EFT-9127 </t>
  </si>
  <si>
    <t>PAGO  FACTS. NOS. B1500000107, 108, 109, 110, 111/10-12-2025, SERVICIO DISTRIBUCION AGUA CAMION CISTERNA DIFERENTES COMUNIDADES PROV. MONTECRISTI, CORRESP. A  27 DIAS DE JULIO, 04 DIAS DE AGOSTO, 11 DIAS DE SEPT. 10 DIAS DE OCT. Y 3 DIAS DE NOV./2025.  OS2025-0326..LIB. NO.12473-1</t>
  </si>
  <si>
    <t xml:space="preserve">EFT-9128 </t>
  </si>
  <si>
    <t>PAGO FACT. NO, B1500000086/22-04-2025, POR CONTRATACION DE SERVICIO DE CAPACITACION TALLER DE PREPARACION PARA LA CERTIFICACION PMP, SEGÚN LA GUIA DEL PMBOK, PAQUETE PREMIUM. OS2024-0300. LIB. NO.12470-1</t>
  </si>
  <si>
    <t xml:space="preserve">EFT-9129 </t>
  </si>
  <si>
    <t>PAGO FACTS. NOS.B1500003278,3279,3280,3281,3283/15-12-2025, CONTRATOS NOS. 6395, 6396, 6397, 6398, 6415, CONSUMO ENERGÉTICO DE LAS LOCALIDADES: ARROYO SULDIDO, AGUA SABROSA, LA BARBACOA, LAS COLONIAS RANCHO ESPAÑOL, PROV. SAMANÁ, CORRESP.AL MES DE DICIEMBRE/2025. LIB. NO.12521-1</t>
  </si>
  <si>
    <t xml:space="preserve">EFT-9130 </t>
  </si>
  <si>
    <t>PAGO FACT. NO.B1500000085/09-12-2025, ALQUILER LOCAL COMERCIAL, UBICADA EN LA CALLE LIBERTAD NO.10, MUNICIPIO SABANETA, PROV. SANTIAGO RODRIGUEZ, OS2025-0380, CORRESP. A 14 DIAS DEL MES DE MAYO Y LOS MESES DESDE JUNIO HASTA DICIEMBRE/2025. LIB. NO.12598-1</t>
  </si>
  <si>
    <t xml:space="preserve">EFT-9131 </t>
  </si>
  <si>
    <t>PAGO FACT. NO, B1500000092/18-11-2025, POR CONTRATACION DE SERVICIO DE CAPACITACION ENTRENAMIENTO Y TALLER DE PREPARACION PARA LA CERTIFICACION PMP, SEGÚN LA GUIA DEL PMBOK, PARA SERVIDORES DE INAPA. OS2025-0167.LIB.NO.12599-1</t>
  </si>
  <si>
    <t xml:space="preserve">EFT-9132 </t>
  </si>
  <si>
    <t>PAGO FACT. NO. B1500000128/19-12-2025, (CUB.NO.06)  LÍNEA DE CONDUCCIÓN Y REDES VILLA GUERRERO COMPRENDIDA ENTRE LOS NUDOS I, 21 Y 135, PROV. EL SEIBO.  LOTE I, LIB. NO.12607-1</t>
  </si>
  <si>
    <t xml:space="preserve">EFT-9133 </t>
  </si>
  <si>
    <t>PAGO FACT. NO. B1500000321/04-12-2025,  ADQUISICIÓN DE EQUIPOS ELECTRODOMÉSTICOS PARA EL USO DEL INAPA, SEGÚN OC2025-0197.LIB. NO.12604-1</t>
  </si>
  <si>
    <t xml:space="preserve">EFT-9134 </t>
  </si>
  <si>
    <t>PAGO FACTS. NOS.B1500000531, 532 /04-11-09-2025, RECOGIDA DE DESECHOS SÓLIDOS, CORRESP. A LOS MESES DE OCTUBRE, NOVIEMBRE /2025, LIB.NO.12603-1</t>
  </si>
  <si>
    <t xml:space="preserve">EFT-9135 </t>
  </si>
  <si>
    <t>PAGO FACT. NO.B1500000039/05-12-2025, ALQUILER LOCAL COMERCIAL UBICADO EN LA CALLE PRINCIPAL NO.46 APART. 03, JUAN DOLIO,  MUNICIPIO DE GUAYACANES, PROV. SAN PEDRO MACORIS, OS2025-0337, CORRESP. AL MES DE DICIEMBRE/2025. LIB. NO.12557-1</t>
  </si>
  <si>
    <t xml:space="preserve">EFT-9136 </t>
  </si>
  <si>
    <t>PAGO NOMINA COMPENSACION EXTRAORDINARIA ANUAL 2025, ELAB. EN DICIEMBRE/2025, LIB.NO.12461.</t>
  </si>
  <si>
    <t xml:space="preserve">EFT-9137 </t>
  </si>
  <si>
    <t>PAGO NOMINA  ADICIONAL DE VIATICOS OCTUBRE/2025, ELAB. EN DICIEMBRE/2025. LIB. NO.12479</t>
  </si>
  <si>
    <t xml:space="preserve">EFT-9138 </t>
  </si>
  <si>
    <t>PAGO NOMINA COMPENSACION EXTRAORDINARIA ANUAL 2025 PROG. 14 DICIEMBRE 2025, LIB. NO.12479.</t>
  </si>
  <si>
    <t xml:space="preserve">EFT-9139 </t>
  </si>
  <si>
    <t>PAGO EVALUACION DESEMPEÑO INSTITUCIONAL (EDI 2025) APODERADO PERSONAL FALLECIDO, ELAB.EN DICIEMBRE/2025, LIB. NO. 12207-1</t>
  </si>
  <si>
    <t xml:space="preserve">EFT-9140 </t>
  </si>
  <si>
    <t>PAGO NOMINA HORAS EXTRAS CORRESP. AL MES DE NOVIEMBRE 2025, ELAB. EN DICIEMBRE/2025 LIB-12459-1.</t>
  </si>
  <si>
    <t xml:space="preserve">EFT-9141 </t>
  </si>
  <si>
    <t>PAGO NOMINA REGALIA 2025 APODERADO PERSONAL FALLECIDO, ELABORADA EN DICIEMBRE/2025. LIB. NO.12212-1</t>
  </si>
  <si>
    <t xml:space="preserve">EFT-9142 </t>
  </si>
  <si>
    <t>PAGO NOMINA REGALIA 2025 APODERADO PERSONAL FALLECIDO,ELAB. EN DICIEMBRE 2025, LIB.NO.12205-1</t>
  </si>
  <si>
    <t xml:space="preserve">EFT-9143 </t>
  </si>
  <si>
    <t>PAGO FACT. NO.B1500000153/17-11-2025, SERVICIO DE INSTALACION DE CONEXIONES INTRADOMICILIARIAS DEL ALCANTARILLADO SANITARIO DEL MUNICIPIO DE SAN FERNANDO (SECTOR2), LA ALBINAL, SAN PEDRO, PROV. MONTECRISTI, (LOTE2), ORDEN NO.OS2025-0128,  LIB. NO.12658-1</t>
  </si>
  <si>
    <t xml:space="preserve">EFT-9144 </t>
  </si>
  <si>
    <t>PAGOFACT. NO. E450000000003 /12-12-2025, CONTRATACION DE SERVICIO DE CONFIGURACION PARA EL FLUJO DE TRABAJO Y SOPORTE Y MANTENIMIENTO EN LA PLATAFORMA JIRA ENTERPRISE. SEGÚN ACTA NO.068/2025, OS2025-0202, CON UNA AMORTIZACION DE AVANCE DEL 20%. RD$340,000.00.   LIB. NO.12662-1</t>
  </si>
  <si>
    <t xml:space="preserve">EFT-9145 </t>
  </si>
  <si>
    <t>PAGO FACT. NO.B1500000188/18-11-2025, ORDEN NO.OS2025-0357, CONTRATACION DE SERVICIO DE PINTURA DEL EXTERIOR DEL ALMACEN KM 18 DEL INAPA,  (AMORTIZACION DE AVANCE RD$ 318,600).LIB. NO.12659-1</t>
  </si>
  <si>
    <t xml:space="preserve">EFT-9146 </t>
  </si>
  <si>
    <t>PAGO FACT. NO. B1500000064/23-12-2025, RENTA CORRESP. AL SERVICIOS DE DATOS EN LAS PLANTAS DE AGUA INAPA-GUANUMA, PROV. MONTE PLATA. PROV. SAN FRANCISCO DE MACORIS PLANTA DE AGUA ETA-INAPA, PROV. VALVERDE MAO, PROV. SAMANA Y PLANTA DE AGUA INAPA-CENOVI, PROV SAN FRANCISCO DE MACORIS, FACTURACIÓN DE DICIEMBRE/2025, LIB. NO.12657-1</t>
  </si>
  <si>
    <t xml:space="preserve">EFT-9147 </t>
  </si>
  <si>
    <t>PAGO FACT.  NO. E450000000382/08-12-2025, SERVICIOS DE AFILIACION AL SISTEMA DATA CREDITO POR UN AÑO DE SERVICIO DE BUREAU DE CREDITO INTERATIVO Y CONSULTA CREDITICIA PARA LAS OFICINAS COMERCIALES A NIVEL NACIONAL, OS2025-0198,  LIB. NO.12695-1</t>
  </si>
  <si>
    <t xml:space="preserve">EFT-9148 </t>
  </si>
  <si>
    <t>PAGO FACTS. NOS.  E450000001981, 2009/19-12-2025, SERVICIO CORREO INSTITUCIONAL Y ALMACENAMIENTO EN LA NUBE EN EL INAPA AL MES DE OCTURBRE Y MES DE DICIEMBRE/2025,  LIB. NO.12694-1</t>
  </si>
  <si>
    <t xml:space="preserve">EFT-9149 </t>
  </si>
  <si>
    <t>PAGO NOMINA DE VACACIONES PERSONAL PENSIONADOS DESVINCULADO, ELAB. EN DICIEMBRE/2025, LIB. NO. 12601-1</t>
  </si>
  <si>
    <t xml:space="preserve">EFT-9150 </t>
  </si>
  <si>
    <t>PAGO FACT. NO.B1500000285 /17-11-2025, ADQUISICION DE LICENCIA PARA SOFTWARE CRYSTAL REPORTS (64 BIT). ORDEN NO. OS2025-0356. LIB. NO.12711-1</t>
  </si>
  <si>
    <t xml:space="preserve">EFT-9151 </t>
  </si>
  <si>
    <t>PAGO FACT. NO.E450000000175/27-10-2025, ADQUISICION DE EXCAVADORAS Y CAMION PARA SER UTILIZADO EN EL INAPA, ORDEN NO.OC2025-0134, 2025.LIB .NO.12728.</t>
  </si>
  <si>
    <t xml:space="preserve">EFT-9152 </t>
  </si>
  <si>
    <t>PAGO FACT. NO.B150000055/05-12-2025, ORDEN NO.OS2025-0372, CONTRATACION DEL SERVICIO DE SHOW Y ANIMACION PARA LA BIENVENIDA DE LA NAVIDAD DEL 2025.LIB. NO.12731-1</t>
  </si>
  <si>
    <t xml:space="preserve">EFT-9153 </t>
  </si>
  <si>
    <t>PAGO FACT. NO.B1500000169/26-12-2025, (CUB.NO.06),  AMPLIACION AC. EN EL MUNICIPIO DE COTUI, PROV. SANCHEZ RAMIREZ, ZONA III, LIB. NO.12616</t>
  </si>
  <si>
    <t xml:space="preserve">EFT-9154 </t>
  </si>
  <si>
    <t>PAGO FACT. NO. E450000000016/30-12-2025, (CUB. NO.11) CONSTRUCCIÓN SISTEMA DE SANEAMIENTO ARROYO GURABO Y SU ENTORNO, TRAMO E 0+0.00 HASTA E 2+0.00, MUNICIPIO SANTIAGO, ZONA V, PROV. SANTIAGO,  LIB. NO.12743.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</si>
</sst>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0.00;\-#,##0.00"/>
    <numFmt numFmtId="166" formatCode="[$-11C0A]dd/mm/yy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sz val="12"/>
      <color rgb="FFFF0000"/>
      <name val="Calibri"/>
      <family val="2"/>
      <scheme val="minor"/>
    </font>
    <font>
      <b/>
      <sz val="8"/>
      <name val="Calibri"/>
      <family val="2"/>
      <scheme val="minor"/>
    </font>
    <font>
      <sz val="8"/>
      <color rgb="FF000000"/>
      <name val="Calibri"/>
      <family val="2"/>
      <scheme val="minor"/>
    </font>
    <font>
      <sz val="8"/>
      <name val="Calibri"/>
      <family val="2"/>
      <scheme val="minor"/>
    </font>
    <font>
      <sz val="9"/>
      <color theme="1"/>
      <name val="Calibri"/>
      <family val="2"/>
      <scheme val="minor"/>
    </font>
    <font>
      <sz val="9"/>
      <color rgb="FFFF0000"/>
      <name val="Calibri"/>
      <family val="2"/>
      <scheme val="minor"/>
    </font>
    <font>
      <b/>
      <sz val="8"/>
      <color indexed="8"/>
      <name val="Calibri"/>
      <family val="2"/>
      <scheme val="minor"/>
    </font>
    <font>
      <i/>
      <sz val="8"/>
      <color theme="1"/>
      <name val="Calibri"/>
      <family val="2"/>
      <scheme val="minor"/>
    </font>
    <font>
      <sz val="9"/>
      <color indexed="8"/>
      <name val="Arial"/>
      <charset val="1"/>
    </font>
    <font>
      <sz val="8"/>
      <color theme="4"/>
      <name val="Calibri"/>
      <family val="2"/>
      <scheme val="minor"/>
    </font>
    <font>
      <sz val="8"/>
      <color theme="0"/>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s>
  <cellStyleXfs count="2">
    <xf numFmtId="0" fontId="0" fillId="0" borderId="0"/>
    <xf numFmtId="43" fontId="1" fillId="0" borderId="0" applyFont="0" applyFill="0" applyBorder="0" applyAlignment="0" applyProtection="0"/>
  </cellStyleXfs>
  <cellXfs count="169">
    <xf numFmtId="0" fontId="0" fillId="0" borderId="0" xfId="0"/>
    <xf numFmtId="0" fontId="3" fillId="0" borderId="0" xfId="0" applyFont="1" applyBorder="1"/>
    <xf numFmtId="43" fontId="3" fillId="0" borderId="0" xfId="1" applyFont="1" applyBorder="1"/>
    <xf numFmtId="0" fontId="3" fillId="0" borderId="0" xfId="0" applyFont="1"/>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4" fillId="0" borderId="0" xfId="0" applyNumberFormat="1" applyFont="1" applyBorder="1"/>
    <xf numFmtId="4" fontId="5" fillId="2" borderId="4" xfId="0" applyNumberFormat="1" applyFont="1" applyFill="1" applyBorder="1" applyAlignment="1"/>
    <xf numFmtId="0" fontId="5" fillId="2" borderId="4" xfId="0" applyFont="1" applyFill="1" applyBorder="1" applyAlignment="1">
      <alignment horizontal="center" vertical="center"/>
    </xf>
    <xf numFmtId="164" fontId="6" fillId="0" borderId="4" xfId="0" applyNumberFormat="1" applyFont="1" applyBorder="1" applyAlignment="1" applyProtection="1">
      <alignment horizontal="left" wrapText="1"/>
      <protection locked="0"/>
    </xf>
    <xf numFmtId="0" fontId="7" fillId="3" borderId="4" xfId="0" applyFont="1" applyFill="1" applyBorder="1" applyAlignment="1">
      <alignment horizontal="left" wrapText="1"/>
    </xf>
    <xf numFmtId="0" fontId="7" fillId="3" borderId="4" xfId="0" applyFont="1" applyFill="1" applyBorder="1" applyAlignment="1">
      <alignment horizontal="left"/>
    </xf>
    <xf numFmtId="4" fontId="3" fillId="0" borderId="4" xfId="0" applyNumberFormat="1" applyFont="1" applyBorder="1" applyAlignment="1">
      <alignment horizontal="right" wrapText="1"/>
    </xf>
    <xf numFmtId="4" fontId="3" fillId="0" borderId="4" xfId="0" applyNumberFormat="1" applyFont="1" applyBorder="1" applyAlignment="1">
      <alignment horizontal="right"/>
    </xf>
    <xf numFmtId="4" fontId="3" fillId="0" borderId="4" xfId="0" applyNumberFormat="1" applyFont="1" applyBorder="1" applyAlignment="1"/>
    <xf numFmtId="14" fontId="8" fillId="0" borderId="0" xfId="0" applyNumberFormat="1" applyFont="1" applyBorder="1"/>
    <xf numFmtId="0" fontId="7" fillId="0" borderId="4" xfId="0" applyFont="1" applyBorder="1" applyAlignment="1">
      <alignment horizontal="left"/>
    </xf>
    <xf numFmtId="0" fontId="9" fillId="3" borderId="4" xfId="0" applyFont="1" applyFill="1" applyBorder="1" applyAlignment="1">
      <alignment horizontal="left"/>
    </xf>
    <xf numFmtId="4" fontId="10" fillId="0" borderId="4" xfId="0" applyNumberFormat="1" applyFont="1" applyFill="1" applyBorder="1" applyAlignment="1">
      <alignment horizontal="right"/>
    </xf>
    <xf numFmtId="4" fontId="4" fillId="0" borderId="4" xfId="0" applyNumberFormat="1" applyFont="1" applyBorder="1" applyAlignment="1">
      <alignment horizontal="right" wrapText="1"/>
    </xf>
    <xf numFmtId="4" fontId="3" fillId="0" borderId="4" xfId="0" applyNumberFormat="1" applyFont="1" applyBorder="1" applyAlignment="1">
      <alignment horizontal="left"/>
    </xf>
    <xf numFmtId="0" fontId="9" fillId="0" borderId="4" xfId="0" applyFont="1" applyBorder="1" applyAlignment="1">
      <alignment horizontal="left"/>
    </xf>
    <xf numFmtId="164" fontId="6" fillId="0" borderId="0" xfId="0" applyNumberFormat="1" applyFont="1" applyBorder="1" applyAlignment="1" applyProtection="1">
      <alignment horizontal="left" wrapText="1"/>
      <protection locked="0"/>
    </xf>
    <xf numFmtId="0" fontId="7" fillId="3" borderId="0" xfId="0" applyFont="1" applyFill="1" applyBorder="1" applyAlignment="1">
      <alignment horizontal="left" wrapText="1"/>
    </xf>
    <xf numFmtId="0" fontId="9" fillId="0" borderId="0" xfId="0" applyFont="1" applyBorder="1" applyAlignment="1">
      <alignment horizontal="left"/>
    </xf>
    <xf numFmtId="4" fontId="3" fillId="0" borderId="0" xfId="0" applyNumberFormat="1" applyFont="1" applyBorder="1" applyAlignment="1">
      <alignment horizontal="left"/>
    </xf>
    <xf numFmtId="4" fontId="3" fillId="0" borderId="0" xfId="0" applyNumberFormat="1" applyFont="1" applyBorder="1" applyAlignment="1">
      <alignment horizontal="right"/>
    </xf>
    <xf numFmtId="4" fontId="3" fillId="0" borderId="0" xfId="0" applyNumberFormat="1" applyFont="1" applyBorder="1" applyAlignment="1"/>
    <xf numFmtId="0" fontId="3" fillId="0" borderId="0" xfId="0" applyFont="1" applyFill="1" applyBorder="1" applyAlignment="1">
      <alignment wrapText="1" readingOrder="1"/>
    </xf>
    <xf numFmtId="43" fontId="3" fillId="0" borderId="0" xfId="1" applyFont="1" applyFill="1" applyBorder="1" applyAlignment="1">
      <alignment wrapText="1" readingOrder="1"/>
    </xf>
    <xf numFmtId="0" fontId="3" fillId="0" borderId="0" xfId="0" applyFont="1" applyBorder="1" applyAlignment="1">
      <alignment wrapText="1" readingOrder="1"/>
    </xf>
    <xf numFmtId="43" fontId="3" fillId="0" borderId="0" xfId="1" applyFont="1" applyBorder="1" applyAlignment="1">
      <alignment wrapText="1" readingOrder="1"/>
    </xf>
    <xf numFmtId="0" fontId="3" fillId="0" borderId="0" xfId="0" applyFont="1" applyAlignment="1">
      <alignment wrapText="1" readingOrder="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7" fillId="0" borderId="4" xfId="0" applyFont="1" applyFill="1" applyBorder="1" applyAlignment="1">
      <alignment horizontal="center" vertical="center"/>
    </xf>
    <xf numFmtId="0" fontId="7" fillId="0" borderId="4" xfId="0" applyFont="1" applyFill="1" applyBorder="1" applyAlignment="1">
      <alignment horizontal="left" wrapText="1"/>
    </xf>
    <xf numFmtId="0" fontId="7" fillId="0" borderId="4" xfId="0" applyFont="1" applyFill="1" applyBorder="1" applyAlignment="1">
      <alignment horizontal="left"/>
    </xf>
    <xf numFmtId="43" fontId="11" fillId="0" borderId="4" xfId="1" applyFont="1" applyFill="1" applyBorder="1" applyAlignment="1">
      <alignment horizontal="center"/>
    </xf>
    <xf numFmtId="0" fontId="3" fillId="0" borderId="4" xfId="0" applyFont="1" applyFill="1" applyBorder="1" applyAlignment="1">
      <alignment horizontal="right"/>
    </xf>
    <xf numFmtId="43" fontId="3" fillId="0" borderId="4" xfId="0" applyNumberFormat="1" applyFont="1" applyFill="1" applyBorder="1" applyAlignment="1"/>
    <xf numFmtId="4" fontId="11" fillId="0" borderId="4" xfId="0" applyNumberFormat="1" applyFont="1" applyBorder="1" applyAlignment="1">
      <alignment horizontal="right"/>
    </xf>
    <xf numFmtId="0" fontId="7" fillId="0" borderId="0" xfId="0" applyFont="1" applyFill="1" applyBorder="1" applyAlignment="1">
      <alignment horizontal="left"/>
    </xf>
    <xf numFmtId="4" fontId="11" fillId="0" borderId="0" xfId="0" applyNumberFormat="1" applyFont="1" applyBorder="1" applyAlignment="1">
      <alignment horizontal="right"/>
    </xf>
    <xf numFmtId="43" fontId="3" fillId="0" borderId="0" xfId="0" applyNumberFormat="1" applyFont="1" applyFill="1" applyBorder="1" applyAlignment="1"/>
    <xf numFmtId="0" fontId="12" fillId="0" borderId="0" xfId="0" applyFont="1" applyBorder="1"/>
    <xf numFmtId="43" fontId="12" fillId="0" borderId="0" xfId="1" applyFont="1" applyBorder="1"/>
    <xf numFmtId="0" fontId="12" fillId="0" borderId="0" xfId="0" applyFont="1"/>
    <xf numFmtId="0" fontId="6" fillId="0" borderId="0" xfId="0" applyFont="1" applyBorder="1" applyAlignment="1" applyProtection="1">
      <alignment horizontal="left" wrapText="1"/>
      <protection locked="0"/>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xf numFmtId="4" fontId="5" fillId="2" borderId="4" xfId="0" applyNumberFormat="1" applyFont="1" applyFill="1" applyBorder="1" applyAlignment="1">
      <alignment horizontal="right"/>
    </xf>
    <xf numFmtId="4" fontId="3" fillId="3" borderId="4" xfId="0" applyNumberFormat="1" applyFont="1" applyFill="1" applyBorder="1" applyAlignment="1">
      <alignment horizontal="right" wrapText="1"/>
    </xf>
    <xf numFmtId="165" fontId="6" fillId="0" borderId="4" xfId="0" applyNumberFormat="1" applyFont="1" applyBorder="1" applyAlignment="1" applyProtection="1">
      <alignment horizontal="right" wrapText="1"/>
      <protection locked="0"/>
    </xf>
    <xf numFmtId="0" fontId="13" fillId="0" borderId="0" xfId="0" applyFont="1" applyBorder="1"/>
    <xf numFmtId="0" fontId="6" fillId="0" borderId="4" xfId="0" applyFont="1" applyBorder="1" applyAlignment="1" applyProtection="1">
      <alignment horizontal="left" wrapText="1"/>
      <protection locked="0"/>
    </xf>
    <xf numFmtId="0" fontId="7" fillId="3" borderId="0" xfId="0" applyFont="1" applyFill="1" applyBorder="1" applyAlignment="1">
      <alignment horizontal="left"/>
    </xf>
    <xf numFmtId="0" fontId="0" fillId="0" borderId="0" xfId="0" applyFont="1" applyBorder="1" applyAlignment="1">
      <alignment horizontal="left" vertical="center"/>
    </xf>
    <xf numFmtId="166" fontId="11" fillId="0" borderId="4" xfId="0" applyNumberFormat="1" applyFont="1" applyBorder="1" applyAlignment="1" applyProtection="1">
      <alignment horizontal="left" wrapText="1"/>
      <protection locked="0"/>
    </xf>
    <xf numFmtId="0" fontId="3" fillId="0" borderId="4" xfId="0" applyFont="1" applyBorder="1" applyAlignment="1">
      <alignment horizontal="left"/>
    </xf>
    <xf numFmtId="43" fontId="6" fillId="0" borderId="4" xfId="1" applyFont="1" applyBorder="1" applyAlignment="1" applyProtection="1">
      <alignment horizontal="right" wrapText="1"/>
      <protection locked="0"/>
    </xf>
    <xf numFmtId="39" fontId="3" fillId="0" borderId="4" xfId="1" applyNumberFormat="1" applyFont="1" applyBorder="1" applyAlignment="1">
      <alignment horizontal="right"/>
    </xf>
    <xf numFmtId="43" fontId="3" fillId="0" borderId="4" xfId="1" applyFont="1" applyBorder="1" applyAlignment="1"/>
    <xf numFmtId="165" fontId="6" fillId="0" borderId="4" xfId="0" applyNumberFormat="1" applyFont="1" applyBorder="1" applyAlignment="1" applyProtection="1">
      <alignment horizontal="right" wrapText="1" readingOrder="1"/>
      <protection locked="0"/>
    </xf>
    <xf numFmtId="165" fontId="3" fillId="0" borderId="4" xfId="0" applyNumberFormat="1" applyFont="1" applyBorder="1" applyAlignment="1" applyProtection="1">
      <alignment horizontal="right" wrapText="1" readingOrder="1"/>
      <protection locked="0"/>
    </xf>
    <xf numFmtId="4" fontId="10" fillId="0" borderId="4" xfId="0" applyNumberFormat="1" applyFont="1" applyBorder="1" applyAlignment="1">
      <alignment horizontal="left" readingOrder="1"/>
    </xf>
    <xf numFmtId="14" fontId="4" fillId="0" borderId="0" xfId="0" applyNumberFormat="1" applyFont="1" applyFill="1" applyBorder="1" applyAlignment="1">
      <alignment wrapText="1" readingOrder="1"/>
    </xf>
    <xf numFmtId="166" fontId="11" fillId="0" borderId="0" xfId="0" applyNumberFormat="1" applyFont="1" applyFill="1" applyBorder="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14" fillId="0" borderId="0" xfId="0" applyFont="1" applyFill="1" applyBorder="1" applyAlignment="1" applyProtection="1">
      <alignment horizontal="left" wrapText="1" readingOrder="1"/>
      <protection locked="0"/>
    </xf>
    <xf numFmtId="0" fontId="11" fillId="0" borderId="0" xfId="0" applyFont="1" applyFill="1" applyBorder="1" applyAlignment="1" applyProtection="1">
      <alignment horizontal="left" wrapText="1" readingOrder="1"/>
      <protection locked="0"/>
    </xf>
    <xf numFmtId="165" fontId="6" fillId="0" borderId="0" xfId="0" applyNumberFormat="1" applyFont="1" applyFill="1" applyBorder="1" applyAlignment="1" applyProtection="1">
      <alignment horizontal="right" wrapText="1" readingOrder="1"/>
      <protection locked="0"/>
    </xf>
    <xf numFmtId="0" fontId="3" fillId="0" borderId="0" xfId="0" applyFont="1" applyBorder="1" applyAlignment="1">
      <alignment horizontal="left" vertical="center"/>
    </xf>
    <xf numFmtId="0" fontId="3" fillId="0" borderId="0" xfId="0" applyFont="1" applyBorder="1" applyAlignment="1">
      <alignment horizontal="left"/>
    </xf>
    <xf numFmtId="43" fontId="3" fillId="0" borderId="0" xfId="1" applyFont="1" applyFill="1" applyBorder="1"/>
    <xf numFmtId="4" fontId="10" fillId="0" borderId="4" xfId="0" applyNumberFormat="1" applyFont="1" applyBorder="1" applyAlignment="1">
      <alignment horizontal="right" readingOrder="1"/>
    </xf>
    <xf numFmtId="14" fontId="4" fillId="0" borderId="0" xfId="0" applyNumberFormat="1" applyFont="1" applyBorder="1" applyAlignment="1">
      <alignment wrapText="1" readingOrder="1"/>
    </xf>
    <xf numFmtId="0" fontId="4" fillId="0" borderId="0" xfId="0" applyFont="1" applyBorder="1" applyAlignment="1">
      <alignment wrapText="1" readingOrder="1"/>
    </xf>
    <xf numFmtId="4" fontId="3" fillId="0" borderId="4" xfId="0" applyNumberFormat="1" applyFont="1" applyBorder="1" applyAlignment="1">
      <alignment horizontal="right" readingOrder="1"/>
    </xf>
    <xf numFmtId="43" fontId="3" fillId="0" borderId="4" xfId="1" applyFont="1" applyBorder="1" applyAlignment="1">
      <alignment horizontal="right"/>
    </xf>
    <xf numFmtId="43" fontId="0" fillId="0" borderId="0" xfId="1" applyFont="1" applyBorder="1"/>
    <xf numFmtId="0" fontId="0" fillId="0" borderId="0" xfId="0" applyFont="1"/>
    <xf numFmtId="166" fontId="11" fillId="0" borderId="5" xfId="0" applyNumberFormat="1" applyFont="1" applyBorder="1" applyAlignment="1" applyProtection="1">
      <alignment horizontal="left" wrapText="1"/>
      <protection locked="0"/>
    </xf>
    <xf numFmtId="0" fontId="3" fillId="0" borderId="5" xfId="0" applyFont="1" applyBorder="1" applyAlignment="1">
      <alignment horizontal="left"/>
    </xf>
    <xf numFmtId="4" fontId="10" fillId="0" borderId="5" xfId="0" applyNumberFormat="1" applyFont="1" applyBorder="1" applyAlignment="1">
      <alignment horizontal="right" readingOrder="1"/>
    </xf>
    <xf numFmtId="39" fontId="3" fillId="0" borderId="5" xfId="1" applyNumberFormat="1" applyFont="1" applyBorder="1" applyAlignment="1">
      <alignment horizontal="right"/>
    </xf>
    <xf numFmtId="0" fontId="3" fillId="0" borderId="0" xfId="0" applyFont="1" applyBorder="1" applyAlignment="1">
      <alignment vertical="top"/>
    </xf>
    <xf numFmtId="0" fontId="7" fillId="3" borderId="5" xfId="0" applyFont="1" applyFill="1" applyBorder="1" applyAlignment="1">
      <alignment horizontal="left"/>
    </xf>
    <xf numFmtId="43" fontId="3" fillId="0" borderId="5" xfId="1" applyFont="1" applyBorder="1" applyAlignment="1">
      <alignment horizontal="right"/>
    </xf>
    <xf numFmtId="166" fontId="6" fillId="0" borderId="4" xfId="0" applyNumberFormat="1" applyFont="1" applyBorder="1" applyAlignment="1" applyProtection="1">
      <alignment horizontal="left" wrapText="1" readingOrder="1"/>
      <protection locked="0"/>
    </xf>
    <xf numFmtId="0" fontId="6" fillId="0" borderId="6" xfId="0" applyFont="1" applyBorder="1" applyAlignment="1" applyProtection="1">
      <alignment horizontal="left" wrapText="1" readingOrder="1"/>
      <protection locked="0"/>
    </xf>
    <xf numFmtId="0" fontId="6" fillId="0" borderId="4" xfId="0" applyFont="1" applyBorder="1" applyAlignment="1" applyProtection="1">
      <alignment vertical="top" wrapText="1" readingOrder="1"/>
      <protection locked="0"/>
    </xf>
    <xf numFmtId="0" fontId="6" fillId="0" borderId="7" xfId="0" applyFont="1" applyBorder="1" applyAlignment="1" applyProtection="1">
      <alignment horizontal="left" wrapText="1" readingOrder="1"/>
      <protection locked="0"/>
    </xf>
    <xf numFmtId="0" fontId="6" fillId="0" borderId="8" xfId="0" applyFont="1" applyBorder="1" applyAlignment="1" applyProtection="1">
      <alignment vertical="top" wrapText="1" readingOrder="1"/>
      <protection locked="0"/>
    </xf>
    <xf numFmtId="4" fontId="3" fillId="0" borderId="9" xfId="0" applyNumberFormat="1" applyFont="1" applyBorder="1" applyAlignment="1">
      <alignment horizontal="right" wrapText="1"/>
    </xf>
    <xf numFmtId="165" fontId="6" fillId="0" borderId="8" xfId="0" applyNumberFormat="1" applyFont="1" applyBorder="1" applyAlignment="1" applyProtection="1">
      <alignment horizontal="right" wrapText="1" readingOrder="1"/>
      <protection locked="0"/>
    </xf>
    <xf numFmtId="0" fontId="3" fillId="3" borderId="0" xfId="0" applyFont="1" applyFill="1" applyBorder="1"/>
    <xf numFmtId="43" fontId="3" fillId="3" borderId="0" xfId="1" applyFont="1" applyFill="1" applyBorder="1"/>
    <xf numFmtId="43" fontId="0" fillId="3" borderId="0" xfId="1" applyFont="1" applyFill="1" applyBorder="1"/>
    <xf numFmtId="0" fontId="0" fillId="3" borderId="0" xfId="0" applyFont="1" applyFill="1" applyBorder="1"/>
    <xf numFmtId="0" fontId="0" fillId="3" borderId="0" xfId="0" applyFont="1" applyFill="1"/>
    <xf numFmtId="0" fontId="6" fillId="0" borderId="7" xfId="0" applyFont="1" applyBorder="1" applyAlignment="1" applyProtection="1">
      <alignment vertical="top" wrapText="1" readingOrder="1"/>
      <protection locked="0"/>
    </xf>
    <xf numFmtId="165" fontId="6" fillId="0" borderId="7" xfId="0" applyNumberFormat="1" applyFont="1" applyBorder="1" applyAlignment="1" applyProtection="1">
      <alignment horizontal="right" wrapText="1" readingOrder="1"/>
      <protection locked="0"/>
    </xf>
    <xf numFmtId="4" fontId="3" fillId="0" borderId="5" xfId="0" applyNumberFormat="1" applyFont="1" applyBorder="1" applyAlignment="1">
      <alignment horizontal="right" wrapText="1"/>
    </xf>
    <xf numFmtId="0" fontId="4" fillId="3" borderId="0" xfId="0" applyFont="1" applyFill="1" applyBorder="1"/>
    <xf numFmtId="4" fontId="3" fillId="0" borderId="5" xfId="0" applyNumberFormat="1" applyFont="1" applyBorder="1" applyAlignment="1">
      <alignment horizontal="left" wrapText="1"/>
    </xf>
    <xf numFmtId="0" fontId="3" fillId="0" borderId="4" xfId="0" applyFont="1" applyBorder="1" applyAlignment="1">
      <alignment horizontal="center"/>
    </xf>
    <xf numFmtId="0" fontId="6" fillId="0" borderId="6" xfId="0" applyFont="1" applyBorder="1" applyAlignment="1" applyProtection="1">
      <alignment vertical="top" wrapText="1" readingOrder="1"/>
      <protection locked="0"/>
    </xf>
    <xf numFmtId="4" fontId="15" fillId="0" borderId="4" xfId="0" applyNumberFormat="1" applyFont="1" applyFill="1" applyBorder="1" applyAlignment="1">
      <alignment horizontal="right"/>
    </xf>
    <xf numFmtId="165" fontId="6" fillId="0" borderId="10" xfId="0" applyNumberFormat="1" applyFont="1" applyBorder="1" applyAlignment="1" applyProtection="1">
      <alignment horizontal="right" wrapText="1" readingOrder="1"/>
      <protection locked="0"/>
    </xf>
    <xf numFmtId="0" fontId="3" fillId="0" borderId="0" xfId="0" applyFont="1" applyFill="1" applyBorder="1"/>
    <xf numFmtId="0" fontId="3" fillId="0" borderId="0" xfId="0" applyFont="1" applyFill="1"/>
    <xf numFmtId="0" fontId="6" fillId="0" borderId="10" xfId="0" applyFont="1" applyBorder="1" applyAlignment="1" applyProtection="1">
      <alignment horizontal="left" wrapText="1" readingOrder="1"/>
      <protection locked="0"/>
    </xf>
    <xf numFmtId="166" fontId="6" fillId="0" borderId="5" xfId="0" applyNumberFormat="1" applyFont="1" applyBorder="1" applyAlignment="1" applyProtection="1">
      <alignment horizontal="left" wrapText="1" readingOrder="1"/>
      <protection locked="0"/>
    </xf>
    <xf numFmtId="0" fontId="6" fillId="0" borderId="11" xfId="0" applyFont="1" applyBorder="1" applyAlignment="1" applyProtection="1">
      <alignment horizontal="left" wrapText="1" readingOrder="1"/>
      <protection locked="0"/>
    </xf>
    <xf numFmtId="0" fontId="6" fillId="0" borderId="12" xfId="0" applyFont="1" applyBorder="1" applyAlignment="1" applyProtection="1">
      <alignment vertical="top" wrapText="1" readingOrder="1"/>
      <protection locked="0"/>
    </xf>
    <xf numFmtId="4" fontId="15" fillId="0" borderId="5" xfId="0" applyNumberFormat="1" applyFont="1" applyFill="1" applyBorder="1" applyAlignment="1">
      <alignment horizontal="right"/>
    </xf>
    <xf numFmtId="165" fontId="6" fillId="0" borderId="11" xfId="0" applyNumberFormat="1" applyFont="1" applyBorder="1" applyAlignment="1" applyProtection="1">
      <alignment horizontal="right" wrapText="1" readingOrder="1"/>
      <protection locked="0"/>
    </xf>
    <xf numFmtId="0" fontId="6" fillId="0" borderId="4" xfId="0" applyFont="1" applyBorder="1" applyAlignment="1" applyProtection="1">
      <alignment horizontal="left" wrapText="1" readingOrder="1"/>
      <protection locked="0"/>
    </xf>
    <xf numFmtId="0" fontId="6" fillId="0" borderId="4" xfId="0" applyNumberFormat="1" applyFont="1" applyBorder="1" applyAlignment="1" applyProtection="1">
      <alignment horizontal="left" wrapText="1" readingOrder="1"/>
      <protection locked="0"/>
    </xf>
    <xf numFmtId="166" fontId="6" fillId="0" borderId="0" xfId="0" applyNumberFormat="1" applyFont="1" applyBorder="1" applyAlignment="1" applyProtection="1">
      <alignment horizontal="left" wrapText="1" readingOrder="1"/>
      <protection locked="0"/>
    </xf>
    <xf numFmtId="0" fontId="16" fillId="0" borderId="0" xfId="0" applyFont="1" applyBorder="1" applyAlignment="1" applyProtection="1">
      <alignment vertical="top" wrapText="1" readingOrder="1"/>
      <protection locked="0"/>
    </xf>
    <xf numFmtId="4" fontId="15" fillId="0" borderId="0" xfId="0" applyNumberFormat="1" applyFont="1" applyFill="1" applyBorder="1" applyAlignment="1">
      <alignment horizontal="right"/>
    </xf>
    <xf numFmtId="165" fontId="16" fillId="0" borderId="0" xfId="0" applyNumberFormat="1" applyFont="1" applyBorder="1" applyAlignment="1" applyProtection="1">
      <alignment horizontal="right" vertical="top" wrapText="1" readingOrder="1"/>
      <protection locked="0"/>
    </xf>
    <xf numFmtId="4" fontId="3" fillId="0" borderId="0" xfId="0" applyNumberFormat="1" applyFont="1" applyFill="1" applyBorder="1" applyAlignment="1"/>
    <xf numFmtId="164" fontId="6" fillId="0" borderId="0" xfId="0" applyNumberFormat="1" applyFont="1" applyFill="1" applyBorder="1" applyAlignment="1" applyProtection="1">
      <alignment horizontal="left" wrapText="1"/>
      <protection locked="0"/>
    </xf>
    <xf numFmtId="4" fontId="3" fillId="0" borderId="0" xfId="0" applyNumberFormat="1" applyFont="1" applyBorder="1"/>
    <xf numFmtId="165" fontId="6" fillId="3" borderId="4" xfId="0" applyNumberFormat="1" applyFont="1" applyFill="1" applyBorder="1" applyAlignment="1" applyProtection="1">
      <alignment horizontal="right" wrapText="1"/>
      <protection locked="0"/>
    </xf>
    <xf numFmtId="4" fontId="3" fillId="0" borderId="4" xfId="0" applyNumberFormat="1" applyFont="1" applyBorder="1"/>
    <xf numFmtId="14" fontId="6" fillId="0" borderId="4" xfId="0" applyNumberFormat="1" applyFont="1" applyBorder="1" applyAlignment="1" applyProtection="1">
      <alignment horizontal="left" wrapText="1"/>
      <protection locked="0"/>
    </xf>
    <xf numFmtId="4" fontId="11" fillId="3" borderId="4" xfId="0" applyNumberFormat="1" applyFont="1" applyFill="1" applyBorder="1" applyAlignment="1">
      <alignment horizontal="right" wrapText="1"/>
    </xf>
    <xf numFmtId="0" fontId="4" fillId="0" borderId="0" xfId="0" applyFont="1" applyBorder="1"/>
    <xf numFmtId="43" fontId="4" fillId="0" borderId="0" xfId="1" applyFont="1" applyBorder="1"/>
    <xf numFmtId="4" fontId="17" fillId="0" borderId="0" xfId="0" applyNumberFormat="1" applyFont="1" applyFill="1" applyBorder="1" applyAlignment="1">
      <alignment horizontal="right" wrapText="1"/>
    </xf>
    <xf numFmtId="4" fontId="10" fillId="3" borderId="4" xfId="0" applyNumberFormat="1" applyFont="1" applyFill="1" applyBorder="1" applyAlignment="1">
      <alignment horizontal="right" readingOrder="1"/>
    </xf>
    <xf numFmtId="166" fontId="6" fillId="0" borderId="8" xfId="0" applyNumberFormat="1" applyFont="1" applyBorder="1" applyAlignment="1" applyProtection="1">
      <alignment horizontal="left" wrapText="1" readingOrder="1"/>
      <protection locked="0"/>
    </xf>
    <xf numFmtId="4" fontId="3" fillId="0" borderId="13" xfId="0" applyNumberFormat="1" applyFont="1" applyBorder="1" applyAlignment="1">
      <alignment horizontal="right" wrapText="1"/>
    </xf>
    <xf numFmtId="43" fontId="18" fillId="0" borderId="0" xfId="1" applyFont="1" applyBorder="1"/>
    <xf numFmtId="0" fontId="3" fillId="0" borderId="5" xfId="0" applyFont="1" applyBorder="1" applyAlignment="1">
      <alignment horizontal="center"/>
    </xf>
    <xf numFmtId="166" fontId="6" fillId="0" borderId="7" xfId="0" applyNumberFormat="1" applyFont="1" applyBorder="1" applyAlignment="1" applyProtection="1">
      <alignment horizontal="left" wrapText="1" readingOrder="1"/>
      <protection locked="0"/>
    </xf>
    <xf numFmtId="0" fontId="11" fillId="0" borderId="4" xfId="0" applyFont="1" applyBorder="1" applyAlignment="1">
      <alignment horizontal="center"/>
    </xf>
    <xf numFmtId="0" fontId="11" fillId="0" borderId="0" xfId="0" applyFont="1" applyBorder="1"/>
    <xf numFmtId="43" fontId="11" fillId="0" borderId="0" xfId="1" applyFont="1" applyBorder="1"/>
    <xf numFmtId="0" fontId="11" fillId="0" borderId="0" xfId="0" applyFont="1"/>
    <xf numFmtId="165" fontId="6" fillId="0" borderId="14" xfId="0" applyNumberFormat="1" applyFont="1" applyBorder="1" applyAlignment="1" applyProtection="1">
      <alignment horizontal="right" wrapText="1" readingOrder="1"/>
      <protection locked="0"/>
    </xf>
    <xf numFmtId="165" fontId="6" fillId="0" borderId="0" xfId="0" applyNumberFormat="1" applyFont="1" applyBorder="1" applyAlignment="1" applyProtection="1">
      <alignment horizontal="right" wrapText="1" readingOrder="1"/>
      <protection locked="0"/>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0" xfId="0" applyFont="1" applyAlignment="1"/>
    <xf numFmtId="0" fontId="2" fillId="0" borderId="0" xfId="0" applyFont="1" applyFill="1" applyBorder="1" applyAlignment="1">
      <alignment horizontal="center"/>
    </xf>
    <xf numFmtId="0" fontId="2" fillId="0" borderId="0" xfId="0" applyFont="1" applyBorder="1" applyAlignment="1">
      <alignment horizontal="center"/>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704852</xdr:colOff>
      <xdr:row>0</xdr:row>
      <xdr:rowOff>123826</xdr:rowOff>
    </xdr:from>
    <xdr:to>
      <xdr:col>1</xdr:col>
      <xdr:colOff>638176</xdr:colOff>
      <xdr:row>3</xdr:row>
      <xdr:rowOff>142875</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2" y="123826"/>
          <a:ext cx="714374" cy="590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21</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99097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219077</xdr:colOff>
      <xdr:row>227</xdr:row>
      <xdr:rowOff>57150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0127" y="58426350"/>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180976</xdr:colOff>
      <xdr:row>78</xdr:row>
      <xdr:rowOff>9526</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6" y="148304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520412</xdr:colOff>
      <xdr:row>700</xdr:row>
      <xdr:rowOff>142875</xdr:rowOff>
    </xdr:from>
    <xdr:ext cx="2695583" cy="971550"/>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387312" y="328060050"/>
          <a:ext cx="2695583" cy="971550"/>
        </a:xfrm>
        <a:prstGeom prst="rect">
          <a:avLst/>
        </a:prstGeom>
      </xdr:spPr>
    </xdr:pic>
    <xdr:clientData/>
  </xdr:oneCellAnchor>
  <xdr:oneCellAnchor>
    <xdr:from>
      <xdr:col>1</xdr:col>
      <xdr:colOff>152402</xdr:colOff>
      <xdr:row>33</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637222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104776</xdr:colOff>
      <xdr:row>47</xdr:row>
      <xdr:rowOff>47625</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85826" y="8963025"/>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25"/>
  <sheetViews>
    <sheetView tabSelected="1" workbookViewId="0">
      <selection activeCell="I12" sqref="I12"/>
    </sheetView>
  </sheetViews>
  <sheetFormatPr baseColWidth="10" defaultRowHeight="11.25" x14ac:dyDescent="0.2"/>
  <cols>
    <col min="1" max="1" width="11.7109375" style="3" customWidth="1"/>
    <col min="2" max="2" width="16.28515625" style="155" customWidth="1"/>
    <col min="3" max="3" width="49.28515625" style="3" customWidth="1"/>
    <col min="4" max="4" width="14.7109375" style="156" customWidth="1"/>
    <col min="5" max="5" width="18.140625" style="157" customWidth="1"/>
    <col min="6" max="6" width="21.7109375" style="158" customWidth="1"/>
    <col min="7" max="7" width="11.42578125" style="1"/>
    <col min="8" max="8" width="13" style="2" bestFit="1" customWidth="1"/>
    <col min="9" max="9" width="12.42578125" style="2" customWidth="1"/>
    <col min="10" max="12" width="11.42578125" style="1"/>
    <col min="13" max="13" width="11.7109375" style="1" bestFit="1" customWidth="1"/>
    <col min="14" max="60" width="11.42578125" style="1"/>
    <col min="61" max="16384" width="11.42578125" style="3"/>
  </cols>
  <sheetData>
    <row r="1" spans="1:8" ht="15" x14ac:dyDescent="0.25">
      <c r="A1" s="159" t="s">
        <v>0</v>
      </c>
      <c r="B1" s="159"/>
      <c r="C1" s="159"/>
      <c r="D1" s="159"/>
      <c r="E1" s="159"/>
      <c r="F1" s="159"/>
    </row>
    <row r="2" spans="1:8" ht="15" x14ac:dyDescent="0.25">
      <c r="A2" s="159" t="s">
        <v>1</v>
      </c>
      <c r="B2" s="159"/>
      <c r="C2" s="159"/>
      <c r="D2" s="159"/>
      <c r="E2" s="159"/>
      <c r="F2" s="159"/>
    </row>
    <row r="3" spans="1:8" ht="15" customHeight="1" x14ac:dyDescent="0.25">
      <c r="A3" s="161" t="s">
        <v>2</v>
      </c>
      <c r="B3" s="161"/>
      <c r="C3" s="161"/>
      <c r="D3" s="161"/>
      <c r="E3" s="161"/>
      <c r="F3" s="161"/>
    </row>
    <row r="4" spans="1:8" ht="15" customHeight="1" x14ac:dyDescent="0.25">
      <c r="A4" s="161" t="s">
        <v>3</v>
      </c>
      <c r="B4" s="161"/>
      <c r="C4" s="161"/>
      <c r="D4" s="161"/>
      <c r="E4" s="161"/>
      <c r="F4" s="161"/>
    </row>
    <row r="5" spans="1:8" ht="15" x14ac:dyDescent="0.25">
      <c r="A5" s="4"/>
      <c r="B5" s="5"/>
      <c r="C5" s="6"/>
      <c r="D5" s="7"/>
      <c r="E5" s="8"/>
      <c r="F5" s="9"/>
      <c r="G5" s="10"/>
    </row>
    <row r="6" spans="1:8" ht="15" customHeight="1" x14ac:dyDescent="0.2">
      <c r="A6" s="166" t="s">
        <v>4</v>
      </c>
      <c r="B6" s="167"/>
      <c r="C6" s="167"/>
      <c r="D6" s="167"/>
      <c r="E6" s="167"/>
      <c r="F6" s="168"/>
      <c r="G6" s="10"/>
    </row>
    <row r="7" spans="1:8" ht="15" customHeight="1" x14ac:dyDescent="0.2">
      <c r="A7" s="166" t="s">
        <v>5</v>
      </c>
      <c r="B7" s="167"/>
      <c r="C7" s="167"/>
      <c r="D7" s="167"/>
      <c r="E7" s="168"/>
      <c r="F7" s="11">
        <v>10922852.619999999</v>
      </c>
      <c r="G7" s="10"/>
    </row>
    <row r="8" spans="1:8" ht="12" x14ac:dyDescent="0.2">
      <c r="A8" s="12" t="s">
        <v>6</v>
      </c>
      <c r="B8" s="12" t="s">
        <v>7</v>
      </c>
      <c r="C8" s="12" t="s">
        <v>8</v>
      </c>
      <c r="D8" s="12" t="s">
        <v>9</v>
      </c>
      <c r="E8" s="12" t="s">
        <v>10</v>
      </c>
      <c r="F8" s="12" t="s">
        <v>11</v>
      </c>
    </row>
    <row r="9" spans="1:8" ht="15" customHeight="1" x14ac:dyDescent="0.25">
      <c r="A9" s="13"/>
      <c r="B9" s="14"/>
      <c r="C9" s="15" t="s">
        <v>12</v>
      </c>
      <c r="D9" s="16">
        <v>8807126.9199999999</v>
      </c>
      <c r="E9" s="17"/>
      <c r="F9" s="18">
        <f>F7+D9</f>
        <v>19729979.539999999</v>
      </c>
      <c r="G9" s="19"/>
    </row>
    <row r="10" spans="1:8" ht="15" customHeight="1" x14ac:dyDescent="0.2">
      <c r="A10" s="13"/>
      <c r="B10" s="14"/>
      <c r="C10" s="20" t="s">
        <v>13</v>
      </c>
      <c r="D10" s="17"/>
      <c r="E10" s="17"/>
      <c r="F10" s="18">
        <f>F9</f>
        <v>19729979.539999999</v>
      </c>
      <c r="H10" s="2" t="s">
        <v>14</v>
      </c>
    </row>
    <row r="11" spans="1:8" ht="15" customHeight="1" x14ac:dyDescent="0.2">
      <c r="A11" s="13"/>
      <c r="B11" s="14"/>
      <c r="C11" s="21" t="s">
        <v>15</v>
      </c>
      <c r="D11" s="22"/>
      <c r="E11" s="23"/>
      <c r="F11" s="18">
        <f>F10</f>
        <v>19729979.539999999</v>
      </c>
    </row>
    <row r="12" spans="1:8" ht="15" customHeight="1" x14ac:dyDescent="0.2">
      <c r="A12" s="13"/>
      <c r="B12" s="14"/>
      <c r="C12" s="20" t="s">
        <v>13</v>
      </c>
      <c r="D12" s="24"/>
      <c r="E12" s="17">
        <v>3048017.95</v>
      </c>
      <c r="F12" s="18">
        <f>F11-E12</f>
        <v>16681961.59</v>
      </c>
    </row>
    <row r="13" spans="1:8" ht="15" customHeight="1" x14ac:dyDescent="0.2">
      <c r="A13" s="13"/>
      <c r="B13" s="14"/>
      <c r="C13" s="20" t="s">
        <v>16</v>
      </c>
      <c r="D13" s="24"/>
      <c r="E13" s="17"/>
      <c r="F13" s="18">
        <f>F12</f>
        <v>16681961.59</v>
      </c>
    </row>
    <row r="14" spans="1:8" ht="15" customHeight="1" x14ac:dyDescent="0.2">
      <c r="A14" s="13"/>
      <c r="B14" s="14"/>
      <c r="C14" s="20" t="s">
        <v>17</v>
      </c>
      <c r="D14" s="24"/>
      <c r="E14" s="17"/>
      <c r="F14" s="18">
        <f>F13</f>
        <v>16681961.59</v>
      </c>
    </row>
    <row r="15" spans="1:8" ht="15" customHeight="1" x14ac:dyDescent="0.2">
      <c r="A15" s="13"/>
      <c r="B15" s="14"/>
      <c r="C15" s="25" t="s">
        <v>18</v>
      </c>
      <c r="D15" s="24"/>
      <c r="E15" s="17">
        <v>175</v>
      </c>
      <c r="F15" s="18">
        <f>F14-E15</f>
        <v>16681786.59</v>
      </c>
    </row>
    <row r="16" spans="1:8" ht="15" customHeight="1" x14ac:dyDescent="0.2">
      <c r="A16" s="13"/>
      <c r="B16" s="14"/>
      <c r="C16" s="25" t="s">
        <v>19</v>
      </c>
      <c r="D16" s="24"/>
      <c r="E16" s="17"/>
      <c r="F16" s="18">
        <f>F15</f>
        <v>16681786.59</v>
      </c>
    </row>
    <row r="17" spans="1:60" ht="15" customHeight="1" x14ac:dyDescent="0.2">
      <c r="A17" s="13"/>
      <c r="B17" s="14"/>
      <c r="C17" s="25" t="s">
        <v>20</v>
      </c>
      <c r="D17" s="24"/>
      <c r="E17" s="17"/>
      <c r="F17" s="18">
        <f>F16</f>
        <v>16681786.59</v>
      </c>
    </row>
    <row r="18" spans="1:60" ht="15" customHeight="1" x14ac:dyDescent="0.2">
      <c r="A18" s="13"/>
      <c r="B18" s="14"/>
      <c r="C18" s="25" t="s">
        <v>21</v>
      </c>
      <c r="D18" s="24"/>
      <c r="E18" s="17"/>
      <c r="F18" s="18">
        <f>F17</f>
        <v>16681786.59</v>
      </c>
    </row>
    <row r="19" spans="1:60" ht="15" customHeight="1" x14ac:dyDescent="0.2">
      <c r="A19" s="13"/>
      <c r="B19" s="14"/>
      <c r="C19" s="25" t="s">
        <v>22</v>
      </c>
      <c r="D19" s="24"/>
      <c r="E19" s="17">
        <v>4572.03</v>
      </c>
      <c r="F19" s="18">
        <f>F18-E19</f>
        <v>16677214.560000001</v>
      </c>
    </row>
    <row r="20" spans="1:60" ht="15" customHeight="1" x14ac:dyDescent="0.2">
      <c r="A20" s="13"/>
      <c r="B20" s="14"/>
      <c r="C20" s="25" t="s">
        <v>23</v>
      </c>
      <c r="D20" s="24"/>
      <c r="E20" s="17">
        <v>240</v>
      </c>
      <c r="F20" s="18">
        <f>F19-E20</f>
        <v>16676974.560000001</v>
      </c>
      <c r="G20" s="10"/>
    </row>
    <row r="21" spans="1:60" ht="15" customHeight="1" x14ac:dyDescent="0.2">
      <c r="A21" s="26"/>
      <c r="B21" s="27"/>
      <c r="C21" s="28"/>
      <c r="D21" s="29"/>
      <c r="E21" s="30"/>
      <c r="F21" s="31"/>
      <c r="L21" s="1" t="s">
        <v>24</v>
      </c>
    </row>
    <row r="22" spans="1:60" s="32" customFormat="1" ht="15" customHeight="1" x14ac:dyDescent="0.25">
      <c r="A22" s="159" t="s">
        <v>0</v>
      </c>
      <c r="B22" s="159"/>
      <c r="C22" s="159"/>
      <c r="D22" s="159"/>
      <c r="E22" s="159"/>
      <c r="F22" s="159"/>
      <c r="H22" s="33"/>
      <c r="I22" s="33"/>
    </row>
    <row r="23" spans="1:60" s="36" customFormat="1" ht="15" customHeight="1" x14ac:dyDescent="0.25">
      <c r="A23" s="160" t="s">
        <v>1</v>
      </c>
      <c r="B23" s="160"/>
      <c r="C23" s="160"/>
      <c r="D23" s="160"/>
      <c r="E23" s="160"/>
      <c r="F23" s="160"/>
      <c r="G23" s="34"/>
      <c r="H23" s="35"/>
      <c r="I23" s="35"/>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row>
    <row r="24" spans="1:60" s="36" customFormat="1" ht="15" customHeight="1" x14ac:dyDescent="0.25">
      <c r="A24" s="161" t="s">
        <v>25</v>
      </c>
      <c r="B24" s="161"/>
      <c r="C24" s="161"/>
      <c r="D24" s="161"/>
      <c r="E24" s="161"/>
      <c r="F24" s="161"/>
      <c r="G24" s="34"/>
      <c r="H24" s="35"/>
      <c r="I24" s="35"/>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row>
    <row r="25" spans="1:60" s="36" customFormat="1" ht="15" customHeight="1" x14ac:dyDescent="0.25">
      <c r="A25" s="162" t="s">
        <v>3</v>
      </c>
      <c r="B25" s="162"/>
      <c r="C25" s="162"/>
      <c r="D25" s="162"/>
      <c r="E25" s="162"/>
      <c r="F25" s="162"/>
      <c r="G25" s="34"/>
      <c r="H25" s="35"/>
      <c r="I25" s="35"/>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row>
    <row r="26" spans="1:60" s="36" customFormat="1" ht="15" customHeight="1" x14ac:dyDescent="0.25">
      <c r="A26" s="37"/>
      <c r="B26" s="38"/>
      <c r="C26" s="39"/>
      <c r="D26" s="40"/>
      <c r="E26" s="41"/>
      <c r="F26" s="42"/>
      <c r="G26" s="34"/>
      <c r="H26" s="35"/>
      <c r="I26" s="35"/>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row>
    <row r="27" spans="1:60" s="36" customFormat="1" ht="15" customHeight="1" x14ac:dyDescent="0.2">
      <c r="A27" s="163" t="s">
        <v>26</v>
      </c>
      <c r="B27" s="164"/>
      <c r="C27" s="164"/>
      <c r="D27" s="164"/>
      <c r="E27" s="164"/>
      <c r="F27" s="165"/>
      <c r="G27" s="34"/>
      <c r="H27" s="35"/>
      <c r="I27" s="35"/>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row>
    <row r="28" spans="1:60" s="36" customFormat="1" ht="15" customHeight="1" x14ac:dyDescent="0.2">
      <c r="A28" s="163" t="s">
        <v>5</v>
      </c>
      <c r="B28" s="164"/>
      <c r="C28" s="164"/>
      <c r="D28" s="164"/>
      <c r="E28" s="165"/>
      <c r="F28" s="11">
        <v>0</v>
      </c>
      <c r="G28" s="34"/>
      <c r="H28" s="35"/>
      <c r="I28" s="35"/>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row>
    <row r="29" spans="1:60" s="36" customFormat="1" ht="15" customHeight="1" x14ac:dyDescent="0.2">
      <c r="A29" s="12" t="s">
        <v>6</v>
      </c>
      <c r="B29" s="12" t="s">
        <v>7</v>
      </c>
      <c r="C29" s="12" t="s">
        <v>27</v>
      </c>
      <c r="D29" s="12" t="s">
        <v>9</v>
      </c>
      <c r="E29" s="12" t="s">
        <v>10</v>
      </c>
      <c r="F29" s="12" t="s">
        <v>28</v>
      </c>
      <c r="G29" s="34"/>
      <c r="H29" s="35"/>
      <c r="I29" s="35"/>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row>
    <row r="30" spans="1:60" s="36" customFormat="1" ht="15" customHeight="1" x14ac:dyDescent="0.2">
      <c r="A30" s="43"/>
      <c r="B30" s="44"/>
      <c r="C30" s="45" t="s">
        <v>29</v>
      </c>
      <c r="D30" s="46"/>
      <c r="E30" s="47"/>
      <c r="F30" s="48">
        <f>F28</f>
        <v>0</v>
      </c>
      <c r="G30" s="34"/>
      <c r="H30" s="35"/>
      <c r="I30" s="35"/>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row>
    <row r="31" spans="1:60" s="36" customFormat="1" ht="15" customHeight="1" x14ac:dyDescent="0.2">
      <c r="A31" s="13"/>
      <c r="B31" s="14"/>
      <c r="C31" s="15" t="s">
        <v>30</v>
      </c>
      <c r="D31" s="49"/>
      <c r="E31" s="17"/>
      <c r="F31" s="48">
        <f>F30+D31</f>
        <v>0</v>
      </c>
      <c r="G31" s="34"/>
      <c r="H31" s="35"/>
      <c r="I31" s="35"/>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row>
    <row r="32" spans="1:60" s="36" customFormat="1" ht="15" customHeight="1" x14ac:dyDescent="0.2">
      <c r="A32" s="13"/>
      <c r="B32" s="14"/>
      <c r="C32" s="45" t="s">
        <v>31</v>
      </c>
      <c r="D32" s="49"/>
      <c r="E32" s="17"/>
      <c r="F32" s="48">
        <f>F31-E32</f>
        <v>0</v>
      </c>
      <c r="G32" s="34"/>
      <c r="H32" s="35"/>
      <c r="I32" s="35"/>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row>
    <row r="33" spans="1:60" s="36" customFormat="1" ht="15" customHeight="1" x14ac:dyDescent="0.2">
      <c r="A33" s="26"/>
      <c r="B33" s="27"/>
      <c r="C33" s="50"/>
      <c r="D33" s="51"/>
      <c r="E33" s="30"/>
      <c r="F33" s="52"/>
      <c r="G33" s="34"/>
      <c r="H33" s="35"/>
      <c r="I33" s="35"/>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row>
    <row r="34" spans="1:60" s="55" customFormat="1" ht="15" customHeight="1" x14ac:dyDescent="0.25">
      <c r="A34" s="160" t="s">
        <v>0</v>
      </c>
      <c r="B34" s="160"/>
      <c r="C34" s="160"/>
      <c r="D34" s="160"/>
      <c r="E34" s="160"/>
      <c r="F34" s="160"/>
      <c r="G34" s="53"/>
      <c r="H34" s="54"/>
      <c r="I34" s="54"/>
      <c r="J34" s="53"/>
      <c r="K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row>
    <row r="35" spans="1:60" s="55" customFormat="1" ht="15" customHeight="1" x14ac:dyDescent="0.25">
      <c r="A35" s="160" t="s">
        <v>1</v>
      </c>
      <c r="B35" s="160"/>
      <c r="C35" s="160"/>
      <c r="D35" s="160"/>
      <c r="E35" s="160"/>
      <c r="F35" s="160"/>
      <c r="G35" s="53"/>
      <c r="H35" s="54"/>
      <c r="I35" s="54"/>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row>
    <row r="36" spans="1:60" s="55" customFormat="1" ht="15" customHeight="1" x14ac:dyDescent="0.25">
      <c r="A36" s="161" t="s">
        <v>2</v>
      </c>
      <c r="B36" s="161"/>
      <c r="C36" s="161"/>
      <c r="D36" s="161"/>
      <c r="E36" s="161"/>
      <c r="F36" s="161"/>
      <c r="G36" s="53"/>
      <c r="H36" s="54"/>
      <c r="I36" s="54"/>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row>
    <row r="37" spans="1:60" s="55" customFormat="1" ht="15" customHeight="1" x14ac:dyDescent="0.25">
      <c r="A37" s="162" t="s">
        <v>3</v>
      </c>
      <c r="B37" s="162"/>
      <c r="C37" s="162"/>
      <c r="D37" s="162"/>
      <c r="E37" s="162"/>
      <c r="F37" s="162"/>
      <c r="G37" s="53"/>
      <c r="H37" s="54"/>
      <c r="I37" s="54"/>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row>
    <row r="38" spans="1:60" s="55" customFormat="1" ht="15" customHeight="1" x14ac:dyDescent="0.2">
      <c r="A38" s="26"/>
      <c r="B38" s="56"/>
      <c r="C38" s="1"/>
      <c r="D38" s="57"/>
      <c r="E38" s="58"/>
      <c r="F38" s="59"/>
      <c r="G38" s="53"/>
      <c r="H38" s="54"/>
      <c r="I38" s="54"/>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row>
    <row r="39" spans="1:60" s="55" customFormat="1" ht="15" customHeight="1" x14ac:dyDescent="0.2">
      <c r="A39" s="163" t="s">
        <v>32</v>
      </c>
      <c r="B39" s="164"/>
      <c r="C39" s="164"/>
      <c r="D39" s="164"/>
      <c r="E39" s="164"/>
      <c r="F39" s="165"/>
      <c r="H39" s="54"/>
      <c r="I39" s="54"/>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row>
    <row r="40" spans="1:60" s="55" customFormat="1" ht="15" customHeight="1" x14ac:dyDescent="0.2">
      <c r="A40" s="163" t="s">
        <v>33</v>
      </c>
      <c r="B40" s="164"/>
      <c r="C40" s="164"/>
      <c r="D40" s="164"/>
      <c r="E40" s="165"/>
      <c r="F40" s="60">
        <v>0</v>
      </c>
      <c r="G40" s="53"/>
      <c r="H40" s="54"/>
      <c r="I40" s="54"/>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row>
    <row r="41" spans="1:60" s="55" customFormat="1" ht="15" customHeight="1" x14ac:dyDescent="0.2">
      <c r="A41" s="12" t="s">
        <v>6</v>
      </c>
      <c r="B41" s="12" t="s">
        <v>34</v>
      </c>
      <c r="C41" s="12" t="s">
        <v>35</v>
      </c>
      <c r="D41" s="12" t="s">
        <v>9</v>
      </c>
      <c r="E41" s="12" t="s">
        <v>10</v>
      </c>
      <c r="F41" s="12"/>
      <c r="G41" s="53"/>
      <c r="H41" s="54"/>
      <c r="I41" s="54"/>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row>
    <row r="42" spans="1:60" s="55" customFormat="1" ht="15" customHeight="1" x14ac:dyDescent="0.2">
      <c r="A42" s="13"/>
      <c r="B42" s="14"/>
      <c r="C42" s="15" t="s">
        <v>12</v>
      </c>
      <c r="D42" s="61">
        <v>71929517.150000006</v>
      </c>
      <c r="E42" s="62"/>
      <c r="F42" s="18">
        <f>F40+D42</f>
        <v>71929517.150000006</v>
      </c>
      <c r="G42" s="63"/>
      <c r="H42" s="54"/>
      <c r="I42" s="54"/>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row>
    <row r="43" spans="1:60" s="55" customFormat="1" ht="15" customHeight="1" x14ac:dyDescent="0.2">
      <c r="A43" s="13"/>
      <c r="B43" s="64"/>
      <c r="C43" s="15" t="s">
        <v>36</v>
      </c>
      <c r="D43" s="17">
        <v>13416710.67</v>
      </c>
      <c r="E43" s="16"/>
      <c r="F43" s="18">
        <f>F42+D43</f>
        <v>85346227.820000008</v>
      </c>
      <c r="G43" s="53"/>
      <c r="H43" s="54"/>
      <c r="I43" s="54"/>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row>
    <row r="44" spans="1:60" s="55" customFormat="1" ht="15" customHeight="1" x14ac:dyDescent="0.2">
      <c r="A44" s="13"/>
      <c r="B44" s="64"/>
      <c r="C44" s="15" t="s">
        <v>37</v>
      </c>
      <c r="D44" s="17"/>
      <c r="E44" s="17"/>
      <c r="F44" s="18">
        <f>F43</f>
        <v>85346227.820000008</v>
      </c>
      <c r="G44" s="53"/>
      <c r="H44" s="54"/>
      <c r="I44" s="54"/>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row>
    <row r="45" spans="1:60" s="55" customFormat="1" ht="15" customHeight="1" x14ac:dyDescent="0.2">
      <c r="A45" s="13"/>
      <c r="B45" s="64"/>
      <c r="C45" s="15" t="s">
        <v>38</v>
      </c>
      <c r="D45" s="17"/>
      <c r="E45" s="17"/>
      <c r="F45" s="18">
        <f>F44-E45</f>
        <v>85346227.820000008</v>
      </c>
      <c r="G45" s="53"/>
      <c r="H45" s="54"/>
      <c r="I45" s="54"/>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row>
    <row r="46" spans="1:60" s="55" customFormat="1" ht="15" customHeight="1" x14ac:dyDescent="0.2">
      <c r="A46" s="13"/>
      <c r="B46" s="64"/>
      <c r="C46" s="15" t="s">
        <v>37</v>
      </c>
      <c r="D46" s="17"/>
      <c r="E46" s="61">
        <v>85346227.819999993</v>
      </c>
      <c r="F46" s="18">
        <f>F45-E46</f>
        <v>0</v>
      </c>
      <c r="G46" s="53"/>
      <c r="H46" s="54"/>
      <c r="I46" s="54"/>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row>
    <row r="47" spans="1:60" s="55" customFormat="1" ht="15" customHeight="1" x14ac:dyDescent="0.2">
      <c r="A47" s="26"/>
      <c r="B47" s="56"/>
      <c r="C47" s="65"/>
      <c r="D47" s="30"/>
      <c r="E47" s="30"/>
      <c r="F47" s="31"/>
      <c r="G47" s="53"/>
      <c r="H47" s="54"/>
      <c r="I47" s="54"/>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row>
    <row r="48" spans="1:60" s="32" customFormat="1" ht="15" customHeight="1" x14ac:dyDescent="0.25">
      <c r="A48" s="160" t="s">
        <v>0</v>
      </c>
      <c r="B48" s="160"/>
      <c r="C48" s="160"/>
      <c r="D48" s="160"/>
      <c r="E48" s="160"/>
      <c r="F48" s="160"/>
      <c r="H48" s="33"/>
      <c r="I48" s="33"/>
    </row>
    <row r="49" spans="1:12" s="32" customFormat="1" ht="15" customHeight="1" x14ac:dyDescent="0.25">
      <c r="A49" s="160" t="s">
        <v>1</v>
      </c>
      <c r="B49" s="160"/>
      <c r="C49" s="160"/>
      <c r="D49" s="160"/>
      <c r="E49" s="160"/>
      <c r="F49" s="160"/>
      <c r="H49" s="33"/>
      <c r="I49" s="33"/>
    </row>
    <row r="50" spans="1:12" s="32" customFormat="1" ht="15" customHeight="1" x14ac:dyDescent="0.25">
      <c r="A50" s="161" t="s">
        <v>2</v>
      </c>
      <c r="B50" s="161"/>
      <c r="C50" s="161"/>
      <c r="D50" s="161"/>
      <c r="E50" s="161"/>
      <c r="F50" s="161"/>
      <c r="H50" s="33"/>
      <c r="I50" s="33"/>
    </row>
    <row r="51" spans="1:12" s="32" customFormat="1" ht="15" customHeight="1" x14ac:dyDescent="0.25">
      <c r="A51" s="162" t="s">
        <v>3</v>
      </c>
      <c r="B51" s="162"/>
      <c r="C51" s="162"/>
      <c r="D51" s="162"/>
      <c r="E51" s="162"/>
      <c r="F51" s="162"/>
      <c r="H51" s="33"/>
      <c r="I51" s="33"/>
    </row>
    <row r="52" spans="1:12" s="32" customFormat="1" ht="15" customHeight="1" x14ac:dyDescent="0.25">
      <c r="A52" s="66"/>
      <c r="B52" s="38"/>
      <c r="C52" s="39"/>
      <c r="D52" s="40"/>
      <c r="E52" s="41"/>
      <c r="F52" s="42"/>
      <c r="H52" s="33"/>
      <c r="I52" s="33"/>
    </row>
    <row r="53" spans="1:12" s="32" customFormat="1" ht="15" customHeight="1" x14ac:dyDescent="0.2">
      <c r="A53" s="163" t="s">
        <v>39</v>
      </c>
      <c r="B53" s="164"/>
      <c r="C53" s="164"/>
      <c r="D53" s="164"/>
      <c r="E53" s="164"/>
      <c r="F53" s="165"/>
      <c r="H53" s="33"/>
      <c r="I53" s="33"/>
    </row>
    <row r="54" spans="1:12" s="32" customFormat="1" ht="15" customHeight="1" x14ac:dyDescent="0.2">
      <c r="A54" s="163" t="s">
        <v>5</v>
      </c>
      <c r="B54" s="164"/>
      <c r="C54" s="164"/>
      <c r="D54" s="164"/>
      <c r="E54" s="165"/>
      <c r="F54" s="11">
        <v>22804801.899999999</v>
      </c>
      <c r="H54" s="33"/>
      <c r="I54" s="33"/>
    </row>
    <row r="55" spans="1:12" s="32" customFormat="1" ht="15" customHeight="1" x14ac:dyDescent="0.2">
      <c r="A55" s="12" t="s">
        <v>6</v>
      </c>
      <c r="B55" s="12" t="s">
        <v>7</v>
      </c>
      <c r="C55" s="12" t="s">
        <v>35</v>
      </c>
      <c r="D55" s="12" t="s">
        <v>9</v>
      </c>
      <c r="E55" s="12" t="s">
        <v>10</v>
      </c>
      <c r="F55" s="12" t="s">
        <v>28</v>
      </c>
      <c r="H55" s="33"/>
      <c r="I55" s="33"/>
    </row>
    <row r="56" spans="1:12" s="32" customFormat="1" ht="15" customHeight="1" x14ac:dyDescent="0.2">
      <c r="A56" s="67"/>
      <c r="B56" s="68"/>
      <c r="C56" s="15" t="s">
        <v>29</v>
      </c>
      <c r="D56" s="69">
        <v>7708726.2999999998</v>
      </c>
      <c r="E56" s="70"/>
      <c r="F56" s="71">
        <f>F54+D56</f>
        <v>30513528.199999999</v>
      </c>
      <c r="H56" s="33"/>
      <c r="I56" s="33"/>
    </row>
    <row r="57" spans="1:12" s="32" customFormat="1" ht="15" customHeight="1" x14ac:dyDescent="0.2">
      <c r="A57" s="67"/>
      <c r="B57" s="68"/>
      <c r="C57" s="15" t="s">
        <v>40</v>
      </c>
      <c r="D57" s="72"/>
      <c r="E57" s="17"/>
      <c r="F57" s="71">
        <f>F56</f>
        <v>30513528.199999999</v>
      </c>
      <c r="H57" s="33"/>
      <c r="I57" s="33"/>
    </row>
    <row r="58" spans="1:12" s="32" customFormat="1" ht="15" customHeight="1" x14ac:dyDescent="0.2">
      <c r="A58" s="67"/>
      <c r="B58" s="68"/>
      <c r="C58" s="15" t="s">
        <v>41</v>
      </c>
      <c r="D58" s="72">
        <v>1.51</v>
      </c>
      <c r="E58" s="17"/>
      <c r="F58" s="71">
        <f>F57+D58</f>
        <v>30513529.710000001</v>
      </c>
      <c r="H58" s="33"/>
      <c r="I58" s="33"/>
    </row>
    <row r="59" spans="1:12" s="32" customFormat="1" ht="15" customHeight="1" x14ac:dyDescent="0.2">
      <c r="A59" s="67"/>
      <c r="B59" s="68"/>
      <c r="C59" s="15" t="s">
        <v>42</v>
      </c>
      <c r="D59" s="72"/>
      <c r="E59" s="17"/>
      <c r="F59" s="71">
        <f>F58</f>
        <v>30513529.710000001</v>
      </c>
      <c r="H59" s="33"/>
      <c r="I59" s="33"/>
      <c r="L59" s="32" t="s">
        <v>14</v>
      </c>
    </row>
    <row r="60" spans="1:12" s="32" customFormat="1" ht="15" customHeight="1" x14ac:dyDescent="0.2">
      <c r="A60" s="67"/>
      <c r="B60" s="68"/>
      <c r="C60" s="15" t="s">
        <v>43</v>
      </c>
      <c r="D60" s="72"/>
      <c r="E60" s="72"/>
      <c r="F60" s="71">
        <f>F59</f>
        <v>30513529.710000001</v>
      </c>
      <c r="H60" s="33"/>
      <c r="I60" s="33"/>
    </row>
    <row r="61" spans="1:12" s="32" customFormat="1" ht="15" customHeight="1" x14ac:dyDescent="0.2">
      <c r="A61" s="67"/>
      <c r="B61" s="68"/>
      <c r="C61" s="15" t="s">
        <v>44</v>
      </c>
      <c r="D61" s="72"/>
      <c r="E61" s="73"/>
      <c r="F61" s="71">
        <f>F60</f>
        <v>30513529.710000001</v>
      </c>
      <c r="H61" s="33"/>
      <c r="I61" s="33"/>
    </row>
    <row r="62" spans="1:12" s="32" customFormat="1" ht="15" customHeight="1" x14ac:dyDescent="0.2">
      <c r="A62" s="67"/>
      <c r="B62" s="68"/>
      <c r="C62" s="15" t="s">
        <v>45</v>
      </c>
      <c r="D62" s="72"/>
      <c r="E62" s="73"/>
      <c r="F62" s="71">
        <f>F61</f>
        <v>30513529.710000001</v>
      </c>
      <c r="H62" s="33"/>
      <c r="I62" s="33"/>
    </row>
    <row r="63" spans="1:12" s="32" customFormat="1" ht="15" customHeight="1" x14ac:dyDescent="0.2">
      <c r="A63" s="67"/>
      <c r="B63" s="68"/>
      <c r="C63" s="15" t="s">
        <v>46</v>
      </c>
      <c r="D63" s="73">
        <v>6716.4</v>
      </c>
      <c r="E63" s="72"/>
      <c r="F63" s="71">
        <f>F62+D63</f>
        <v>30520246.109999999</v>
      </c>
      <c r="H63" s="33"/>
      <c r="I63" s="33"/>
    </row>
    <row r="64" spans="1:12" s="32" customFormat="1" ht="15" customHeight="1" x14ac:dyDescent="0.2">
      <c r="A64" s="67"/>
      <c r="B64" s="68"/>
      <c r="C64" s="15" t="s">
        <v>47</v>
      </c>
      <c r="D64" s="74"/>
      <c r="E64" s="70">
        <v>10368692.720000001</v>
      </c>
      <c r="F64" s="71">
        <f>F63-E64</f>
        <v>20151553.390000001</v>
      </c>
      <c r="H64" s="33"/>
      <c r="I64" s="33"/>
    </row>
    <row r="65" spans="1:60" s="32" customFormat="1" ht="15" customHeight="1" x14ac:dyDescent="0.2">
      <c r="A65" s="67"/>
      <c r="B65" s="68"/>
      <c r="C65" s="15" t="s">
        <v>48</v>
      </c>
      <c r="D65" s="72"/>
      <c r="E65" s="73">
        <v>15553.04</v>
      </c>
      <c r="F65" s="71">
        <f t="shared" ref="F65:F67" si="0">F64-E65</f>
        <v>20136000.350000001</v>
      </c>
      <c r="H65" s="33"/>
      <c r="I65" s="33"/>
    </row>
    <row r="66" spans="1:60" s="32" customFormat="1" ht="15" customHeight="1" x14ac:dyDescent="0.2">
      <c r="A66" s="67"/>
      <c r="B66" s="68"/>
      <c r="C66" s="15" t="s">
        <v>49</v>
      </c>
      <c r="D66" s="72"/>
      <c r="E66" s="72">
        <v>150</v>
      </c>
      <c r="F66" s="71">
        <f t="shared" si="0"/>
        <v>20135850.350000001</v>
      </c>
      <c r="H66" s="33"/>
      <c r="I66" s="33"/>
    </row>
    <row r="67" spans="1:60" s="32" customFormat="1" ht="15" customHeight="1" x14ac:dyDescent="0.2">
      <c r="A67" s="67"/>
      <c r="B67" s="68"/>
      <c r="C67" s="15" t="s">
        <v>50</v>
      </c>
      <c r="D67" s="72"/>
      <c r="E67" s="72">
        <v>250</v>
      </c>
      <c r="F67" s="71">
        <f t="shared" si="0"/>
        <v>20135600.350000001</v>
      </c>
      <c r="G67" s="75"/>
      <c r="H67" s="33"/>
      <c r="I67" s="33"/>
    </row>
    <row r="68" spans="1:60" s="32" customFormat="1" ht="15" customHeight="1" x14ac:dyDescent="0.2">
      <c r="A68" s="76"/>
      <c r="B68" s="77"/>
      <c r="C68" s="78"/>
      <c r="D68" s="79"/>
      <c r="E68" s="80"/>
      <c r="F68" s="52"/>
      <c r="H68" s="33"/>
      <c r="I68" s="33"/>
    </row>
    <row r="69" spans="1:60" s="32" customFormat="1" ht="15" customHeight="1" x14ac:dyDescent="0.2">
      <c r="A69" s="76"/>
      <c r="B69" s="77"/>
      <c r="C69" s="78"/>
      <c r="D69" s="79"/>
      <c r="E69" s="80"/>
      <c r="F69" s="52"/>
      <c r="H69" s="33"/>
      <c r="I69" s="33"/>
    </row>
    <row r="70" spans="1:60" s="32" customFormat="1" ht="15" customHeight="1" x14ac:dyDescent="0.2">
      <c r="A70" s="76"/>
      <c r="B70" s="77"/>
      <c r="C70" s="78"/>
      <c r="D70" s="79"/>
      <c r="E70" s="80"/>
      <c r="F70" s="52"/>
      <c r="H70" s="33"/>
      <c r="I70" s="33"/>
    </row>
    <row r="71" spans="1:60" s="32" customFormat="1" ht="15" customHeight="1" x14ac:dyDescent="0.2">
      <c r="A71" s="76"/>
      <c r="B71" s="77"/>
      <c r="C71" s="78"/>
      <c r="D71" s="79"/>
      <c r="E71" s="80"/>
      <c r="F71" s="52"/>
      <c r="H71" s="33"/>
      <c r="I71" s="33"/>
    </row>
    <row r="72" spans="1:60" s="32" customFormat="1" ht="15" customHeight="1" x14ac:dyDescent="0.2">
      <c r="A72" s="76"/>
      <c r="B72" s="77"/>
      <c r="C72" s="78"/>
      <c r="D72" s="79"/>
      <c r="E72" s="80"/>
      <c r="F72" s="52"/>
      <c r="H72" s="33"/>
      <c r="I72" s="33"/>
    </row>
    <row r="73" spans="1:60" s="32" customFormat="1" ht="15" customHeight="1" x14ac:dyDescent="0.2">
      <c r="A73" s="76"/>
      <c r="B73" s="77"/>
      <c r="C73" s="78"/>
      <c r="D73" s="79"/>
      <c r="E73" s="80"/>
      <c r="F73" s="52"/>
      <c r="H73" s="33"/>
      <c r="I73" s="33"/>
    </row>
    <row r="74" spans="1:60" s="32" customFormat="1" ht="15" customHeight="1" x14ac:dyDescent="0.2">
      <c r="A74" s="76"/>
      <c r="B74" s="77"/>
      <c r="C74" s="78"/>
      <c r="D74" s="79"/>
      <c r="E74" s="80"/>
      <c r="F74" s="52"/>
      <c r="H74" s="33"/>
      <c r="I74" s="33"/>
    </row>
    <row r="75" spans="1:60" s="32" customFormat="1" ht="15" customHeight="1" x14ac:dyDescent="0.2">
      <c r="A75" s="76"/>
      <c r="B75" s="77"/>
      <c r="C75" s="78"/>
      <c r="D75" s="79"/>
      <c r="E75" s="80"/>
      <c r="F75" s="52"/>
      <c r="H75" s="33"/>
      <c r="I75" s="33"/>
    </row>
    <row r="76" spans="1:60" s="32" customFormat="1" ht="15" customHeight="1" x14ac:dyDescent="0.2">
      <c r="A76" s="76"/>
      <c r="B76" s="77"/>
      <c r="C76" s="78"/>
      <c r="D76" s="79"/>
      <c r="E76" s="80"/>
      <c r="F76" s="52"/>
      <c r="H76" s="33"/>
      <c r="I76" s="33"/>
    </row>
    <row r="77" spans="1:60" s="32" customFormat="1" ht="15" customHeight="1" x14ac:dyDescent="0.2">
      <c r="A77" s="76"/>
      <c r="B77" s="77"/>
      <c r="C77" s="78"/>
      <c r="D77" s="79"/>
      <c r="E77" s="80"/>
      <c r="F77" s="52"/>
      <c r="H77" s="33"/>
      <c r="I77" s="33"/>
    </row>
    <row r="78" spans="1:60" s="32" customFormat="1" ht="15" customHeight="1" x14ac:dyDescent="0.2">
      <c r="A78" s="76"/>
      <c r="B78" s="77"/>
      <c r="C78" s="78"/>
      <c r="D78" s="79"/>
      <c r="E78" s="80"/>
      <c r="F78" s="52"/>
      <c r="H78" s="33"/>
      <c r="I78" s="33"/>
    </row>
    <row r="79" spans="1:60" s="36" customFormat="1" ht="15" customHeight="1" x14ac:dyDescent="0.25">
      <c r="A79" s="160" t="s">
        <v>0</v>
      </c>
      <c r="B79" s="160"/>
      <c r="C79" s="160"/>
      <c r="D79" s="160"/>
      <c r="E79" s="160"/>
      <c r="F79" s="160"/>
      <c r="G79" s="34"/>
      <c r="H79" s="35"/>
      <c r="I79" s="35"/>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row>
    <row r="80" spans="1:60" s="36" customFormat="1" ht="15" customHeight="1" x14ac:dyDescent="0.25">
      <c r="A80" s="160" t="s">
        <v>1</v>
      </c>
      <c r="B80" s="160"/>
      <c r="C80" s="160"/>
      <c r="D80" s="160"/>
      <c r="E80" s="160"/>
      <c r="F80" s="160"/>
      <c r="G80" s="34"/>
      <c r="H80" s="35"/>
      <c r="I80" s="35"/>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row>
    <row r="81" spans="1:60" s="36" customFormat="1" ht="15" customHeight="1" x14ac:dyDescent="0.25">
      <c r="A81" s="161" t="s">
        <v>2</v>
      </c>
      <c r="B81" s="161"/>
      <c r="C81" s="161"/>
      <c r="D81" s="161"/>
      <c r="E81" s="161"/>
      <c r="F81" s="161"/>
      <c r="G81" s="34"/>
      <c r="H81" s="35"/>
      <c r="I81" s="35"/>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row>
    <row r="82" spans="1:60" s="36" customFormat="1" ht="15" customHeight="1" x14ac:dyDescent="0.25">
      <c r="A82" s="162" t="s">
        <v>3</v>
      </c>
      <c r="B82" s="162"/>
      <c r="C82" s="162"/>
      <c r="D82" s="162"/>
      <c r="E82" s="162"/>
      <c r="F82" s="162"/>
      <c r="G82" s="34"/>
      <c r="H82" s="35"/>
      <c r="I82" s="35"/>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row>
    <row r="83" spans="1:60" s="36" customFormat="1" ht="15" customHeight="1" x14ac:dyDescent="0.2">
      <c r="A83" s="81"/>
      <c r="B83" s="82"/>
      <c r="C83" s="1"/>
      <c r="D83" s="57"/>
      <c r="E83" s="58"/>
      <c r="F83" s="59"/>
      <c r="G83" s="34"/>
      <c r="H83" s="35"/>
      <c r="I83" s="35"/>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row>
    <row r="84" spans="1:60" s="36" customFormat="1" ht="15" customHeight="1" x14ac:dyDescent="0.2">
      <c r="A84" s="163" t="s">
        <v>51</v>
      </c>
      <c r="B84" s="164"/>
      <c r="C84" s="164"/>
      <c r="D84" s="164"/>
      <c r="E84" s="164"/>
      <c r="F84" s="165"/>
      <c r="G84" s="34"/>
      <c r="H84" s="35"/>
      <c r="I84" s="35"/>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row>
    <row r="85" spans="1:60" s="36" customFormat="1" ht="15" customHeight="1" x14ac:dyDescent="0.2">
      <c r="A85" s="163" t="s">
        <v>5</v>
      </c>
      <c r="B85" s="164"/>
      <c r="C85" s="164"/>
      <c r="D85" s="164"/>
      <c r="E85" s="165"/>
      <c r="F85" s="11">
        <v>147347.91</v>
      </c>
      <c r="G85" s="34"/>
      <c r="H85" s="35"/>
      <c r="I85" s="35"/>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row>
    <row r="86" spans="1:60" s="36" customFormat="1" ht="15" customHeight="1" x14ac:dyDescent="0.2">
      <c r="A86" s="12" t="s">
        <v>6</v>
      </c>
      <c r="B86" s="12" t="s">
        <v>7</v>
      </c>
      <c r="C86" s="12" t="s">
        <v>35</v>
      </c>
      <c r="D86" s="12" t="s">
        <v>9</v>
      </c>
      <c r="E86" s="12" t="s">
        <v>10</v>
      </c>
      <c r="F86" s="12" t="s">
        <v>28</v>
      </c>
      <c r="G86" s="34"/>
      <c r="H86" s="83"/>
      <c r="I86" s="35"/>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row>
    <row r="87" spans="1:60" s="36" customFormat="1" ht="15" customHeight="1" x14ac:dyDescent="0.2">
      <c r="A87" s="67"/>
      <c r="B87" s="68"/>
      <c r="C87" s="15" t="s">
        <v>52</v>
      </c>
      <c r="D87" s="84"/>
      <c r="E87" s="70"/>
      <c r="F87" s="71">
        <f>F85</f>
        <v>147347.91</v>
      </c>
      <c r="G87" s="85"/>
      <c r="H87" s="35"/>
      <c r="I87" s="35"/>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row>
    <row r="88" spans="1:60" s="36" customFormat="1" ht="15" customHeight="1" x14ac:dyDescent="0.2">
      <c r="A88" s="67"/>
      <c r="B88" s="68"/>
      <c r="C88" s="15" t="s">
        <v>47</v>
      </c>
      <c r="D88" s="84">
        <v>18216923.41</v>
      </c>
      <c r="E88" s="70"/>
      <c r="F88" s="71">
        <f>F87+D88</f>
        <v>18364271.32</v>
      </c>
      <c r="H88" s="35"/>
      <c r="I88" s="35"/>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row>
    <row r="89" spans="1:60" s="36" customFormat="1" ht="15" customHeight="1" x14ac:dyDescent="0.2">
      <c r="A89" s="67"/>
      <c r="B89" s="68"/>
      <c r="C89" s="15" t="s">
        <v>47</v>
      </c>
      <c r="D89" s="70"/>
      <c r="E89" s="70"/>
      <c r="F89" s="71">
        <f>F88</f>
        <v>18364271.32</v>
      </c>
      <c r="G89" s="86"/>
      <c r="H89" s="35"/>
      <c r="I89" s="35"/>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row>
    <row r="90" spans="1:60" s="36" customFormat="1" ht="15" customHeight="1" x14ac:dyDescent="0.2">
      <c r="A90" s="67"/>
      <c r="B90" s="68"/>
      <c r="C90" s="15" t="s">
        <v>36</v>
      </c>
      <c r="D90" s="87"/>
      <c r="E90" s="70"/>
      <c r="F90" s="71">
        <f>F89</f>
        <v>18364271.32</v>
      </c>
      <c r="G90" s="34"/>
      <c r="H90" s="35"/>
      <c r="I90" s="35"/>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row>
    <row r="91" spans="1:60" s="36" customFormat="1" ht="15" customHeight="1" x14ac:dyDescent="0.2">
      <c r="A91" s="67"/>
      <c r="B91" s="68"/>
      <c r="C91" s="45" t="s">
        <v>53</v>
      </c>
      <c r="D91" s="84"/>
      <c r="E91" s="70">
        <v>484.27</v>
      </c>
      <c r="F91" s="71">
        <f>F90-E91</f>
        <v>18363787.050000001</v>
      </c>
      <c r="G91" s="34"/>
      <c r="H91" s="35"/>
      <c r="I91" s="35"/>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row>
    <row r="92" spans="1:60" s="90" customFormat="1" ht="15" customHeight="1" x14ac:dyDescent="0.25">
      <c r="A92" s="67"/>
      <c r="B92" s="68"/>
      <c r="C92" s="15" t="s">
        <v>54</v>
      </c>
      <c r="D92" s="84"/>
      <c r="E92" s="88">
        <v>13674.23</v>
      </c>
      <c r="F92" s="71">
        <f>F91-E92</f>
        <v>18350112.82</v>
      </c>
      <c r="G92" s="39"/>
      <c r="H92" s="89"/>
      <c r="I92" s="8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row>
    <row r="93" spans="1:60" s="90" customFormat="1" ht="15" customHeight="1" x14ac:dyDescent="0.25">
      <c r="A93" s="67"/>
      <c r="B93" s="68"/>
      <c r="C93" s="45" t="s">
        <v>55</v>
      </c>
      <c r="D93" s="84"/>
      <c r="E93" s="70">
        <v>2000</v>
      </c>
      <c r="F93" s="71">
        <f>F92-E93</f>
        <v>18348112.82</v>
      </c>
      <c r="G93" s="39"/>
      <c r="H93" s="89"/>
      <c r="I93" s="8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row>
    <row r="94" spans="1:60" s="90" customFormat="1" ht="15" customHeight="1" x14ac:dyDescent="0.25">
      <c r="A94" s="91"/>
      <c r="B94" s="92"/>
      <c r="C94" s="45" t="s">
        <v>56</v>
      </c>
      <c r="D94" s="93"/>
      <c r="E94" s="94"/>
      <c r="F94" s="71">
        <f>F93</f>
        <v>18348112.82</v>
      </c>
      <c r="G94" s="39"/>
      <c r="H94" s="89"/>
      <c r="I94" s="89"/>
      <c r="J94" s="39"/>
      <c r="K94" s="95"/>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row>
    <row r="95" spans="1:60" s="90" customFormat="1" ht="15" customHeight="1" x14ac:dyDescent="0.25">
      <c r="A95" s="91"/>
      <c r="B95" s="92"/>
      <c r="C95" s="96" t="s">
        <v>57</v>
      </c>
      <c r="D95" s="93"/>
      <c r="E95" s="97">
        <v>175</v>
      </c>
      <c r="F95" s="71">
        <f>F94-E95</f>
        <v>18347937.82</v>
      </c>
      <c r="G95" s="39"/>
      <c r="H95" s="89"/>
      <c r="I95" s="8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row>
    <row r="96" spans="1:60" s="90" customFormat="1" ht="22.5" customHeight="1" x14ac:dyDescent="0.25">
      <c r="A96" s="98">
        <v>45995</v>
      </c>
      <c r="B96" s="99">
        <v>51222</v>
      </c>
      <c r="C96" s="100" t="s">
        <v>58</v>
      </c>
      <c r="D96" s="84"/>
      <c r="E96" s="72">
        <v>0</v>
      </c>
      <c r="F96" s="71">
        <f>F95-E96</f>
        <v>18347937.82</v>
      </c>
      <c r="G96" s="39"/>
      <c r="H96" s="89"/>
      <c r="I96" s="8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row>
    <row r="97" spans="1:60" s="109" customFormat="1" ht="22.5" customHeight="1" x14ac:dyDescent="0.25">
      <c r="A97" s="98">
        <v>45995</v>
      </c>
      <c r="B97" s="101">
        <v>51223</v>
      </c>
      <c r="C97" s="102" t="s">
        <v>58</v>
      </c>
      <c r="D97" s="103"/>
      <c r="E97" s="104">
        <v>0</v>
      </c>
      <c r="F97" s="71">
        <f>F96-E97</f>
        <v>18347937.82</v>
      </c>
      <c r="G97" s="105"/>
      <c r="H97" s="106"/>
      <c r="I97" s="107" t="s">
        <v>59</v>
      </c>
      <c r="J97" s="108" t="s">
        <v>60</v>
      </c>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108"/>
      <c r="AS97" s="108"/>
      <c r="AT97" s="108"/>
      <c r="AU97" s="108"/>
      <c r="AV97" s="108"/>
      <c r="AW97" s="108"/>
      <c r="AX97" s="108"/>
      <c r="AY97" s="108"/>
      <c r="AZ97" s="108"/>
      <c r="BA97" s="108"/>
      <c r="BB97" s="108"/>
      <c r="BC97" s="108"/>
      <c r="BD97" s="108"/>
      <c r="BE97" s="108"/>
      <c r="BF97" s="108"/>
      <c r="BG97" s="108"/>
      <c r="BH97" s="108"/>
    </row>
    <row r="98" spans="1:60" s="109" customFormat="1" ht="34.5" customHeight="1" x14ac:dyDescent="0.25">
      <c r="A98" s="98">
        <v>45995</v>
      </c>
      <c r="B98" s="101" t="s">
        <v>61</v>
      </c>
      <c r="C98" s="110" t="s">
        <v>62</v>
      </c>
      <c r="D98" s="16"/>
      <c r="E98" s="111">
        <v>162145.23000000001</v>
      </c>
      <c r="F98" s="71">
        <f>F97-E98</f>
        <v>18185792.59</v>
      </c>
      <c r="G98" s="105"/>
      <c r="H98" s="106"/>
      <c r="I98" s="107"/>
      <c r="J98" s="108"/>
      <c r="K98" s="108"/>
      <c r="L98" s="108"/>
      <c r="M98" s="108" t="s">
        <v>63</v>
      </c>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c r="AW98" s="108"/>
      <c r="AX98" s="108"/>
      <c r="AY98" s="108"/>
      <c r="AZ98" s="108"/>
      <c r="BA98" s="108"/>
      <c r="BB98" s="108"/>
      <c r="BC98" s="108"/>
      <c r="BD98" s="108"/>
      <c r="BE98" s="108"/>
      <c r="BF98" s="108"/>
      <c r="BG98" s="108"/>
      <c r="BH98" s="108"/>
    </row>
    <row r="99" spans="1:60" s="109" customFormat="1" ht="30.75" customHeight="1" x14ac:dyDescent="0.25">
      <c r="A99" s="98">
        <v>45995</v>
      </c>
      <c r="B99" s="101" t="s">
        <v>64</v>
      </c>
      <c r="C99" s="110" t="s">
        <v>65</v>
      </c>
      <c r="D99" s="16"/>
      <c r="E99" s="111">
        <v>236345.56</v>
      </c>
      <c r="F99" s="71">
        <f>F98-E99</f>
        <v>17949447.030000001</v>
      </c>
      <c r="G99" s="105"/>
      <c r="H99" s="106"/>
      <c r="I99" s="107"/>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8"/>
      <c r="AJ99" s="108"/>
      <c r="AK99" s="108"/>
      <c r="AL99" s="108"/>
      <c r="AM99" s="108"/>
      <c r="AN99" s="108"/>
      <c r="AO99" s="108"/>
      <c r="AP99" s="108"/>
      <c r="AQ99" s="108"/>
      <c r="AR99" s="108"/>
      <c r="AS99" s="108"/>
      <c r="AT99" s="108"/>
      <c r="AU99" s="108"/>
      <c r="AV99" s="108"/>
      <c r="AW99" s="108"/>
      <c r="AX99" s="108"/>
      <c r="AY99" s="108"/>
      <c r="AZ99" s="108"/>
      <c r="BA99" s="108"/>
      <c r="BB99" s="108"/>
      <c r="BC99" s="108"/>
      <c r="BD99" s="108"/>
      <c r="BE99" s="108"/>
      <c r="BF99" s="108"/>
      <c r="BG99" s="108"/>
      <c r="BH99" s="108"/>
    </row>
    <row r="100" spans="1:60" s="109" customFormat="1" ht="51" customHeight="1" x14ac:dyDescent="0.25">
      <c r="A100" s="98">
        <v>45995</v>
      </c>
      <c r="B100" s="101" t="s">
        <v>66</v>
      </c>
      <c r="C100" s="110" t="s">
        <v>67</v>
      </c>
      <c r="D100" s="112"/>
      <c r="E100" s="111">
        <v>342418.43</v>
      </c>
      <c r="F100" s="71">
        <f t="shared" ref="F100:F154" si="1">F99-E100</f>
        <v>17607028.600000001</v>
      </c>
      <c r="G100" s="105"/>
      <c r="H100" s="106"/>
      <c r="I100" s="107"/>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8"/>
      <c r="AK100" s="108"/>
      <c r="AL100" s="108"/>
      <c r="AM100" s="108"/>
      <c r="AN100" s="108"/>
      <c r="AO100" s="108"/>
      <c r="AP100" s="108"/>
      <c r="AQ100" s="108"/>
      <c r="AR100" s="108"/>
      <c r="AS100" s="108"/>
      <c r="AT100" s="108"/>
      <c r="AU100" s="108"/>
      <c r="AV100" s="108"/>
      <c r="AW100" s="108"/>
      <c r="AX100" s="108"/>
      <c r="AY100" s="108"/>
      <c r="AZ100" s="108"/>
      <c r="BA100" s="108"/>
      <c r="BB100" s="108"/>
      <c r="BC100" s="108"/>
      <c r="BD100" s="108"/>
      <c r="BE100" s="108"/>
      <c r="BF100" s="108"/>
      <c r="BG100" s="108"/>
      <c r="BH100" s="108"/>
    </row>
    <row r="101" spans="1:60" s="109" customFormat="1" ht="30.75" customHeight="1" x14ac:dyDescent="0.25">
      <c r="A101" s="98">
        <v>45995</v>
      </c>
      <c r="B101" s="101" t="s">
        <v>68</v>
      </c>
      <c r="C101" s="110" t="s">
        <v>69</v>
      </c>
      <c r="D101" s="112"/>
      <c r="E101" s="111">
        <v>299909.36</v>
      </c>
      <c r="F101" s="71">
        <f t="shared" si="1"/>
        <v>17307119.240000002</v>
      </c>
      <c r="G101" s="113"/>
      <c r="H101" s="106"/>
      <c r="I101" s="107"/>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108"/>
      <c r="AN101" s="108"/>
      <c r="AO101" s="108"/>
      <c r="AP101" s="108"/>
      <c r="AQ101" s="108"/>
      <c r="AR101" s="108"/>
      <c r="AS101" s="108"/>
      <c r="AT101" s="108"/>
      <c r="AU101" s="108"/>
      <c r="AV101" s="108"/>
      <c r="AW101" s="108"/>
      <c r="AX101" s="108"/>
      <c r="AY101" s="108"/>
      <c r="AZ101" s="108"/>
      <c r="BA101" s="108"/>
      <c r="BB101" s="108"/>
      <c r="BC101" s="108"/>
      <c r="BD101" s="108"/>
      <c r="BE101" s="108"/>
      <c r="BF101" s="108"/>
      <c r="BG101" s="108"/>
      <c r="BH101" s="108"/>
    </row>
    <row r="102" spans="1:60" s="109" customFormat="1" ht="29.25" customHeight="1" x14ac:dyDescent="0.25">
      <c r="A102" s="98">
        <v>45995</v>
      </c>
      <c r="B102" s="101" t="s">
        <v>70</v>
      </c>
      <c r="C102" s="110" t="s">
        <v>71</v>
      </c>
      <c r="D102" s="112"/>
      <c r="E102" s="111">
        <v>9000</v>
      </c>
      <c r="F102" s="71">
        <f t="shared" si="1"/>
        <v>17298119.240000002</v>
      </c>
      <c r="G102" s="105"/>
      <c r="H102" s="106"/>
      <c r="I102" s="107"/>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8"/>
      <c r="AJ102" s="108"/>
      <c r="AK102" s="108"/>
      <c r="AL102" s="108"/>
      <c r="AM102" s="108"/>
      <c r="AN102" s="108"/>
      <c r="AO102" s="108"/>
      <c r="AP102" s="108"/>
      <c r="AQ102" s="108"/>
      <c r="AR102" s="108"/>
      <c r="AS102" s="108"/>
      <c r="AT102" s="108"/>
      <c r="AU102" s="108"/>
      <c r="AV102" s="108"/>
      <c r="AW102" s="108"/>
      <c r="AX102" s="108"/>
      <c r="AY102" s="108"/>
      <c r="AZ102" s="108"/>
      <c r="BA102" s="108"/>
      <c r="BB102" s="108"/>
      <c r="BC102" s="108"/>
      <c r="BD102" s="108"/>
      <c r="BE102" s="108"/>
      <c r="BF102" s="108"/>
      <c r="BG102" s="108"/>
      <c r="BH102" s="108"/>
    </row>
    <row r="103" spans="1:60" s="109" customFormat="1" ht="29.25" customHeight="1" x14ac:dyDescent="0.25">
      <c r="A103" s="98">
        <v>45995</v>
      </c>
      <c r="B103" s="101" t="s">
        <v>72</v>
      </c>
      <c r="C103" s="110" t="s">
        <v>73</v>
      </c>
      <c r="D103" s="114"/>
      <c r="E103" s="111">
        <v>11898</v>
      </c>
      <c r="F103" s="71">
        <f t="shared" si="1"/>
        <v>17286221.240000002</v>
      </c>
      <c r="G103" s="105"/>
      <c r="H103" s="106"/>
      <c r="I103" s="107"/>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108"/>
      <c r="AQ103" s="108"/>
      <c r="AR103" s="108"/>
      <c r="AS103" s="108"/>
      <c r="AT103" s="108"/>
      <c r="AU103" s="108"/>
      <c r="AV103" s="108"/>
      <c r="AW103" s="108"/>
      <c r="AX103" s="108"/>
      <c r="AY103" s="108"/>
      <c r="AZ103" s="108"/>
      <c r="BA103" s="108"/>
      <c r="BB103" s="108"/>
      <c r="BC103" s="108"/>
      <c r="BD103" s="108"/>
      <c r="BE103" s="108"/>
      <c r="BF103" s="108"/>
      <c r="BG103" s="108"/>
      <c r="BH103" s="108"/>
    </row>
    <row r="104" spans="1:60" s="109" customFormat="1" ht="29.25" customHeight="1" x14ac:dyDescent="0.25">
      <c r="A104" s="98">
        <v>45995</v>
      </c>
      <c r="B104" s="101" t="s">
        <v>74</v>
      </c>
      <c r="C104" s="110" t="s">
        <v>75</v>
      </c>
      <c r="D104" s="114"/>
      <c r="E104" s="111">
        <v>747635.85</v>
      </c>
      <c r="F104" s="71">
        <f t="shared" si="1"/>
        <v>16538585.390000002</v>
      </c>
      <c r="G104" s="105"/>
      <c r="H104" s="106"/>
      <c r="I104" s="107"/>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08"/>
      <c r="AP104" s="108"/>
      <c r="AQ104" s="108"/>
      <c r="AR104" s="108"/>
      <c r="AS104" s="108"/>
      <c r="AT104" s="108"/>
      <c r="AU104" s="108"/>
      <c r="AV104" s="108"/>
      <c r="AW104" s="108"/>
      <c r="AX104" s="108"/>
      <c r="AY104" s="108"/>
      <c r="AZ104" s="108"/>
      <c r="BA104" s="108"/>
      <c r="BB104" s="108"/>
      <c r="BC104" s="108"/>
      <c r="BD104" s="108"/>
      <c r="BE104" s="108"/>
      <c r="BF104" s="108"/>
      <c r="BG104" s="108"/>
      <c r="BH104" s="108"/>
    </row>
    <row r="105" spans="1:60" s="109" customFormat="1" ht="27" customHeight="1" x14ac:dyDescent="0.25">
      <c r="A105" s="98">
        <v>45995</v>
      </c>
      <c r="B105" s="101" t="s">
        <v>76</v>
      </c>
      <c r="C105" s="110" t="s">
        <v>77</v>
      </c>
      <c r="D105" s="115"/>
      <c r="E105" s="111">
        <v>119683.73</v>
      </c>
      <c r="F105" s="71">
        <f t="shared" si="1"/>
        <v>16418901.660000002</v>
      </c>
      <c r="G105" s="105"/>
      <c r="H105" s="106"/>
      <c r="I105" s="107"/>
      <c r="J105" s="108"/>
      <c r="K105" s="108"/>
      <c r="L105" s="108"/>
      <c r="M105" s="108"/>
      <c r="N105" s="108"/>
      <c r="O105" s="108"/>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108"/>
      <c r="AK105" s="108"/>
      <c r="AL105" s="108"/>
      <c r="AM105" s="108"/>
      <c r="AN105" s="108"/>
      <c r="AO105" s="108"/>
      <c r="AP105" s="108"/>
      <c r="AQ105" s="108"/>
      <c r="AR105" s="108"/>
      <c r="AS105" s="108"/>
      <c r="AT105" s="108"/>
      <c r="AU105" s="108"/>
      <c r="AV105" s="108"/>
      <c r="AW105" s="108"/>
      <c r="AX105" s="108"/>
      <c r="AY105" s="108"/>
      <c r="AZ105" s="108"/>
      <c r="BA105" s="108"/>
      <c r="BB105" s="108"/>
      <c r="BC105" s="108"/>
      <c r="BD105" s="108"/>
      <c r="BE105" s="108"/>
      <c r="BF105" s="108"/>
      <c r="BG105" s="108"/>
      <c r="BH105" s="108"/>
    </row>
    <row r="106" spans="1:60" s="120" customFormat="1" ht="29.25" customHeight="1" x14ac:dyDescent="0.2">
      <c r="A106" s="98">
        <v>45995</v>
      </c>
      <c r="B106" s="101" t="s">
        <v>78</v>
      </c>
      <c r="C106" s="116" t="s">
        <v>62</v>
      </c>
      <c r="D106" s="117"/>
      <c r="E106" s="118">
        <v>114223.55</v>
      </c>
      <c r="F106" s="71">
        <f t="shared" si="1"/>
        <v>16304678.110000001</v>
      </c>
      <c r="G106" s="119"/>
      <c r="H106" s="83"/>
      <c r="I106" s="83"/>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19"/>
      <c r="AN106" s="119"/>
      <c r="AO106" s="119"/>
      <c r="AP106" s="119"/>
      <c r="AQ106" s="119"/>
      <c r="AR106" s="119"/>
      <c r="AS106" s="119"/>
      <c r="AT106" s="119"/>
      <c r="AU106" s="119"/>
      <c r="AV106" s="119"/>
      <c r="AW106" s="119"/>
      <c r="AX106" s="119"/>
      <c r="AY106" s="119"/>
      <c r="AZ106" s="119"/>
      <c r="BA106" s="119"/>
      <c r="BB106" s="119"/>
      <c r="BC106" s="119"/>
      <c r="BD106" s="119"/>
      <c r="BE106" s="119"/>
      <c r="BF106" s="119"/>
      <c r="BG106" s="119"/>
      <c r="BH106" s="119"/>
    </row>
    <row r="107" spans="1:60" s="120" customFormat="1" ht="27" customHeight="1" x14ac:dyDescent="0.2">
      <c r="A107" s="98">
        <v>45995</v>
      </c>
      <c r="B107" s="101" t="s">
        <v>79</v>
      </c>
      <c r="C107" s="116" t="s">
        <v>62</v>
      </c>
      <c r="D107" s="117"/>
      <c r="E107" s="118">
        <v>5920</v>
      </c>
      <c r="F107" s="71">
        <f t="shared" si="1"/>
        <v>16298758.110000001</v>
      </c>
      <c r="G107" s="119"/>
      <c r="H107" s="83"/>
      <c r="I107" s="83"/>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c r="AG107" s="119"/>
      <c r="AH107" s="119"/>
      <c r="AI107" s="119"/>
      <c r="AJ107" s="119"/>
      <c r="AK107" s="119"/>
      <c r="AL107" s="119"/>
      <c r="AM107" s="119"/>
      <c r="AN107" s="119"/>
      <c r="AO107" s="119"/>
      <c r="AP107" s="119"/>
      <c r="AQ107" s="119"/>
      <c r="AR107" s="119"/>
      <c r="AS107" s="119"/>
      <c r="AT107" s="119"/>
      <c r="AU107" s="119"/>
      <c r="AV107" s="119"/>
      <c r="AW107" s="119"/>
      <c r="AX107" s="119"/>
      <c r="AY107" s="119"/>
      <c r="AZ107" s="119"/>
      <c r="BA107" s="119"/>
      <c r="BB107" s="119"/>
      <c r="BC107" s="119"/>
      <c r="BD107" s="119"/>
      <c r="BE107" s="119"/>
      <c r="BF107" s="119"/>
      <c r="BG107" s="119"/>
      <c r="BH107" s="119"/>
    </row>
    <row r="108" spans="1:60" s="120" customFormat="1" ht="28.5" customHeight="1" x14ac:dyDescent="0.2">
      <c r="A108" s="98">
        <v>45995</v>
      </c>
      <c r="B108" s="101" t="s">
        <v>80</v>
      </c>
      <c r="C108" s="116" t="s">
        <v>81</v>
      </c>
      <c r="D108" s="117"/>
      <c r="E108" s="118">
        <v>56935.5</v>
      </c>
      <c r="F108" s="71">
        <f t="shared" si="1"/>
        <v>16241822.610000001</v>
      </c>
      <c r="G108" s="119"/>
      <c r="H108" s="83"/>
      <c r="I108" s="83"/>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c r="AH108" s="119"/>
      <c r="AI108" s="119"/>
      <c r="AJ108" s="119"/>
      <c r="AK108" s="119"/>
      <c r="AL108" s="119"/>
      <c r="AM108" s="119"/>
      <c r="AN108" s="119"/>
      <c r="AO108" s="119"/>
      <c r="AP108" s="119"/>
      <c r="AQ108" s="119"/>
      <c r="AR108" s="119"/>
      <c r="AS108" s="119"/>
      <c r="AT108" s="119"/>
      <c r="AU108" s="119"/>
      <c r="AV108" s="119"/>
      <c r="AW108" s="119"/>
      <c r="AX108" s="119"/>
      <c r="AY108" s="119"/>
      <c r="AZ108" s="119"/>
      <c r="BA108" s="119"/>
      <c r="BB108" s="119"/>
      <c r="BC108" s="119"/>
      <c r="BD108" s="119"/>
      <c r="BE108" s="119"/>
      <c r="BF108" s="119"/>
      <c r="BG108" s="119"/>
      <c r="BH108" s="119"/>
    </row>
    <row r="109" spans="1:60" s="120" customFormat="1" ht="51.75" customHeight="1" x14ac:dyDescent="0.2">
      <c r="A109" s="98">
        <v>45995</v>
      </c>
      <c r="B109" s="101" t="s">
        <v>82</v>
      </c>
      <c r="C109" s="116" t="s">
        <v>67</v>
      </c>
      <c r="D109" s="117"/>
      <c r="E109" s="118">
        <v>198024.28</v>
      </c>
      <c r="F109" s="71">
        <f t="shared" si="1"/>
        <v>16043798.330000002</v>
      </c>
      <c r="G109" s="119"/>
      <c r="H109" s="83"/>
      <c r="I109" s="83"/>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c r="AG109" s="119"/>
      <c r="AH109" s="119"/>
      <c r="AI109" s="119"/>
      <c r="AJ109" s="119"/>
      <c r="AK109" s="119"/>
      <c r="AL109" s="119"/>
      <c r="AM109" s="119"/>
      <c r="AN109" s="119"/>
      <c r="AO109" s="119"/>
      <c r="AP109" s="119"/>
      <c r="AQ109" s="119"/>
      <c r="AR109" s="119"/>
      <c r="AS109" s="119"/>
      <c r="AT109" s="119"/>
      <c r="AU109" s="119"/>
      <c r="AV109" s="119"/>
      <c r="AW109" s="119"/>
      <c r="AX109" s="119"/>
      <c r="AY109" s="119"/>
      <c r="AZ109" s="119"/>
      <c r="BA109" s="119"/>
      <c r="BB109" s="119"/>
      <c r="BC109" s="119"/>
      <c r="BD109" s="119"/>
      <c r="BE109" s="119"/>
      <c r="BF109" s="119"/>
      <c r="BG109" s="119"/>
      <c r="BH109" s="119"/>
    </row>
    <row r="110" spans="1:60" s="120" customFormat="1" ht="28.5" customHeight="1" x14ac:dyDescent="0.2">
      <c r="A110" s="98">
        <v>45995</v>
      </c>
      <c r="B110" s="101" t="s">
        <v>83</v>
      </c>
      <c r="C110" s="116" t="s">
        <v>84</v>
      </c>
      <c r="D110" s="117"/>
      <c r="E110" s="118">
        <v>298687.38</v>
      </c>
      <c r="F110" s="71">
        <f t="shared" si="1"/>
        <v>15745110.950000001</v>
      </c>
      <c r="G110" s="119"/>
      <c r="H110" s="83"/>
      <c r="I110" s="83"/>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19"/>
      <c r="AI110" s="119"/>
      <c r="AJ110" s="119"/>
      <c r="AK110" s="119"/>
      <c r="AL110" s="119"/>
      <c r="AM110" s="119"/>
      <c r="AN110" s="119"/>
      <c r="AO110" s="119"/>
      <c r="AP110" s="119"/>
      <c r="AQ110" s="119"/>
      <c r="AR110" s="119"/>
      <c r="AS110" s="119"/>
      <c r="AT110" s="119"/>
      <c r="AU110" s="119"/>
      <c r="AV110" s="119"/>
      <c r="AW110" s="119"/>
      <c r="AX110" s="119"/>
      <c r="AY110" s="119"/>
      <c r="AZ110" s="119"/>
      <c r="BA110" s="119"/>
      <c r="BB110" s="119"/>
      <c r="BC110" s="119"/>
      <c r="BD110" s="119"/>
      <c r="BE110" s="119"/>
      <c r="BF110" s="119"/>
      <c r="BG110" s="119"/>
      <c r="BH110" s="119"/>
    </row>
    <row r="111" spans="1:60" s="120" customFormat="1" ht="30" customHeight="1" x14ac:dyDescent="0.2">
      <c r="A111" s="98">
        <v>45995</v>
      </c>
      <c r="B111" s="101" t="s">
        <v>85</v>
      </c>
      <c r="C111" s="116" t="s">
        <v>71</v>
      </c>
      <c r="D111" s="117"/>
      <c r="E111" s="118">
        <v>291940.74</v>
      </c>
      <c r="F111" s="71">
        <f t="shared" si="1"/>
        <v>15453170.210000001</v>
      </c>
      <c r="G111" s="119"/>
      <c r="H111" s="83"/>
      <c r="I111" s="83"/>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c r="AG111" s="119"/>
      <c r="AH111" s="119"/>
      <c r="AI111" s="119"/>
      <c r="AJ111" s="119"/>
      <c r="AK111" s="119"/>
      <c r="AL111" s="119"/>
      <c r="AM111" s="119"/>
      <c r="AN111" s="119"/>
      <c r="AO111" s="119"/>
      <c r="AP111" s="119"/>
      <c r="AQ111" s="119"/>
      <c r="AR111" s="119"/>
      <c r="AS111" s="119"/>
      <c r="AT111" s="119"/>
      <c r="AU111" s="119"/>
      <c r="AV111" s="119"/>
      <c r="AW111" s="119"/>
      <c r="AX111" s="119"/>
      <c r="AY111" s="119"/>
      <c r="AZ111" s="119"/>
      <c r="BA111" s="119"/>
      <c r="BB111" s="119"/>
      <c r="BC111" s="119"/>
      <c r="BD111" s="119"/>
      <c r="BE111" s="119"/>
      <c r="BF111" s="119"/>
      <c r="BG111" s="119"/>
      <c r="BH111" s="119"/>
    </row>
    <row r="112" spans="1:60" s="120" customFormat="1" ht="31.5" customHeight="1" x14ac:dyDescent="0.2">
      <c r="A112" s="98">
        <v>45995</v>
      </c>
      <c r="B112" s="101" t="s">
        <v>86</v>
      </c>
      <c r="C112" s="116" t="s">
        <v>73</v>
      </c>
      <c r="D112" s="117"/>
      <c r="E112" s="118">
        <v>299944.38</v>
      </c>
      <c r="F112" s="71">
        <f t="shared" si="1"/>
        <v>15153225.83</v>
      </c>
      <c r="G112" s="119"/>
      <c r="H112" s="83"/>
      <c r="I112" s="83"/>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c r="AG112" s="119"/>
      <c r="AH112" s="119"/>
      <c r="AI112" s="119"/>
      <c r="AJ112" s="119"/>
      <c r="AK112" s="119"/>
      <c r="AL112" s="119"/>
      <c r="AM112" s="119"/>
      <c r="AN112" s="119"/>
      <c r="AO112" s="119"/>
      <c r="AP112" s="119"/>
      <c r="AQ112" s="119"/>
      <c r="AR112" s="119"/>
      <c r="AS112" s="119"/>
      <c r="AT112" s="119"/>
      <c r="AU112" s="119"/>
      <c r="AV112" s="119"/>
      <c r="AW112" s="119"/>
      <c r="AX112" s="119"/>
      <c r="AY112" s="119"/>
      <c r="AZ112" s="119"/>
      <c r="BA112" s="119"/>
      <c r="BB112" s="119"/>
      <c r="BC112" s="119"/>
      <c r="BD112" s="119"/>
      <c r="BE112" s="119"/>
      <c r="BF112" s="119"/>
      <c r="BG112" s="119"/>
      <c r="BH112" s="119"/>
    </row>
    <row r="113" spans="1:60" s="120" customFormat="1" ht="27.75" customHeight="1" x14ac:dyDescent="0.2">
      <c r="A113" s="98">
        <v>45995</v>
      </c>
      <c r="B113" s="101">
        <v>51239</v>
      </c>
      <c r="C113" s="116" t="s">
        <v>58</v>
      </c>
      <c r="D113" s="117"/>
      <c r="E113" s="118">
        <v>0</v>
      </c>
      <c r="F113" s="71">
        <f t="shared" si="1"/>
        <v>15153225.83</v>
      </c>
      <c r="G113" s="119"/>
      <c r="H113" s="83"/>
      <c r="I113" s="83"/>
      <c r="J113" s="119"/>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c r="AG113" s="119"/>
      <c r="AH113" s="119"/>
      <c r="AI113" s="119"/>
      <c r="AJ113" s="119"/>
      <c r="AK113" s="119"/>
      <c r="AL113" s="119"/>
      <c r="AM113" s="119"/>
      <c r="AN113" s="119"/>
      <c r="AO113" s="119"/>
      <c r="AP113" s="119"/>
      <c r="AQ113" s="119"/>
      <c r="AR113" s="119"/>
      <c r="AS113" s="119"/>
      <c r="AT113" s="119"/>
      <c r="AU113" s="119"/>
      <c r="AV113" s="119"/>
      <c r="AW113" s="119"/>
      <c r="AX113" s="119"/>
      <c r="AY113" s="119"/>
      <c r="AZ113" s="119"/>
      <c r="BA113" s="119"/>
      <c r="BB113" s="119"/>
      <c r="BC113" s="119"/>
      <c r="BD113" s="119"/>
      <c r="BE113" s="119"/>
      <c r="BF113" s="119"/>
      <c r="BG113" s="119"/>
      <c r="BH113" s="119"/>
    </row>
    <row r="114" spans="1:60" s="120" customFormat="1" ht="30.75" customHeight="1" x14ac:dyDescent="0.2">
      <c r="A114" s="98">
        <v>45995</v>
      </c>
      <c r="B114" s="101" t="s">
        <v>87</v>
      </c>
      <c r="C114" s="116" t="s">
        <v>88</v>
      </c>
      <c r="D114" s="117"/>
      <c r="E114" s="118">
        <v>128600.62</v>
      </c>
      <c r="F114" s="71">
        <f t="shared" si="1"/>
        <v>15024625.210000001</v>
      </c>
      <c r="G114" s="119"/>
      <c r="H114" s="83"/>
      <c r="I114" s="83"/>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19"/>
      <c r="AI114" s="119"/>
      <c r="AJ114" s="119"/>
      <c r="AK114" s="119"/>
      <c r="AL114" s="119"/>
      <c r="AM114" s="119"/>
      <c r="AN114" s="119"/>
      <c r="AO114" s="119"/>
      <c r="AP114" s="119"/>
      <c r="AQ114" s="119"/>
      <c r="AR114" s="119"/>
      <c r="AS114" s="119"/>
      <c r="AT114" s="119"/>
      <c r="AU114" s="119"/>
      <c r="AV114" s="119"/>
      <c r="AW114" s="119"/>
      <c r="AX114" s="119"/>
      <c r="AY114" s="119"/>
      <c r="AZ114" s="119"/>
      <c r="BA114" s="119"/>
      <c r="BB114" s="119"/>
      <c r="BC114" s="119"/>
      <c r="BD114" s="119"/>
      <c r="BE114" s="119"/>
      <c r="BF114" s="119"/>
      <c r="BG114" s="119"/>
      <c r="BH114" s="119"/>
    </row>
    <row r="115" spans="1:60" s="120" customFormat="1" ht="30.75" customHeight="1" x14ac:dyDescent="0.2">
      <c r="A115" s="98">
        <v>45995</v>
      </c>
      <c r="B115" s="101" t="s">
        <v>89</v>
      </c>
      <c r="C115" s="116" t="s">
        <v>90</v>
      </c>
      <c r="D115" s="117"/>
      <c r="E115" s="118">
        <v>539146.88</v>
      </c>
      <c r="F115" s="71">
        <f t="shared" si="1"/>
        <v>14485478.33</v>
      </c>
      <c r="G115" s="119"/>
      <c r="H115" s="83"/>
      <c r="I115" s="83"/>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c r="AG115" s="119"/>
      <c r="AH115" s="119"/>
      <c r="AI115" s="119"/>
      <c r="AJ115" s="119"/>
      <c r="AK115" s="119"/>
      <c r="AL115" s="119"/>
      <c r="AM115" s="119"/>
      <c r="AN115" s="119"/>
      <c r="AO115" s="119"/>
      <c r="AP115" s="119"/>
      <c r="AQ115" s="119"/>
      <c r="AR115" s="119"/>
      <c r="AS115" s="119"/>
      <c r="AT115" s="119"/>
      <c r="AU115" s="119"/>
      <c r="AV115" s="119"/>
      <c r="AW115" s="119"/>
      <c r="AX115" s="119"/>
      <c r="AY115" s="119"/>
      <c r="AZ115" s="119"/>
      <c r="BA115" s="119"/>
      <c r="BB115" s="119"/>
      <c r="BC115" s="119"/>
      <c r="BD115" s="119"/>
      <c r="BE115" s="119"/>
      <c r="BF115" s="119"/>
      <c r="BG115" s="119"/>
      <c r="BH115" s="119"/>
    </row>
    <row r="116" spans="1:60" s="120" customFormat="1" ht="29.25" customHeight="1" x14ac:dyDescent="0.2">
      <c r="A116" s="98">
        <v>45995</v>
      </c>
      <c r="B116" s="101" t="s">
        <v>91</v>
      </c>
      <c r="C116" s="116" t="s">
        <v>92</v>
      </c>
      <c r="D116" s="117"/>
      <c r="E116" s="118">
        <v>146617.44</v>
      </c>
      <c r="F116" s="71">
        <f t="shared" si="1"/>
        <v>14338860.890000001</v>
      </c>
      <c r="G116" s="119"/>
      <c r="H116" s="83"/>
      <c r="I116" s="83"/>
      <c r="J116" s="119"/>
      <c r="K116" s="119"/>
      <c r="L116" s="119"/>
      <c r="M116" s="119"/>
      <c r="N116" s="119"/>
      <c r="O116" s="119"/>
      <c r="P116" s="119"/>
      <c r="Q116" s="119"/>
      <c r="R116" s="119"/>
      <c r="S116" s="119"/>
      <c r="T116" s="119"/>
      <c r="U116" s="119"/>
      <c r="V116" s="119"/>
      <c r="W116" s="119"/>
      <c r="X116" s="119"/>
      <c r="Y116" s="119"/>
      <c r="Z116" s="119"/>
      <c r="AA116" s="119"/>
      <c r="AB116" s="119"/>
      <c r="AC116" s="119"/>
      <c r="AD116" s="119"/>
      <c r="AE116" s="119"/>
      <c r="AF116" s="119"/>
      <c r="AG116" s="119"/>
      <c r="AH116" s="119"/>
      <c r="AI116" s="119"/>
      <c r="AJ116" s="119"/>
      <c r="AK116" s="119"/>
      <c r="AL116" s="119"/>
      <c r="AM116" s="119"/>
      <c r="AN116" s="119"/>
      <c r="AO116" s="119"/>
      <c r="AP116" s="119"/>
      <c r="AQ116" s="119"/>
      <c r="AR116" s="119"/>
      <c r="AS116" s="119"/>
      <c r="AT116" s="119"/>
      <c r="AU116" s="119"/>
      <c r="AV116" s="119"/>
      <c r="AW116" s="119"/>
      <c r="AX116" s="119"/>
      <c r="AY116" s="119"/>
      <c r="AZ116" s="119"/>
      <c r="BA116" s="119"/>
      <c r="BB116" s="119"/>
      <c r="BC116" s="119"/>
      <c r="BD116" s="119"/>
      <c r="BE116" s="119"/>
      <c r="BF116" s="119"/>
      <c r="BG116" s="119"/>
      <c r="BH116" s="119"/>
    </row>
    <row r="117" spans="1:60" s="120" customFormat="1" ht="29.25" customHeight="1" x14ac:dyDescent="0.2">
      <c r="A117" s="98">
        <v>45995</v>
      </c>
      <c r="B117" s="101" t="s">
        <v>93</v>
      </c>
      <c r="C117" s="116" t="s">
        <v>94</v>
      </c>
      <c r="D117" s="117"/>
      <c r="E117" s="118">
        <v>11790.26</v>
      </c>
      <c r="F117" s="71">
        <f t="shared" si="1"/>
        <v>14327070.630000001</v>
      </c>
      <c r="G117" s="119"/>
      <c r="H117" s="83"/>
      <c r="I117" s="83"/>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119"/>
      <c r="BA117" s="119"/>
      <c r="BB117" s="119"/>
      <c r="BC117" s="119"/>
      <c r="BD117" s="119"/>
      <c r="BE117" s="119"/>
      <c r="BF117" s="119"/>
      <c r="BG117" s="119"/>
      <c r="BH117" s="119"/>
    </row>
    <row r="118" spans="1:60" s="120" customFormat="1" ht="27.75" customHeight="1" x14ac:dyDescent="0.2">
      <c r="A118" s="98">
        <v>45995</v>
      </c>
      <c r="B118" s="101" t="s">
        <v>95</v>
      </c>
      <c r="C118" s="116" t="s">
        <v>96</v>
      </c>
      <c r="D118" s="117"/>
      <c r="E118" s="118">
        <v>11627</v>
      </c>
      <c r="F118" s="71">
        <f t="shared" si="1"/>
        <v>14315443.630000001</v>
      </c>
      <c r="G118" s="119"/>
      <c r="H118" s="83"/>
      <c r="I118" s="83"/>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119"/>
      <c r="BA118" s="119"/>
      <c r="BB118" s="119"/>
      <c r="BC118" s="119"/>
      <c r="BD118" s="119"/>
      <c r="BE118" s="119"/>
      <c r="BF118" s="119"/>
      <c r="BG118" s="119"/>
      <c r="BH118" s="119"/>
    </row>
    <row r="119" spans="1:60" s="120" customFormat="1" ht="30" customHeight="1" x14ac:dyDescent="0.2">
      <c r="A119" s="98">
        <v>45995</v>
      </c>
      <c r="B119" s="101" t="s">
        <v>97</v>
      </c>
      <c r="C119" s="116" t="s">
        <v>98</v>
      </c>
      <c r="D119" s="117"/>
      <c r="E119" s="118">
        <v>98843.25</v>
      </c>
      <c r="F119" s="71">
        <f t="shared" si="1"/>
        <v>14216600.380000001</v>
      </c>
      <c r="G119" s="119"/>
      <c r="H119" s="83"/>
      <c r="I119" s="83"/>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19"/>
      <c r="AM119" s="119"/>
      <c r="AN119" s="119"/>
      <c r="AO119" s="119"/>
      <c r="AP119" s="119"/>
      <c r="AQ119" s="119"/>
      <c r="AR119" s="119"/>
      <c r="AS119" s="119"/>
      <c r="AT119" s="119"/>
      <c r="AU119" s="119"/>
      <c r="AV119" s="119"/>
      <c r="AW119" s="119"/>
      <c r="AX119" s="119"/>
      <c r="AY119" s="119"/>
      <c r="AZ119" s="119"/>
      <c r="BA119" s="119"/>
      <c r="BB119" s="119"/>
      <c r="BC119" s="119"/>
      <c r="BD119" s="119"/>
      <c r="BE119" s="119"/>
      <c r="BF119" s="119"/>
      <c r="BG119" s="119"/>
      <c r="BH119" s="119"/>
    </row>
    <row r="120" spans="1:60" s="120" customFormat="1" ht="30" customHeight="1" x14ac:dyDescent="0.2">
      <c r="A120" s="98">
        <v>45995</v>
      </c>
      <c r="B120" s="101" t="s">
        <v>99</v>
      </c>
      <c r="C120" s="116" t="s">
        <v>100</v>
      </c>
      <c r="D120" s="117"/>
      <c r="E120" s="118">
        <v>225191</v>
      </c>
      <c r="F120" s="71">
        <f t="shared" si="1"/>
        <v>13991409.380000001</v>
      </c>
      <c r="G120" s="119"/>
      <c r="H120" s="83"/>
      <c r="I120" s="83"/>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119"/>
      <c r="BA120" s="119"/>
      <c r="BB120" s="119"/>
      <c r="BC120" s="119"/>
      <c r="BD120" s="119"/>
      <c r="BE120" s="119"/>
      <c r="BF120" s="119"/>
      <c r="BG120" s="119"/>
      <c r="BH120" s="119"/>
    </row>
    <row r="121" spans="1:60" s="120" customFormat="1" ht="30" customHeight="1" x14ac:dyDescent="0.2">
      <c r="A121" s="98">
        <v>45995</v>
      </c>
      <c r="B121" s="101" t="s">
        <v>101</v>
      </c>
      <c r="C121" s="116" t="s">
        <v>102</v>
      </c>
      <c r="D121" s="117"/>
      <c r="E121" s="118">
        <v>442374.41</v>
      </c>
      <c r="F121" s="71">
        <f t="shared" si="1"/>
        <v>13549034.970000001</v>
      </c>
      <c r="G121" s="119"/>
      <c r="H121" s="83"/>
      <c r="I121" s="83"/>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c r="AG121" s="119"/>
      <c r="AH121" s="119"/>
      <c r="AI121" s="119"/>
      <c r="AJ121" s="119"/>
      <c r="AK121" s="119"/>
      <c r="AL121" s="119"/>
      <c r="AM121" s="119"/>
      <c r="AN121" s="119"/>
      <c r="AO121" s="119"/>
      <c r="AP121" s="119"/>
      <c r="AQ121" s="119"/>
      <c r="AR121" s="119"/>
      <c r="AS121" s="119"/>
      <c r="AT121" s="119"/>
      <c r="AU121" s="119"/>
      <c r="AV121" s="119"/>
      <c r="AW121" s="119"/>
      <c r="AX121" s="119"/>
      <c r="AY121" s="119"/>
      <c r="AZ121" s="119"/>
      <c r="BA121" s="119"/>
      <c r="BB121" s="119"/>
      <c r="BC121" s="119"/>
      <c r="BD121" s="119"/>
      <c r="BE121" s="119"/>
      <c r="BF121" s="119"/>
      <c r="BG121" s="119"/>
      <c r="BH121" s="119"/>
    </row>
    <row r="122" spans="1:60" s="120" customFormat="1" ht="26.25" customHeight="1" x14ac:dyDescent="0.2">
      <c r="A122" s="98">
        <v>45995</v>
      </c>
      <c r="B122" s="101" t="s">
        <v>103</v>
      </c>
      <c r="C122" s="116" t="s">
        <v>104</v>
      </c>
      <c r="D122" s="117"/>
      <c r="E122" s="118">
        <v>299859.15999999997</v>
      </c>
      <c r="F122" s="71">
        <f t="shared" si="1"/>
        <v>13249175.810000001</v>
      </c>
      <c r="G122" s="119"/>
      <c r="H122" s="83"/>
      <c r="I122" s="83"/>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19"/>
      <c r="AM122" s="119"/>
      <c r="AN122" s="119"/>
      <c r="AO122" s="119"/>
      <c r="AP122" s="119"/>
      <c r="AQ122" s="119"/>
      <c r="AR122" s="119"/>
      <c r="AS122" s="119"/>
      <c r="AT122" s="119"/>
      <c r="AU122" s="119"/>
      <c r="AV122" s="119"/>
      <c r="AW122" s="119"/>
      <c r="AX122" s="119"/>
      <c r="AY122" s="119"/>
      <c r="AZ122" s="119"/>
      <c r="BA122" s="119"/>
      <c r="BB122" s="119"/>
      <c r="BC122" s="119"/>
      <c r="BD122" s="119"/>
      <c r="BE122" s="119"/>
      <c r="BF122" s="119"/>
      <c r="BG122" s="119"/>
      <c r="BH122" s="119"/>
    </row>
    <row r="123" spans="1:60" s="120" customFormat="1" ht="30" customHeight="1" x14ac:dyDescent="0.2">
      <c r="A123" s="98">
        <v>45995</v>
      </c>
      <c r="B123" s="101" t="s">
        <v>105</v>
      </c>
      <c r="C123" s="116" t="s">
        <v>106</v>
      </c>
      <c r="D123" s="117"/>
      <c r="E123" s="118">
        <v>179687.97</v>
      </c>
      <c r="F123" s="71">
        <f t="shared" si="1"/>
        <v>13069487.84</v>
      </c>
      <c r="G123" s="119"/>
      <c r="H123" s="83"/>
      <c r="I123" s="83"/>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c r="AG123" s="119"/>
      <c r="AH123" s="119"/>
      <c r="AI123" s="119"/>
      <c r="AJ123" s="119"/>
      <c r="AK123" s="119"/>
      <c r="AL123" s="119"/>
      <c r="AM123" s="119"/>
      <c r="AN123" s="119"/>
      <c r="AO123" s="119"/>
      <c r="AP123" s="119"/>
      <c r="AQ123" s="119"/>
      <c r="AR123" s="119"/>
      <c r="AS123" s="119"/>
      <c r="AT123" s="119"/>
      <c r="AU123" s="119"/>
      <c r="AV123" s="119"/>
      <c r="AW123" s="119"/>
      <c r="AX123" s="119"/>
      <c r="AY123" s="119"/>
      <c r="AZ123" s="119"/>
      <c r="BA123" s="119"/>
      <c r="BB123" s="119"/>
      <c r="BC123" s="119"/>
      <c r="BD123" s="119"/>
      <c r="BE123" s="119"/>
      <c r="BF123" s="119"/>
      <c r="BG123" s="119"/>
      <c r="BH123" s="119"/>
    </row>
    <row r="124" spans="1:60" s="120" customFormat="1" ht="27.75" customHeight="1" x14ac:dyDescent="0.2">
      <c r="A124" s="98">
        <v>45995</v>
      </c>
      <c r="B124" s="101" t="s">
        <v>107</v>
      </c>
      <c r="C124" s="116" t="s">
        <v>108</v>
      </c>
      <c r="D124" s="117"/>
      <c r="E124" s="118">
        <v>59290.68</v>
      </c>
      <c r="F124" s="71">
        <f t="shared" si="1"/>
        <v>13010197.16</v>
      </c>
      <c r="G124" s="119"/>
      <c r="H124" s="83"/>
      <c r="I124" s="83"/>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119"/>
      <c r="AF124" s="119"/>
      <c r="AG124" s="119"/>
      <c r="AH124" s="119"/>
      <c r="AI124" s="119"/>
      <c r="AJ124" s="119"/>
      <c r="AK124" s="119"/>
      <c r="AL124" s="119"/>
      <c r="AM124" s="119"/>
      <c r="AN124" s="119"/>
      <c r="AO124" s="119"/>
      <c r="AP124" s="119"/>
      <c r="AQ124" s="119"/>
      <c r="AR124" s="119"/>
      <c r="AS124" s="119"/>
      <c r="AT124" s="119"/>
      <c r="AU124" s="119"/>
      <c r="AV124" s="119"/>
      <c r="AW124" s="119"/>
      <c r="AX124" s="119"/>
      <c r="AY124" s="119"/>
      <c r="AZ124" s="119"/>
      <c r="BA124" s="119"/>
      <c r="BB124" s="119"/>
      <c r="BC124" s="119"/>
      <c r="BD124" s="119"/>
      <c r="BE124" s="119"/>
      <c r="BF124" s="119"/>
      <c r="BG124" s="119"/>
      <c r="BH124" s="119"/>
    </row>
    <row r="125" spans="1:60" s="120" customFormat="1" ht="29.25" customHeight="1" x14ac:dyDescent="0.2">
      <c r="A125" s="98">
        <v>45995</v>
      </c>
      <c r="B125" s="101" t="s">
        <v>109</v>
      </c>
      <c r="C125" s="116" t="s">
        <v>110</v>
      </c>
      <c r="D125" s="117"/>
      <c r="E125" s="118">
        <v>53073.45</v>
      </c>
      <c r="F125" s="71">
        <f t="shared" si="1"/>
        <v>12957123.710000001</v>
      </c>
      <c r="G125" s="119"/>
      <c r="H125" s="83"/>
      <c r="I125" s="83"/>
      <c r="J125" s="119"/>
      <c r="K125" s="119"/>
      <c r="L125" s="119"/>
      <c r="M125" s="119"/>
      <c r="N125" s="119"/>
      <c r="O125" s="119"/>
      <c r="P125" s="119"/>
      <c r="Q125" s="119"/>
      <c r="R125" s="119"/>
      <c r="S125" s="119"/>
      <c r="T125" s="119"/>
      <c r="U125" s="119"/>
      <c r="V125" s="119"/>
      <c r="W125" s="119"/>
      <c r="X125" s="119"/>
      <c r="Y125" s="119"/>
      <c r="Z125" s="119"/>
      <c r="AA125" s="119"/>
      <c r="AB125" s="119"/>
      <c r="AC125" s="119"/>
      <c r="AD125" s="119"/>
      <c r="AE125" s="119"/>
      <c r="AF125" s="119"/>
      <c r="AG125" s="119"/>
      <c r="AH125" s="119"/>
      <c r="AI125" s="119"/>
      <c r="AJ125" s="119"/>
      <c r="AK125" s="119"/>
      <c r="AL125" s="119"/>
      <c r="AM125" s="119"/>
      <c r="AN125" s="119"/>
      <c r="AO125" s="119"/>
      <c r="AP125" s="119"/>
      <c r="AQ125" s="119"/>
      <c r="AR125" s="119"/>
      <c r="AS125" s="119"/>
      <c r="AT125" s="119"/>
      <c r="AU125" s="119"/>
      <c r="AV125" s="119"/>
      <c r="AW125" s="119"/>
      <c r="AX125" s="119"/>
      <c r="AY125" s="119"/>
      <c r="AZ125" s="119"/>
      <c r="BA125" s="119"/>
      <c r="BB125" s="119"/>
      <c r="BC125" s="119"/>
      <c r="BD125" s="119"/>
      <c r="BE125" s="119"/>
      <c r="BF125" s="119"/>
      <c r="BG125" s="119"/>
      <c r="BH125" s="119"/>
    </row>
    <row r="126" spans="1:60" s="120" customFormat="1" ht="36.75" customHeight="1" x14ac:dyDescent="0.2">
      <c r="A126" s="98">
        <v>45995</v>
      </c>
      <c r="B126" s="101" t="s">
        <v>111</v>
      </c>
      <c r="C126" s="116" t="s">
        <v>112</v>
      </c>
      <c r="D126" s="117"/>
      <c r="E126" s="118">
        <v>16998.759999999998</v>
      </c>
      <c r="F126" s="71">
        <f t="shared" si="1"/>
        <v>12940124.950000001</v>
      </c>
      <c r="G126" s="119"/>
      <c r="H126" s="83"/>
      <c r="I126" s="83"/>
      <c r="J126" s="119"/>
      <c r="K126" s="119"/>
      <c r="L126" s="119"/>
      <c r="M126" s="119"/>
      <c r="N126" s="119"/>
      <c r="O126" s="119"/>
      <c r="P126" s="119"/>
      <c r="Q126" s="119"/>
      <c r="R126" s="119"/>
      <c r="S126" s="119"/>
      <c r="T126" s="119"/>
      <c r="U126" s="119"/>
      <c r="V126" s="119"/>
      <c r="W126" s="119"/>
      <c r="X126" s="119"/>
      <c r="Y126" s="119"/>
      <c r="Z126" s="119"/>
      <c r="AA126" s="119"/>
      <c r="AB126" s="119"/>
      <c r="AC126" s="119"/>
      <c r="AD126" s="119"/>
      <c r="AE126" s="119"/>
      <c r="AF126" s="119"/>
      <c r="AG126" s="119"/>
      <c r="AH126" s="119"/>
      <c r="AI126" s="119"/>
      <c r="AJ126" s="119"/>
      <c r="AK126" s="119"/>
      <c r="AL126" s="119"/>
      <c r="AM126" s="119"/>
      <c r="AN126" s="119"/>
      <c r="AO126" s="119"/>
      <c r="AP126" s="119"/>
      <c r="AQ126" s="119"/>
      <c r="AR126" s="119"/>
      <c r="AS126" s="119"/>
      <c r="AT126" s="119"/>
      <c r="AU126" s="119"/>
      <c r="AV126" s="119"/>
      <c r="AW126" s="119"/>
      <c r="AX126" s="119"/>
      <c r="AY126" s="119"/>
      <c r="AZ126" s="119"/>
      <c r="BA126" s="119"/>
      <c r="BB126" s="119"/>
      <c r="BC126" s="119"/>
      <c r="BD126" s="119"/>
      <c r="BE126" s="119"/>
      <c r="BF126" s="119"/>
      <c r="BG126" s="119"/>
      <c r="BH126" s="119"/>
    </row>
    <row r="127" spans="1:60" s="120" customFormat="1" ht="36" customHeight="1" x14ac:dyDescent="0.2">
      <c r="A127" s="98">
        <v>45995</v>
      </c>
      <c r="B127" s="101" t="s">
        <v>113</v>
      </c>
      <c r="C127" s="116" t="s">
        <v>114</v>
      </c>
      <c r="D127" s="117"/>
      <c r="E127" s="118">
        <v>1919395.1</v>
      </c>
      <c r="F127" s="71">
        <f t="shared" si="1"/>
        <v>11020729.850000001</v>
      </c>
      <c r="G127" s="119"/>
      <c r="H127" s="83"/>
      <c r="I127" s="83"/>
      <c r="J127" s="119"/>
      <c r="K127" s="119"/>
      <c r="L127" s="119"/>
      <c r="M127" s="119"/>
      <c r="N127" s="119"/>
      <c r="O127" s="119"/>
      <c r="P127" s="119"/>
      <c r="Q127" s="119"/>
      <c r="R127" s="119"/>
      <c r="S127" s="119"/>
      <c r="T127" s="119"/>
      <c r="U127" s="119"/>
      <c r="V127" s="119"/>
      <c r="W127" s="119"/>
      <c r="X127" s="119"/>
      <c r="Y127" s="119"/>
      <c r="Z127" s="119"/>
      <c r="AA127" s="119"/>
      <c r="AB127" s="119"/>
      <c r="AC127" s="119"/>
      <c r="AD127" s="119"/>
      <c r="AE127" s="119"/>
      <c r="AF127" s="119"/>
      <c r="AG127" s="119"/>
      <c r="AH127" s="119"/>
      <c r="AI127" s="119"/>
      <c r="AJ127" s="119"/>
      <c r="AK127" s="119"/>
      <c r="AL127" s="119"/>
      <c r="AM127" s="119"/>
      <c r="AN127" s="119"/>
      <c r="AO127" s="119"/>
      <c r="AP127" s="119"/>
      <c r="AQ127" s="119"/>
      <c r="AR127" s="119"/>
      <c r="AS127" s="119"/>
      <c r="AT127" s="119"/>
      <c r="AU127" s="119"/>
      <c r="AV127" s="119"/>
      <c r="AW127" s="119"/>
      <c r="AX127" s="119"/>
      <c r="AY127" s="119"/>
      <c r="AZ127" s="119"/>
      <c r="BA127" s="119"/>
      <c r="BB127" s="119"/>
      <c r="BC127" s="119"/>
      <c r="BD127" s="119"/>
      <c r="BE127" s="119"/>
      <c r="BF127" s="119"/>
      <c r="BG127" s="119"/>
      <c r="BH127" s="119"/>
    </row>
    <row r="128" spans="1:60" s="120" customFormat="1" ht="28.5" customHeight="1" x14ac:dyDescent="0.2">
      <c r="A128" s="98">
        <v>45995</v>
      </c>
      <c r="B128" s="101" t="s">
        <v>115</v>
      </c>
      <c r="C128" s="116" t="s">
        <v>116</v>
      </c>
      <c r="D128" s="117"/>
      <c r="E128" s="118">
        <v>87340.96</v>
      </c>
      <c r="F128" s="71">
        <f t="shared" si="1"/>
        <v>10933388.890000001</v>
      </c>
      <c r="G128" s="119"/>
      <c r="H128" s="83"/>
      <c r="I128" s="83"/>
      <c r="J128" s="119"/>
      <c r="K128" s="119"/>
      <c r="L128" s="119"/>
      <c r="M128" s="119"/>
      <c r="N128" s="119"/>
      <c r="O128" s="119"/>
      <c r="P128" s="119"/>
      <c r="Q128" s="119"/>
      <c r="R128" s="119"/>
      <c r="S128" s="119"/>
      <c r="T128" s="119"/>
      <c r="U128" s="119"/>
      <c r="V128" s="119"/>
      <c r="W128" s="119"/>
      <c r="X128" s="119"/>
      <c r="Y128" s="119"/>
      <c r="Z128" s="119"/>
      <c r="AA128" s="119"/>
      <c r="AB128" s="119"/>
      <c r="AC128" s="119"/>
      <c r="AD128" s="119"/>
      <c r="AE128" s="119"/>
      <c r="AF128" s="119"/>
      <c r="AG128" s="119"/>
      <c r="AH128" s="119"/>
      <c r="AI128" s="119"/>
      <c r="AJ128" s="119"/>
      <c r="AK128" s="119"/>
      <c r="AL128" s="119"/>
      <c r="AM128" s="119"/>
      <c r="AN128" s="119"/>
      <c r="AO128" s="119"/>
      <c r="AP128" s="119"/>
      <c r="AQ128" s="119"/>
      <c r="AR128" s="119"/>
      <c r="AS128" s="119"/>
      <c r="AT128" s="119"/>
      <c r="AU128" s="119"/>
      <c r="AV128" s="119"/>
      <c r="AW128" s="119"/>
      <c r="AX128" s="119"/>
      <c r="AY128" s="119"/>
      <c r="AZ128" s="119"/>
      <c r="BA128" s="119"/>
      <c r="BB128" s="119"/>
      <c r="BC128" s="119"/>
      <c r="BD128" s="119"/>
      <c r="BE128" s="119"/>
      <c r="BF128" s="119"/>
      <c r="BG128" s="119"/>
      <c r="BH128" s="119"/>
    </row>
    <row r="129" spans="1:60" s="120" customFormat="1" ht="29.25" customHeight="1" x14ac:dyDescent="0.2">
      <c r="A129" s="98">
        <v>45995</v>
      </c>
      <c r="B129" s="101" t="s">
        <v>117</v>
      </c>
      <c r="C129" s="116" t="s">
        <v>118</v>
      </c>
      <c r="D129" s="117"/>
      <c r="E129" s="118">
        <v>119845.33</v>
      </c>
      <c r="F129" s="71">
        <f t="shared" si="1"/>
        <v>10813543.560000001</v>
      </c>
      <c r="G129" s="119"/>
      <c r="H129" s="83"/>
      <c r="I129" s="83"/>
      <c r="J129" s="119"/>
      <c r="K129" s="119"/>
      <c r="L129" s="119"/>
      <c r="M129" s="119"/>
      <c r="N129" s="119"/>
      <c r="O129" s="119"/>
      <c r="P129" s="119"/>
      <c r="Q129" s="119"/>
      <c r="R129" s="119"/>
      <c r="S129" s="119"/>
      <c r="T129" s="119"/>
      <c r="U129" s="119"/>
      <c r="V129" s="119"/>
      <c r="W129" s="119"/>
      <c r="X129" s="119"/>
      <c r="Y129" s="119"/>
      <c r="Z129" s="119"/>
      <c r="AA129" s="119"/>
      <c r="AB129" s="119"/>
      <c r="AC129" s="119"/>
      <c r="AD129" s="119"/>
      <c r="AE129" s="119"/>
      <c r="AF129" s="119"/>
      <c r="AG129" s="119"/>
      <c r="AH129" s="119"/>
      <c r="AI129" s="119"/>
      <c r="AJ129" s="119"/>
      <c r="AK129" s="119"/>
      <c r="AL129" s="119"/>
      <c r="AM129" s="119"/>
      <c r="AN129" s="119"/>
      <c r="AO129" s="119"/>
      <c r="AP129" s="119"/>
      <c r="AQ129" s="119"/>
      <c r="AR129" s="119"/>
      <c r="AS129" s="119"/>
      <c r="AT129" s="119"/>
      <c r="AU129" s="119"/>
      <c r="AV129" s="119"/>
      <c r="AW129" s="119"/>
      <c r="AX129" s="119"/>
      <c r="AY129" s="119"/>
      <c r="AZ129" s="119"/>
      <c r="BA129" s="119"/>
      <c r="BB129" s="119"/>
      <c r="BC129" s="119"/>
      <c r="BD129" s="119"/>
      <c r="BE129" s="119"/>
      <c r="BF129" s="119"/>
      <c r="BG129" s="119"/>
      <c r="BH129" s="119"/>
    </row>
    <row r="130" spans="1:60" s="120" customFormat="1" ht="28.5" customHeight="1" x14ac:dyDescent="0.2">
      <c r="A130" s="98">
        <v>45995</v>
      </c>
      <c r="B130" s="101" t="s">
        <v>119</v>
      </c>
      <c r="C130" s="116" t="s">
        <v>120</v>
      </c>
      <c r="D130" s="117"/>
      <c r="E130" s="118">
        <v>179391.63</v>
      </c>
      <c r="F130" s="71">
        <f t="shared" si="1"/>
        <v>10634151.93</v>
      </c>
      <c r="G130" s="119"/>
      <c r="H130" s="83"/>
      <c r="I130" s="83"/>
      <c r="J130" s="119"/>
      <c r="K130" s="119"/>
      <c r="L130" s="119"/>
      <c r="M130" s="119"/>
      <c r="N130" s="119"/>
      <c r="O130" s="119"/>
      <c r="P130" s="119"/>
      <c r="Q130" s="119"/>
      <c r="R130" s="119"/>
      <c r="S130" s="119"/>
      <c r="T130" s="119"/>
      <c r="U130" s="119"/>
      <c r="V130" s="119"/>
      <c r="W130" s="119"/>
      <c r="X130" s="119"/>
      <c r="Y130" s="119"/>
      <c r="Z130" s="119"/>
      <c r="AA130" s="119"/>
      <c r="AB130" s="119"/>
      <c r="AC130" s="119"/>
      <c r="AD130" s="119"/>
      <c r="AE130" s="119"/>
      <c r="AF130" s="119"/>
      <c r="AG130" s="119"/>
      <c r="AH130" s="119"/>
      <c r="AI130" s="119"/>
      <c r="AJ130" s="119"/>
      <c r="AK130" s="119"/>
      <c r="AL130" s="119"/>
      <c r="AM130" s="119"/>
      <c r="AN130" s="119"/>
      <c r="AO130" s="119"/>
      <c r="AP130" s="119"/>
      <c r="AQ130" s="119"/>
      <c r="AR130" s="119"/>
      <c r="AS130" s="119"/>
      <c r="AT130" s="119"/>
      <c r="AU130" s="119"/>
      <c r="AV130" s="119"/>
      <c r="AW130" s="119"/>
      <c r="AX130" s="119"/>
      <c r="AY130" s="119"/>
      <c r="AZ130" s="119"/>
      <c r="BA130" s="119"/>
      <c r="BB130" s="119"/>
      <c r="BC130" s="119"/>
      <c r="BD130" s="119"/>
      <c r="BE130" s="119"/>
      <c r="BF130" s="119"/>
      <c r="BG130" s="119"/>
      <c r="BH130" s="119"/>
    </row>
    <row r="131" spans="1:60" s="120" customFormat="1" ht="27.75" customHeight="1" x14ac:dyDescent="0.2">
      <c r="A131" s="98">
        <v>45995</v>
      </c>
      <c r="B131" s="101" t="s">
        <v>121</v>
      </c>
      <c r="C131" s="116" t="s">
        <v>122</v>
      </c>
      <c r="D131" s="117"/>
      <c r="E131" s="118">
        <v>58679</v>
      </c>
      <c r="F131" s="71">
        <f t="shared" si="1"/>
        <v>10575472.93</v>
      </c>
      <c r="G131" s="119"/>
      <c r="H131" s="83"/>
      <c r="I131" s="83"/>
      <c r="J131" s="119"/>
      <c r="K131" s="119"/>
      <c r="L131" s="119"/>
      <c r="M131" s="119"/>
      <c r="N131" s="119"/>
      <c r="O131" s="119"/>
      <c r="P131" s="119"/>
      <c r="Q131" s="119"/>
      <c r="R131" s="119"/>
      <c r="S131" s="119"/>
      <c r="T131" s="119"/>
      <c r="U131" s="119"/>
      <c r="V131" s="119"/>
      <c r="W131" s="119"/>
      <c r="X131" s="119"/>
      <c r="Y131" s="119"/>
      <c r="Z131" s="119"/>
      <c r="AA131" s="119"/>
      <c r="AB131" s="119"/>
      <c r="AC131" s="119"/>
      <c r="AD131" s="119"/>
      <c r="AE131" s="119"/>
      <c r="AF131" s="119"/>
      <c r="AG131" s="119"/>
      <c r="AH131" s="119"/>
      <c r="AI131" s="119"/>
      <c r="AJ131" s="119"/>
      <c r="AK131" s="119"/>
      <c r="AL131" s="119"/>
      <c r="AM131" s="119"/>
      <c r="AN131" s="119"/>
      <c r="AO131" s="119"/>
      <c r="AP131" s="119"/>
      <c r="AQ131" s="119"/>
      <c r="AR131" s="119"/>
      <c r="AS131" s="119"/>
      <c r="AT131" s="119"/>
      <c r="AU131" s="119"/>
      <c r="AV131" s="119"/>
      <c r="AW131" s="119"/>
      <c r="AX131" s="119"/>
      <c r="AY131" s="119"/>
      <c r="AZ131" s="119"/>
      <c r="BA131" s="119"/>
      <c r="BB131" s="119"/>
      <c r="BC131" s="119"/>
      <c r="BD131" s="119"/>
      <c r="BE131" s="119"/>
      <c r="BF131" s="119"/>
      <c r="BG131" s="119"/>
      <c r="BH131" s="119"/>
    </row>
    <row r="132" spans="1:60" s="120" customFormat="1" ht="50.25" customHeight="1" x14ac:dyDescent="0.2">
      <c r="A132" s="98">
        <v>45995</v>
      </c>
      <c r="B132" s="101" t="s">
        <v>123</v>
      </c>
      <c r="C132" s="116" t="s">
        <v>124</v>
      </c>
      <c r="D132" s="117"/>
      <c r="E132" s="118">
        <v>8389.83</v>
      </c>
      <c r="F132" s="71">
        <f t="shared" si="1"/>
        <v>10567083.1</v>
      </c>
      <c r="G132" s="119"/>
      <c r="H132" s="83"/>
      <c r="I132" s="83"/>
      <c r="J132" s="119"/>
      <c r="K132" s="119"/>
      <c r="L132" s="119"/>
      <c r="M132" s="119"/>
      <c r="N132" s="119"/>
      <c r="O132" s="119"/>
      <c r="P132" s="119"/>
      <c r="Q132" s="119"/>
      <c r="R132" s="119"/>
      <c r="S132" s="119"/>
      <c r="T132" s="119"/>
      <c r="U132" s="119"/>
      <c r="V132" s="119"/>
      <c r="W132" s="119"/>
      <c r="X132" s="119"/>
      <c r="Y132" s="119"/>
      <c r="Z132" s="119"/>
      <c r="AA132" s="119"/>
      <c r="AB132" s="119"/>
      <c r="AC132" s="119"/>
      <c r="AD132" s="119"/>
      <c r="AE132" s="119"/>
      <c r="AF132" s="119"/>
      <c r="AG132" s="119"/>
      <c r="AH132" s="119"/>
      <c r="AI132" s="119"/>
      <c r="AJ132" s="119"/>
      <c r="AK132" s="119"/>
      <c r="AL132" s="119"/>
      <c r="AM132" s="119"/>
      <c r="AN132" s="119"/>
      <c r="AO132" s="119"/>
      <c r="AP132" s="119"/>
      <c r="AQ132" s="119"/>
      <c r="AR132" s="119"/>
      <c r="AS132" s="119"/>
      <c r="AT132" s="119"/>
      <c r="AU132" s="119"/>
      <c r="AV132" s="119"/>
      <c r="AW132" s="119"/>
      <c r="AX132" s="119"/>
      <c r="AY132" s="119"/>
      <c r="AZ132" s="119"/>
      <c r="BA132" s="119"/>
      <c r="BB132" s="119"/>
      <c r="BC132" s="119"/>
      <c r="BD132" s="119"/>
      <c r="BE132" s="119"/>
      <c r="BF132" s="119"/>
      <c r="BG132" s="119"/>
      <c r="BH132" s="119"/>
    </row>
    <row r="133" spans="1:60" s="120" customFormat="1" ht="24" customHeight="1" x14ac:dyDescent="0.2">
      <c r="A133" s="98">
        <v>45995</v>
      </c>
      <c r="B133" s="101">
        <v>51259</v>
      </c>
      <c r="C133" s="116" t="s">
        <v>58</v>
      </c>
      <c r="D133" s="117"/>
      <c r="E133" s="118">
        <v>0</v>
      </c>
      <c r="F133" s="71">
        <f t="shared" si="1"/>
        <v>10567083.1</v>
      </c>
      <c r="G133" s="119"/>
      <c r="H133" s="83"/>
      <c r="I133" s="83"/>
      <c r="J133" s="119"/>
      <c r="K133" s="119"/>
      <c r="L133" s="119"/>
      <c r="M133" s="119"/>
      <c r="N133" s="119"/>
      <c r="O133" s="119"/>
      <c r="P133" s="119"/>
      <c r="Q133" s="119"/>
      <c r="R133" s="119"/>
      <c r="S133" s="119"/>
      <c r="T133" s="119"/>
      <c r="U133" s="119"/>
      <c r="V133" s="119"/>
      <c r="W133" s="119"/>
      <c r="X133" s="119"/>
      <c r="Y133" s="119"/>
      <c r="Z133" s="119"/>
      <c r="AA133" s="119"/>
      <c r="AB133" s="119"/>
      <c r="AC133" s="119"/>
      <c r="AD133" s="119"/>
      <c r="AE133" s="119"/>
      <c r="AF133" s="119"/>
      <c r="AG133" s="119"/>
      <c r="AH133" s="119"/>
      <c r="AI133" s="119"/>
      <c r="AJ133" s="119"/>
      <c r="AK133" s="119"/>
      <c r="AL133" s="119"/>
      <c r="AM133" s="119"/>
      <c r="AN133" s="119"/>
      <c r="AO133" s="119"/>
      <c r="AP133" s="119"/>
      <c r="AQ133" s="119"/>
      <c r="AR133" s="119"/>
      <c r="AS133" s="119"/>
      <c r="AT133" s="119"/>
      <c r="AU133" s="119"/>
      <c r="AV133" s="119"/>
      <c r="AW133" s="119"/>
      <c r="AX133" s="119"/>
      <c r="AY133" s="119"/>
      <c r="AZ133" s="119"/>
      <c r="BA133" s="119"/>
      <c r="BB133" s="119"/>
      <c r="BC133" s="119"/>
      <c r="BD133" s="119"/>
      <c r="BE133" s="119"/>
      <c r="BF133" s="119"/>
      <c r="BG133" s="119"/>
      <c r="BH133" s="119"/>
    </row>
    <row r="134" spans="1:60" s="120" customFormat="1" ht="24" customHeight="1" x14ac:dyDescent="0.2">
      <c r="A134" s="98">
        <v>45995</v>
      </c>
      <c r="B134" s="101">
        <v>51260</v>
      </c>
      <c r="C134" s="116" t="s">
        <v>58</v>
      </c>
      <c r="D134" s="117"/>
      <c r="E134" s="118">
        <v>0</v>
      </c>
      <c r="F134" s="71">
        <f t="shared" si="1"/>
        <v>10567083.1</v>
      </c>
      <c r="G134" s="119"/>
      <c r="H134" s="83"/>
      <c r="I134" s="83"/>
      <c r="J134" s="119"/>
      <c r="K134" s="119"/>
      <c r="L134" s="119"/>
      <c r="M134" s="119"/>
      <c r="N134" s="119"/>
      <c r="O134" s="119"/>
      <c r="P134" s="119"/>
      <c r="Q134" s="119"/>
      <c r="R134" s="119"/>
      <c r="S134" s="119"/>
      <c r="T134" s="119"/>
      <c r="U134" s="119"/>
      <c r="V134" s="119"/>
      <c r="W134" s="119"/>
      <c r="X134" s="119"/>
      <c r="Y134" s="119"/>
      <c r="Z134" s="119"/>
      <c r="AA134" s="119"/>
      <c r="AB134" s="119"/>
      <c r="AC134" s="119"/>
      <c r="AD134" s="119"/>
      <c r="AE134" s="119"/>
      <c r="AF134" s="119"/>
      <c r="AG134" s="119"/>
      <c r="AH134" s="119"/>
      <c r="AI134" s="119"/>
      <c r="AJ134" s="119"/>
      <c r="AK134" s="119"/>
      <c r="AL134" s="119"/>
      <c r="AM134" s="119"/>
      <c r="AN134" s="119"/>
      <c r="AO134" s="119"/>
      <c r="AP134" s="119"/>
      <c r="AQ134" s="119"/>
      <c r="AR134" s="119"/>
      <c r="AS134" s="119"/>
      <c r="AT134" s="119"/>
      <c r="AU134" s="119"/>
      <c r="AV134" s="119"/>
      <c r="AW134" s="119"/>
      <c r="AX134" s="119"/>
      <c r="AY134" s="119"/>
      <c r="AZ134" s="119"/>
      <c r="BA134" s="119"/>
      <c r="BB134" s="119"/>
      <c r="BC134" s="119"/>
      <c r="BD134" s="119"/>
      <c r="BE134" s="119"/>
      <c r="BF134" s="119"/>
      <c r="BG134" s="119"/>
      <c r="BH134" s="119"/>
    </row>
    <row r="135" spans="1:60" s="120" customFormat="1" ht="51.75" customHeight="1" x14ac:dyDescent="0.2">
      <c r="A135" s="98">
        <v>45995</v>
      </c>
      <c r="B135" s="101" t="s">
        <v>125</v>
      </c>
      <c r="C135" s="116" t="s">
        <v>126</v>
      </c>
      <c r="D135" s="117"/>
      <c r="E135" s="118">
        <v>16200</v>
      </c>
      <c r="F135" s="71">
        <f t="shared" si="1"/>
        <v>10550883.1</v>
      </c>
      <c r="G135" s="119"/>
      <c r="H135" s="83"/>
      <c r="I135" s="83"/>
      <c r="J135" s="119"/>
      <c r="K135" s="119"/>
      <c r="L135" s="119"/>
      <c r="M135" s="119"/>
      <c r="N135" s="119"/>
      <c r="O135" s="119"/>
      <c r="P135" s="119"/>
      <c r="Q135" s="119"/>
      <c r="R135" s="119"/>
      <c r="S135" s="119"/>
      <c r="T135" s="119"/>
      <c r="U135" s="119"/>
      <c r="V135" s="119"/>
      <c r="W135" s="119"/>
      <c r="X135" s="119"/>
      <c r="Y135" s="119"/>
      <c r="Z135" s="119"/>
      <c r="AA135" s="119"/>
      <c r="AB135" s="119"/>
      <c r="AC135" s="119"/>
      <c r="AD135" s="119"/>
      <c r="AE135" s="119"/>
      <c r="AF135" s="119"/>
      <c r="AG135" s="119"/>
      <c r="AH135" s="119"/>
      <c r="AI135" s="119"/>
      <c r="AJ135" s="119"/>
      <c r="AK135" s="119"/>
      <c r="AL135" s="119"/>
      <c r="AM135" s="119"/>
      <c r="AN135" s="119"/>
      <c r="AO135" s="119"/>
      <c r="AP135" s="119"/>
      <c r="AQ135" s="119"/>
      <c r="AR135" s="119"/>
      <c r="AS135" s="119"/>
      <c r="AT135" s="119"/>
      <c r="AU135" s="119"/>
      <c r="AV135" s="119"/>
      <c r="AW135" s="119"/>
      <c r="AX135" s="119"/>
      <c r="AY135" s="119"/>
      <c r="AZ135" s="119"/>
      <c r="BA135" s="119"/>
      <c r="BB135" s="119"/>
      <c r="BC135" s="119"/>
      <c r="BD135" s="119"/>
      <c r="BE135" s="119"/>
      <c r="BF135" s="119"/>
      <c r="BG135" s="119"/>
      <c r="BH135" s="119"/>
    </row>
    <row r="136" spans="1:60" s="120" customFormat="1" ht="50.25" customHeight="1" x14ac:dyDescent="0.2">
      <c r="A136" s="98">
        <v>45995</v>
      </c>
      <c r="B136" s="101" t="s">
        <v>127</v>
      </c>
      <c r="C136" s="116" t="s">
        <v>128</v>
      </c>
      <c r="D136" s="117"/>
      <c r="E136" s="118">
        <v>40500</v>
      </c>
      <c r="F136" s="71">
        <f t="shared" si="1"/>
        <v>10510383.1</v>
      </c>
      <c r="G136" s="119"/>
      <c r="H136" s="83"/>
      <c r="I136" s="83"/>
      <c r="J136" s="119"/>
      <c r="K136" s="119"/>
      <c r="L136" s="119"/>
      <c r="M136" s="119"/>
      <c r="N136" s="119"/>
      <c r="O136" s="119"/>
      <c r="P136" s="119"/>
      <c r="Q136" s="119"/>
      <c r="R136" s="119"/>
      <c r="S136" s="119"/>
      <c r="T136" s="119"/>
      <c r="U136" s="119"/>
      <c r="V136" s="119"/>
      <c r="W136" s="119"/>
      <c r="X136" s="119"/>
      <c r="Y136" s="119"/>
      <c r="Z136" s="119"/>
      <c r="AA136" s="119"/>
      <c r="AB136" s="119"/>
      <c r="AC136" s="119"/>
      <c r="AD136" s="119"/>
      <c r="AE136" s="119"/>
      <c r="AF136" s="119"/>
      <c r="AG136" s="119"/>
      <c r="AH136" s="119"/>
      <c r="AI136" s="119"/>
      <c r="AJ136" s="119"/>
      <c r="AK136" s="119"/>
      <c r="AL136" s="119"/>
      <c r="AM136" s="119"/>
      <c r="AN136" s="119"/>
      <c r="AO136" s="119"/>
      <c r="AP136" s="119"/>
      <c r="AQ136" s="119"/>
      <c r="AR136" s="119"/>
      <c r="AS136" s="119"/>
      <c r="AT136" s="119"/>
      <c r="AU136" s="119"/>
      <c r="AV136" s="119"/>
      <c r="AW136" s="119"/>
      <c r="AX136" s="119"/>
      <c r="AY136" s="119"/>
      <c r="AZ136" s="119"/>
      <c r="BA136" s="119"/>
      <c r="BB136" s="119"/>
      <c r="BC136" s="119"/>
      <c r="BD136" s="119"/>
      <c r="BE136" s="119"/>
      <c r="BF136" s="119"/>
      <c r="BG136" s="119"/>
      <c r="BH136" s="119"/>
    </row>
    <row r="137" spans="1:60" s="120" customFormat="1" ht="39" customHeight="1" x14ac:dyDescent="0.2">
      <c r="A137" s="98">
        <v>45995</v>
      </c>
      <c r="B137" s="101" t="s">
        <v>129</v>
      </c>
      <c r="C137" s="116" t="s">
        <v>130</v>
      </c>
      <c r="D137" s="117"/>
      <c r="E137" s="118">
        <v>666.67</v>
      </c>
      <c r="F137" s="71">
        <f t="shared" si="1"/>
        <v>10509716.43</v>
      </c>
      <c r="G137" s="119"/>
      <c r="H137" s="83"/>
      <c r="I137" s="83"/>
      <c r="J137" s="119"/>
      <c r="K137" s="119"/>
      <c r="L137" s="119"/>
      <c r="M137" s="119"/>
      <c r="N137" s="119"/>
      <c r="O137" s="119"/>
      <c r="P137" s="119"/>
      <c r="Q137" s="119"/>
      <c r="R137" s="119"/>
      <c r="S137" s="119"/>
      <c r="T137" s="119"/>
      <c r="U137" s="119"/>
      <c r="V137" s="119"/>
      <c r="W137" s="119"/>
      <c r="X137" s="119"/>
      <c r="Y137" s="119"/>
      <c r="Z137" s="119"/>
      <c r="AA137" s="119"/>
      <c r="AB137" s="119"/>
      <c r="AC137" s="119"/>
      <c r="AD137" s="119"/>
      <c r="AE137" s="119"/>
      <c r="AF137" s="119"/>
      <c r="AG137" s="119"/>
      <c r="AH137" s="119"/>
      <c r="AI137" s="119"/>
      <c r="AJ137" s="119"/>
      <c r="AK137" s="119"/>
      <c r="AL137" s="119"/>
      <c r="AM137" s="119"/>
      <c r="AN137" s="119"/>
      <c r="AO137" s="119"/>
      <c r="AP137" s="119"/>
      <c r="AQ137" s="119"/>
      <c r="AR137" s="119"/>
      <c r="AS137" s="119"/>
      <c r="AT137" s="119"/>
      <c r="AU137" s="119"/>
      <c r="AV137" s="119"/>
      <c r="AW137" s="119"/>
      <c r="AX137" s="119"/>
      <c r="AY137" s="119"/>
      <c r="AZ137" s="119"/>
      <c r="BA137" s="119"/>
      <c r="BB137" s="119"/>
      <c r="BC137" s="119"/>
      <c r="BD137" s="119"/>
      <c r="BE137" s="119"/>
      <c r="BF137" s="119"/>
      <c r="BG137" s="119"/>
      <c r="BH137" s="119"/>
    </row>
    <row r="138" spans="1:60" s="120" customFormat="1" ht="50.25" customHeight="1" x14ac:dyDescent="0.2">
      <c r="A138" s="98">
        <v>45995</v>
      </c>
      <c r="B138" s="101" t="s">
        <v>131</v>
      </c>
      <c r="C138" s="116" t="s">
        <v>132</v>
      </c>
      <c r="D138" s="117"/>
      <c r="E138" s="118">
        <v>19067.8</v>
      </c>
      <c r="F138" s="71">
        <f t="shared" si="1"/>
        <v>10490648.629999999</v>
      </c>
      <c r="G138" s="119"/>
      <c r="H138" s="83"/>
      <c r="I138" s="83"/>
      <c r="J138" s="119"/>
      <c r="K138" s="119"/>
      <c r="L138" s="119"/>
      <c r="M138" s="119"/>
      <c r="N138" s="119"/>
      <c r="O138" s="119"/>
      <c r="P138" s="119"/>
      <c r="Q138" s="119"/>
      <c r="R138" s="119"/>
      <c r="S138" s="119"/>
      <c r="T138" s="119"/>
      <c r="U138" s="119"/>
      <c r="V138" s="119"/>
      <c r="W138" s="119"/>
      <c r="X138" s="119"/>
      <c r="Y138" s="119"/>
      <c r="Z138" s="119"/>
      <c r="AA138" s="119"/>
      <c r="AB138" s="119"/>
      <c r="AC138" s="119"/>
      <c r="AD138" s="119"/>
      <c r="AE138" s="119"/>
      <c r="AF138" s="119"/>
      <c r="AG138" s="119"/>
      <c r="AH138" s="119"/>
      <c r="AI138" s="119"/>
      <c r="AJ138" s="119"/>
      <c r="AK138" s="119"/>
      <c r="AL138" s="119"/>
      <c r="AM138" s="119"/>
      <c r="AN138" s="119"/>
      <c r="AO138" s="119"/>
      <c r="AP138" s="119"/>
      <c r="AQ138" s="119"/>
      <c r="AR138" s="119"/>
      <c r="AS138" s="119"/>
      <c r="AT138" s="119"/>
      <c r="AU138" s="119"/>
      <c r="AV138" s="119"/>
      <c r="AW138" s="119"/>
      <c r="AX138" s="119"/>
      <c r="AY138" s="119"/>
      <c r="AZ138" s="119"/>
      <c r="BA138" s="119"/>
      <c r="BB138" s="119"/>
      <c r="BC138" s="119"/>
      <c r="BD138" s="119"/>
      <c r="BE138" s="119"/>
      <c r="BF138" s="119"/>
      <c r="BG138" s="119"/>
      <c r="BH138" s="119"/>
    </row>
    <row r="139" spans="1:60" s="120" customFormat="1" ht="48" customHeight="1" x14ac:dyDescent="0.2">
      <c r="A139" s="98">
        <v>45995</v>
      </c>
      <c r="B139" s="101" t="s">
        <v>133</v>
      </c>
      <c r="C139" s="116" t="s">
        <v>134</v>
      </c>
      <c r="D139" s="117"/>
      <c r="E139" s="118">
        <v>79200</v>
      </c>
      <c r="F139" s="71">
        <f t="shared" si="1"/>
        <v>10411448.629999999</v>
      </c>
      <c r="G139" s="119"/>
      <c r="H139" s="83"/>
      <c r="I139" s="83"/>
      <c r="J139" s="119"/>
      <c r="K139" s="119"/>
      <c r="L139" s="119"/>
      <c r="M139" s="119"/>
      <c r="N139" s="119"/>
      <c r="O139" s="119"/>
      <c r="P139" s="119"/>
      <c r="Q139" s="119"/>
      <c r="R139" s="119"/>
      <c r="S139" s="119"/>
      <c r="T139" s="119"/>
      <c r="U139" s="119"/>
      <c r="V139" s="119"/>
      <c r="W139" s="119"/>
      <c r="X139" s="119"/>
      <c r="Y139" s="119"/>
      <c r="Z139" s="119"/>
      <c r="AA139" s="119"/>
      <c r="AB139" s="119"/>
      <c r="AC139" s="119"/>
      <c r="AD139" s="119"/>
      <c r="AE139" s="119"/>
      <c r="AF139" s="119"/>
      <c r="AG139" s="119"/>
      <c r="AH139" s="119"/>
      <c r="AI139" s="119"/>
      <c r="AJ139" s="119"/>
      <c r="AK139" s="119"/>
      <c r="AL139" s="119"/>
      <c r="AM139" s="119"/>
      <c r="AN139" s="119"/>
      <c r="AO139" s="119"/>
      <c r="AP139" s="119"/>
      <c r="AQ139" s="119"/>
      <c r="AR139" s="119"/>
      <c r="AS139" s="119"/>
      <c r="AT139" s="119"/>
      <c r="AU139" s="119"/>
      <c r="AV139" s="119"/>
      <c r="AW139" s="119"/>
      <c r="AX139" s="119"/>
      <c r="AY139" s="119"/>
      <c r="AZ139" s="119"/>
      <c r="BA139" s="119"/>
      <c r="BB139" s="119"/>
      <c r="BC139" s="119"/>
      <c r="BD139" s="119"/>
      <c r="BE139" s="119"/>
      <c r="BF139" s="119"/>
      <c r="BG139" s="119"/>
      <c r="BH139" s="119"/>
    </row>
    <row r="140" spans="1:60" s="120" customFormat="1" ht="28.5" customHeight="1" x14ac:dyDescent="0.2">
      <c r="A140" s="98">
        <v>45995</v>
      </c>
      <c r="B140" s="101">
        <v>51266</v>
      </c>
      <c r="C140" s="116" t="s">
        <v>58</v>
      </c>
      <c r="D140" s="117"/>
      <c r="E140" s="118">
        <v>0</v>
      </c>
      <c r="F140" s="71">
        <f t="shared" si="1"/>
        <v>10411448.629999999</v>
      </c>
      <c r="G140" s="119"/>
      <c r="H140" s="83"/>
      <c r="I140" s="83"/>
      <c r="J140" s="119"/>
      <c r="K140" s="119"/>
      <c r="L140" s="119"/>
      <c r="M140" s="119"/>
      <c r="N140" s="119"/>
      <c r="O140" s="119"/>
      <c r="P140" s="119"/>
      <c r="Q140" s="119"/>
      <c r="R140" s="119"/>
      <c r="S140" s="119"/>
      <c r="T140" s="119"/>
      <c r="U140" s="119"/>
      <c r="V140" s="119"/>
      <c r="W140" s="119"/>
      <c r="X140" s="119"/>
      <c r="Y140" s="119"/>
      <c r="Z140" s="119"/>
      <c r="AA140" s="119"/>
      <c r="AB140" s="119"/>
      <c r="AC140" s="119"/>
      <c r="AD140" s="119"/>
      <c r="AE140" s="119"/>
      <c r="AF140" s="119"/>
      <c r="AG140" s="119"/>
      <c r="AH140" s="119"/>
      <c r="AI140" s="119"/>
      <c r="AJ140" s="119"/>
      <c r="AK140" s="119"/>
      <c r="AL140" s="119"/>
      <c r="AM140" s="119"/>
      <c r="AN140" s="119"/>
      <c r="AO140" s="119"/>
      <c r="AP140" s="119"/>
      <c r="AQ140" s="119"/>
      <c r="AR140" s="119"/>
      <c r="AS140" s="119"/>
      <c r="AT140" s="119"/>
      <c r="AU140" s="119"/>
      <c r="AV140" s="119"/>
      <c r="AW140" s="119"/>
      <c r="AX140" s="119"/>
      <c r="AY140" s="119"/>
      <c r="AZ140" s="119"/>
      <c r="BA140" s="119"/>
      <c r="BB140" s="119"/>
      <c r="BC140" s="119"/>
      <c r="BD140" s="119"/>
      <c r="BE140" s="119"/>
      <c r="BF140" s="119"/>
      <c r="BG140" s="119"/>
      <c r="BH140" s="119"/>
    </row>
    <row r="141" spans="1:60" s="120" customFormat="1" ht="38.25" customHeight="1" x14ac:dyDescent="0.2">
      <c r="A141" s="98">
        <v>45995</v>
      </c>
      <c r="B141" s="121" t="s">
        <v>135</v>
      </c>
      <c r="C141" s="116" t="s">
        <v>136</v>
      </c>
      <c r="D141" s="117"/>
      <c r="E141" s="118">
        <v>10000.01</v>
      </c>
      <c r="F141" s="71">
        <f t="shared" si="1"/>
        <v>10401448.619999999</v>
      </c>
      <c r="G141" s="119"/>
      <c r="H141" s="83"/>
      <c r="I141" s="83"/>
      <c r="J141" s="119"/>
      <c r="K141" s="119"/>
      <c r="L141" s="119"/>
      <c r="M141" s="119"/>
      <c r="N141" s="119"/>
      <c r="O141" s="119"/>
      <c r="P141" s="119"/>
      <c r="Q141" s="119"/>
      <c r="R141" s="119"/>
      <c r="S141" s="119"/>
      <c r="T141" s="119"/>
      <c r="U141" s="119"/>
      <c r="V141" s="119"/>
      <c r="W141" s="119"/>
      <c r="X141" s="119"/>
      <c r="Y141" s="119"/>
      <c r="Z141" s="119"/>
      <c r="AA141" s="119"/>
      <c r="AB141" s="119"/>
      <c r="AC141" s="119"/>
      <c r="AD141" s="119"/>
      <c r="AE141" s="119"/>
      <c r="AF141" s="119"/>
      <c r="AG141" s="119"/>
      <c r="AH141" s="119"/>
      <c r="AI141" s="119"/>
      <c r="AJ141" s="119"/>
      <c r="AK141" s="119"/>
      <c r="AL141" s="119"/>
      <c r="AM141" s="119"/>
      <c r="AN141" s="119"/>
      <c r="AO141" s="119"/>
      <c r="AP141" s="119"/>
      <c r="AQ141" s="119"/>
      <c r="AR141" s="119"/>
      <c r="AS141" s="119"/>
      <c r="AT141" s="119"/>
      <c r="AU141" s="119"/>
      <c r="AV141" s="119"/>
      <c r="AW141" s="119"/>
      <c r="AX141" s="119"/>
      <c r="AY141" s="119"/>
      <c r="AZ141" s="119"/>
      <c r="BA141" s="119"/>
      <c r="BB141" s="119"/>
      <c r="BC141" s="119"/>
      <c r="BD141" s="119"/>
      <c r="BE141" s="119"/>
      <c r="BF141" s="119"/>
      <c r="BG141" s="119"/>
      <c r="BH141" s="119"/>
    </row>
    <row r="142" spans="1:60" s="120" customFormat="1" ht="49.5" customHeight="1" x14ac:dyDescent="0.2">
      <c r="A142" s="98">
        <v>45995</v>
      </c>
      <c r="B142" s="121" t="s">
        <v>137</v>
      </c>
      <c r="C142" s="116" t="s">
        <v>138</v>
      </c>
      <c r="D142" s="117"/>
      <c r="E142" s="118">
        <v>14040</v>
      </c>
      <c r="F142" s="71">
        <f t="shared" si="1"/>
        <v>10387408.619999999</v>
      </c>
      <c r="G142" s="119"/>
      <c r="H142" s="83"/>
      <c r="I142" s="83"/>
      <c r="J142" s="119"/>
      <c r="K142" s="119"/>
      <c r="L142" s="119"/>
      <c r="M142" s="119"/>
      <c r="N142" s="119"/>
      <c r="O142" s="119"/>
      <c r="P142" s="119"/>
      <c r="Q142" s="119"/>
      <c r="R142" s="119"/>
      <c r="S142" s="119"/>
      <c r="T142" s="119"/>
      <c r="U142" s="119"/>
      <c r="V142" s="119"/>
      <c r="W142" s="119"/>
      <c r="X142" s="119"/>
      <c r="Y142" s="119"/>
      <c r="Z142" s="119"/>
      <c r="AA142" s="119"/>
      <c r="AB142" s="119"/>
      <c r="AC142" s="119"/>
      <c r="AD142" s="119"/>
      <c r="AE142" s="119"/>
      <c r="AF142" s="119"/>
      <c r="AG142" s="119"/>
      <c r="AH142" s="119"/>
      <c r="AI142" s="119"/>
      <c r="AJ142" s="119"/>
      <c r="AK142" s="119"/>
      <c r="AL142" s="119"/>
      <c r="AM142" s="119"/>
      <c r="AN142" s="119"/>
      <c r="AO142" s="119"/>
      <c r="AP142" s="119"/>
      <c r="AQ142" s="119"/>
      <c r="AR142" s="119"/>
      <c r="AS142" s="119"/>
      <c r="AT142" s="119"/>
      <c r="AU142" s="119"/>
      <c r="AV142" s="119"/>
      <c r="AW142" s="119"/>
      <c r="AX142" s="119"/>
      <c r="AY142" s="119"/>
      <c r="AZ142" s="119"/>
      <c r="BA142" s="119"/>
      <c r="BB142" s="119"/>
      <c r="BC142" s="119"/>
      <c r="BD142" s="119"/>
      <c r="BE142" s="119"/>
      <c r="BF142" s="119"/>
      <c r="BG142" s="119"/>
      <c r="BH142" s="119"/>
    </row>
    <row r="143" spans="1:60" s="120" customFormat="1" ht="49.5" customHeight="1" x14ac:dyDescent="0.2">
      <c r="A143" s="98">
        <v>45995</v>
      </c>
      <c r="B143" s="121" t="s">
        <v>139</v>
      </c>
      <c r="C143" s="116" t="s">
        <v>140</v>
      </c>
      <c r="D143" s="117"/>
      <c r="E143" s="118">
        <v>53460</v>
      </c>
      <c r="F143" s="71">
        <f t="shared" si="1"/>
        <v>10333948.619999999</v>
      </c>
      <c r="G143" s="119"/>
      <c r="H143" s="83"/>
      <c r="I143" s="83"/>
      <c r="J143" s="119"/>
      <c r="K143" s="119"/>
      <c r="L143" s="119"/>
      <c r="M143" s="119"/>
      <c r="N143" s="119"/>
      <c r="O143" s="119"/>
      <c r="P143" s="119"/>
      <c r="Q143" s="119"/>
      <c r="R143" s="119"/>
      <c r="S143" s="119"/>
      <c r="T143" s="119"/>
      <c r="U143" s="119"/>
      <c r="V143" s="119"/>
      <c r="W143" s="119"/>
      <c r="X143" s="119"/>
      <c r="Y143" s="119"/>
      <c r="Z143" s="119"/>
      <c r="AA143" s="119"/>
      <c r="AB143" s="119"/>
      <c r="AC143" s="119"/>
      <c r="AD143" s="119"/>
      <c r="AE143" s="119"/>
      <c r="AF143" s="119"/>
      <c r="AG143" s="119"/>
      <c r="AH143" s="119"/>
      <c r="AI143" s="119"/>
      <c r="AJ143" s="119"/>
      <c r="AK143" s="119"/>
      <c r="AL143" s="119"/>
      <c r="AM143" s="119"/>
      <c r="AN143" s="119"/>
      <c r="AO143" s="119"/>
      <c r="AP143" s="119"/>
      <c r="AQ143" s="119"/>
      <c r="AR143" s="119"/>
      <c r="AS143" s="119"/>
      <c r="AT143" s="119"/>
      <c r="AU143" s="119"/>
      <c r="AV143" s="119"/>
      <c r="AW143" s="119"/>
      <c r="AX143" s="119"/>
      <c r="AY143" s="119"/>
      <c r="AZ143" s="119"/>
      <c r="BA143" s="119"/>
      <c r="BB143" s="119"/>
      <c r="BC143" s="119"/>
      <c r="BD143" s="119"/>
      <c r="BE143" s="119"/>
      <c r="BF143" s="119"/>
      <c r="BG143" s="119"/>
      <c r="BH143" s="119"/>
    </row>
    <row r="144" spans="1:60" s="120" customFormat="1" ht="40.5" customHeight="1" x14ac:dyDescent="0.2">
      <c r="A144" s="98">
        <v>45995</v>
      </c>
      <c r="B144" s="121" t="s">
        <v>141</v>
      </c>
      <c r="C144" s="116" t="s">
        <v>142</v>
      </c>
      <c r="D144" s="117"/>
      <c r="E144" s="118">
        <v>33300</v>
      </c>
      <c r="F144" s="71">
        <f t="shared" si="1"/>
        <v>10300648.619999999</v>
      </c>
      <c r="G144" s="119"/>
      <c r="H144" s="83"/>
      <c r="I144" s="83"/>
      <c r="J144" s="119"/>
      <c r="K144" s="119"/>
      <c r="L144" s="119"/>
      <c r="M144" s="119"/>
      <c r="N144" s="119"/>
      <c r="O144" s="119"/>
      <c r="P144" s="119"/>
      <c r="Q144" s="119"/>
      <c r="R144" s="119"/>
      <c r="S144" s="119"/>
      <c r="T144" s="119"/>
      <c r="U144" s="119"/>
      <c r="V144" s="119"/>
      <c r="W144" s="119"/>
      <c r="X144" s="119"/>
      <c r="Y144" s="119"/>
      <c r="Z144" s="119"/>
      <c r="AA144" s="119"/>
      <c r="AB144" s="119"/>
      <c r="AC144" s="119"/>
      <c r="AD144" s="119"/>
      <c r="AE144" s="119"/>
      <c r="AF144" s="119"/>
      <c r="AG144" s="119"/>
      <c r="AH144" s="119"/>
      <c r="AI144" s="119"/>
      <c r="AJ144" s="119"/>
      <c r="AK144" s="119"/>
      <c r="AL144" s="119"/>
      <c r="AM144" s="119"/>
      <c r="AN144" s="119"/>
      <c r="AO144" s="119"/>
      <c r="AP144" s="119"/>
      <c r="AQ144" s="119"/>
      <c r="AR144" s="119"/>
      <c r="AS144" s="119"/>
      <c r="AT144" s="119"/>
      <c r="AU144" s="119"/>
      <c r="AV144" s="119"/>
      <c r="AW144" s="119"/>
      <c r="AX144" s="119"/>
      <c r="AY144" s="119"/>
      <c r="AZ144" s="119"/>
      <c r="BA144" s="119"/>
      <c r="BB144" s="119"/>
      <c r="BC144" s="119"/>
      <c r="BD144" s="119"/>
      <c r="BE144" s="119"/>
      <c r="BF144" s="119"/>
      <c r="BG144" s="119"/>
      <c r="BH144" s="119"/>
    </row>
    <row r="145" spans="1:60" s="120" customFormat="1" ht="39.75" customHeight="1" x14ac:dyDescent="0.2">
      <c r="A145" s="98">
        <v>45995</v>
      </c>
      <c r="B145" s="121" t="s">
        <v>143</v>
      </c>
      <c r="C145" s="116" t="s">
        <v>144</v>
      </c>
      <c r="D145" s="117"/>
      <c r="E145" s="118">
        <v>27720</v>
      </c>
      <c r="F145" s="71">
        <f t="shared" si="1"/>
        <v>10272928.619999999</v>
      </c>
      <c r="G145" s="119"/>
      <c r="H145" s="83"/>
      <c r="I145" s="83"/>
      <c r="J145" s="119"/>
      <c r="K145" s="119"/>
      <c r="L145" s="119"/>
      <c r="M145" s="119"/>
      <c r="N145" s="119"/>
      <c r="O145" s="119"/>
      <c r="P145" s="119"/>
      <c r="Q145" s="119"/>
      <c r="R145" s="119"/>
      <c r="S145" s="119"/>
      <c r="T145" s="119"/>
      <c r="U145" s="119"/>
      <c r="V145" s="119"/>
      <c r="W145" s="119"/>
      <c r="X145" s="119"/>
      <c r="Y145" s="119"/>
      <c r="Z145" s="119"/>
      <c r="AA145" s="119"/>
      <c r="AB145" s="119"/>
      <c r="AC145" s="119"/>
      <c r="AD145" s="119"/>
      <c r="AE145" s="119"/>
      <c r="AF145" s="119"/>
      <c r="AG145" s="119"/>
      <c r="AH145" s="119"/>
      <c r="AI145" s="119"/>
      <c r="AJ145" s="119"/>
      <c r="AK145" s="119"/>
      <c r="AL145" s="119"/>
      <c r="AM145" s="119"/>
      <c r="AN145" s="119"/>
      <c r="AO145" s="119"/>
      <c r="AP145" s="119"/>
      <c r="AQ145" s="119"/>
      <c r="AR145" s="119"/>
      <c r="AS145" s="119"/>
      <c r="AT145" s="119"/>
      <c r="AU145" s="119"/>
      <c r="AV145" s="119"/>
      <c r="AW145" s="119"/>
      <c r="AX145" s="119"/>
      <c r="AY145" s="119"/>
      <c r="AZ145" s="119"/>
      <c r="BA145" s="119"/>
      <c r="BB145" s="119"/>
      <c r="BC145" s="119"/>
      <c r="BD145" s="119"/>
      <c r="BE145" s="119"/>
      <c r="BF145" s="119"/>
      <c r="BG145" s="119"/>
      <c r="BH145" s="119"/>
    </row>
    <row r="146" spans="1:60" s="120" customFormat="1" ht="62.25" customHeight="1" x14ac:dyDescent="0.2">
      <c r="A146" s="98">
        <v>45995</v>
      </c>
      <c r="B146" s="121" t="s">
        <v>145</v>
      </c>
      <c r="C146" s="116" t="s">
        <v>146</v>
      </c>
      <c r="D146" s="117"/>
      <c r="E146" s="118">
        <v>18839.919999999998</v>
      </c>
      <c r="F146" s="71">
        <f t="shared" si="1"/>
        <v>10254088.699999999</v>
      </c>
      <c r="G146" s="119"/>
      <c r="H146" s="83"/>
      <c r="I146" s="83"/>
      <c r="J146" s="119"/>
      <c r="K146" s="119"/>
      <c r="L146" s="119"/>
      <c r="M146" s="119"/>
      <c r="N146" s="119"/>
      <c r="O146" s="119"/>
      <c r="P146" s="119"/>
      <c r="Q146" s="119"/>
      <c r="R146" s="119"/>
      <c r="S146" s="119"/>
      <c r="T146" s="119"/>
      <c r="U146" s="119"/>
      <c r="V146" s="119"/>
      <c r="W146" s="119"/>
      <c r="X146" s="119"/>
      <c r="Y146" s="119"/>
      <c r="Z146" s="119"/>
      <c r="AA146" s="119"/>
      <c r="AB146" s="119"/>
      <c r="AC146" s="119"/>
      <c r="AD146" s="119"/>
      <c r="AE146" s="119"/>
      <c r="AF146" s="119"/>
      <c r="AG146" s="119"/>
      <c r="AH146" s="119"/>
      <c r="AI146" s="119"/>
      <c r="AJ146" s="119"/>
      <c r="AK146" s="119"/>
      <c r="AL146" s="119"/>
      <c r="AM146" s="119"/>
      <c r="AN146" s="119"/>
      <c r="AO146" s="119"/>
      <c r="AP146" s="119"/>
      <c r="AQ146" s="119"/>
      <c r="AR146" s="119"/>
      <c r="AS146" s="119"/>
      <c r="AT146" s="119"/>
      <c r="AU146" s="119"/>
      <c r="AV146" s="119"/>
      <c r="AW146" s="119"/>
      <c r="AX146" s="119"/>
      <c r="AY146" s="119"/>
      <c r="AZ146" s="119"/>
      <c r="BA146" s="119"/>
      <c r="BB146" s="119"/>
      <c r="BC146" s="119"/>
      <c r="BD146" s="119"/>
      <c r="BE146" s="119"/>
      <c r="BF146" s="119"/>
      <c r="BG146" s="119"/>
      <c r="BH146" s="119"/>
    </row>
    <row r="147" spans="1:60" s="120" customFormat="1" ht="50.25" customHeight="1" x14ac:dyDescent="0.2">
      <c r="A147" s="98">
        <v>45995</v>
      </c>
      <c r="B147" s="121" t="s">
        <v>147</v>
      </c>
      <c r="C147" s="116" t="s">
        <v>148</v>
      </c>
      <c r="D147" s="117"/>
      <c r="E147" s="118">
        <v>37499.980000000003</v>
      </c>
      <c r="F147" s="71">
        <f t="shared" si="1"/>
        <v>10216588.719999999</v>
      </c>
      <c r="G147" s="119"/>
      <c r="H147" s="83"/>
      <c r="I147" s="83"/>
      <c r="J147" s="119"/>
      <c r="K147" s="119"/>
      <c r="L147" s="119"/>
      <c r="M147" s="119"/>
      <c r="N147" s="119"/>
      <c r="O147" s="119"/>
      <c r="P147" s="119"/>
      <c r="Q147" s="119"/>
      <c r="R147" s="119"/>
      <c r="S147" s="119"/>
      <c r="T147" s="119"/>
      <c r="U147" s="119"/>
      <c r="V147" s="119"/>
      <c r="W147" s="119"/>
      <c r="X147" s="119"/>
      <c r="Y147" s="119"/>
      <c r="Z147" s="119"/>
      <c r="AA147" s="119"/>
      <c r="AB147" s="119"/>
      <c r="AC147" s="119"/>
      <c r="AD147" s="119"/>
      <c r="AE147" s="119"/>
      <c r="AF147" s="119"/>
      <c r="AG147" s="119"/>
      <c r="AH147" s="119"/>
      <c r="AI147" s="119"/>
      <c r="AJ147" s="119"/>
      <c r="AK147" s="119"/>
      <c r="AL147" s="119"/>
      <c r="AM147" s="119"/>
      <c r="AN147" s="119"/>
      <c r="AO147" s="119"/>
      <c r="AP147" s="119"/>
      <c r="AQ147" s="119"/>
      <c r="AR147" s="119"/>
      <c r="AS147" s="119"/>
      <c r="AT147" s="119"/>
      <c r="AU147" s="119"/>
      <c r="AV147" s="119"/>
      <c r="AW147" s="119"/>
      <c r="AX147" s="119"/>
      <c r="AY147" s="119"/>
      <c r="AZ147" s="119"/>
      <c r="BA147" s="119"/>
      <c r="BB147" s="119"/>
      <c r="BC147" s="119"/>
      <c r="BD147" s="119"/>
      <c r="BE147" s="119"/>
      <c r="BF147" s="119"/>
      <c r="BG147" s="119"/>
      <c r="BH147" s="119"/>
    </row>
    <row r="148" spans="1:60" s="120" customFormat="1" ht="48.75" customHeight="1" x14ac:dyDescent="0.2">
      <c r="A148" s="98">
        <v>45995</v>
      </c>
      <c r="B148" s="121" t="s">
        <v>149</v>
      </c>
      <c r="C148" s="116" t="s">
        <v>150</v>
      </c>
      <c r="D148" s="117"/>
      <c r="E148" s="118">
        <v>8500.07</v>
      </c>
      <c r="F148" s="71">
        <f t="shared" si="1"/>
        <v>10208088.649999999</v>
      </c>
      <c r="G148" s="119"/>
      <c r="H148" s="83"/>
      <c r="I148" s="83"/>
      <c r="J148" s="119"/>
      <c r="K148" s="119"/>
      <c r="L148" s="119"/>
      <c r="M148" s="119"/>
      <c r="N148" s="119"/>
      <c r="O148" s="119"/>
      <c r="P148" s="119"/>
      <c r="Q148" s="119"/>
      <c r="R148" s="119"/>
      <c r="S148" s="119"/>
      <c r="T148" s="119"/>
      <c r="U148" s="119"/>
      <c r="V148" s="119"/>
      <c r="W148" s="119"/>
      <c r="X148" s="119"/>
      <c r="Y148" s="119"/>
      <c r="Z148" s="119"/>
      <c r="AA148" s="119"/>
      <c r="AB148" s="119"/>
      <c r="AC148" s="119"/>
      <c r="AD148" s="119"/>
      <c r="AE148" s="119"/>
      <c r="AF148" s="119"/>
      <c r="AG148" s="119"/>
      <c r="AH148" s="119"/>
      <c r="AI148" s="119"/>
      <c r="AJ148" s="119"/>
      <c r="AK148" s="119"/>
      <c r="AL148" s="119"/>
      <c r="AM148" s="119"/>
      <c r="AN148" s="119"/>
      <c r="AO148" s="119"/>
      <c r="AP148" s="119"/>
      <c r="AQ148" s="119"/>
      <c r="AR148" s="119"/>
      <c r="AS148" s="119"/>
      <c r="AT148" s="119"/>
      <c r="AU148" s="119"/>
      <c r="AV148" s="119"/>
      <c r="AW148" s="119"/>
      <c r="AX148" s="119"/>
      <c r="AY148" s="119"/>
      <c r="AZ148" s="119"/>
      <c r="BA148" s="119"/>
      <c r="BB148" s="119"/>
      <c r="BC148" s="119"/>
      <c r="BD148" s="119"/>
      <c r="BE148" s="119"/>
      <c r="BF148" s="119"/>
      <c r="BG148" s="119"/>
      <c r="BH148" s="119"/>
    </row>
    <row r="149" spans="1:60" s="120" customFormat="1" ht="40.5" customHeight="1" x14ac:dyDescent="0.2">
      <c r="A149" s="98">
        <v>45995</v>
      </c>
      <c r="B149" s="121" t="s">
        <v>151</v>
      </c>
      <c r="C149" s="116" t="s">
        <v>152</v>
      </c>
      <c r="D149" s="117"/>
      <c r="E149" s="118">
        <v>20700</v>
      </c>
      <c r="F149" s="71">
        <f t="shared" si="1"/>
        <v>10187388.649999999</v>
      </c>
      <c r="G149" s="119"/>
      <c r="H149" s="83"/>
      <c r="I149" s="83"/>
      <c r="J149" s="119"/>
      <c r="K149" s="119"/>
      <c r="L149" s="119"/>
      <c r="M149" s="119"/>
      <c r="N149" s="119"/>
      <c r="O149" s="119"/>
      <c r="P149" s="119"/>
      <c r="Q149" s="119"/>
      <c r="R149" s="119"/>
      <c r="S149" s="119"/>
      <c r="T149" s="119"/>
      <c r="U149" s="119"/>
      <c r="V149" s="119"/>
      <c r="W149" s="119"/>
      <c r="X149" s="119"/>
      <c r="Y149" s="119"/>
      <c r="Z149" s="119"/>
      <c r="AA149" s="119"/>
      <c r="AB149" s="119"/>
      <c r="AC149" s="119"/>
      <c r="AD149" s="119"/>
      <c r="AE149" s="119"/>
      <c r="AF149" s="119"/>
      <c r="AG149" s="119"/>
      <c r="AH149" s="119"/>
      <c r="AI149" s="119"/>
      <c r="AJ149" s="119"/>
      <c r="AK149" s="119"/>
      <c r="AL149" s="119"/>
      <c r="AM149" s="119"/>
      <c r="AN149" s="119"/>
      <c r="AO149" s="119"/>
      <c r="AP149" s="119"/>
      <c r="AQ149" s="119"/>
      <c r="AR149" s="119"/>
      <c r="AS149" s="119"/>
      <c r="AT149" s="119"/>
      <c r="AU149" s="119"/>
      <c r="AV149" s="119"/>
      <c r="AW149" s="119"/>
      <c r="AX149" s="119"/>
      <c r="AY149" s="119"/>
      <c r="AZ149" s="119"/>
      <c r="BA149" s="119"/>
      <c r="BB149" s="119"/>
      <c r="BC149" s="119"/>
      <c r="BD149" s="119"/>
      <c r="BE149" s="119"/>
      <c r="BF149" s="119"/>
      <c r="BG149" s="119"/>
      <c r="BH149" s="119"/>
    </row>
    <row r="150" spans="1:60" s="120" customFormat="1" ht="39" customHeight="1" x14ac:dyDescent="0.2">
      <c r="A150" s="98">
        <v>45995</v>
      </c>
      <c r="B150" s="121" t="s">
        <v>153</v>
      </c>
      <c r="C150" s="116" t="s">
        <v>154</v>
      </c>
      <c r="D150" s="117"/>
      <c r="E150" s="118">
        <v>8000</v>
      </c>
      <c r="F150" s="71">
        <f t="shared" si="1"/>
        <v>10179388.649999999</v>
      </c>
      <c r="G150" s="119"/>
      <c r="H150" s="83"/>
      <c r="I150" s="83"/>
      <c r="J150" s="119"/>
      <c r="K150" s="119"/>
      <c r="L150" s="119"/>
      <c r="M150" s="119"/>
      <c r="N150" s="119"/>
      <c r="O150" s="119"/>
      <c r="P150" s="119"/>
      <c r="Q150" s="119"/>
      <c r="R150" s="119"/>
      <c r="S150" s="119"/>
      <c r="T150" s="119"/>
      <c r="U150" s="119"/>
      <c r="V150" s="119"/>
      <c r="W150" s="119"/>
      <c r="X150" s="119"/>
      <c r="Y150" s="119"/>
      <c r="Z150" s="119"/>
      <c r="AA150" s="119"/>
      <c r="AB150" s="119"/>
      <c r="AC150" s="119"/>
      <c r="AD150" s="119"/>
      <c r="AE150" s="119"/>
      <c r="AF150" s="119"/>
      <c r="AG150" s="119"/>
      <c r="AH150" s="119"/>
      <c r="AI150" s="119"/>
      <c r="AJ150" s="119"/>
      <c r="AK150" s="119"/>
      <c r="AL150" s="119"/>
      <c r="AM150" s="119"/>
      <c r="AN150" s="119"/>
      <c r="AO150" s="119"/>
      <c r="AP150" s="119"/>
      <c r="AQ150" s="119"/>
      <c r="AR150" s="119"/>
      <c r="AS150" s="119"/>
      <c r="AT150" s="119"/>
      <c r="AU150" s="119"/>
      <c r="AV150" s="119"/>
      <c r="AW150" s="119"/>
      <c r="AX150" s="119"/>
      <c r="AY150" s="119"/>
      <c r="AZ150" s="119"/>
      <c r="BA150" s="119"/>
      <c r="BB150" s="119"/>
      <c r="BC150" s="119"/>
      <c r="BD150" s="119"/>
      <c r="BE150" s="119"/>
      <c r="BF150" s="119"/>
      <c r="BG150" s="119"/>
      <c r="BH150" s="119"/>
    </row>
    <row r="151" spans="1:60" s="120" customFormat="1" ht="51" customHeight="1" x14ac:dyDescent="0.2">
      <c r="A151" s="122">
        <v>45995</v>
      </c>
      <c r="B151" s="123" t="s">
        <v>155</v>
      </c>
      <c r="C151" s="124" t="s">
        <v>156</v>
      </c>
      <c r="D151" s="125"/>
      <c r="E151" s="126">
        <v>89100</v>
      </c>
      <c r="F151" s="71">
        <f t="shared" si="1"/>
        <v>10090288.649999999</v>
      </c>
      <c r="G151" s="119"/>
      <c r="H151" s="83"/>
      <c r="I151" s="83"/>
      <c r="J151" s="119"/>
      <c r="K151" s="119"/>
      <c r="L151" s="119"/>
      <c r="M151" s="119"/>
      <c r="N151" s="119"/>
      <c r="O151" s="119"/>
      <c r="P151" s="119"/>
      <c r="Q151" s="119"/>
      <c r="R151" s="119"/>
      <c r="S151" s="119"/>
      <c r="T151" s="119"/>
      <c r="U151" s="119"/>
      <c r="V151" s="119"/>
      <c r="W151" s="119"/>
      <c r="X151" s="119"/>
      <c r="Y151" s="119"/>
      <c r="Z151" s="119"/>
      <c r="AA151" s="119"/>
      <c r="AB151" s="119"/>
      <c r="AC151" s="119"/>
      <c r="AD151" s="119"/>
      <c r="AE151" s="119"/>
      <c r="AF151" s="119"/>
      <c r="AG151" s="119"/>
      <c r="AH151" s="119"/>
      <c r="AI151" s="119"/>
      <c r="AJ151" s="119"/>
      <c r="AK151" s="119"/>
      <c r="AL151" s="119"/>
      <c r="AM151" s="119"/>
      <c r="AN151" s="119"/>
      <c r="AO151" s="119"/>
      <c r="AP151" s="119"/>
      <c r="AQ151" s="119"/>
      <c r="AR151" s="119"/>
      <c r="AS151" s="119"/>
      <c r="AT151" s="119"/>
      <c r="AU151" s="119"/>
      <c r="AV151" s="119"/>
      <c r="AW151" s="119"/>
      <c r="AX151" s="119"/>
      <c r="AY151" s="119"/>
      <c r="AZ151" s="119"/>
      <c r="BA151" s="119"/>
      <c r="BB151" s="119"/>
      <c r="BC151" s="119"/>
      <c r="BD151" s="119"/>
      <c r="BE151" s="119"/>
      <c r="BF151" s="119"/>
      <c r="BG151" s="119"/>
      <c r="BH151" s="119"/>
    </row>
    <row r="152" spans="1:60" s="120" customFormat="1" ht="36.75" customHeight="1" x14ac:dyDescent="0.2">
      <c r="A152" s="98">
        <v>46000</v>
      </c>
      <c r="B152" s="127" t="s">
        <v>157</v>
      </c>
      <c r="C152" s="100" t="s">
        <v>158</v>
      </c>
      <c r="D152" s="117"/>
      <c r="E152" s="72">
        <v>477681.15</v>
      </c>
      <c r="F152" s="71">
        <f t="shared" si="1"/>
        <v>9612607.4999999981</v>
      </c>
      <c r="G152" s="119"/>
      <c r="H152" s="83"/>
      <c r="I152" s="83"/>
      <c r="J152" s="119" t="s">
        <v>14</v>
      </c>
      <c r="K152" s="119"/>
      <c r="L152" s="119"/>
      <c r="M152" s="119"/>
      <c r="N152" s="119"/>
      <c r="O152" s="119"/>
      <c r="P152" s="119"/>
      <c r="Q152" s="119"/>
      <c r="R152" s="119"/>
      <c r="S152" s="119"/>
      <c r="T152" s="119"/>
      <c r="U152" s="119"/>
      <c r="V152" s="119"/>
      <c r="W152" s="119"/>
      <c r="X152" s="119"/>
      <c r="Y152" s="119"/>
      <c r="Z152" s="119"/>
      <c r="AA152" s="119"/>
      <c r="AB152" s="119"/>
      <c r="AC152" s="119"/>
      <c r="AD152" s="119"/>
      <c r="AE152" s="119"/>
      <c r="AF152" s="119"/>
      <c r="AG152" s="119"/>
      <c r="AH152" s="119"/>
      <c r="AI152" s="119"/>
      <c r="AJ152" s="119"/>
      <c r="AK152" s="119"/>
      <c r="AL152" s="119"/>
      <c r="AM152" s="119"/>
      <c r="AN152" s="119"/>
      <c r="AO152" s="119"/>
      <c r="AP152" s="119"/>
      <c r="AQ152" s="119"/>
      <c r="AR152" s="119"/>
      <c r="AS152" s="119"/>
      <c r="AT152" s="119"/>
      <c r="AU152" s="119"/>
      <c r="AV152" s="119"/>
      <c r="AW152" s="119"/>
      <c r="AX152" s="119"/>
      <c r="AY152" s="119"/>
      <c r="AZ152" s="119"/>
      <c r="BA152" s="119"/>
      <c r="BB152" s="119"/>
      <c r="BC152" s="119"/>
      <c r="BD152" s="119"/>
      <c r="BE152" s="119"/>
      <c r="BF152" s="119"/>
      <c r="BG152" s="119"/>
      <c r="BH152" s="119"/>
    </row>
    <row r="153" spans="1:60" s="120" customFormat="1" ht="39.75" customHeight="1" x14ac:dyDescent="0.2">
      <c r="A153" s="98">
        <v>46001</v>
      </c>
      <c r="B153" s="128">
        <v>51268</v>
      </c>
      <c r="C153" s="100" t="s">
        <v>159</v>
      </c>
      <c r="D153" s="117"/>
      <c r="E153" s="72">
        <v>294019.03999999998</v>
      </c>
      <c r="F153" s="71">
        <f t="shared" si="1"/>
        <v>9318588.459999999</v>
      </c>
      <c r="G153" s="119"/>
      <c r="H153" s="83"/>
      <c r="I153" s="83"/>
      <c r="J153" s="119"/>
      <c r="K153" s="119"/>
      <c r="L153" s="119"/>
      <c r="M153" s="119"/>
      <c r="N153" s="119"/>
      <c r="O153" s="119"/>
      <c r="P153" s="119"/>
      <c r="Q153" s="119"/>
      <c r="R153" s="119"/>
      <c r="S153" s="119"/>
      <c r="T153" s="119"/>
      <c r="U153" s="119"/>
      <c r="V153" s="119"/>
      <c r="W153" s="119"/>
      <c r="X153" s="119"/>
      <c r="Y153" s="119"/>
      <c r="Z153" s="119"/>
      <c r="AA153" s="119"/>
      <c r="AB153" s="119"/>
      <c r="AC153" s="119"/>
      <c r="AD153" s="119"/>
      <c r="AE153" s="119"/>
      <c r="AF153" s="119"/>
      <c r="AG153" s="119"/>
      <c r="AH153" s="119"/>
      <c r="AI153" s="119"/>
      <c r="AJ153" s="119"/>
      <c r="AK153" s="119"/>
      <c r="AL153" s="119"/>
      <c r="AM153" s="119"/>
      <c r="AN153" s="119"/>
      <c r="AO153" s="119"/>
      <c r="AP153" s="119"/>
      <c r="AQ153" s="119"/>
      <c r="AR153" s="119"/>
      <c r="AS153" s="119"/>
      <c r="AT153" s="119"/>
      <c r="AU153" s="119"/>
      <c r="AV153" s="119"/>
      <c r="AW153" s="119"/>
      <c r="AX153" s="119"/>
      <c r="AY153" s="119"/>
      <c r="AZ153" s="119"/>
      <c r="BA153" s="119"/>
      <c r="BB153" s="119"/>
      <c r="BC153" s="119"/>
      <c r="BD153" s="119"/>
      <c r="BE153" s="119"/>
      <c r="BF153" s="119"/>
      <c r="BG153" s="119"/>
      <c r="BH153" s="119"/>
    </row>
    <row r="154" spans="1:60" s="120" customFormat="1" ht="28.5" customHeight="1" x14ac:dyDescent="0.2">
      <c r="A154" s="98">
        <v>46003</v>
      </c>
      <c r="B154" s="127" t="s">
        <v>160</v>
      </c>
      <c r="C154" s="100" t="s">
        <v>161</v>
      </c>
      <c r="D154" s="117"/>
      <c r="E154" s="72">
        <v>11689.75</v>
      </c>
      <c r="F154" s="71">
        <f t="shared" si="1"/>
        <v>9306898.709999999</v>
      </c>
      <c r="G154" s="119"/>
      <c r="H154" s="83"/>
      <c r="I154" s="83"/>
      <c r="J154" s="119"/>
      <c r="K154" s="119"/>
      <c r="L154" s="119"/>
      <c r="M154" s="119"/>
      <c r="N154" s="119"/>
      <c r="O154" s="119"/>
      <c r="P154" s="119"/>
      <c r="Q154" s="119"/>
      <c r="R154" s="119"/>
      <c r="S154" s="119"/>
      <c r="T154" s="119"/>
      <c r="U154" s="119"/>
      <c r="V154" s="119"/>
      <c r="W154" s="119"/>
      <c r="X154" s="119"/>
      <c r="Y154" s="119"/>
      <c r="Z154" s="119"/>
      <c r="AA154" s="119"/>
      <c r="AB154" s="119"/>
      <c r="AC154" s="119"/>
      <c r="AD154" s="119"/>
      <c r="AE154" s="119"/>
      <c r="AF154" s="119"/>
      <c r="AG154" s="119"/>
      <c r="AH154" s="119"/>
      <c r="AI154" s="119"/>
      <c r="AJ154" s="119"/>
      <c r="AK154" s="119"/>
      <c r="AL154" s="119"/>
      <c r="AM154" s="119"/>
      <c r="AN154" s="119"/>
      <c r="AO154" s="119"/>
      <c r="AP154" s="119"/>
      <c r="AQ154" s="119"/>
      <c r="AR154" s="119"/>
      <c r="AS154" s="119"/>
      <c r="AT154" s="119"/>
      <c r="AU154" s="119"/>
      <c r="AV154" s="119"/>
      <c r="AW154" s="119"/>
      <c r="AX154" s="119"/>
      <c r="AY154" s="119"/>
      <c r="AZ154" s="119"/>
      <c r="BA154" s="119"/>
      <c r="BB154" s="119"/>
      <c r="BC154" s="119"/>
      <c r="BD154" s="119"/>
      <c r="BE154" s="119"/>
      <c r="BF154" s="119"/>
      <c r="BG154" s="119"/>
      <c r="BH154" s="119"/>
    </row>
    <row r="155" spans="1:60" s="120" customFormat="1" ht="15" customHeight="1" x14ac:dyDescent="0.2">
      <c r="A155" s="129"/>
      <c r="B155" s="130"/>
      <c r="C155" s="130"/>
      <c r="D155" s="131"/>
      <c r="E155" s="132"/>
      <c r="F155" s="133"/>
      <c r="G155" s="119"/>
      <c r="H155" s="83"/>
      <c r="I155" s="83"/>
      <c r="J155" s="119"/>
      <c r="K155" s="119"/>
      <c r="L155" s="119"/>
      <c r="M155" s="119"/>
      <c r="N155" s="119"/>
      <c r="O155" s="119"/>
      <c r="P155" s="119"/>
      <c r="Q155" s="119"/>
      <c r="R155" s="119"/>
      <c r="S155" s="119"/>
      <c r="T155" s="119"/>
      <c r="U155" s="119"/>
      <c r="V155" s="119"/>
      <c r="W155" s="119"/>
      <c r="X155" s="119"/>
      <c r="Y155" s="119"/>
      <c r="Z155" s="119"/>
      <c r="AA155" s="119"/>
      <c r="AB155" s="119"/>
      <c r="AC155" s="119"/>
      <c r="AD155" s="119"/>
      <c r="AE155" s="119"/>
      <c r="AF155" s="119"/>
      <c r="AG155" s="119"/>
      <c r="AH155" s="119"/>
      <c r="AI155" s="119"/>
      <c r="AJ155" s="119"/>
      <c r="AK155" s="119"/>
      <c r="AL155" s="119"/>
      <c r="AM155" s="119"/>
      <c r="AN155" s="119"/>
      <c r="AO155" s="119"/>
      <c r="AP155" s="119"/>
      <c r="AQ155" s="119"/>
      <c r="AR155" s="119"/>
      <c r="AS155" s="119"/>
      <c r="AT155" s="119"/>
      <c r="AU155" s="119"/>
      <c r="AV155" s="119"/>
      <c r="AW155" s="119"/>
      <c r="AX155" s="119"/>
      <c r="AY155" s="119"/>
      <c r="AZ155" s="119"/>
      <c r="BA155" s="119"/>
      <c r="BB155" s="119"/>
      <c r="BC155" s="119"/>
      <c r="BD155" s="119"/>
      <c r="BE155" s="119"/>
      <c r="BF155" s="119"/>
      <c r="BG155" s="119"/>
      <c r="BH155" s="119"/>
    </row>
    <row r="156" spans="1:60" s="120" customFormat="1" ht="15" customHeight="1" x14ac:dyDescent="0.2">
      <c r="A156" s="129"/>
      <c r="B156" s="130"/>
      <c r="C156" s="130"/>
      <c r="D156" s="131"/>
      <c r="E156" s="132"/>
      <c r="F156" s="133"/>
      <c r="G156" s="119"/>
      <c r="H156" s="83"/>
      <c r="I156" s="83"/>
      <c r="J156" s="119"/>
      <c r="K156" s="119"/>
      <c r="L156" s="119"/>
      <c r="M156" s="119"/>
      <c r="N156" s="119"/>
      <c r="O156" s="119"/>
      <c r="P156" s="119"/>
      <c r="Q156" s="119"/>
      <c r="R156" s="119"/>
      <c r="S156" s="119"/>
      <c r="T156" s="119"/>
      <c r="U156" s="119"/>
      <c r="V156" s="119"/>
      <c r="W156" s="119"/>
      <c r="X156" s="119"/>
      <c r="Y156" s="119"/>
      <c r="Z156" s="119"/>
      <c r="AA156" s="119"/>
      <c r="AB156" s="119"/>
      <c r="AC156" s="119"/>
      <c r="AD156" s="119"/>
      <c r="AE156" s="119"/>
      <c r="AF156" s="119"/>
      <c r="AG156" s="119"/>
      <c r="AH156" s="119"/>
      <c r="AI156" s="119"/>
      <c r="AJ156" s="119"/>
      <c r="AK156" s="119"/>
      <c r="AL156" s="119"/>
      <c r="AM156" s="119"/>
      <c r="AN156" s="119"/>
      <c r="AO156" s="119"/>
      <c r="AP156" s="119"/>
      <c r="AQ156" s="119"/>
      <c r="AR156" s="119"/>
      <c r="AS156" s="119"/>
      <c r="AT156" s="119"/>
      <c r="AU156" s="119"/>
      <c r="AV156" s="119"/>
      <c r="AW156" s="119"/>
      <c r="AX156" s="119"/>
      <c r="AY156" s="119"/>
      <c r="AZ156" s="119"/>
      <c r="BA156" s="119"/>
      <c r="BB156" s="119"/>
      <c r="BC156" s="119"/>
      <c r="BD156" s="119"/>
      <c r="BE156" s="119"/>
      <c r="BF156" s="119"/>
      <c r="BG156" s="119"/>
      <c r="BH156" s="119"/>
    </row>
    <row r="157" spans="1:60" s="120" customFormat="1" ht="15" customHeight="1" x14ac:dyDescent="0.2">
      <c r="A157" s="129"/>
      <c r="B157" s="130"/>
      <c r="C157" s="130"/>
      <c r="D157" s="131"/>
      <c r="E157" s="132"/>
      <c r="F157" s="133"/>
      <c r="G157" s="119"/>
      <c r="H157" s="83"/>
      <c r="I157" s="83"/>
      <c r="J157" s="119"/>
      <c r="K157" s="119"/>
      <c r="L157" s="119"/>
      <c r="M157" s="119"/>
      <c r="N157" s="119"/>
      <c r="O157" s="119"/>
      <c r="P157" s="119"/>
      <c r="Q157" s="119"/>
      <c r="R157" s="119"/>
      <c r="S157" s="119"/>
      <c r="T157" s="119"/>
      <c r="U157" s="119"/>
      <c r="V157" s="119"/>
      <c r="W157" s="119"/>
      <c r="X157" s="119"/>
      <c r="Y157" s="119"/>
      <c r="Z157" s="119"/>
      <c r="AA157" s="119"/>
      <c r="AB157" s="119"/>
      <c r="AC157" s="119"/>
      <c r="AD157" s="119"/>
      <c r="AE157" s="119"/>
      <c r="AF157" s="119"/>
      <c r="AG157" s="119"/>
      <c r="AH157" s="119"/>
      <c r="AI157" s="119"/>
      <c r="AJ157" s="119"/>
      <c r="AK157" s="119"/>
      <c r="AL157" s="119"/>
      <c r="AM157" s="119"/>
      <c r="AN157" s="119"/>
      <c r="AO157" s="119"/>
      <c r="AP157" s="119"/>
      <c r="AQ157" s="119"/>
      <c r="AR157" s="119"/>
      <c r="AS157" s="119"/>
      <c r="AT157" s="119"/>
      <c r="AU157" s="119"/>
      <c r="AV157" s="119"/>
      <c r="AW157" s="119"/>
      <c r="AX157" s="119"/>
      <c r="AY157" s="119"/>
      <c r="AZ157" s="119"/>
      <c r="BA157" s="119"/>
      <c r="BB157" s="119"/>
      <c r="BC157" s="119"/>
      <c r="BD157" s="119"/>
      <c r="BE157" s="119"/>
      <c r="BF157" s="119"/>
      <c r="BG157" s="119"/>
      <c r="BH157" s="119"/>
    </row>
    <row r="158" spans="1:60" s="120" customFormat="1" ht="15" customHeight="1" x14ac:dyDescent="0.2">
      <c r="A158" s="129"/>
      <c r="B158" s="130"/>
      <c r="C158" s="130"/>
      <c r="D158" s="131"/>
      <c r="E158" s="132"/>
      <c r="F158" s="133"/>
      <c r="G158" s="119"/>
      <c r="H158" s="83"/>
      <c r="I158" s="83"/>
      <c r="J158" s="119"/>
      <c r="K158" s="119"/>
      <c r="L158" s="119"/>
      <c r="M158" s="119"/>
      <c r="N158" s="119"/>
      <c r="O158" s="119"/>
      <c r="P158" s="119"/>
      <c r="Q158" s="119"/>
      <c r="R158" s="119"/>
      <c r="S158" s="119"/>
      <c r="T158" s="119"/>
      <c r="U158" s="119"/>
      <c r="V158" s="119"/>
      <c r="W158" s="119"/>
      <c r="X158" s="119"/>
      <c r="Y158" s="119"/>
      <c r="Z158" s="119"/>
      <c r="AA158" s="119"/>
      <c r="AB158" s="119"/>
      <c r="AC158" s="119"/>
      <c r="AD158" s="119"/>
      <c r="AE158" s="119"/>
      <c r="AF158" s="119"/>
      <c r="AG158" s="119"/>
      <c r="AH158" s="119"/>
      <c r="AI158" s="119"/>
      <c r="AJ158" s="119"/>
      <c r="AK158" s="119"/>
      <c r="AL158" s="119"/>
      <c r="AM158" s="119"/>
      <c r="AN158" s="119"/>
      <c r="AO158" s="119"/>
      <c r="AP158" s="119"/>
      <c r="AQ158" s="119"/>
      <c r="AR158" s="119"/>
      <c r="AS158" s="119"/>
      <c r="AT158" s="119"/>
      <c r="AU158" s="119"/>
      <c r="AV158" s="119"/>
      <c r="AW158" s="119"/>
      <c r="AX158" s="119"/>
      <c r="AY158" s="119"/>
      <c r="AZ158" s="119"/>
      <c r="BA158" s="119"/>
      <c r="BB158" s="119"/>
      <c r="BC158" s="119"/>
      <c r="BD158" s="119"/>
      <c r="BE158" s="119"/>
      <c r="BF158" s="119"/>
      <c r="BG158" s="119"/>
      <c r="BH158" s="119"/>
    </row>
    <row r="159" spans="1:60" s="120" customFormat="1" ht="15" customHeight="1" x14ac:dyDescent="0.2">
      <c r="A159" s="129"/>
      <c r="B159" s="130"/>
      <c r="C159" s="130"/>
      <c r="D159" s="131"/>
      <c r="E159" s="132"/>
      <c r="F159" s="133"/>
      <c r="G159" s="119"/>
      <c r="H159" s="83"/>
      <c r="I159" s="83"/>
      <c r="J159" s="119"/>
      <c r="K159" s="119"/>
      <c r="L159" s="119"/>
      <c r="M159" s="119"/>
      <c r="N159" s="119"/>
      <c r="O159" s="119"/>
      <c r="P159" s="119"/>
      <c r="Q159" s="119"/>
      <c r="R159" s="119"/>
      <c r="S159" s="119"/>
      <c r="T159" s="119"/>
      <c r="U159" s="119"/>
      <c r="V159" s="119"/>
      <c r="W159" s="119"/>
      <c r="X159" s="119"/>
      <c r="Y159" s="119"/>
      <c r="Z159" s="119"/>
      <c r="AA159" s="119"/>
      <c r="AB159" s="119"/>
      <c r="AC159" s="119"/>
      <c r="AD159" s="119"/>
      <c r="AE159" s="119"/>
      <c r="AF159" s="119"/>
      <c r="AG159" s="119"/>
      <c r="AH159" s="119"/>
      <c r="AI159" s="119"/>
      <c r="AJ159" s="119"/>
      <c r="AK159" s="119"/>
      <c r="AL159" s="119"/>
      <c r="AM159" s="119"/>
      <c r="AN159" s="119"/>
      <c r="AO159" s="119"/>
      <c r="AP159" s="119"/>
      <c r="AQ159" s="119"/>
      <c r="AR159" s="119"/>
      <c r="AS159" s="119"/>
      <c r="AT159" s="119"/>
      <c r="AU159" s="119"/>
      <c r="AV159" s="119"/>
      <c r="AW159" s="119"/>
      <c r="AX159" s="119"/>
      <c r="AY159" s="119"/>
      <c r="AZ159" s="119"/>
      <c r="BA159" s="119"/>
      <c r="BB159" s="119"/>
      <c r="BC159" s="119"/>
      <c r="BD159" s="119"/>
      <c r="BE159" s="119"/>
      <c r="BF159" s="119"/>
      <c r="BG159" s="119"/>
      <c r="BH159" s="119"/>
    </row>
    <row r="160" spans="1:60" s="120" customFormat="1" ht="15" customHeight="1" x14ac:dyDescent="0.2">
      <c r="A160" s="129"/>
      <c r="B160" s="130"/>
      <c r="C160" s="130"/>
      <c r="D160" s="131"/>
      <c r="E160" s="132"/>
      <c r="F160" s="133"/>
      <c r="G160" s="119"/>
      <c r="H160" s="83"/>
      <c r="I160" s="83"/>
      <c r="J160" s="119"/>
      <c r="K160" s="119"/>
      <c r="L160" s="119"/>
      <c r="M160" s="119"/>
      <c r="N160" s="119"/>
      <c r="O160" s="119"/>
      <c r="P160" s="119"/>
      <c r="Q160" s="119"/>
      <c r="R160" s="119"/>
      <c r="S160" s="119"/>
      <c r="T160" s="119"/>
      <c r="U160" s="119"/>
      <c r="V160" s="119"/>
      <c r="W160" s="119"/>
      <c r="X160" s="119"/>
      <c r="Y160" s="119"/>
      <c r="Z160" s="119"/>
      <c r="AA160" s="119"/>
      <c r="AB160" s="119"/>
      <c r="AC160" s="119"/>
      <c r="AD160" s="119"/>
      <c r="AE160" s="119"/>
      <c r="AF160" s="119"/>
      <c r="AG160" s="119"/>
      <c r="AH160" s="119"/>
      <c r="AI160" s="119"/>
      <c r="AJ160" s="119"/>
      <c r="AK160" s="119"/>
      <c r="AL160" s="119"/>
      <c r="AM160" s="119"/>
      <c r="AN160" s="119"/>
      <c r="AO160" s="119"/>
      <c r="AP160" s="119"/>
      <c r="AQ160" s="119"/>
      <c r="AR160" s="119"/>
      <c r="AS160" s="119"/>
      <c r="AT160" s="119"/>
      <c r="AU160" s="119"/>
      <c r="AV160" s="119"/>
      <c r="AW160" s="119"/>
      <c r="AX160" s="119"/>
      <c r="AY160" s="119"/>
      <c r="AZ160" s="119"/>
      <c r="BA160" s="119"/>
      <c r="BB160" s="119"/>
      <c r="BC160" s="119"/>
      <c r="BD160" s="119"/>
      <c r="BE160" s="119"/>
      <c r="BF160" s="119"/>
      <c r="BG160" s="119"/>
      <c r="BH160" s="119"/>
    </row>
    <row r="161" spans="1:60" s="120" customFormat="1" ht="15" customHeight="1" x14ac:dyDescent="0.2">
      <c r="A161" s="129"/>
      <c r="B161" s="130"/>
      <c r="C161" s="130"/>
      <c r="D161" s="131"/>
      <c r="E161" s="132"/>
      <c r="F161" s="133"/>
      <c r="G161" s="119"/>
      <c r="H161" s="83"/>
      <c r="I161" s="83"/>
      <c r="J161" s="119"/>
      <c r="K161" s="119"/>
      <c r="L161" s="119"/>
      <c r="M161" s="119"/>
      <c r="N161" s="119"/>
      <c r="O161" s="119"/>
      <c r="P161" s="119"/>
      <c r="Q161" s="119"/>
      <c r="R161" s="119"/>
      <c r="S161" s="119"/>
      <c r="T161" s="119"/>
      <c r="U161" s="119"/>
      <c r="V161" s="119"/>
      <c r="W161" s="119"/>
      <c r="X161" s="119"/>
      <c r="Y161" s="119"/>
      <c r="Z161" s="119"/>
      <c r="AA161" s="119"/>
      <c r="AB161" s="119"/>
      <c r="AC161" s="119"/>
      <c r="AD161" s="119"/>
      <c r="AE161" s="119"/>
      <c r="AF161" s="119"/>
      <c r="AG161" s="119"/>
      <c r="AH161" s="119"/>
      <c r="AI161" s="119"/>
      <c r="AJ161" s="119"/>
      <c r="AK161" s="119"/>
      <c r="AL161" s="119"/>
      <c r="AM161" s="119"/>
      <c r="AN161" s="119"/>
      <c r="AO161" s="119"/>
      <c r="AP161" s="119"/>
      <c r="AQ161" s="119"/>
      <c r="AR161" s="119"/>
      <c r="AS161" s="119"/>
      <c r="AT161" s="119"/>
      <c r="AU161" s="119"/>
      <c r="AV161" s="119"/>
      <c r="AW161" s="119"/>
      <c r="AX161" s="119"/>
      <c r="AY161" s="119"/>
      <c r="AZ161" s="119"/>
      <c r="BA161" s="119"/>
      <c r="BB161" s="119"/>
      <c r="BC161" s="119"/>
      <c r="BD161" s="119"/>
      <c r="BE161" s="119"/>
      <c r="BF161" s="119"/>
      <c r="BG161" s="119"/>
      <c r="BH161" s="119"/>
    </row>
    <row r="162" spans="1:60" s="120" customFormat="1" ht="15" customHeight="1" x14ac:dyDescent="0.2">
      <c r="A162" s="129"/>
      <c r="B162" s="130"/>
      <c r="C162" s="130"/>
      <c r="D162" s="131"/>
      <c r="E162" s="132"/>
      <c r="F162" s="133"/>
      <c r="G162" s="119"/>
      <c r="H162" s="83"/>
      <c r="I162" s="83"/>
      <c r="J162" s="119"/>
      <c r="K162" s="119"/>
      <c r="L162" s="119"/>
      <c r="M162" s="119"/>
      <c r="N162" s="119"/>
      <c r="O162" s="119"/>
      <c r="P162" s="119"/>
      <c r="Q162" s="119"/>
      <c r="R162" s="119"/>
      <c r="S162" s="119"/>
      <c r="T162" s="119"/>
      <c r="U162" s="119"/>
      <c r="V162" s="119"/>
      <c r="W162" s="119"/>
      <c r="X162" s="119"/>
      <c r="Y162" s="119"/>
      <c r="Z162" s="119"/>
      <c r="AA162" s="119"/>
      <c r="AB162" s="119"/>
      <c r="AC162" s="119"/>
      <c r="AD162" s="119"/>
      <c r="AE162" s="119"/>
      <c r="AF162" s="119"/>
      <c r="AG162" s="119"/>
      <c r="AH162" s="119"/>
      <c r="AI162" s="119"/>
      <c r="AJ162" s="119"/>
      <c r="AK162" s="119"/>
      <c r="AL162" s="119"/>
      <c r="AM162" s="119"/>
      <c r="AN162" s="119"/>
      <c r="AO162" s="119"/>
      <c r="AP162" s="119"/>
      <c r="AQ162" s="119"/>
      <c r="AR162" s="119"/>
      <c r="AS162" s="119"/>
      <c r="AT162" s="119"/>
      <c r="AU162" s="119"/>
      <c r="AV162" s="119"/>
      <c r="AW162" s="119"/>
      <c r="AX162" s="119"/>
      <c r="AY162" s="119"/>
      <c r="AZ162" s="119"/>
      <c r="BA162" s="119"/>
      <c r="BB162" s="119"/>
      <c r="BC162" s="119"/>
      <c r="BD162" s="119"/>
      <c r="BE162" s="119"/>
      <c r="BF162" s="119"/>
      <c r="BG162" s="119"/>
      <c r="BH162" s="119"/>
    </row>
    <row r="163" spans="1:60" s="120" customFormat="1" ht="15" customHeight="1" x14ac:dyDescent="0.2">
      <c r="A163" s="129"/>
      <c r="B163" s="130"/>
      <c r="C163" s="130"/>
      <c r="D163" s="131"/>
      <c r="E163" s="132"/>
      <c r="F163" s="133"/>
      <c r="G163" s="119"/>
      <c r="H163" s="83"/>
      <c r="I163" s="83"/>
      <c r="J163" s="119"/>
      <c r="K163" s="119"/>
      <c r="L163" s="119"/>
      <c r="M163" s="119"/>
      <c r="N163" s="119"/>
      <c r="O163" s="119"/>
      <c r="P163" s="119"/>
      <c r="Q163" s="119"/>
      <c r="R163" s="119"/>
      <c r="S163" s="119"/>
      <c r="T163" s="119"/>
      <c r="U163" s="119"/>
      <c r="V163" s="119"/>
      <c r="W163" s="119"/>
      <c r="X163" s="119"/>
      <c r="Y163" s="119"/>
      <c r="Z163" s="119"/>
      <c r="AA163" s="119"/>
      <c r="AB163" s="119"/>
      <c r="AC163" s="119"/>
      <c r="AD163" s="119"/>
      <c r="AE163" s="119"/>
      <c r="AF163" s="119"/>
      <c r="AG163" s="119"/>
      <c r="AH163" s="119"/>
      <c r="AI163" s="119"/>
      <c r="AJ163" s="119"/>
      <c r="AK163" s="119"/>
      <c r="AL163" s="119"/>
      <c r="AM163" s="119"/>
      <c r="AN163" s="119"/>
      <c r="AO163" s="119"/>
      <c r="AP163" s="119"/>
      <c r="AQ163" s="119"/>
      <c r="AR163" s="119"/>
      <c r="AS163" s="119"/>
      <c r="AT163" s="119"/>
      <c r="AU163" s="119"/>
      <c r="AV163" s="119"/>
      <c r="AW163" s="119"/>
      <c r="AX163" s="119"/>
      <c r="AY163" s="119"/>
      <c r="AZ163" s="119"/>
      <c r="BA163" s="119"/>
      <c r="BB163" s="119"/>
      <c r="BC163" s="119"/>
      <c r="BD163" s="119"/>
      <c r="BE163" s="119"/>
      <c r="BF163" s="119"/>
      <c r="BG163" s="119"/>
      <c r="BH163" s="119"/>
    </row>
    <row r="164" spans="1:60" s="120" customFormat="1" ht="15" customHeight="1" x14ac:dyDescent="0.2">
      <c r="A164" s="134"/>
      <c r="B164" s="77"/>
      <c r="C164" s="50"/>
      <c r="D164" s="131"/>
      <c r="E164" s="131"/>
      <c r="F164" s="133"/>
      <c r="G164" s="119"/>
      <c r="H164" s="83"/>
      <c r="I164" s="83"/>
      <c r="J164" s="119"/>
      <c r="K164" s="119"/>
      <c r="L164" s="119"/>
      <c r="M164" s="119"/>
      <c r="N164" s="119"/>
      <c r="O164" s="119"/>
      <c r="P164" s="119"/>
      <c r="Q164" s="119"/>
      <c r="R164" s="119"/>
      <c r="S164" s="119"/>
      <c r="T164" s="119"/>
      <c r="U164" s="119"/>
      <c r="V164" s="119"/>
      <c r="W164" s="119"/>
      <c r="X164" s="119"/>
      <c r="Y164" s="119"/>
      <c r="Z164" s="119"/>
      <c r="AA164" s="119"/>
      <c r="AB164" s="119"/>
      <c r="AC164" s="119"/>
      <c r="AD164" s="119"/>
      <c r="AE164" s="119"/>
      <c r="AF164" s="119"/>
      <c r="AG164" s="119"/>
      <c r="AH164" s="119"/>
      <c r="AI164" s="119"/>
      <c r="AJ164" s="119"/>
      <c r="AK164" s="119"/>
      <c r="AL164" s="119"/>
      <c r="AM164" s="119"/>
      <c r="AN164" s="119"/>
      <c r="AO164" s="119"/>
      <c r="AP164" s="119"/>
      <c r="AQ164" s="119"/>
      <c r="AR164" s="119"/>
      <c r="AS164" s="119"/>
      <c r="AT164" s="119"/>
      <c r="AU164" s="119"/>
      <c r="AV164" s="119"/>
      <c r="AW164" s="119"/>
      <c r="AX164" s="119"/>
      <c r="AY164" s="119"/>
      <c r="AZ164" s="119"/>
      <c r="BA164" s="119"/>
      <c r="BB164" s="119"/>
      <c r="BC164" s="119"/>
      <c r="BD164" s="119"/>
      <c r="BE164" s="119"/>
      <c r="BF164" s="119"/>
      <c r="BG164" s="119"/>
      <c r="BH164" s="119"/>
    </row>
    <row r="165" spans="1:60" s="120" customFormat="1" ht="15" customHeight="1" x14ac:dyDescent="0.2">
      <c r="A165" s="134"/>
      <c r="B165" s="77"/>
      <c r="C165" s="50"/>
      <c r="D165" s="131"/>
      <c r="E165" s="131"/>
      <c r="F165" s="133"/>
      <c r="G165" s="119"/>
      <c r="H165" s="83"/>
      <c r="I165" s="83"/>
      <c r="J165" s="119"/>
      <c r="K165" s="119"/>
      <c r="L165" s="119"/>
      <c r="M165" s="119"/>
      <c r="N165" s="119"/>
      <c r="O165" s="119"/>
      <c r="P165" s="119"/>
      <c r="Q165" s="119"/>
      <c r="R165" s="119"/>
      <c r="S165" s="119"/>
      <c r="T165" s="119"/>
      <c r="U165" s="119"/>
      <c r="V165" s="119"/>
      <c r="W165" s="119"/>
      <c r="X165" s="119"/>
      <c r="Y165" s="119"/>
      <c r="Z165" s="119"/>
      <c r="AA165" s="119"/>
      <c r="AB165" s="119"/>
      <c r="AC165" s="119"/>
      <c r="AD165" s="119"/>
      <c r="AE165" s="119"/>
      <c r="AF165" s="119"/>
      <c r="AG165" s="119"/>
      <c r="AH165" s="119"/>
      <c r="AI165" s="119"/>
      <c r="AJ165" s="119"/>
      <c r="AK165" s="119"/>
      <c r="AL165" s="119"/>
      <c r="AM165" s="119"/>
      <c r="AN165" s="119"/>
      <c r="AO165" s="119"/>
      <c r="AP165" s="119"/>
      <c r="AQ165" s="119"/>
      <c r="AR165" s="119"/>
      <c r="AS165" s="119"/>
      <c r="AT165" s="119"/>
      <c r="AU165" s="119"/>
      <c r="AV165" s="119"/>
      <c r="AW165" s="119"/>
      <c r="AX165" s="119"/>
      <c r="AY165" s="119"/>
      <c r="AZ165" s="119"/>
      <c r="BA165" s="119"/>
      <c r="BB165" s="119"/>
      <c r="BC165" s="119"/>
      <c r="BD165" s="119"/>
      <c r="BE165" s="119"/>
      <c r="BF165" s="119"/>
      <c r="BG165" s="119"/>
      <c r="BH165" s="119"/>
    </row>
    <row r="166" spans="1:60" s="120" customFormat="1" ht="15" customHeight="1" x14ac:dyDescent="0.2">
      <c r="A166" s="134"/>
      <c r="B166" s="77"/>
      <c r="C166" s="50"/>
      <c r="D166" s="131"/>
      <c r="E166" s="131"/>
      <c r="F166" s="133"/>
      <c r="G166" s="119"/>
      <c r="H166" s="83"/>
      <c r="I166" s="83"/>
      <c r="J166" s="119"/>
      <c r="K166" s="119"/>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19"/>
      <c r="AM166" s="119"/>
      <c r="AN166" s="119"/>
      <c r="AO166" s="119"/>
      <c r="AP166" s="119"/>
      <c r="AQ166" s="119"/>
      <c r="AR166" s="119"/>
      <c r="AS166" s="119"/>
      <c r="AT166" s="119"/>
      <c r="AU166" s="119"/>
      <c r="AV166" s="119"/>
      <c r="AW166" s="119"/>
      <c r="AX166" s="119"/>
      <c r="AY166" s="119"/>
      <c r="AZ166" s="119"/>
      <c r="BA166" s="119"/>
      <c r="BB166" s="119"/>
      <c r="BC166" s="119"/>
      <c r="BD166" s="119"/>
      <c r="BE166" s="119"/>
      <c r="BF166" s="119"/>
      <c r="BG166" s="119"/>
      <c r="BH166" s="119"/>
    </row>
    <row r="167" spans="1:60" s="120" customFormat="1" ht="15" customHeight="1" x14ac:dyDescent="0.2">
      <c r="A167" s="134"/>
      <c r="B167" s="77"/>
      <c r="C167" s="50"/>
      <c r="D167" s="131"/>
      <c r="E167" s="131"/>
      <c r="F167" s="133"/>
      <c r="G167" s="119"/>
      <c r="H167" s="83"/>
      <c r="I167" s="83"/>
      <c r="J167" s="119"/>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c r="AG167" s="119"/>
      <c r="AH167" s="119"/>
      <c r="AI167" s="119"/>
      <c r="AJ167" s="119"/>
      <c r="AK167" s="119"/>
      <c r="AL167" s="119"/>
      <c r="AM167" s="119"/>
      <c r="AN167" s="119"/>
      <c r="AO167" s="119"/>
      <c r="AP167" s="119"/>
      <c r="AQ167" s="119"/>
      <c r="AR167" s="119"/>
      <c r="AS167" s="119"/>
      <c r="AT167" s="119"/>
      <c r="AU167" s="119"/>
      <c r="AV167" s="119"/>
      <c r="AW167" s="119"/>
      <c r="AX167" s="119"/>
      <c r="AY167" s="119"/>
      <c r="AZ167" s="119"/>
      <c r="BA167" s="119"/>
      <c r="BB167" s="119"/>
      <c r="BC167" s="119"/>
      <c r="BD167" s="119"/>
      <c r="BE167" s="119"/>
      <c r="BF167" s="119"/>
      <c r="BG167" s="119"/>
      <c r="BH167" s="119"/>
    </row>
    <row r="168" spans="1:60" s="120" customFormat="1" ht="15" customHeight="1" x14ac:dyDescent="0.2">
      <c r="A168" s="134"/>
      <c r="B168" s="77"/>
      <c r="C168" s="50"/>
      <c r="D168" s="131"/>
      <c r="E168" s="131"/>
      <c r="F168" s="133"/>
      <c r="G168" s="119"/>
      <c r="H168" s="83"/>
      <c r="I168" s="83"/>
      <c r="J168" s="119"/>
      <c r="K168" s="119"/>
      <c r="L168" s="119"/>
      <c r="M168" s="119"/>
      <c r="N168" s="119"/>
      <c r="O168" s="119"/>
      <c r="P168" s="119"/>
      <c r="Q168" s="119"/>
      <c r="R168" s="119"/>
      <c r="S168" s="119"/>
      <c r="T168" s="119"/>
      <c r="U168" s="119"/>
      <c r="V168" s="119"/>
      <c r="W168" s="119"/>
      <c r="X168" s="119"/>
      <c r="Y168" s="119"/>
      <c r="Z168" s="119"/>
      <c r="AA168" s="119"/>
      <c r="AB168" s="119"/>
      <c r="AC168" s="119"/>
      <c r="AD168" s="119"/>
      <c r="AE168" s="119"/>
      <c r="AF168" s="119"/>
      <c r="AG168" s="119"/>
      <c r="AH168" s="119"/>
      <c r="AI168" s="119"/>
      <c r="AJ168" s="119"/>
      <c r="AK168" s="119"/>
      <c r="AL168" s="119"/>
      <c r="AM168" s="119"/>
      <c r="AN168" s="119"/>
      <c r="AO168" s="119"/>
      <c r="AP168" s="119"/>
      <c r="AQ168" s="119"/>
      <c r="AR168" s="119"/>
      <c r="AS168" s="119"/>
      <c r="AT168" s="119"/>
      <c r="AU168" s="119"/>
      <c r="AV168" s="119"/>
      <c r="AW168" s="119"/>
      <c r="AX168" s="119"/>
      <c r="AY168" s="119"/>
      <c r="AZ168" s="119"/>
      <c r="BA168" s="119"/>
      <c r="BB168" s="119"/>
      <c r="BC168" s="119"/>
      <c r="BD168" s="119"/>
      <c r="BE168" s="119"/>
      <c r="BF168" s="119"/>
      <c r="BG168" s="119"/>
      <c r="BH168" s="119"/>
    </row>
    <row r="169" spans="1:60" s="120" customFormat="1" ht="15" customHeight="1" x14ac:dyDescent="0.2">
      <c r="A169" s="134"/>
      <c r="B169" s="77"/>
      <c r="C169" s="50"/>
      <c r="D169" s="131"/>
      <c r="E169" s="131"/>
      <c r="F169" s="133"/>
      <c r="G169" s="119"/>
      <c r="H169" s="83"/>
      <c r="I169" s="83"/>
      <c r="J169" s="119"/>
      <c r="K169" s="119"/>
      <c r="L169" s="119"/>
      <c r="M169" s="119"/>
      <c r="N169" s="119"/>
      <c r="O169" s="119"/>
      <c r="P169" s="119"/>
      <c r="Q169" s="119"/>
      <c r="R169" s="119"/>
      <c r="S169" s="119"/>
      <c r="T169" s="119"/>
      <c r="U169" s="119"/>
      <c r="V169" s="119"/>
      <c r="W169" s="119"/>
      <c r="X169" s="119"/>
      <c r="Y169" s="119"/>
      <c r="Z169" s="119"/>
      <c r="AA169" s="119"/>
      <c r="AB169" s="119"/>
      <c r="AC169" s="119"/>
      <c r="AD169" s="119"/>
      <c r="AE169" s="119"/>
      <c r="AF169" s="119"/>
      <c r="AG169" s="119"/>
      <c r="AH169" s="119"/>
      <c r="AI169" s="119"/>
      <c r="AJ169" s="119"/>
      <c r="AK169" s="119"/>
      <c r="AL169" s="119"/>
      <c r="AM169" s="119"/>
      <c r="AN169" s="119"/>
      <c r="AO169" s="119"/>
      <c r="AP169" s="119"/>
      <c r="AQ169" s="119"/>
      <c r="AR169" s="119"/>
      <c r="AS169" s="119"/>
      <c r="AT169" s="119"/>
      <c r="AU169" s="119"/>
      <c r="AV169" s="119"/>
      <c r="AW169" s="119"/>
      <c r="AX169" s="119"/>
      <c r="AY169" s="119"/>
      <c r="AZ169" s="119"/>
      <c r="BA169" s="119"/>
      <c r="BB169" s="119"/>
      <c r="BC169" s="119"/>
      <c r="BD169" s="119"/>
      <c r="BE169" s="119"/>
      <c r="BF169" s="119"/>
      <c r="BG169" s="119"/>
      <c r="BH169" s="119"/>
    </row>
    <row r="170" spans="1:60" s="120" customFormat="1" ht="15" customHeight="1" x14ac:dyDescent="0.2">
      <c r="A170" s="134"/>
      <c r="B170" s="77"/>
      <c r="C170" s="50"/>
      <c r="D170" s="131"/>
      <c r="E170" s="131"/>
      <c r="F170" s="133"/>
      <c r="G170" s="119"/>
      <c r="H170" s="83"/>
      <c r="I170" s="83"/>
      <c r="J170" s="119"/>
      <c r="K170" s="119"/>
      <c r="L170" s="119"/>
      <c r="M170" s="119"/>
      <c r="N170" s="119"/>
      <c r="O170" s="119"/>
      <c r="P170" s="119"/>
      <c r="Q170" s="119"/>
      <c r="R170" s="119"/>
      <c r="S170" s="119"/>
      <c r="T170" s="119"/>
      <c r="U170" s="119"/>
      <c r="V170" s="119"/>
      <c r="W170" s="119"/>
      <c r="X170" s="119"/>
      <c r="Y170" s="119"/>
      <c r="Z170" s="119"/>
      <c r="AA170" s="119"/>
      <c r="AB170" s="119"/>
      <c r="AC170" s="119"/>
      <c r="AD170" s="119"/>
      <c r="AE170" s="119"/>
      <c r="AF170" s="119"/>
      <c r="AG170" s="119"/>
      <c r="AH170" s="119"/>
      <c r="AI170" s="119"/>
      <c r="AJ170" s="119"/>
      <c r="AK170" s="119"/>
      <c r="AL170" s="119"/>
      <c r="AM170" s="119"/>
      <c r="AN170" s="119"/>
      <c r="AO170" s="119"/>
      <c r="AP170" s="119"/>
      <c r="AQ170" s="119"/>
      <c r="AR170" s="119"/>
      <c r="AS170" s="119"/>
      <c r="AT170" s="119"/>
      <c r="AU170" s="119"/>
      <c r="AV170" s="119"/>
      <c r="AW170" s="119"/>
      <c r="AX170" s="119"/>
      <c r="AY170" s="119"/>
      <c r="AZ170" s="119"/>
      <c r="BA170" s="119"/>
      <c r="BB170" s="119"/>
      <c r="BC170" s="119"/>
      <c r="BD170" s="119"/>
      <c r="BE170" s="119"/>
      <c r="BF170" s="119"/>
      <c r="BG170" s="119"/>
      <c r="BH170" s="119"/>
    </row>
    <row r="171" spans="1:60" s="120" customFormat="1" ht="15" customHeight="1" x14ac:dyDescent="0.2">
      <c r="A171" s="134"/>
      <c r="B171" s="77"/>
      <c r="C171" s="50"/>
      <c r="D171" s="131"/>
      <c r="E171" s="131"/>
      <c r="F171" s="133"/>
      <c r="G171" s="119"/>
      <c r="H171" s="83"/>
      <c r="I171" s="83"/>
      <c r="J171" s="119"/>
      <c r="K171" s="119"/>
      <c r="L171" s="119"/>
      <c r="M171" s="119"/>
      <c r="N171" s="119"/>
      <c r="O171" s="119"/>
      <c r="P171" s="119"/>
      <c r="Q171" s="119"/>
      <c r="R171" s="119"/>
      <c r="S171" s="119"/>
      <c r="T171" s="119"/>
      <c r="U171" s="119"/>
      <c r="V171" s="119"/>
      <c r="W171" s="119"/>
      <c r="X171" s="119"/>
      <c r="Y171" s="119"/>
      <c r="Z171" s="119"/>
      <c r="AA171" s="119"/>
      <c r="AB171" s="119"/>
      <c r="AC171" s="119"/>
      <c r="AD171" s="119"/>
      <c r="AE171" s="119"/>
      <c r="AF171" s="119"/>
      <c r="AG171" s="119"/>
      <c r="AH171" s="119"/>
      <c r="AI171" s="119"/>
      <c r="AJ171" s="119"/>
      <c r="AK171" s="119"/>
      <c r="AL171" s="119"/>
      <c r="AM171" s="119"/>
      <c r="AN171" s="119"/>
      <c r="AO171" s="119"/>
      <c r="AP171" s="119"/>
      <c r="AQ171" s="119"/>
      <c r="AR171" s="119"/>
      <c r="AS171" s="119"/>
      <c r="AT171" s="119"/>
      <c r="AU171" s="119"/>
      <c r="AV171" s="119"/>
      <c r="AW171" s="119"/>
      <c r="AX171" s="119"/>
      <c r="AY171" s="119"/>
      <c r="AZ171" s="119"/>
      <c r="BA171" s="119"/>
      <c r="BB171" s="119"/>
      <c r="BC171" s="119"/>
      <c r="BD171" s="119"/>
      <c r="BE171" s="119"/>
      <c r="BF171" s="119"/>
      <c r="BG171" s="119"/>
      <c r="BH171" s="119"/>
    </row>
    <row r="172" spans="1:60" s="120" customFormat="1" ht="15" customHeight="1" x14ac:dyDescent="0.2">
      <c r="A172" s="134"/>
      <c r="B172" s="77"/>
      <c r="C172" s="50"/>
      <c r="D172" s="131"/>
      <c r="E172" s="131"/>
      <c r="F172" s="133"/>
      <c r="G172" s="119"/>
      <c r="H172" s="83"/>
      <c r="I172" s="83"/>
      <c r="J172" s="119"/>
      <c r="K172" s="119"/>
      <c r="L172" s="119"/>
      <c r="M172" s="119"/>
      <c r="N172" s="119"/>
      <c r="O172" s="119"/>
      <c r="P172" s="119"/>
      <c r="Q172" s="119"/>
      <c r="R172" s="119"/>
      <c r="S172" s="119"/>
      <c r="T172" s="119"/>
      <c r="U172" s="119"/>
      <c r="V172" s="119"/>
      <c r="W172" s="119"/>
      <c r="X172" s="119"/>
      <c r="Y172" s="119"/>
      <c r="Z172" s="119"/>
      <c r="AA172" s="119"/>
      <c r="AB172" s="119"/>
      <c r="AC172" s="119"/>
      <c r="AD172" s="119"/>
      <c r="AE172" s="119"/>
      <c r="AF172" s="119"/>
      <c r="AG172" s="119"/>
      <c r="AH172" s="119"/>
      <c r="AI172" s="119"/>
      <c r="AJ172" s="119"/>
      <c r="AK172" s="119"/>
      <c r="AL172" s="119"/>
      <c r="AM172" s="119"/>
      <c r="AN172" s="119"/>
      <c r="AO172" s="119"/>
      <c r="AP172" s="119"/>
      <c r="AQ172" s="119"/>
      <c r="AR172" s="119"/>
      <c r="AS172" s="119"/>
      <c r="AT172" s="119"/>
      <c r="AU172" s="119"/>
      <c r="AV172" s="119"/>
      <c r="AW172" s="119"/>
      <c r="AX172" s="119"/>
      <c r="AY172" s="119"/>
      <c r="AZ172" s="119"/>
      <c r="BA172" s="119"/>
      <c r="BB172" s="119"/>
      <c r="BC172" s="119"/>
      <c r="BD172" s="119"/>
      <c r="BE172" s="119"/>
      <c r="BF172" s="119"/>
      <c r="BG172" s="119"/>
      <c r="BH172" s="119"/>
    </row>
    <row r="173" spans="1:60" s="120" customFormat="1" ht="15" customHeight="1" x14ac:dyDescent="0.2">
      <c r="A173" s="134"/>
      <c r="B173" s="77"/>
      <c r="C173" s="50"/>
      <c r="D173" s="131"/>
      <c r="E173" s="131"/>
      <c r="F173" s="133"/>
      <c r="G173" s="119"/>
      <c r="H173" s="83"/>
      <c r="I173" s="83"/>
      <c r="J173" s="119"/>
      <c r="K173" s="119"/>
      <c r="L173" s="119"/>
      <c r="M173" s="119"/>
      <c r="N173" s="119"/>
      <c r="O173" s="119"/>
      <c r="P173" s="119"/>
      <c r="Q173" s="119"/>
      <c r="R173" s="119"/>
      <c r="S173" s="119"/>
      <c r="T173" s="119"/>
      <c r="U173" s="119"/>
      <c r="V173" s="119"/>
      <c r="W173" s="119"/>
      <c r="X173" s="119"/>
      <c r="Y173" s="119"/>
      <c r="Z173" s="119"/>
      <c r="AA173" s="119"/>
      <c r="AB173" s="119"/>
      <c r="AC173" s="119"/>
      <c r="AD173" s="119"/>
      <c r="AE173" s="119"/>
      <c r="AF173" s="119"/>
      <c r="AG173" s="119"/>
      <c r="AH173" s="119"/>
      <c r="AI173" s="119"/>
      <c r="AJ173" s="119"/>
      <c r="AK173" s="119"/>
      <c r="AL173" s="119"/>
      <c r="AM173" s="119"/>
      <c r="AN173" s="119"/>
      <c r="AO173" s="119"/>
      <c r="AP173" s="119"/>
      <c r="AQ173" s="119"/>
      <c r="AR173" s="119"/>
      <c r="AS173" s="119"/>
      <c r="AT173" s="119"/>
      <c r="AU173" s="119"/>
      <c r="AV173" s="119"/>
      <c r="AW173" s="119"/>
      <c r="AX173" s="119"/>
      <c r="AY173" s="119"/>
      <c r="AZ173" s="119"/>
      <c r="BA173" s="119"/>
      <c r="BB173" s="119"/>
      <c r="BC173" s="119"/>
      <c r="BD173" s="119"/>
      <c r="BE173" s="119"/>
      <c r="BF173" s="119"/>
      <c r="BG173" s="119"/>
      <c r="BH173" s="119"/>
    </row>
    <row r="174" spans="1:60" s="120" customFormat="1" ht="15" customHeight="1" x14ac:dyDescent="0.2">
      <c r="A174" s="134"/>
      <c r="B174" s="77"/>
      <c r="C174" s="50"/>
      <c r="D174" s="131"/>
      <c r="E174" s="131"/>
      <c r="F174" s="133"/>
      <c r="G174" s="119"/>
      <c r="H174" s="83"/>
      <c r="I174" s="83"/>
      <c r="J174" s="119"/>
      <c r="K174" s="119"/>
      <c r="L174" s="119"/>
      <c r="M174" s="119"/>
      <c r="N174" s="119"/>
      <c r="O174" s="119"/>
      <c r="P174" s="119"/>
      <c r="Q174" s="119"/>
      <c r="R174" s="119"/>
      <c r="S174" s="119"/>
      <c r="T174" s="119"/>
      <c r="U174" s="119"/>
      <c r="V174" s="119"/>
      <c r="W174" s="119"/>
      <c r="X174" s="119"/>
      <c r="Y174" s="119"/>
      <c r="Z174" s="119"/>
      <c r="AA174" s="119"/>
      <c r="AB174" s="119"/>
      <c r="AC174" s="119"/>
      <c r="AD174" s="119"/>
      <c r="AE174" s="119"/>
      <c r="AF174" s="119"/>
      <c r="AG174" s="119"/>
      <c r="AH174" s="119"/>
      <c r="AI174" s="119"/>
      <c r="AJ174" s="119"/>
      <c r="AK174" s="119"/>
      <c r="AL174" s="119"/>
      <c r="AM174" s="119"/>
      <c r="AN174" s="119"/>
      <c r="AO174" s="119"/>
      <c r="AP174" s="119"/>
      <c r="AQ174" s="119"/>
      <c r="AR174" s="119"/>
      <c r="AS174" s="119"/>
      <c r="AT174" s="119"/>
      <c r="AU174" s="119"/>
      <c r="AV174" s="119"/>
      <c r="AW174" s="119"/>
      <c r="AX174" s="119"/>
      <c r="AY174" s="119"/>
      <c r="AZ174" s="119"/>
      <c r="BA174" s="119"/>
      <c r="BB174" s="119"/>
      <c r="BC174" s="119"/>
      <c r="BD174" s="119"/>
      <c r="BE174" s="119"/>
      <c r="BF174" s="119"/>
      <c r="BG174" s="119"/>
      <c r="BH174" s="119"/>
    </row>
    <row r="175" spans="1:60" s="120" customFormat="1" ht="15" customHeight="1" x14ac:dyDescent="0.2">
      <c r="A175" s="134"/>
      <c r="B175" s="77"/>
      <c r="C175" s="50"/>
      <c r="D175" s="131"/>
      <c r="E175" s="131"/>
      <c r="F175" s="133"/>
      <c r="G175" s="119"/>
      <c r="H175" s="83"/>
      <c r="I175" s="83"/>
      <c r="J175" s="119"/>
      <c r="K175" s="119"/>
      <c r="L175" s="119"/>
      <c r="M175" s="119"/>
      <c r="N175" s="119"/>
      <c r="O175" s="119"/>
      <c r="P175" s="119"/>
      <c r="Q175" s="119"/>
      <c r="R175" s="119"/>
      <c r="S175" s="119"/>
      <c r="T175" s="119"/>
      <c r="U175" s="119"/>
      <c r="V175" s="119"/>
      <c r="W175" s="119"/>
      <c r="X175" s="119"/>
      <c r="Y175" s="119"/>
      <c r="Z175" s="119"/>
      <c r="AA175" s="119"/>
      <c r="AB175" s="119"/>
      <c r="AC175" s="119"/>
      <c r="AD175" s="119"/>
      <c r="AE175" s="119"/>
      <c r="AF175" s="119"/>
      <c r="AG175" s="119"/>
      <c r="AH175" s="119"/>
      <c r="AI175" s="119"/>
      <c r="AJ175" s="119"/>
      <c r="AK175" s="119"/>
      <c r="AL175" s="119"/>
      <c r="AM175" s="119"/>
      <c r="AN175" s="119"/>
      <c r="AO175" s="119"/>
      <c r="AP175" s="119"/>
      <c r="AQ175" s="119"/>
      <c r="AR175" s="119"/>
      <c r="AS175" s="119"/>
      <c r="AT175" s="119"/>
      <c r="AU175" s="119"/>
      <c r="AV175" s="119"/>
      <c r="AW175" s="119"/>
      <c r="AX175" s="119"/>
      <c r="AY175" s="119"/>
      <c r="AZ175" s="119"/>
      <c r="BA175" s="119"/>
      <c r="BB175" s="119"/>
      <c r="BC175" s="119"/>
      <c r="BD175" s="119"/>
      <c r="BE175" s="119"/>
      <c r="BF175" s="119"/>
      <c r="BG175" s="119"/>
      <c r="BH175" s="119"/>
    </row>
    <row r="176" spans="1:60" s="120" customFormat="1" ht="15" customHeight="1" x14ac:dyDescent="0.2">
      <c r="A176" s="134"/>
      <c r="B176" s="77"/>
      <c r="C176" s="50"/>
      <c r="D176" s="131"/>
      <c r="E176" s="131"/>
      <c r="F176" s="133"/>
      <c r="G176" s="119"/>
      <c r="H176" s="83"/>
      <c r="I176" s="83"/>
      <c r="J176" s="119"/>
      <c r="K176" s="119"/>
      <c r="L176" s="119"/>
      <c r="M176" s="119"/>
      <c r="N176" s="119"/>
      <c r="O176" s="119"/>
      <c r="P176" s="119"/>
      <c r="Q176" s="119"/>
      <c r="R176" s="119"/>
      <c r="S176" s="119"/>
      <c r="T176" s="119"/>
      <c r="U176" s="119"/>
      <c r="V176" s="119"/>
      <c r="W176" s="119"/>
      <c r="X176" s="119"/>
      <c r="Y176" s="119"/>
      <c r="Z176" s="119"/>
      <c r="AA176" s="119"/>
      <c r="AB176" s="119"/>
      <c r="AC176" s="119"/>
      <c r="AD176" s="119"/>
      <c r="AE176" s="119"/>
      <c r="AF176" s="119"/>
      <c r="AG176" s="119"/>
      <c r="AH176" s="119"/>
      <c r="AI176" s="119"/>
      <c r="AJ176" s="119"/>
      <c r="AK176" s="119"/>
      <c r="AL176" s="119"/>
      <c r="AM176" s="119"/>
      <c r="AN176" s="119"/>
      <c r="AO176" s="119"/>
      <c r="AP176" s="119"/>
      <c r="AQ176" s="119"/>
      <c r="AR176" s="119"/>
      <c r="AS176" s="119"/>
      <c r="AT176" s="119"/>
      <c r="AU176" s="119"/>
      <c r="AV176" s="119"/>
      <c r="AW176" s="119"/>
      <c r="AX176" s="119"/>
      <c r="AY176" s="119"/>
      <c r="AZ176" s="119"/>
      <c r="BA176" s="119"/>
      <c r="BB176" s="119"/>
      <c r="BC176" s="119"/>
      <c r="BD176" s="119"/>
      <c r="BE176" s="119"/>
      <c r="BF176" s="119"/>
      <c r="BG176" s="119"/>
      <c r="BH176" s="119"/>
    </row>
    <row r="177" spans="1:60" s="120" customFormat="1" ht="15" customHeight="1" x14ac:dyDescent="0.2">
      <c r="A177" s="134"/>
      <c r="B177" s="77"/>
      <c r="C177" s="50"/>
      <c r="D177" s="131"/>
      <c r="E177" s="131"/>
      <c r="F177" s="133"/>
      <c r="G177" s="119"/>
      <c r="H177" s="83"/>
      <c r="I177" s="83"/>
      <c r="J177" s="119"/>
      <c r="K177" s="119"/>
      <c r="L177" s="119"/>
      <c r="M177" s="119"/>
      <c r="N177" s="119"/>
      <c r="O177" s="119"/>
      <c r="P177" s="119"/>
      <c r="Q177" s="119"/>
      <c r="R177" s="119"/>
      <c r="S177" s="119"/>
      <c r="T177" s="119"/>
      <c r="U177" s="119"/>
      <c r="V177" s="119"/>
      <c r="W177" s="119"/>
      <c r="X177" s="119"/>
      <c r="Y177" s="119"/>
      <c r="Z177" s="119"/>
      <c r="AA177" s="119"/>
      <c r="AB177" s="119"/>
      <c r="AC177" s="119"/>
      <c r="AD177" s="119"/>
      <c r="AE177" s="119"/>
      <c r="AF177" s="119"/>
      <c r="AG177" s="119"/>
      <c r="AH177" s="119"/>
      <c r="AI177" s="119"/>
      <c r="AJ177" s="119"/>
      <c r="AK177" s="119"/>
      <c r="AL177" s="119"/>
      <c r="AM177" s="119"/>
      <c r="AN177" s="119"/>
      <c r="AO177" s="119"/>
      <c r="AP177" s="119"/>
      <c r="AQ177" s="119"/>
      <c r="AR177" s="119"/>
      <c r="AS177" s="119"/>
      <c r="AT177" s="119"/>
      <c r="AU177" s="119"/>
      <c r="AV177" s="119"/>
      <c r="AW177" s="119"/>
      <c r="AX177" s="119"/>
      <c r="AY177" s="119"/>
      <c r="AZ177" s="119"/>
      <c r="BA177" s="119"/>
      <c r="BB177" s="119"/>
      <c r="BC177" s="119"/>
      <c r="BD177" s="119"/>
      <c r="BE177" s="119"/>
      <c r="BF177" s="119"/>
      <c r="BG177" s="119"/>
      <c r="BH177" s="119"/>
    </row>
    <row r="178" spans="1:60" s="120" customFormat="1" ht="15" customHeight="1" x14ac:dyDescent="0.2">
      <c r="A178" s="134"/>
      <c r="B178" s="77"/>
      <c r="C178" s="50"/>
      <c r="D178" s="131"/>
      <c r="E178" s="131"/>
      <c r="F178" s="133"/>
      <c r="G178" s="119"/>
      <c r="H178" s="83"/>
      <c r="I178" s="83"/>
      <c r="J178" s="119"/>
      <c r="K178" s="119"/>
      <c r="L178" s="119"/>
      <c r="M178" s="119"/>
      <c r="N178" s="119"/>
      <c r="O178" s="119"/>
      <c r="P178" s="119"/>
      <c r="Q178" s="119"/>
      <c r="R178" s="119"/>
      <c r="S178" s="119"/>
      <c r="T178" s="119"/>
      <c r="U178" s="119"/>
      <c r="V178" s="119"/>
      <c r="W178" s="119"/>
      <c r="X178" s="119"/>
      <c r="Y178" s="119"/>
      <c r="Z178" s="119"/>
      <c r="AA178" s="119"/>
      <c r="AB178" s="119"/>
      <c r="AC178" s="119"/>
      <c r="AD178" s="119"/>
      <c r="AE178" s="119"/>
      <c r="AF178" s="119"/>
      <c r="AG178" s="119"/>
      <c r="AH178" s="119"/>
      <c r="AI178" s="119"/>
      <c r="AJ178" s="119"/>
      <c r="AK178" s="119"/>
      <c r="AL178" s="119"/>
      <c r="AM178" s="119"/>
      <c r="AN178" s="119"/>
      <c r="AO178" s="119"/>
      <c r="AP178" s="119"/>
      <c r="AQ178" s="119"/>
      <c r="AR178" s="119"/>
      <c r="AS178" s="119"/>
      <c r="AT178" s="119"/>
      <c r="AU178" s="119"/>
      <c r="AV178" s="119"/>
      <c r="AW178" s="119"/>
      <c r="AX178" s="119"/>
      <c r="AY178" s="119"/>
      <c r="AZ178" s="119"/>
      <c r="BA178" s="119"/>
      <c r="BB178" s="119"/>
      <c r="BC178" s="119"/>
      <c r="BD178" s="119"/>
      <c r="BE178" s="119"/>
      <c r="BF178" s="119"/>
      <c r="BG178" s="119"/>
      <c r="BH178" s="119"/>
    </row>
    <row r="179" spans="1:60" s="120" customFormat="1" ht="15" customHeight="1" x14ac:dyDescent="0.2">
      <c r="A179" s="134"/>
      <c r="B179" s="77"/>
      <c r="C179" s="50"/>
      <c r="D179" s="131"/>
      <c r="E179" s="131"/>
      <c r="F179" s="133"/>
      <c r="G179" s="119"/>
      <c r="H179" s="83"/>
      <c r="I179" s="83"/>
      <c r="J179" s="119"/>
      <c r="K179" s="119"/>
      <c r="L179" s="119"/>
      <c r="M179" s="119"/>
      <c r="N179" s="119"/>
      <c r="O179" s="119"/>
      <c r="P179" s="119"/>
      <c r="Q179" s="119"/>
      <c r="R179" s="119"/>
      <c r="S179" s="119"/>
      <c r="T179" s="119"/>
      <c r="U179" s="119"/>
      <c r="V179" s="119"/>
      <c r="W179" s="119"/>
      <c r="X179" s="119"/>
      <c r="Y179" s="119"/>
      <c r="Z179" s="119"/>
      <c r="AA179" s="119"/>
      <c r="AB179" s="119"/>
      <c r="AC179" s="119"/>
      <c r="AD179" s="119"/>
      <c r="AE179" s="119"/>
      <c r="AF179" s="119"/>
      <c r="AG179" s="119"/>
      <c r="AH179" s="119"/>
      <c r="AI179" s="119"/>
      <c r="AJ179" s="119"/>
      <c r="AK179" s="119"/>
      <c r="AL179" s="119"/>
      <c r="AM179" s="119"/>
      <c r="AN179" s="119"/>
      <c r="AO179" s="119"/>
      <c r="AP179" s="119"/>
      <c r="AQ179" s="119"/>
      <c r="AR179" s="119"/>
      <c r="AS179" s="119"/>
      <c r="AT179" s="119"/>
      <c r="AU179" s="119"/>
      <c r="AV179" s="119"/>
      <c r="AW179" s="119"/>
      <c r="AX179" s="119"/>
      <c r="AY179" s="119"/>
      <c r="AZ179" s="119"/>
      <c r="BA179" s="119"/>
      <c r="BB179" s="119"/>
      <c r="BC179" s="119"/>
      <c r="BD179" s="119"/>
      <c r="BE179" s="119"/>
      <c r="BF179" s="119"/>
      <c r="BG179" s="119"/>
      <c r="BH179" s="119"/>
    </row>
    <row r="180" spans="1:60" s="120" customFormat="1" ht="15" customHeight="1" x14ac:dyDescent="0.2">
      <c r="A180" s="134"/>
      <c r="B180" s="77"/>
      <c r="C180" s="50"/>
      <c r="D180" s="131"/>
      <c r="E180" s="131"/>
      <c r="F180" s="133"/>
      <c r="G180" s="119"/>
      <c r="H180" s="83"/>
      <c r="I180" s="83"/>
      <c r="J180" s="119"/>
      <c r="K180" s="119"/>
      <c r="L180" s="119"/>
      <c r="M180" s="119"/>
      <c r="N180" s="119"/>
      <c r="O180" s="119"/>
      <c r="P180" s="119"/>
      <c r="Q180" s="119"/>
      <c r="R180" s="119"/>
      <c r="S180" s="119"/>
      <c r="T180" s="119"/>
      <c r="U180" s="119"/>
      <c r="V180" s="119"/>
      <c r="W180" s="119"/>
      <c r="X180" s="119"/>
      <c r="Y180" s="119"/>
      <c r="Z180" s="119"/>
      <c r="AA180" s="119"/>
      <c r="AB180" s="119"/>
      <c r="AC180" s="119"/>
      <c r="AD180" s="119"/>
      <c r="AE180" s="119"/>
      <c r="AF180" s="119"/>
      <c r="AG180" s="119"/>
      <c r="AH180" s="119"/>
      <c r="AI180" s="119"/>
      <c r="AJ180" s="119"/>
      <c r="AK180" s="119"/>
      <c r="AL180" s="119"/>
      <c r="AM180" s="119"/>
      <c r="AN180" s="119"/>
      <c r="AO180" s="119"/>
      <c r="AP180" s="119"/>
      <c r="AQ180" s="119"/>
      <c r="AR180" s="119"/>
      <c r="AS180" s="119"/>
      <c r="AT180" s="119"/>
      <c r="AU180" s="119"/>
      <c r="AV180" s="119"/>
      <c r="AW180" s="119"/>
      <c r="AX180" s="119"/>
      <c r="AY180" s="119"/>
      <c r="AZ180" s="119"/>
      <c r="BA180" s="119"/>
      <c r="BB180" s="119"/>
      <c r="BC180" s="119"/>
      <c r="BD180" s="119"/>
      <c r="BE180" s="119"/>
      <c r="BF180" s="119"/>
      <c r="BG180" s="119"/>
      <c r="BH180" s="119"/>
    </row>
    <row r="181" spans="1:60" s="120" customFormat="1" ht="15" customHeight="1" x14ac:dyDescent="0.2">
      <c r="A181" s="134"/>
      <c r="B181" s="77"/>
      <c r="C181" s="50"/>
      <c r="D181" s="131"/>
      <c r="E181" s="131"/>
      <c r="F181" s="133"/>
      <c r="G181" s="119"/>
      <c r="H181" s="83"/>
      <c r="I181" s="83"/>
      <c r="J181" s="119"/>
      <c r="K181" s="119"/>
      <c r="L181" s="119"/>
      <c r="M181" s="119"/>
      <c r="N181" s="119"/>
      <c r="O181" s="119"/>
      <c r="P181" s="119"/>
      <c r="Q181" s="119"/>
      <c r="R181" s="119"/>
      <c r="S181" s="119"/>
      <c r="T181" s="119"/>
      <c r="U181" s="119"/>
      <c r="V181" s="119"/>
      <c r="W181" s="119"/>
      <c r="X181" s="119"/>
      <c r="Y181" s="119"/>
      <c r="Z181" s="119"/>
      <c r="AA181" s="119"/>
      <c r="AB181" s="119"/>
      <c r="AC181" s="119"/>
      <c r="AD181" s="119"/>
      <c r="AE181" s="119"/>
      <c r="AF181" s="119"/>
      <c r="AG181" s="119"/>
      <c r="AH181" s="119"/>
      <c r="AI181" s="119"/>
      <c r="AJ181" s="119"/>
      <c r="AK181" s="119"/>
      <c r="AL181" s="119"/>
      <c r="AM181" s="119"/>
      <c r="AN181" s="119"/>
      <c r="AO181" s="119"/>
      <c r="AP181" s="119"/>
      <c r="AQ181" s="119"/>
      <c r="AR181" s="119"/>
      <c r="AS181" s="119"/>
      <c r="AT181" s="119"/>
      <c r="AU181" s="119"/>
      <c r="AV181" s="119"/>
      <c r="AW181" s="119"/>
      <c r="AX181" s="119"/>
      <c r="AY181" s="119"/>
      <c r="AZ181" s="119"/>
      <c r="BA181" s="119"/>
      <c r="BB181" s="119"/>
      <c r="BC181" s="119"/>
      <c r="BD181" s="119"/>
      <c r="BE181" s="119"/>
      <c r="BF181" s="119"/>
      <c r="BG181" s="119"/>
      <c r="BH181" s="119"/>
    </row>
    <row r="182" spans="1:60" s="120" customFormat="1" ht="15" customHeight="1" x14ac:dyDescent="0.2">
      <c r="A182" s="134"/>
      <c r="B182" s="77"/>
      <c r="C182" s="50"/>
      <c r="D182" s="131"/>
      <c r="E182" s="131"/>
      <c r="F182" s="133"/>
      <c r="G182" s="119"/>
      <c r="H182" s="83"/>
      <c r="I182" s="83"/>
      <c r="J182" s="119"/>
      <c r="K182" s="119"/>
      <c r="L182" s="119"/>
      <c r="M182" s="119"/>
      <c r="N182" s="119"/>
      <c r="O182" s="119"/>
      <c r="P182" s="119"/>
      <c r="Q182" s="119"/>
      <c r="R182" s="119"/>
      <c r="S182" s="119"/>
      <c r="T182" s="119"/>
      <c r="U182" s="119"/>
      <c r="V182" s="119"/>
      <c r="W182" s="119"/>
      <c r="X182" s="119"/>
      <c r="Y182" s="119"/>
      <c r="Z182" s="119"/>
      <c r="AA182" s="119"/>
      <c r="AB182" s="119"/>
      <c r="AC182" s="119"/>
      <c r="AD182" s="119"/>
      <c r="AE182" s="119"/>
      <c r="AF182" s="119"/>
      <c r="AG182" s="119"/>
      <c r="AH182" s="119"/>
      <c r="AI182" s="119"/>
      <c r="AJ182" s="119"/>
      <c r="AK182" s="119"/>
      <c r="AL182" s="119"/>
      <c r="AM182" s="119"/>
      <c r="AN182" s="119"/>
      <c r="AO182" s="119"/>
      <c r="AP182" s="119"/>
      <c r="AQ182" s="119"/>
      <c r="AR182" s="119"/>
      <c r="AS182" s="119"/>
      <c r="AT182" s="119"/>
      <c r="AU182" s="119"/>
      <c r="AV182" s="119"/>
      <c r="AW182" s="119"/>
      <c r="AX182" s="119"/>
      <c r="AY182" s="119"/>
      <c r="AZ182" s="119"/>
      <c r="BA182" s="119"/>
      <c r="BB182" s="119"/>
      <c r="BC182" s="119"/>
      <c r="BD182" s="119"/>
      <c r="BE182" s="119"/>
      <c r="BF182" s="119"/>
      <c r="BG182" s="119"/>
      <c r="BH182" s="119"/>
    </row>
    <row r="183" spans="1:60" s="120" customFormat="1" ht="15" customHeight="1" x14ac:dyDescent="0.2">
      <c r="A183" s="134"/>
      <c r="B183" s="77"/>
      <c r="C183" s="50"/>
      <c r="D183" s="131"/>
      <c r="E183" s="131"/>
      <c r="F183" s="133"/>
      <c r="G183" s="119"/>
      <c r="H183" s="83"/>
      <c r="I183" s="83"/>
      <c r="J183" s="119"/>
      <c r="K183" s="119"/>
      <c r="L183" s="119"/>
      <c r="M183" s="119"/>
      <c r="N183" s="119"/>
      <c r="O183" s="119"/>
      <c r="P183" s="119"/>
      <c r="Q183" s="119"/>
      <c r="R183" s="119"/>
      <c r="S183" s="119"/>
      <c r="T183" s="119"/>
      <c r="U183" s="119"/>
      <c r="V183" s="119"/>
      <c r="W183" s="119"/>
      <c r="X183" s="119"/>
      <c r="Y183" s="119"/>
      <c r="Z183" s="119"/>
      <c r="AA183" s="119"/>
      <c r="AB183" s="119"/>
      <c r="AC183" s="119"/>
      <c r="AD183" s="119"/>
      <c r="AE183" s="119"/>
      <c r="AF183" s="119"/>
      <c r="AG183" s="119"/>
      <c r="AH183" s="119"/>
      <c r="AI183" s="119"/>
      <c r="AJ183" s="119"/>
      <c r="AK183" s="119"/>
      <c r="AL183" s="119"/>
      <c r="AM183" s="119"/>
      <c r="AN183" s="119"/>
      <c r="AO183" s="119"/>
      <c r="AP183" s="119"/>
      <c r="AQ183" s="119"/>
      <c r="AR183" s="119"/>
      <c r="AS183" s="119"/>
      <c r="AT183" s="119"/>
      <c r="AU183" s="119"/>
      <c r="AV183" s="119"/>
      <c r="AW183" s="119"/>
      <c r="AX183" s="119"/>
      <c r="AY183" s="119"/>
      <c r="AZ183" s="119"/>
      <c r="BA183" s="119"/>
      <c r="BB183" s="119"/>
      <c r="BC183" s="119"/>
      <c r="BD183" s="119"/>
      <c r="BE183" s="119"/>
      <c r="BF183" s="119"/>
      <c r="BG183" s="119"/>
      <c r="BH183" s="119"/>
    </row>
    <row r="184" spans="1:60" s="120" customFormat="1" ht="15" customHeight="1" x14ac:dyDescent="0.2">
      <c r="A184" s="134"/>
      <c r="B184" s="77"/>
      <c r="C184" s="50"/>
      <c r="D184" s="131"/>
      <c r="E184" s="131"/>
      <c r="F184" s="133"/>
      <c r="G184" s="119"/>
      <c r="H184" s="83"/>
      <c r="I184" s="83"/>
      <c r="J184" s="119"/>
      <c r="K184" s="119"/>
      <c r="L184" s="119"/>
      <c r="M184" s="119"/>
      <c r="N184" s="119"/>
      <c r="O184" s="119"/>
      <c r="P184" s="119"/>
      <c r="Q184" s="119"/>
      <c r="R184" s="119"/>
      <c r="S184" s="119"/>
      <c r="T184" s="119"/>
      <c r="U184" s="119"/>
      <c r="V184" s="119"/>
      <c r="W184" s="119"/>
      <c r="X184" s="119"/>
      <c r="Y184" s="119"/>
      <c r="Z184" s="119"/>
      <c r="AA184" s="119"/>
      <c r="AB184" s="119"/>
      <c r="AC184" s="119"/>
      <c r="AD184" s="119"/>
      <c r="AE184" s="119"/>
      <c r="AF184" s="119"/>
      <c r="AG184" s="119"/>
      <c r="AH184" s="119"/>
      <c r="AI184" s="119"/>
      <c r="AJ184" s="119"/>
      <c r="AK184" s="119"/>
      <c r="AL184" s="119"/>
      <c r="AM184" s="119"/>
      <c r="AN184" s="119"/>
      <c r="AO184" s="119"/>
      <c r="AP184" s="119"/>
      <c r="AQ184" s="119"/>
      <c r="AR184" s="119"/>
      <c r="AS184" s="119"/>
      <c r="AT184" s="119"/>
      <c r="AU184" s="119"/>
      <c r="AV184" s="119"/>
      <c r="AW184" s="119"/>
      <c r="AX184" s="119"/>
      <c r="AY184" s="119"/>
      <c r="AZ184" s="119"/>
      <c r="BA184" s="119"/>
      <c r="BB184" s="119"/>
      <c r="BC184" s="119"/>
      <c r="BD184" s="119"/>
      <c r="BE184" s="119"/>
      <c r="BF184" s="119"/>
      <c r="BG184" s="119"/>
      <c r="BH184" s="119"/>
    </row>
    <row r="185" spans="1:60" s="120" customFormat="1" ht="15" customHeight="1" x14ac:dyDescent="0.2">
      <c r="A185" s="134"/>
      <c r="B185" s="77"/>
      <c r="C185" s="50"/>
      <c r="D185" s="131"/>
      <c r="E185" s="131"/>
      <c r="F185" s="133"/>
      <c r="G185" s="119"/>
      <c r="H185" s="83"/>
      <c r="I185" s="83"/>
      <c r="J185" s="119"/>
      <c r="K185" s="119"/>
      <c r="L185" s="119"/>
      <c r="M185" s="119"/>
      <c r="N185" s="119"/>
      <c r="O185" s="119"/>
      <c r="P185" s="119"/>
      <c r="Q185" s="119"/>
      <c r="R185" s="119"/>
      <c r="S185" s="119"/>
      <c r="T185" s="119"/>
      <c r="U185" s="119"/>
      <c r="V185" s="119"/>
      <c r="W185" s="119"/>
      <c r="X185" s="119"/>
      <c r="Y185" s="119"/>
      <c r="Z185" s="119"/>
      <c r="AA185" s="119"/>
      <c r="AB185" s="119"/>
      <c r="AC185" s="119"/>
      <c r="AD185" s="119"/>
      <c r="AE185" s="119"/>
      <c r="AF185" s="119"/>
      <c r="AG185" s="119"/>
      <c r="AH185" s="119"/>
      <c r="AI185" s="119"/>
      <c r="AJ185" s="119"/>
      <c r="AK185" s="119"/>
      <c r="AL185" s="119"/>
      <c r="AM185" s="119"/>
      <c r="AN185" s="119"/>
      <c r="AO185" s="119"/>
      <c r="AP185" s="119"/>
      <c r="AQ185" s="119"/>
      <c r="AR185" s="119"/>
      <c r="AS185" s="119"/>
      <c r="AT185" s="119"/>
      <c r="AU185" s="119"/>
      <c r="AV185" s="119"/>
      <c r="AW185" s="119"/>
      <c r="AX185" s="119"/>
      <c r="AY185" s="119"/>
      <c r="AZ185" s="119"/>
      <c r="BA185" s="119"/>
      <c r="BB185" s="119"/>
      <c r="BC185" s="119"/>
      <c r="BD185" s="119"/>
      <c r="BE185" s="119"/>
      <c r="BF185" s="119"/>
      <c r="BG185" s="119"/>
      <c r="BH185" s="119"/>
    </row>
    <row r="186" spans="1:60" s="120" customFormat="1" ht="15" customHeight="1" x14ac:dyDescent="0.2">
      <c r="A186" s="134"/>
      <c r="B186" s="77"/>
      <c r="C186" s="50"/>
      <c r="D186" s="131"/>
      <c r="E186" s="131"/>
      <c r="F186" s="133"/>
      <c r="G186" s="119"/>
      <c r="H186" s="83"/>
      <c r="I186" s="83"/>
      <c r="J186" s="119"/>
      <c r="K186" s="119"/>
      <c r="L186" s="119"/>
      <c r="M186" s="119"/>
      <c r="N186" s="119"/>
      <c r="O186" s="119"/>
      <c r="P186" s="119"/>
      <c r="Q186" s="119"/>
      <c r="R186" s="119"/>
      <c r="S186" s="119"/>
      <c r="T186" s="119"/>
      <c r="U186" s="119"/>
      <c r="V186" s="119"/>
      <c r="W186" s="119"/>
      <c r="X186" s="119"/>
      <c r="Y186" s="119"/>
      <c r="Z186" s="119"/>
      <c r="AA186" s="119"/>
      <c r="AB186" s="119"/>
      <c r="AC186" s="119"/>
      <c r="AD186" s="119"/>
      <c r="AE186" s="119"/>
      <c r="AF186" s="119"/>
      <c r="AG186" s="119"/>
      <c r="AH186" s="119"/>
      <c r="AI186" s="119"/>
      <c r="AJ186" s="119"/>
      <c r="AK186" s="119"/>
      <c r="AL186" s="119"/>
      <c r="AM186" s="119"/>
      <c r="AN186" s="119"/>
      <c r="AO186" s="119"/>
      <c r="AP186" s="119"/>
      <c r="AQ186" s="119"/>
      <c r="AR186" s="119"/>
      <c r="AS186" s="119"/>
      <c r="AT186" s="119"/>
      <c r="AU186" s="119"/>
      <c r="AV186" s="119"/>
      <c r="AW186" s="119"/>
      <c r="AX186" s="119"/>
      <c r="AY186" s="119"/>
      <c r="AZ186" s="119"/>
      <c r="BA186" s="119"/>
      <c r="BB186" s="119"/>
      <c r="BC186" s="119"/>
      <c r="BD186" s="119"/>
      <c r="BE186" s="119"/>
      <c r="BF186" s="119"/>
      <c r="BG186" s="119"/>
      <c r="BH186" s="119"/>
    </row>
    <row r="187" spans="1:60" s="120" customFormat="1" ht="15" customHeight="1" x14ac:dyDescent="0.2">
      <c r="A187" s="134"/>
      <c r="B187" s="77"/>
      <c r="C187" s="50"/>
      <c r="D187" s="131"/>
      <c r="E187" s="131"/>
      <c r="F187" s="133"/>
      <c r="G187" s="119"/>
      <c r="H187" s="83"/>
      <c r="I187" s="83"/>
      <c r="J187" s="119"/>
      <c r="K187" s="119"/>
      <c r="L187" s="119"/>
      <c r="M187" s="119"/>
      <c r="N187" s="119"/>
      <c r="O187" s="119"/>
      <c r="P187" s="119"/>
      <c r="Q187" s="119"/>
      <c r="R187" s="119"/>
      <c r="S187" s="119"/>
      <c r="T187" s="119"/>
      <c r="U187" s="119"/>
      <c r="V187" s="119"/>
      <c r="W187" s="119"/>
      <c r="X187" s="119"/>
      <c r="Y187" s="119"/>
      <c r="Z187" s="119"/>
      <c r="AA187" s="119"/>
      <c r="AB187" s="119"/>
      <c r="AC187" s="119"/>
      <c r="AD187" s="119"/>
      <c r="AE187" s="119"/>
      <c r="AF187" s="119"/>
      <c r="AG187" s="119"/>
      <c r="AH187" s="119"/>
      <c r="AI187" s="119"/>
      <c r="AJ187" s="119"/>
      <c r="AK187" s="119"/>
      <c r="AL187" s="119"/>
      <c r="AM187" s="119"/>
      <c r="AN187" s="119"/>
      <c r="AO187" s="119"/>
      <c r="AP187" s="119"/>
      <c r="AQ187" s="119"/>
      <c r="AR187" s="119"/>
      <c r="AS187" s="119"/>
      <c r="AT187" s="119"/>
      <c r="AU187" s="119"/>
      <c r="AV187" s="119"/>
      <c r="AW187" s="119"/>
      <c r="AX187" s="119"/>
      <c r="AY187" s="119"/>
      <c r="AZ187" s="119"/>
      <c r="BA187" s="119"/>
      <c r="BB187" s="119"/>
      <c r="BC187" s="119"/>
      <c r="BD187" s="119"/>
      <c r="BE187" s="119"/>
      <c r="BF187" s="119"/>
      <c r="BG187" s="119"/>
      <c r="BH187" s="119"/>
    </row>
    <row r="188" spans="1:60" s="120" customFormat="1" ht="15" customHeight="1" x14ac:dyDescent="0.2">
      <c r="A188" s="134"/>
      <c r="B188" s="77"/>
      <c r="C188" s="50"/>
      <c r="D188" s="131"/>
      <c r="E188" s="131"/>
      <c r="F188" s="133"/>
      <c r="G188" s="119"/>
      <c r="H188" s="83"/>
      <c r="I188" s="83"/>
      <c r="J188" s="119"/>
      <c r="K188" s="119"/>
      <c r="L188" s="119"/>
      <c r="M188" s="119"/>
      <c r="N188" s="119"/>
      <c r="O188" s="119"/>
      <c r="P188" s="119"/>
      <c r="Q188" s="119"/>
      <c r="R188" s="119"/>
      <c r="S188" s="119"/>
      <c r="T188" s="119"/>
      <c r="U188" s="119"/>
      <c r="V188" s="119"/>
      <c r="W188" s="119"/>
      <c r="X188" s="119"/>
      <c r="Y188" s="119"/>
      <c r="Z188" s="119"/>
      <c r="AA188" s="119"/>
      <c r="AB188" s="119"/>
      <c r="AC188" s="119"/>
      <c r="AD188" s="119"/>
      <c r="AE188" s="119"/>
      <c r="AF188" s="119"/>
      <c r="AG188" s="119"/>
      <c r="AH188" s="119"/>
      <c r="AI188" s="119"/>
      <c r="AJ188" s="119"/>
      <c r="AK188" s="119"/>
      <c r="AL188" s="119"/>
      <c r="AM188" s="119"/>
      <c r="AN188" s="119"/>
      <c r="AO188" s="119"/>
      <c r="AP188" s="119"/>
      <c r="AQ188" s="119"/>
      <c r="AR188" s="119"/>
      <c r="AS188" s="119"/>
      <c r="AT188" s="119"/>
      <c r="AU188" s="119"/>
      <c r="AV188" s="119"/>
      <c r="AW188" s="119"/>
      <c r="AX188" s="119"/>
      <c r="AY188" s="119"/>
      <c r="AZ188" s="119"/>
      <c r="BA188" s="119"/>
      <c r="BB188" s="119"/>
      <c r="BC188" s="119"/>
      <c r="BD188" s="119"/>
      <c r="BE188" s="119"/>
      <c r="BF188" s="119"/>
      <c r="BG188" s="119"/>
      <c r="BH188" s="119"/>
    </row>
    <row r="189" spans="1:60" s="120" customFormat="1" ht="15" customHeight="1" x14ac:dyDescent="0.2">
      <c r="A189" s="134"/>
      <c r="B189" s="77"/>
      <c r="C189" s="50"/>
      <c r="D189" s="131"/>
      <c r="E189" s="131"/>
      <c r="F189" s="133"/>
      <c r="G189" s="119"/>
      <c r="H189" s="83"/>
      <c r="I189" s="83"/>
      <c r="J189" s="119"/>
      <c r="K189" s="119"/>
      <c r="L189" s="119"/>
      <c r="M189" s="119"/>
      <c r="N189" s="119"/>
      <c r="O189" s="119"/>
      <c r="P189" s="119"/>
      <c r="Q189" s="119"/>
      <c r="R189" s="119"/>
      <c r="S189" s="119"/>
      <c r="T189" s="119"/>
      <c r="U189" s="119"/>
      <c r="V189" s="119"/>
      <c r="W189" s="119"/>
      <c r="X189" s="119"/>
      <c r="Y189" s="119"/>
      <c r="Z189" s="119"/>
      <c r="AA189" s="119"/>
      <c r="AB189" s="119"/>
      <c r="AC189" s="119"/>
      <c r="AD189" s="119"/>
      <c r="AE189" s="119"/>
      <c r="AF189" s="119"/>
      <c r="AG189" s="119"/>
      <c r="AH189" s="119"/>
      <c r="AI189" s="119"/>
      <c r="AJ189" s="119"/>
      <c r="AK189" s="119"/>
      <c r="AL189" s="119"/>
      <c r="AM189" s="119"/>
      <c r="AN189" s="119"/>
      <c r="AO189" s="119"/>
      <c r="AP189" s="119"/>
      <c r="AQ189" s="119"/>
      <c r="AR189" s="119"/>
      <c r="AS189" s="119"/>
      <c r="AT189" s="119"/>
      <c r="AU189" s="119"/>
      <c r="AV189" s="119"/>
      <c r="AW189" s="119"/>
      <c r="AX189" s="119"/>
      <c r="AY189" s="119"/>
      <c r="AZ189" s="119"/>
      <c r="BA189" s="119"/>
      <c r="BB189" s="119"/>
      <c r="BC189" s="119"/>
      <c r="BD189" s="119"/>
      <c r="BE189" s="119"/>
      <c r="BF189" s="119"/>
      <c r="BG189" s="119"/>
      <c r="BH189" s="119"/>
    </row>
    <row r="190" spans="1:60" s="120" customFormat="1" ht="15" customHeight="1" x14ac:dyDescent="0.2">
      <c r="A190" s="134"/>
      <c r="B190" s="77"/>
      <c r="C190" s="50"/>
      <c r="D190" s="131"/>
      <c r="E190" s="131"/>
      <c r="F190" s="133"/>
      <c r="G190" s="119"/>
      <c r="H190" s="83"/>
      <c r="I190" s="83"/>
      <c r="J190" s="119"/>
      <c r="K190" s="119"/>
      <c r="L190" s="119"/>
      <c r="M190" s="119"/>
      <c r="N190" s="119"/>
      <c r="O190" s="119"/>
      <c r="P190" s="119"/>
      <c r="Q190" s="119"/>
      <c r="R190" s="119"/>
      <c r="S190" s="119"/>
      <c r="T190" s="119"/>
      <c r="U190" s="119"/>
      <c r="V190" s="119"/>
      <c r="W190" s="119"/>
      <c r="X190" s="119"/>
      <c r="Y190" s="119"/>
      <c r="Z190" s="119"/>
      <c r="AA190" s="119"/>
      <c r="AB190" s="119"/>
      <c r="AC190" s="119"/>
      <c r="AD190" s="119"/>
      <c r="AE190" s="119"/>
      <c r="AF190" s="119"/>
      <c r="AG190" s="119"/>
      <c r="AH190" s="119"/>
      <c r="AI190" s="119"/>
      <c r="AJ190" s="119"/>
      <c r="AK190" s="119"/>
      <c r="AL190" s="119"/>
      <c r="AM190" s="119"/>
      <c r="AN190" s="119"/>
      <c r="AO190" s="119"/>
      <c r="AP190" s="119"/>
      <c r="AQ190" s="119"/>
      <c r="AR190" s="119"/>
      <c r="AS190" s="119"/>
      <c r="AT190" s="119"/>
      <c r="AU190" s="119"/>
      <c r="AV190" s="119"/>
      <c r="AW190" s="119"/>
      <c r="AX190" s="119"/>
      <c r="AY190" s="119"/>
      <c r="AZ190" s="119"/>
      <c r="BA190" s="119"/>
      <c r="BB190" s="119"/>
      <c r="BC190" s="119"/>
      <c r="BD190" s="119"/>
      <c r="BE190" s="119"/>
      <c r="BF190" s="119"/>
      <c r="BG190" s="119"/>
      <c r="BH190" s="119"/>
    </row>
    <row r="191" spans="1:60" s="120" customFormat="1" ht="15" customHeight="1" x14ac:dyDescent="0.2">
      <c r="A191" s="134"/>
      <c r="B191" s="77"/>
      <c r="C191" s="50"/>
      <c r="D191" s="131"/>
      <c r="E191" s="131"/>
      <c r="F191" s="133"/>
      <c r="G191" s="119"/>
      <c r="H191" s="83"/>
      <c r="I191" s="83"/>
      <c r="J191" s="119"/>
      <c r="K191" s="119"/>
      <c r="L191" s="119"/>
      <c r="M191" s="119"/>
      <c r="N191" s="119"/>
      <c r="O191" s="119"/>
      <c r="P191" s="119"/>
      <c r="Q191" s="119"/>
      <c r="R191" s="119"/>
      <c r="S191" s="119"/>
      <c r="T191" s="119"/>
      <c r="U191" s="119"/>
      <c r="V191" s="119"/>
      <c r="W191" s="119"/>
      <c r="X191" s="119"/>
      <c r="Y191" s="119"/>
      <c r="Z191" s="119"/>
      <c r="AA191" s="119"/>
      <c r="AB191" s="119"/>
      <c r="AC191" s="119"/>
      <c r="AD191" s="119"/>
      <c r="AE191" s="119"/>
      <c r="AF191" s="119"/>
      <c r="AG191" s="119"/>
      <c r="AH191" s="119"/>
      <c r="AI191" s="119"/>
      <c r="AJ191" s="119"/>
      <c r="AK191" s="119"/>
      <c r="AL191" s="119"/>
      <c r="AM191" s="119"/>
      <c r="AN191" s="119"/>
      <c r="AO191" s="119"/>
      <c r="AP191" s="119"/>
      <c r="AQ191" s="119"/>
      <c r="AR191" s="119"/>
      <c r="AS191" s="119"/>
      <c r="AT191" s="119"/>
      <c r="AU191" s="119"/>
      <c r="AV191" s="119"/>
      <c r="AW191" s="119"/>
      <c r="AX191" s="119"/>
      <c r="AY191" s="119"/>
      <c r="AZ191" s="119"/>
      <c r="BA191" s="119"/>
      <c r="BB191" s="119"/>
      <c r="BC191" s="119"/>
      <c r="BD191" s="119"/>
      <c r="BE191" s="119"/>
      <c r="BF191" s="119"/>
      <c r="BG191" s="119"/>
      <c r="BH191" s="119"/>
    </row>
    <row r="192" spans="1:60" s="120" customFormat="1" ht="15" customHeight="1" x14ac:dyDescent="0.2">
      <c r="A192" s="134"/>
      <c r="B192" s="77"/>
      <c r="C192" s="50"/>
      <c r="D192" s="131"/>
      <c r="E192" s="131"/>
      <c r="F192" s="133"/>
      <c r="G192" s="119"/>
      <c r="H192" s="83"/>
      <c r="I192" s="83"/>
      <c r="J192" s="119"/>
      <c r="K192" s="119"/>
      <c r="L192" s="119"/>
      <c r="M192" s="119"/>
      <c r="N192" s="119"/>
      <c r="O192" s="119"/>
      <c r="P192" s="119"/>
      <c r="Q192" s="119"/>
      <c r="R192" s="119"/>
      <c r="S192" s="119"/>
      <c r="T192" s="119"/>
      <c r="U192" s="119"/>
      <c r="V192" s="119"/>
      <c r="W192" s="119"/>
      <c r="X192" s="119"/>
      <c r="Y192" s="119"/>
      <c r="Z192" s="119"/>
      <c r="AA192" s="119"/>
      <c r="AB192" s="119"/>
      <c r="AC192" s="119"/>
      <c r="AD192" s="119"/>
      <c r="AE192" s="119"/>
      <c r="AF192" s="119"/>
      <c r="AG192" s="119"/>
      <c r="AH192" s="119"/>
      <c r="AI192" s="119"/>
      <c r="AJ192" s="119"/>
      <c r="AK192" s="119"/>
      <c r="AL192" s="119"/>
      <c r="AM192" s="119"/>
      <c r="AN192" s="119"/>
      <c r="AO192" s="119"/>
      <c r="AP192" s="119"/>
      <c r="AQ192" s="119"/>
      <c r="AR192" s="119"/>
      <c r="AS192" s="119"/>
      <c r="AT192" s="119"/>
      <c r="AU192" s="119"/>
      <c r="AV192" s="119"/>
      <c r="AW192" s="119"/>
      <c r="AX192" s="119"/>
      <c r="AY192" s="119"/>
      <c r="AZ192" s="119"/>
      <c r="BA192" s="119"/>
      <c r="BB192" s="119"/>
      <c r="BC192" s="119"/>
      <c r="BD192" s="119"/>
      <c r="BE192" s="119"/>
      <c r="BF192" s="119"/>
      <c r="BG192" s="119"/>
      <c r="BH192" s="119"/>
    </row>
    <row r="193" spans="1:60" s="120" customFormat="1" ht="15" customHeight="1" x14ac:dyDescent="0.2">
      <c r="A193" s="134"/>
      <c r="B193" s="77"/>
      <c r="C193" s="50"/>
      <c r="D193" s="131"/>
      <c r="E193" s="131"/>
      <c r="F193" s="133"/>
      <c r="G193" s="119"/>
      <c r="H193" s="83"/>
      <c r="I193" s="83"/>
      <c r="J193" s="119"/>
      <c r="K193" s="119"/>
      <c r="L193" s="119"/>
      <c r="M193" s="119"/>
      <c r="N193" s="119"/>
      <c r="O193" s="119"/>
      <c r="P193" s="119"/>
      <c r="Q193" s="119"/>
      <c r="R193" s="119"/>
      <c r="S193" s="119"/>
      <c r="T193" s="119"/>
      <c r="U193" s="119"/>
      <c r="V193" s="119"/>
      <c r="W193" s="119"/>
      <c r="X193" s="119"/>
      <c r="Y193" s="119"/>
      <c r="Z193" s="119"/>
      <c r="AA193" s="119"/>
      <c r="AB193" s="119"/>
      <c r="AC193" s="119"/>
      <c r="AD193" s="119"/>
      <c r="AE193" s="119"/>
      <c r="AF193" s="119"/>
      <c r="AG193" s="119"/>
      <c r="AH193" s="119"/>
      <c r="AI193" s="119"/>
      <c r="AJ193" s="119"/>
      <c r="AK193" s="119"/>
      <c r="AL193" s="119"/>
      <c r="AM193" s="119"/>
      <c r="AN193" s="119"/>
      <c r="AO193" s="119"/>
      <c r="AP193" s="119"/>
      <c r="AQ193" s="119"/>
      <c r="AR193" s="119"/>
      <c r="AS193" s="119"/>
      <c r="AT193" s="119"/>
      <c r="AU193" s="119"/>
      <c r="AV193" s="119"/>
      <c r="AW193" s="119"/>
      <c r="AX193" s="119"/>
      <c r="AY193" s="119"/>
      <c r="AZ193" s="119"/>
      <c r="BA193" s="119"/>
      <c r="BB193" s="119"/>
      <c r="BC193" s="119"/>
      <c r="BD193" s="119"/>
      <c r="BE193" s="119"/>
      <c r="BF193" s="119"/>
      <c r="BG193" s="119"/>
      <c r="BH193" s="119"/>
    </row>
    <row r="194" spans="1:60" s="120" customFormat="1" ht="15" customHeight="1" x14ac:dyDescent="0.2">
      <c r="A194" s="134"/>
      <c r="B194" s="77"/>
      <c r="C194" s="50"/>
      <c r="D194" s="131"/>
      <c r="E194" s="131"/>
      <c r="F194" s="133"/>
      <c r="G194" s="119"/>
      <c r="H194" s="83"/>
      <c r="I194" s="83"/>
      <c r="J194" s="119"/>
      <c r="K194" s="119"/>
      <c r="L194" s="119"/>
      <c r="M194" s="119"/>
      <c r="N194" s="119"/>
      <c r="O194" s="119"/>
      <c r="P194" s="119"/>
      <c r="Q194" s="119"/>
      <c r="R194" s="119"/>
      <c r="S194" s="119"/>
      <c r="T194" s="119"/>
      <c r="U194" s="119"/>
      <c r="V194" s="119"/>
      <c r="W194" s="119"/>
      <c r="X194" s="119"/>
      <c r="Y194" s="119"/>
      <c r="Z194" s="119"/>
      <c r="AA194" s="119"/>
      <c r="AB194" s="119"/>
      <c r="AC194" s="119"/>
      <c r="AD194" s="119"/>
      <c r="AE194" s="119"/>
      <c r="AF194" s="119"/>
      <c r="AG194" s="119"/>
      <c r="AH194" s="119"/>
      <c r="AI194" s="119"/>
      <c r="AJ194" s="119"/>
      <c r="AK194" s="119"/>
      <c r="AL194" s="119"/>
      <c r="AM194" s="119"/>
      <c r="AN194" s="119"/>
      <c r="AO194" s="119"/>
      <c r="AP194" s="119"/>
      <c r="AQ194" s="119"/>
      <c r="AR194" s="119"/>
      <c r="AS194" s="119"/>
      <c r="AT194" s="119"/>
      <c r="AU194" s="119"/>
      <c r="AV194" s="119"/>
      <c r="AW194" s="119"/>
      <c r="AX194" s="119"/>
      <c r="AY194" s="119"/>
      <c r="AZ194" s="119"/>
      <c r="BA194" s="119"/>
      <c r="BB194" s="119"/>
      <c r="BC194" s="119"/>
      <c r="BD194" s="119"/>
      <c r="BE194" s="119"/>
      <c r="BF194" s="119"/>
      <c r="BG194" s="119"/>
      <c r="BH194" s="119"/>
    </row>
    <row r="195" spans="1:60" s="120" customFormat="1" ht="15" customHeight="1" x14ac:dyDescent="0.2">
      <c r="A195" s="134"/>
      <c r="B195" s="77"/>
      <c r="C195" s="50"/>
      <c r="D195" s="131"/>
      <c r="E195" s="131"/>
      <c r="F195" s="133"/>
      <c r="G195" s="119"/>
      <c r="H195" s="83"/>
      <c r="I195" s="83"/>
      <c r="J195" s="119"/>
      <c r="K195" s="119"/>
      <c r="L195" s="119"/>
      <c r="M195" s="119"/>
      <c r="N195" s="119"/>
      <c r="O195" s="119"/>
      <c r="P195" s="119"/>
      <c r="Q195" s="119"/>
      <c r="R195" s="119"/>
      <c r="S195" s="119"/>
      <c r="T195" s="119"/>
      <c r="U195" s="119"/>
      <c r="V195" s="119"/>
      <c r="W195" s="119"/>
      <c r="X195" s="119"/>
      <c r="Y195" s="119"/>
      <c r="Z195" s="119"/>
      <c r="AA195" s="119"/>
      <c r="AB195" s="119"/>
      <c r="AC195" s="119"/>
      <c r="AD195" s="119"/>
      <c r="AE195" s="119"/>
      <c r="AF195" s="119"/>
      <c r="AG195" s="119"/>
      <c r="AH195" s="119"/>
      <c r="AI195" s="119"/>
      <c r="AJ195" s="119"/>
      <c r="AK195" s="119"/>
      <c r="AL195" s="119"/>
      <c r="AM195" s="119"/>
      <c r="AN195" s="119"/>
      <c r="AO195" s="119"/>
      <c r="AP195" s="119"/>
      <c r="AQ195" s="119"/>
      <c r="AR195" s="119"/>
      <c r="AS195" s="119"/>
      <c r="AT195" s="119"/>
      <c r="AU195" s="119"/>
      <c r="AV195" s="119"/>
      <c r="AW195" s="119"/>
      <c r="AX195" s="119"/>
      <c r="AY195" s="119"/>
      <c r="AZ195" s="119"/>
      <c r="BA195" s="119"/>
      <c r="BB195" s="119"/>
      <c r="BC195" s="119"/>
      <c r="BD195" s="119"/>
      <c r="BE195" s="119"/>
      <c r="BF195" s="119"/>
      <c r="BG195" s="119"/>
      <c r="BH195" s="119"/>
    </row>
    <row r="196" spans="1:60" s="120" customFormat="1" ht="15" customHeight="1" x14ac:dyDescent="0.2">
      <c r="A196" s="134"/>
      <c r="B196" s="77"/>
      <c r="C196" s="50"/>
      <c r="D196" s="131"/>
      <c r="E196" s="131"/>
      <c r="F196" s="133"/>
      <c r="G196" s="119"/>
      <c r="H196" s="83"/>
      <c r="I196" s="83"/>
      <c r="J196" s="119"/>
      <c r="K196" s="119"/>
      <c r="L196" s="119"/>
      <c r="M196" s="119"/>
      <c r="N196" s="119"/>
      <c r="O196" s="119"/>
      <c r="P196" s="119"/>
      <c r="Q196" s="119"/>
      <c r="R196" s="119"/>
      <c r="S196" s="119"/>
      <c r="T196" s="119"/>
      <c r="U196" s="119"/>
      <c r="V196" s="119"/>
      <c r="W196" s="119"/>
      <c r="X196" s="119"/>
      <c r="Y196" s="119"/>
      <c r="Z196" s="119"/>
      <c r="AA196" s="119"/>
      <c r="AB196" s="119"/>
      <c r="AC196" s="119"/>
      <c r="AD196" s="119"/>
      <c r="AE196" s="119"/>
      <c r="AF196" s="119"/>
      <c r="AG196" s="119"/>
      <c r="AH196" s="119"/>
      <c r="AI196" s="119"/>
      <c r="AJ196" s="119"/>
      <c r="AK196" s="119"/>
      <c r="AL196" s="119"/>
      <c r="AM196" s="119"/>
      <c r="AN196" s="119"/>
      <c r="AO196" s="119"/>
      <c r="AP196" s="119"/>
      <c r="AQ196" s="119"/>
      <c r="AR196" s="119"/>
      <c r="AS196" s="119"/>
      <c r="AT196" s="119"/>
      <c r="AU196" s="119"/>
      <c r="AV196" s="119"/>
      <c r="AW196" s="119"/>
      <c r="AX196" s="119"/>
      <c r="AY196" s="119"/>
      <c r="AZ196" s="119"/>
      <c r="BA196" s="119"/>
      <c r="BB196" s="119"/>
      <c r="BC196" s="119"/>
      <c r="BD196" s="119"/>
      <c r="BE196" s="119"/>
      <c r="BF196" s="119"/>
      <c r="BG196" s="119"/>
      <c r="BH196" s="119"/>
    </row>
    <row r="197" spans="1:60" s="120" customFormat="1" ht="15" customHeight="1" x14ac:dyDescent="0.2">
      <c r="A197" s="134"/>
      <c r="B197" s="77"/>
      <c r="C197" s="50"/>
      <c r="D197" s="131"/>
      <c r="E197" s="131"/>
      <c r="F197" s="133"/>
      <c r="G197" s="119"/>
      <c r="H197" s="83"/>
      <c r="I197" s="83"/>
      <c r="J197" s="119"/>
      <c r="K197" s="119"/>
      <c r="L197" s="119"/>
      <c r="M197" s="119"/>
      <c r="N197" s="119"/>
      <c r="O197" s="119"/>
      <c r="P197" s="119"/>
      <c r="Q197" s="119"/>
      <c r="R197" s="119"/>
      <c r="S197" s="119"/>
      <c r="T197" s="119"/>
      <c r="U197" s="119"/>
      <c r="V197" s="119"/>
      <c r="W197" s="119"/>
      <c r="X197" s="119"/>
      <c r="Y197" s="119"/>
      <c r="Z197" s="119"/>
      <c r="AA197" s="119"/>
      <c r="AB197" s="119"/>
      <c r="AC197" s="119"/>
      <c r="AD197" s="119"/>
      <c r="AE197" s="119"/>
      <c r="AF197" s="119"/>
      <c r="AG197" s="119"/>
      <c r="AH197" s="119"/>
      <c r="AI197" s="119"/>
      <c r="AJ197" s="119"/>
      <c r="AK197" s="119"/>
      <c r="AL197" s="119"/>
      <c r="AM197" s="119"/>
      <c r="AN197" s="119"/>
      <c r="AO197" s="119"/>
      <c r="AP197" s="119"/>
      <c r="AQ197" s="119"/>
      <c r="AR197" s="119"/>
      <c r="AS197" s="119"/>
      <c r="AT197" s="119"/>
      <c r="AU197" s="119"/>
      <c r="AV197" s="119"/>
      <c r="AW197" s="119"/>
      <c r="AX197" s="119"/>
      <c r="AY197" s="119"/>
      <c r="AZ197" s="119"/>
      <c r="BA197" s="119"/>
      <c r="BB197" s="119"/>
      <c r="BC197" s="119"/>
      <c r="BD197" s="119"/>
      <c r="BE197" s="119"/>
      <c r="BF197" s="119"/>
      <c r="BG197" s="119"/>
      <c r="BH197" s="119"/>
    </row>
    <row r="198" spans="1:60" s="120" customFormat="1" ht="15" customHeight="1" x14ac:dyDescent="0.2">
      <c r="A198" s="134"/>
      <c r="B198" s="77"/>
      <c r="C198" s="50"/>
      <c r="D198" s="131"/>
      <c r="E198" s="131"/>
      <c r="F198" s="133"/>
      <c r="G198" s="119"/>
      <c r="H198" s="83"/>
      <c r="I198" s="83"/>
      <c r="J198" s="119"/>
      <c r="K198" s="119"/>
      <c r="L198" s="119"/>
      <c r="M198" s="119"/>
      <c r="N198" s="119"/>
      <c r="O198" s="119"/>
      <c r="P198" s="119"/>
      <c r="Q198" s="119"/>
      <c r="R198" s="119"/>
      <c r="S198" s="119"/>
      <c r="T198" s="119"/>
      <c r="U198" s="119"/>
      <c r="V198" s="119"/>
      <c r="W198" s="119"/>
      <c r="X198" s="119"/>
      <c r="Y198" s="119"/>
      <c r="Z198" s="119"/>
      <c r="AA198" s="119"/>
      <c r="AB198" s="119"/>
      <c r="AC198" s="119"/>
      <c r="AD198" s="119"/>
      <c r="AE198" s="119"/>
      <c r="AF198" s="119"/>
      <c r="AG198" s="119"/>
      <c r="AH198" s="119"/>
      <c r="AI198" s="119"/>
      <c r="AJ198" s="119"/>
      <c r="AK198" s="119"/>
      <c r="AL198" s="119"/>
      <c r="AM198" s="119"/>
      <c r="AN198" s="119"/>
      <c r="AO198" s="119"/>
      <c r="AP198" s="119"/>
      <c r="AQ198" s="119"/>
      <c r="AR198" s="119"/>
      <c r="AS198" s="119"/>
      <c r="AT198" s="119"/>
      <c r="AU198" s="119"/>
      <c r="AV198" s="119"/>
      <c r="AW198" s="119"/>
      <c r="AX198" s="119"/>
      <c r="AY198" s="119"/>
      <c r="AZ198" s="119"/>
      <c r="BA198" s="119"/>
      <c r="BB198" s="119"/>
      <c r="BC198" s="119"/>
      <c r="BD198" s="119"/>
      <c r="BE198" s="119"/>
      <c r="BF198" s="119"/>
      <c r="BG198" s="119"/>
      <c r="BH198" s="119"/>
    </row>
    <row r="199" spans="1:60" s="120" customFormat="1" ht="15" customHeight="1" x14ac:dyDescent="0.2">
      <c r="A199" s="134"/>
      <c r="B199" s="77"/>
      <c r="C199" s="50"/>
      <c r="D199" s="131"/>
      <c r="E199" s="131"/>
      <c r="F199" s="133"/>
      <c r="G199" s="119"/>
      <c r="H199" s="83"/>
      <c r="I199" s="83"/>
      <c r="J199" s="119"/>
      <c r="K199" s="119"/>
      <c r="L199" s="119"/>
      <c r="M199" s="119"/>
      <c r="N199" s="119"/>
      <c r="O199" s="119"/>
      <c r="P199" s="119"/>
      <c r="Q199" s="119"/>
      <c r="R199" s="119"/>
      <c r="S199" s="119"/>
      <c r="T199" s="119"/>
      <c r="U199" s="119"/>
      <c r="V199" s="119"/>
      <c r="W199" s="119"/>
      <c r="X199" s="119"/>
      <c r="Y199" s="119"/>
      <c r="Z199" s="119"/>
      <c r="AA199" s="119"/>
      <c r="AB199" s="119"/>
      <c r="AC199" s="119"/>
      <c r="AD199" s="119"/>
      <c r="AE199" s="119"/>
      <c r="AF199" s="119"/>
      <c r="AG199" s="119"/>
      <c r="AH199" s="119"/>
      <c r="AI199" s="119"/>
      <c r="AJ199" s="119"/>
      <c r="AK199" s="119"/>
      <c r="AL199" s="119"/>
      <c r="AM199" s="119"/>
      <c r="AN199" s="119"/>
      <c r="AO199" s="119"/>
      <c r="AP199" s="119"/>
      <c r="AQ199" s="119"/>
      <c r="AR199" s="119"/>
      <c r="AS199" s="119"/>
      <c r="AT199" s="119"/>
      <c r="AU199" s="119"/>
      <c r="AV199" s="119"/>
      <c r="AW199" s="119"/>
      <c r="AX199" s="119"/>
      <c r="AY199" s="119"/>
      <c r="AZ199" s="119"/>
      <c r="BA199" s="119"/>
      <c r="BB199" s="119"/>
      <c r="BC199" s="119"/>
      <c r="BD199" s="119"/>
      <c r="BE199" s="119"/>
      <c r="BF199" s="119"/>
      <c r="BG199" s="119"/>
      <c r="BH199" s="119"/>
    </row>
    <row r="200" spans="1:60" s="120" customFormat="1" ht="15" customHeight="1" x14ac:dyDescent="0.2">
      <c r="A200" s="134"/>
      <c r="B200" s="77"/>
      <c r="C200" s="50"/>
      <c r="D200" s="131"/>
      <c r="E200" s="131"/>
      <c r="F200" s="133"/>
      <c r="G200" s="119"/>
      <c r="H200" s="83"/>
      <c r="I200" s="83"/>
      <c r="J200" s="119"/>
      <c r="K200" s="119"/>
      <c r="L200" s="119"/>
      <c r="M200" s="119"/>
      <c r="N200" s="119"/>
      <c r="O200" s="119"/>
      <c r="P200" s="119"/>
      <c r="Q200" s="119"/>
      <c r="R200" s="119"/>
      <c r="S200" s="119"/>
      <c r="T200" s="119"/>
      <c r="U200" s="119"/>
      <c r="V200" s="119"/>
      <c r="W200" s="119"/>
      <c r="X200" s="119"/>
      <c r="Y200" s="119"/>
      <c r="Z200" s="119"/>
      <c r="AA200" s="119"/>
      <c r="AB200" s="119"/>
      <c r="AC200" s="119"/>
      <c r="AD200" s="119"/>
      <c r="AE200" s="119"/>
      <c r="AF200" s="119"/>
      <c r="AG200" s="119"/>
      <c r="AH200" s="119"/>
      <c r="AI200" s="119"/>
      <c r="AJ200" s="119"/>
      <c r="AK200" s="119"/>
      <c r="AL200" s="119"/>
      <c r="AM200" s="119"/>
      <c r="AN200" s="119"/>
      <c r="AO200" s="119"/>
      <c r="AP200" s="119"/>
      <c r="AQ200" s="119"/>
      <c r="AR200" s="119"/>
      <c r="AS200" s="119"/>
      <c r="AT200" s="119"/>
      <c r="AU200" s="119"/>
      <c r="AV200" s="119"/>
      <c r="AW200" s="119"/>
      <c r="AX200" s="119"/>
      <c r="AY200" s="119"/>
      <c r="AZ200" s="119"/>
      <c r="BA200" s="119"/>
      <c r="BB200" s="119"/>
      <c r="BC200" s="119"/>
      <c r="BD200" s="119"/>
      <c r="BE200" s="119"/>
      <c r="BF200" s="119"/>
      <c r="BG200" s="119"/>
      <c r="BH200" s="119"/>
    </row>
    <row r="201" spans="1:60" s="120" customFormat="1" ht="15" customHeight="1" x14ac:dyDescent="0.2">
      <c r="A201" s="134"/>
      <c r="B201" s="77"/>
      <c r="C201" s="50"/>
      <c r="D201" s="131"/>
      <c r="E201" s="131"/>
      <c r="F201" s="133"/>
      <c r="G201" s="119"/>
      <c r="H201" s="83"/>
      <c r="I201" s="83"/>
      <c r="J201" s="119"/>
      <c r="K201" s="119"/>
      <c r="L201" s="119"/>
      <c r="M201" s="119"/>
      <c r="N201" s="119"/>
      <c r="O201" s="119"/>
      <c r="P201" s="119"/>
      <c r="Q201" s="119"/>
      <c r="R201" s="119"/>
      <c r="S201" s="119"/>
      <c r="T201" s="119"/>
      <c r="U201" s="119"/>
      <c r="V201" s="119"/>
      <c r="W201" s="119"/>
      <c r="X201" s="119"/>
      <c r="Y201" s="119"/>
      <c r="Z201" s="119"/>
      <c r="AA201" s="119"/>
      <c r="AB201" s="119"/>
      <c r="AC201" s="119"/>
      <c r="AD201" s="119"/>
      <c r="AE201" s="119"/>
      <c r="AF201" s="119"/>
      <c r="AG201" s="119"/>
      <c r="AH201" s="119"/>
      <c r="AI201" s="119"/>
      <c r="AJ201" s="119"/>
      <c r="AK201" s="119"/>
      <c r="AL201" s="119"/>
      <c r="AM201" s="119"/>
      <c r="AN201" s="119"/>
      <c r="AO201" s="119"/>
      <c r="AP201" s="119"/>
      <c r="AQ201" s="119"/>
      <c r="AR201" s="119"/>
      <c r="AS201" s="119"/>
      <c r="AT201" s="119"/>
      <c r="AU201" s="119"/>
      <c r="AV201" s="119"/>
      <c r="AW201" s="119"/>
      <c r="AX201" s="119"/>
      <c r="AY201" s="119"/>
      <c r="AZ201" s="119"/>
      <c r="BA201" s="119"/>
      <c r="BB201" s="119"/>
      <c r="BC201" s="119"/>
      <c r="BD201" s="119"/>
      <c r="BE201" s="119"/>
      <c r="BF201" s="119"/>
      <c r="BG201" s="119"/>
      <c r="BH201" s="119"/>
    </row>
    <row r="202" spans="1:60" s="120" customFormat="1" ht="15" customHeight="1" x14ac:dyDescent="0.2">
      <c r="A202" s="134"/>
      <c r="B202" s="77"/>
      <c r="C202" s="50"/>
      <c r="D202" s="131"/>
      <c r="E202" s="131"/>
      <c r="F202" s="133"/>
      <c r="G202" s="119"/>
      <c r="H202" s="83"/>
      <c r="I202" s="83"/>
      <c r="J202" s="119"/>
      <c r="K202" s="119"/>
      <c r="L202" s="119"/>
      <c r="M202" s="119"/>
      <c r="N202" s="119"/>
      <c r="O202" s="119"/>
      <c r="P202" s="119"/>
      <c r="Q202" s="119"/>
      <c r="R202" s="119"/>
      <c r="S202" s="119"/>
      <c r="T202" s="119"/>
      <c r="U202" s="119"/>
      <c r="V202" s="119"/>
      <c r="W202" s="119"/>
      <c r="X202" s="119"/>
      <c r="Y202" s="119"/>
      <c r="Z202" s="119"/>
      <c r="AA202" s="119"/>
      <c r="AB202" s="119"/>
      <c r="AC202" s="119"/>
      <c r="AD202" s="119"/>
      <c r="AE202" s="119"/>
      <c r="AF202" s="119"/>
      <c r="AG202" s="119"/>
      <c r="AH202" s="119"/>
      <c r="AI202" s="119"/>
      <c r="AJ202" s="119"/>
      <c r="AK202" s="119"/>
      <c r="AL202" s="119"/>
      <c r="AM202" s="119"/>
      <c r="AN202" s="119"/>
      <c r="AO202" s="119"/>
      <c r="AP202" s="119"/>
      <c r="AQ202" s="119"/>
      <c r="AR202" s="119"/>
      <c r="AS202" s="119"/>
      <c r="AT202" s="119"/>
      <c r="AU202" s="119"/>
      <c r="AV202" s="119"/>
      <c r="AW202" s="119"/>
      <c r="AX202" s="119"/>
      <c r="AY202" s="119"/>
      <c r="AZ202" s="119"/>
      <c r="BA202" s="119"/>
      <c r="BB202" s="119"/>
      <c r="BC202" s="119"/>
      <c r="BD202" s="119"/>
      <c r="BE202" s="119"/>
      <c r="BF202" s="119"/>
      <c r="BG202" s="119"/>
      <c r="BH202" s="119"/>
    </row>
    <row r="203" spans="1:60" s="120" customFormat="1" ht="15" customHeight="1" x14ac:dyDescent="0.2">
      <c r="A203" s="134"/>
      <c r="B203" s="77"/>
      <c r="C203" s="50"/>
      <c r="D203" s="131"/>
      <c r="E203" s="131"/>
      <c r="F203" s="133"/>
      <c r="G203" s="119"/>
      <c r="H203" s="83"/>
      <c r="I203" s="83"/>
      <c r="J203" s="119"/>
      <c r="K203" s="119"/>
      <c r="L203" s="119"/>
      <c r="M203" s="119"/>
      <c r="N203" s="119"/>
      <c r="O203" s="119"/>
      <c r="P203" s="119"/>
      <c r="Q203" s="119"/>
      <c r="R203" s="119"/>
      <c r="S203" s="119"/>
      <c r="T203" s="119"/>
      <c r="U203" s="119"/>
      <c r="V203" s="119"/>
      <c r="W203" s="119"/>
      <c r="X203" s="119"/>
      <c r="Y203" s="119"/>
      <c r="Z203" s="119"/>
      <c r="AA203" s="119"/>
      <c r="AB203" s="119"/>
      <c r="AC203" s="119"/>
      <c r="AD203" s="119"/>
      <c r="AE203" s="119"/>
      <c r="AF203" s="119"/>
      <c r="AG203" s="119"/>
      <c r="AH203" s="119"/>
      <c r="AI203" s="119"/>
      <c r="AJ203" s="119"/>
      <c r="AK203" s="119"/>
      <c r="AL203" s="119"/>
      <c r="AM203" s="119"/>
      <c r="AN203" s="119"/>
      <c r="AO203" s="119"/>
      <c r="AP203" s="119"/>
      <c r="AQ203" s="119"/>
      <c r="AR203" s="119"/>
      <c r="AS203" s="119"/>
      <c r="AT203" s="119"/>
      <c r="AU203" s="119"/>
      <c r="AV203" s="119"/>
      <c r="AW203" s="119"/>
      <c r="AX203" s="119"/>
      <c r="AY203" s="119"/>
      <c r="AZ203" s="119"/>
      <c r="BA203" s="119"/>
      <c r="BB203" s="119"/>
      <c r="BC203" s="119"/>
      <c r="BD203" s="119"/>
      <c r="BE203" s="119"/>
      <c r="BF203" s="119"/>
      <c r="BG203" s="119"/>
      <c r="BH203" s="119"/>
    </row>
    <row r="204" spans="1:60" s="120" customFormat="1" ht="15" customHeight="1" x14ac:dyDescent="0.2">
      <c r="A204" s="134"/>
      <c r="B204" s="77"/>
      <c r="C204" s="50"/>
      <c r="D204" s="131"/>
      <c r="E204" s="131"/>
      <c r="F204" s="133"/>
      <c r="G204" s="119"/>
      <c r="H204" s="83"/>
      <c r="I204" s="83"/>
      <c r="J204" s="119"/>
      <c r="K204" s="119"/>
      <c r="L204" s="119"/>
      <c r="M204" s="119"/>
      <c r="N204" s="119"/>
      <c r="O204" s="119"/>
      <c r="P204" s="119"/>
      <c r="Q204" s="119"/>
      <c r="R204" s="119"/>
      <c r="S204" s="119"/>
      <c r="T204" s="119"/>
      <c r="U204" s="119"/>
      <c r="V204" s="119"/>
      <c r="W204" s="119"/>
      <c r="X204" s="119"/>
      <c r="Y204" s="119"/>
      <c r="Z204" s="119"/>
      <c r="AA204" s="119"/>
      <c r="AB204" s="119"/>
      <c r="AC204" s="119"/>
      <c r="AD204" s="119"/>
      <c r="AE204" s="119"/>
      <c r="AF204" s="119"/>
      <c r="AG204" s="119"/>
      <c r="AH204" s="119"/>
      <c r="AI204" s="119"/>
      <c r="AJ204" s="119"/>
      <c r="AK204" s="119"/>
      <c r="AL204" s="119"/>
      <c r="AM204" s="119"/>
      <c r="AN204" s="119"/>
      <c r="AO204" s="119"/>
      <c r="AP204" s="119"/>
      <c r="AQ204" s="119"/>
      <c r="AR204" s="119"/>
      <c r="AS204" s="119"/>
      <c r="AT204" s="119"/>
      <c r="AU204" s="119"/>
      <c r="AV204" s="119"/>
      <c r="AW204" s="119"/>
      <c r="AX204" s="119"/>
      <c r="AY204" s="119"/>
      <c r="AZ204" s="119"/>
      <c r="BA204" s="119"/>
      <c r="BB204" s="119"/>
      <c r="BC204" s="119"/>
      <c r="BD204" s="119"/>
      <c r="BE204" s="119"/>
      <c r="BF204" s="119"/>
      <c r="BG204" s="119"/>
      <c r="BH204" s="119"/>
    </row>
    <row r="205" spans="1:60" s="120" customFormat="1" ht="15" customHeight="1" x14ac:dyDescent="0.2">
      <c r="A205" s="134"/>
      <c r="B205" s="77"/>
      <c r="C205" s="50"/>
      <c r="D205" s="131"/>
      <c r="E205" s="131"/>
      <c r="F205" s="133"/>
      <c r="G205" s="119"/>
      <c r="H205" s="83"/>
      <c r="I205" s="83"/>
      <c r="J205" s="119"/>
      <c r="K205" s="119"/>
      <c r="L205" s="119"/>
      <c r="M205" s="119"/>
      <c r="N205" s="119"/>
      <c r="O205" s="119"/>
      <c r="P205" s="119"/>
      <c r="Q205" s="119"/>
      <c r="R205" s="119"/>
      <c r="S205" s="119"/>
      <c r="T205" s="119"/>
      <c r="U205" s="119"/>
      <c r="V205" s="119"/>
      <c r="W205" s="119"/>
      <c r="X205" s="119"/>
      <c r="Y205" s="119"/>
      <c r="Z205" s="119"/>
      <c r="AA205" s="119"/>
      <c r="AB205" s="119"/>
      <c r="AC205" s="119"/>
      <c r="AD205" s="119"/>
      <c r="AE205" s="119"/>
      <c r="AF205" s="119"/>
      <c r="AG205" s="119"/>
      <c r="AH205" s="119"/>
      <c r="AI205" s="119"/>
      <c r="AJ205" s="119"/>
      <c r="AK205" s="119"/>
      <c r="AL205" s="119"/>
      <c r="AM205" s="119"/>
      <c r="AN205" s="119"/>
      <c r="AO205" s="119"/>
      <c r="AP205" s="119"/>
      <c r="AQ205" s="119"/>
      <c r="AR205" s="119"/>
      <c r="AS205" s="119"/>
      <c r="AT205" s="119"/>
      <c r="AU205" s="119"/>
      <c r="AV205" s="119"/>
      <c r="AW205" s="119"/>
      <c r="AX205" s="119"/>
      <c r="AY205" s="119"/>
      <c r="AZ205" s="119"/>
      <c r="BA205" s="119"/>
      <c r="BB205" s="119"/>
      <c r="BC205" s="119"/>
      <c r="BD205" s="119"/>
      <c r="BE205" s="119"/>
      <c r="BF205" s="119"/>
      <c r="BG205" s="119"/>
      <c r="BH205" s="119"/>
    </row>
    <row r="206" spans="1:60" s="120" customFormat="1" ht="15" customHeight="1" x14ac:dyDescent="0.2">
      <c r="A206" s="134"/>
      <c r="B206" s="77"/>
      <c r="C206" s="50"/>
      <c r="D206" s="131"/>
      <c r="E206" s="131"/>
      <c r="F206" s="133"/>
      <c r="G206" s="119"/>
      <c r="H206" s="83"/>
      <c r="I206" s="83"/>
      <c r="J206" s="119"/>
      <c r="K206" s="119"/>
      <c r="L206" s="119"/>
      <c r="M206" s="119"/>
      <c r="N206" s="119"/>
      <c r="O206" s="119"/>
      <c r="P206" s="119"/>
      <c r="Q206" s="119"/>
      <c r="R206" s="119"/>
      <c r="S206" s="119"/>
      <c r="T206" s="119"/>
      <c r="U206" s="119"/>
      <c r="V206" s="119"/>
      <c r="W206" s="119"/>
      <c r="X206" s="119"/>
      <c r="Y206" s="119"/>
      <c r="Z206" s="119"/>
      <c r="AA206" s="119"/>
      <c r="AB206" s="119"/>
      <c r="AC206" s="119"/>
      <c r="AD206" s="119"/>
      <c r="AE206" s="119"/>
      <c r="AF206" s="119"/>
      <c r="AG206" s="119"/>
      <c r="AH206" s="119"/>
      <c r="AI206" s="119"/>
      <c r="AJ206" s="119"/>
      <c r="AK206" s="119"/>
      <c r="AL206" s="119"/>
      <c r="AM206" s="119"/>
      <c r="AN206" s="119"/>
      <c r="AO206" s="119"/>
      <c r="AP206" s="119"/>
      <c r="AQ206" s="119"/>
      <c r="AR206" s="119"/>
      <c r="AS206" s="119"/>
      <c r="AT206" s="119"/>
      <c r="AU206" s="119"/>
      <c r="AV206" s="119"/>
      <c r="AW206" s="119"/>
      <c r="AX206" s="119"/>
      <c r="AY206" s="119"/>
      <c r="AZ206" s="119"/>
      <c r="BA206" s="119"/>
      <c r="BB206" s="119"/>
      <c r="BC206" s="119"/>
      <c r="BD206" s="119"/>
      <c r="BE206" s="119"/>
      <c r="BF206" s="119"/>
      <c r="BG206" s="119"/>
      <c r="BH206" s="119"/>
    </row>
    <row r="207" spans="1:60" s="120" customFormat="1" ht="15" customHeight="1" x14ac:dyDescent="0.2">
      <c r="A207" s="134"/>
      <c r="B207" s="77"/>
      <c r="C207" s="50"/>
      <c r="D207" s="131"/>
      <c r="E207" s="131"/>
      <c r="F207" s="133"/>
      <c r="G207" s="119"/>
      <c r="H207" s="83"/>
      <c r="I207" s="83"/>
      <c r="J207" s="119"/>
      <c r="K207" s="119"/>
      <c r="L207" s="119"/>
      <c r="M207" s="119"/>
      <c r="N207" s="119"/>
      <c r="O207" s="119"/>
      <c r="P207" s="119"/>
      <c r="Q207" s="119"/>
      <c r="R207" s="119"/>
      <c r="S207" s="119"/>
      <c r="T207" s="119"/>
      <c r="U207" s="119"/>
      <c r="V207" s="119"/>
      <c r="W207" s="119"/>
      <c r="X207" s="119"/>
      <c r="Y207" s="119"/>
      <c r="Z207" s="119"/>
      <c r="AA207" s="119"/>
      <c r="AB207" s="119"/>
      <c r="AC207" s="119"/>
      <c r="AD207" s="119"/>
      <c r="AE207" s="119"/>
      <c r="AF207" s="119"/>
      <c r="AG207" s="119"/>
      <c r="AH207" s="119"/>
      <c r="AI207" s="119"/>
      <c r="AJ207" s="119"/>
      <c r="AK207" s="119"/>
      <c r="AL207" s="119"/>
      <c r="AM207" s="119"/>
      <c r="AN207" s="119"/>
      <c r="AO207" s="119"/>
      <c r="AP207" s="119"/>
      <c r="AQ207" s="119"/>
      <c r="AR207" s="119"/>
      <c r="AS207" s="119"/>
      <c r="AT207" s="119"/>
      <c r="AU207" s="119"/>
      <c r="AV207" s="119"/>
      <c r="AW207" s="119"/>
      <c r="AX207" s="119"/>
      <c r="AY207" s="119"/>
      <c r="AZ207" s="119"/>
      <c r="BA207" s="119"/>
      <c r="BB207" s="119"/>
      <c r="BC207" s="119"/>
      <c r="BD207" s="119"/>
      <c r="BE207" s="119"/>
      <c r="BF207" s="119"/>
      <c r="BG207" s="119"/>
      <c r="BH207" s="119"/>
    </row>
    <row r="208" spans="1:60" s="120" customFormat="1" ht="15" customHeight="1" x14ac:dyDescent="0.2">
      <c r="A208" s="134"/>
      <c r="B208" s="77"/>
      <c r="C208" s="50"/>
      <c r="D208" s="131"/>
      <c r="E208" s="131"/>
      <c r="F208" s="133"/>
      <c r="G208" s="119"/>
      <c r="H208" s="83"/>
      <c r="I208" s="83"/>
      <c r="J208" s="119"/>
      <c r="K208" s="119"/>
      <c r="L208" s="119"/>
      <c r="M208" s="119"/>
      <c r="N208" s="119"/>
      <c r="O208" s="119"/>
      <c r="P208" s="119"/>
      <c r="Q208" s="119"/>
      <c r="R208" s="119"/>
      <c r="S208" s="119"/>
      <c r="T208" s="119"/>
      <c r="U208" s="119"/>
      <c r="V208" s="119"/>
      <c r="W208" s="119"/>
      <c r="X208" s="119"/>
      <c r="Y208" s="119"/>
      <c r="Z208" s="119"/>
      <c r="AA208" s="119"/>
      <c r="AB208" s="119"/>
      <c r="AC208" s="119"/>
      <c r="AD208" s="119"/>
      <c r="AE208" s="119"/>
      <c r="AF208" s="119"/>
      <c r="AG208" s="119"/>
      <c r="AH208" s="119"/>
      <c r="AI208" s="119"/>
      <c r="AJ208" s="119"/>
      <c r="AK208" s="119"/>
      <c r="AL208" s="119"/>
      <c r="AM208" s="119"/>
      <c r="AN208" s="119"/>
      <c r="AO208" s="119"/>
      <c r="AP208" s="119"/>
      <c r="AQ208" s="119"/>
      <c r="AR208" s="119"/>
      <c r="AS208" s="119"/>
      <c r="AT208" s="119"/>
      <c r="AU208" s="119"/>
      <c r="AV208" s="119"/>
      <c r="AW208" s="119"/>
      <c r="AX208" s="119"/>
      <c r="AY208" s="119"/>
      <c r="AZ208" s="119"/>
      <c r="BA208" s="119"/>
      <c r="BB208" s="119"/>
      <c r="BC208" s="119"/>
      <c r="BD208" s="119"/>
      <c r="BE208" s="119"/>
      <c r="BF208" s="119"/>
      <c r="BG208" s="119"/>
      <c r="BH208" s="119"/>
    </row>
    <row r="209" spans="1:60" s="120" customFormat="1" ht="15" customHeight="1" x14ac:dyDescent="0.2">
      <c r="A209" s="134"/>
      <c r="B209" s="77"/>
      <c r="C209" s="50"/>
      <c r="D209" s="131"/>
      <c r="E209" s="131"/>
      <c r="F209" s="133"/>
      <c r="G209" s="119"/>
      <c r="H209" s="83"/>
      <c r="I209" s="83"/>
      <c r="J209" s="119"/>
      <c r="K209" s="119"/>
      <c r="L209" s="119"/>
      <c r="M209" s="119"/>
      <c r="N209" s="119"/>
      <c r="O209" s="119"/>
      <c r="P209" s="119"/>
      <c r="Q209" s="119"/>
      <c r="R209" s="119"/>
      <c r="S209" s="119"/>
      <c r="T209" s="119"/>
      <c r="U209" s="119"/>
      <c r="V209" s="119"/>
      <c r="W209" s="119"/>
      <c r="X209" s="119"/>
      <c r="Y209" s="119"/>
      <c r="Z209" s="119"/>
      <c r="AA209" s="119"/>
      <c r="AB209" s="119"/>
      <c r="AC209" s="119"/>
      <c r="AD209" s="119"/>
      <c r="AE209" s="119"/>
      <c r="AF209" s="119"/>
      <c r="AG209" s="119"/>
      <c r="AH209" s="119"/>
      <c r="AI209" s="119"/>
      <c r="AJ209" s="119"/>
      <c r="AK209" s="119"/>
      <c r="AL209" s="119"/>
      <c r="AM209" s="119"/>
      <c r="AN209" s="119"/>
      <c r="AO209" s="119"/>
      <c r="AP209" s="119"/>
      <c r="AQ209" s="119"/>
      <c r="AR209" s="119"/>
      <c r="AS209" s="119"/>
      <c r="AT209" s="119"/>
      <c r="AU209" s="119"/>
      <c r="AV209" s="119"/>
      <c r="AW209" s="119"/>
      <c r="AX209" s="119"/>
      <c r="AY209" s="119"/>
      <c r="AZ209" s="119"/>
      <c r="BA209" s="119"/>
      <c r="BB209" s="119"/>
      <c r="BC209" s="119"/>
      <c r="BD209" s="119"/>
      <c r="BE209" s="119"/>
      <c r="BF209" s="119"/>
      <c r="BG209" s="119"/>
      <c r="BH209" s="119"/>
    </row>
    <row r="210" spans="1:60" s="120" customFormat="1" ht="15" customHeight="1" x14ac:dyDescent="0.2">
      <c r="A210" s="134"/>
      <c r="B210" s="77"/>
      <c r="C210" s="50"/>
      <c r="D210" s="131"/>
      <c r="E210" s="131"/>
      <c r="F210" s="133"/>
      <c r="G210" s="119"/>
      <c r="H210" s="83"/>
      <c r="I210" s="83"/>
      <c r="J210" s="119"/>
      <c r="K210" s="119"/>
      <c r="L210" s="119"/>
      <c r="M210" s="119"/>
      <c r="N210" s="119"/>
      <c r="O210" s="119"/>
      <c r="P210" s="119"/>
      <c r="Q210" s="119"/>
      <c r="R210" s="119"/>
      <c r="S210" s="119"/>
      <c r="T210" s="119"/>
      <c r="U210" s="119"/>
      <c r="V210" s="119"/>
      <c r="W210" s="119"/>
      <c r="X210" s="119"/>
      <c r="Y210" s="119"/>
      <c r="Z210" s="119"/>
      <c r="AA210" s="119"/>
      <c r="AB210" s="119"/>
      <c r="AC210" s="119"/>
      <c r="AD210" s="119"/>
      <c r="AE210" s="119"/>
      <c r="AF210" s="119"/>
      <c r="AG210" s="119"/>
      <c r="AH210" s="119"/>
      <c r="AI210" s="119"/>
      <c r="AJ210" s="119"/>
      <c r="AK210" s="119"/>
      <c r="AL210" s="119"/>
      <c r="AM210" s="119"/>
      <c r="AN210" s="119"/>
      <c r="AO210" s="119"/>
      <c r="AP210" s="119"/>
      <c r="AQ210" s="119"/>
      <c r="AR210" s="119"/>
      <c r="AS210" s="119"/>
      <c r="AT210" s="119"/>
      <c r="AU210" s="119"/>
      <c r="AV210" s="119"/>
      <c r="AW210" s="119"/>
      <c r="AX210" s="119"/>
      <c r="AY210" s="119"/>
      <c r="AZ210" s="119"/>
      <c r="BA210" s="119"/>
      <c r="BB210" s="119"/>
      <c r="BC210" s="119"/>
      <c r="BD210" s="119"/>
      <c r="BE210" s="119"/>
      <c r="BF210" s="119"/>
      <c r="BG210" s="119"/>
      <c r="BH210" s="119"/>
    </row>
    <row r="211" spans="1:60" s="120" customFormat="1" ht="15" customHeight="1" x14ac:dyDescent="0.2">
      <c r="A211" s="134"/>
      <c r="B211" s="77"/>
      <c r="C211" s="50"/>
      <c r="D211" s="131"/>
      <c r="E211" s="131"/>
      <c r="F211" s="133"/>
      <c r="G211" s="119"/>
      <c r="H211" s="83"/>
      <c r="I211" s="83"/>
      <c r="J211" s="119"/>
      <c r="K211" s="119"/>
      <c r="L211" s="119"/>
      <c r="M211" s="119"/>
      <c r="N211" s="119"/>
      <c r="O211" s="119"/>
      <c r="P211" s="119"/>
      <c r="Q211" s="119"/>
      <c r="R211" s="119"/>
      <c r="S211" s="119"/>
      <c r="T211" s="119"/>
      <c r="U211" s="119"/>
      <c r="V211" s="119"/>
      <c r="W211" s="119"/>
      <c r="X211" s="119"/>
      <c r="Y211" s="119"/>
      <c r="Z211" s="119"/>
      <c r="AA211" s="119"/>
      <c r="AB211" s="119"/>
      <c r="AC211" s="119"/>
      <c r="AD211" s="119"/>
      <c r="AE211" s="119"/>
      <c r="AF211" s="119"/>
      <c r="AG211" s="119"/>
      <c r="AH211" s="119"/>
      <c r="AI211" s="119"/>
      <c r="AJ211" s="119"/>
      <c r="AK211" s="119"/>
      <c r="AL211" s="119"/>
      <c r="AM211" s="119"/>
      <c r="AN211" s="119"/>
      <c r="AO211" s="119"/>
      <c r="AP211" s="119"/>
      <c r="AQ211" s="119"/>
      <c r="AR211" s="119"/>
      <c r="AS211" s="119"/>
      <c r="AT211" s="119"/>
      <c r="AU211" s="119"/>
      <c r="AV211" s="119"/>
      <c r="AW211" s="119"/>
      <c r="AX211" s="119"/>
      <c r="AY211" s="119"/>
      <c r="AZ211" s="119"/>
      <c r="BA211" s="119"/>
      <c r="BB211" s="119"/>
      <c r="BC211" s="119"/>
      <c r="BD211" s="119"/>
      <c r="BE211" s="119"/>
      <c r="BF211" s="119"/>
      <c r="BG211" s="119"/>
      <c r="BH211" s="119"/>
    </row>
    <row r="212" spans="1:60" s="120" customFormat="1" ht="15" customHeight="1" x14ac:dyDescent="0.2">
      <c r="A212" s="134"/>
      <c r="B212" s="77"/>
      <c r="C212" s="50"/>
      <c r="D212" s="131"/>
      <c r="E212" s="131"/>
      <c r="F212" s="133"/>
      <c r="G212" s="119"/>
      <c r="H212" s="83"/>
      <c r="I212" s="83"/>
      <c r="J212" s="119"/>
      <c r="K212" s="119"/>
      <c r="L212" s="119"/>
      <c r="M212" s="119"/>
      <c r="N212" s="119"/>
      <c r="O212" s="119"/>
      <c r="P212" s="119"/>
      <c r="Q212" s="119"/>
      <c r="R212" s="119"/>
      <c r="S212" s="119"/>
      <c r="T212" s="119"/>
      <c r="U212" s="119"/>
      <c r="V212" s="119"/>
      <c r="W212" s="119"/>
      <c r="X212" s="119"/>
      <c r="Y212" s="119"/>
      <c r="Z212" s="119"/>
      <c r="AA212" s="119"/>
      <c r="AB212" s="119"/>
      <c r="AC212" s="119"/>
      <c r="AD212" s="119"/>
      <c r="AE212" s="119"/>
      <c r="AF212" s="119"/>
      <c r="AG212" s="119"/>
      <c r="AH212" s="119"/>
      <c r="AI212" s="119"/>
      <c r="AJ212" s="119"/>
      <c r="AK212" s="119"/>
      <c r="AL212" s="119"/>
      <c r="AM212" s="119"/>
      <c r="AN212" s="119"/>
      <c r="AO212" s="119"/>
      <c r="AP212" s="119"/>
      <c r="AQ212" s="119"/>
      <c r="AR212" s="119"/>
      <c r="AS212" s="119"/>
      <c r="AT212" s="119"/>
      <c r="AU212" s="119"/>
      <c r="AV212" s="119"/>
      <c r="AW212" s="119"/>
      <c r="AX212" s="119"/>
      <c r="AY212" s="119"/>
      <c r="AZ212" s="119"/>
      <c r="BA212" s="119"/>
      <c r="BB212" s="119"/>
      <c r="BC212" s="119"/>
      <c r="BD212" s="119"/>
      <c r="BE212" s="119"/>
      <c r="BF212" s="119"/>
      <c r="BG212" s="119"/>
      <c r="BH212" s="119"/>
    </row>
    <row r="213" spans="1:60" s="120" customFormat="1" ht="15" customHeight="1" x14ac:dyDescent="0.2">
      <c r="A213" s="134"/>
      <c r="B213" s="77"/>
      <c r="C213" s="50"/>
      <c r="D213" s="131"/>
      <c r="E213" s="131"/>
      <c r="F213" s="133"/>
      <c r="G213" s="119"/>
      <c r="H213" s="83"/>
      <c r="I213" s="83"/>
      <c r="J213" s="119"/>
      <c r="K213" s="119"/>
      <c r="L213" s="119"/>
      <c r="M213" s="119"/>
      <c r="N213" s="119"/>
      <c r="O213" s="119"/>
      <c r="P213" s="119"/>
      <c r="Q213" s="119"/>
      <c r="R213" s="119"/>
      <c r="S213" s="119"/>
      <c r="T213" s="119"/>
      <c r="U213" s="119"/>
      <c r="V213" s="119"/>
      <c r="W213" s="119"/>
      <c r="X213" s="119"/>
      <c r="Y213" s="119"/>
      <c r="Z213" s="119"/>
      <c r="AA213" s="119"/>
      <c r="AB213" s="119"/>
      <c r="AC213" s="119"/>
      <c r="AD213" s="119"/>
      <c r="AE213" s="119"/>
      <c r="AF213" s="119"/>
      <c r="AG213" s="119"/>
      <c r="AH213" s="119"/>
      <c r="AI213" s="119"/>
      <c r="AJ213" s="119"/>
      <c r="AK213" s="119"/>
      <c r="AL213" s="119"/>
      <c r="AM213" s="119"/>
      <c r="AN213" s="119"/>
      <c r="AO213" s="119"/>
      <c r="AP213" s="119"/>
      <c r="AQ213" s="119"/>
      <c r="AR213" s="119"/>
      <c r="AS213" s="119"/>
      <c r="AT213" s="119"/>
      <c r="AU213" s="119"/>
      <c r="AV213" s="119"/>
      <c r="AW213" s="119"/>
      <c r="AX213" s="119"/>
      <c r="AY213" s="119"/>
      <c r="AZ213" s="119"/>
      <c r="BA213" s="119"/>
      <c r="BB213" s="119"/>
      <c r="BC213" s="119"/>
      <c r="BD213" s="119"/>
      <c r="BE213" s="119"/>
      <c r="BF213" s="119"/>
      <c r="BG213" s="119"/>
      <c r="BH213" s="119"/>
    </row>
    <row r="214" spans="1:60" s="120" customFormat="1" ht="15" customHeight="1" x14ac:dyDescent="0.2">
      <c r="A214" s="134"/>
      <c r="B214" s="77"/>
      <c r="C214" s="50"/>
      <c r="D214" s="131"/>
      <c r="E214" s="131"/>
      <c r="F214" s="133"/>
      <c r="G214" s="119"/>
      <c r="H214" s="83"/>
      <c r="I214" s="83"/>
      <c r="J214" s="119"/>
      <c r="K214" s="119"/>
      <c r="L214" s="119"/>
      <c r="M214" s="119"/>
      <c r="N214" s="119"/>
      <c r="O214" s="119"/>
      <c r="P214" s="119"/>
      <c r="Q214" s="119"/>
      <c r="R214" s="119"/>
      <c r="S214" s="119"/>
      <c r="T214" s="119"/>
      <c r="U214" s="119"/>
      <c r="V214" s="119"/>
      <c r="W214" s="119"/>
      <c r="X214" s="119"/>
      <c r="Y214" s="119"/>
      <c r="Z214" s="119"/>
      <c r="AA214" s="119"/>
      <c r="AB214" s="119"/>
      <c r="AC214" s="119"/>
      <c r="AD214" s="119"/>
      <c r="AE214" s="119"/>
      <c r="AF214" s="119"/>
      <c r="AG214" s="119"/>
      <c r="AH214" s="119"/>
      <c r="AI214" s="119"/>
      <c r="AJ214" s="119"/>
      <c r="AK214" s="119"/>
      <c r="AL214" s="119"/>
      <c r="AM214" s="119"/>
      <c r="AN214" s="119"/>
      <c r="AO214" s="119"/>
      <c r="AP214" s="119"/>
      <c r="AQ214" s="119"/>
      <c r="AR214" s="119"/>
      <c r="AS214" s="119"/>
      <c r="AT214" s="119"/>
      <c r="AU214" s="119"/>
      <c r="AV214" s="119"/>
      <c r="AW214" s="119"/>
      <c r="AX214" s="119"/>
      <c r="AY214" s="119"/>
      <c r="AZ214" s="119"/>
      <c r="BA214" s="119"/>
      <c r="BB214" s="119"/>
      <c r="BC214" s="119"/>
      <c r="BD214" s="119"/>
      <c r="BE214" s="119"/>
      <c r="BF214" s="119"/>
      <c r="BG214" s="119"/>
      <c r="BH214" s="119"/>
    </row>
    <row r="215" spans="1:60" s="120" customFormat="1" ht="15" customHeight="1" x14ac:dyDescent="0.2">
      <c r="A215" s="134"/>
      <c r="B215" s="77"/>
      <c r="C215" s="50"/>
      <c r="D215" s="131"/>
      <c r="E215" s="131"/>
      <c r="F215" s="133"/>
      <c r="G215" s="119"/>
      <c r="H215" s="83"/>
      <c r="I215" s="83"/>
      <c r="J215" s="119"/>
      <c r="K215" s="119"/>
      <c r="L215" s="119"/>
      <c r="M215" s="119"/>
      <c r="N215" s="119"/>
      <c r="O215" s="119"/>
      <c r="P215" s="119"/>
      <c r="Q215" s="119"/>
      <c r="R215" s="119"/>
      <c r="S215" s="119"/>
      <c r="T215" s="119"/>
      <c r="U215" s="119"/>
      <c r="V215" s="119"/>
      <c r="W215" s="119"/>
      <c r="X215" s="119"/>
      <c r="Y215" s="119"/>
      <c r="Z215" s="119"/>
      <c r="AA215" s="119"/>
      <c r="AB215" s="119"/>
      <c r="AC215" s="119"/>
      <c r="AD215" s="119"/>
      <c r="AE215" s="119"/>
      <c r="AF215" s="119"/>
      <c r="AG215" s="119"/>
      <c r="AH215" s="119"/>
      <c r="AI215" s="119"/>
      <c r="AJ215" s="119"/>
      <c r="AK215" s="119"/>
      <c r="AL215" s="119"/>
      <c r="AM215" s="119"/>
      <c r="AN215" s="119"/>
      <c r="AO215" s="119"/>
      <c r="AP215" s="119"/>
      <c r="AQ215" s="119"/>
      <c r="AR215" s="119"/>
      <c r="AS215" s="119"/>
      <c r="AT215" s="119"/>
      <c r="AU215" s="119"/>
      <c r="AV215" s="119"/>
      <c r="AW215" s="119"/>
      <c r="AX215" s="119"/>
      <c r="AY215" s="119"/>
      <c r="AZ215" s="119"/>
      <c r="BA215" s="119"/>
      <c r="BB215" s="119"/>
      <c r="BC215" s="119"/>
      <c r="BD215" s="119"/>
      <c r="BE215" s="119"/>
      <c r="BF215" s="119"/>
      <c r="BG215" s="119"/>
      <c r="BH215" s="119"/>
    </row>
    <row r="216" spans="1:60" s="120" customFormat="1" ht="15" customHeight="1" x14ac:dyDescent="0.2">
      <c r="A216" s="134"/>
      <c r="B216" s="77"/>
      <c r="C216" s="50"/>
      <c r="D216" s="131"/>
      <c r="E216" s="131"/>
      <c r="F216" s="133"/>
      <c r="G216" s="119"/>
      <c r="H216" s="83"/>
      <c r="I216" s="83"/>
      <c r="J216" s="119"/>
      <c r="K216" s="119"/>
      <c r="L216" s="119"/>
      <c r="M216" s="119"/>
      <c r="N216" s="119"/>
      <c r="O216" s="119"/>
      <c r="P216" s="119"/>
      <c r="Q216" s="119"/>
      <c r="R216" s="119"/>
      <c r="S216" s="119"/>
      <c r="T216" s="119"/>
      <c r="U216" s="119"/>
      <c r="V216" s="119"/>
      <c r="W216" s="119"/>
      <c r="X216" s="119"/>
      <c r="Y216" s="119"/>
      <c r="Z216" s="119"/>
      <c r="AA216" s="119"/>
      <c r="AB216" s="119"/>
      <c r="AC216" s="119"/>
      <c r="AD216" s="119"/>
      <c r="AE216" s="119"/>
      <c r="AF216" s="119"/>
      <c r="AG216" s="119"/>
      <c r="AH216" s="119"/>
      <c r="AI216" s="119"/>
      <c r="AJ216" s="119"/>
      <c r="AK216" s="119"/>
      <c r="AL216" s="119"/>
      <c r="AM216" s="119"/>
      <c r="AN216" s="119"/>
      <c r="AO216" s="119"/>
      <c r="AP216" s="119"/>
      <c r="AQ216" s="119"/>
      <c r="AR216" s="119"/>
      <c r="AS216" s="119"/>
      <c r="AT216" s="119"/>
      <c r="AU216" s="119"/>
      <c r="AV216" s="119"/>
      <c r="AW216" s="119"/>
      <c r="AX216" s="119"/>
      <c r="AY216" s="119"/>
      <c r="AZ216" s="119"/>
      <c r="BA216" s="119"/>
      <c r="BB216" s="119"/>
      <c r="BC216" s="119"/>
      <c r="BD216" s="119"/>
      <c r="BE216" s="119"/>
      <c r="BF216" s="119"/>
      <c r="BG216" s="119"/>
      <c r="BH216" s="119"/>
    </row>
    <row r="217" spans="1:60" s="120" customFormat="1" ht="15" customHeight="1" x14ac:dyDescent="0.2">
      <c r="A217" s="134"/>
      <c r="B217" s="77"/>
      <c r="C217" s="50"/>
      <c r="D217" s="131"/>
      <c r="E217" s="131"/>
      <c r="F217" s="133"/>
      <c r="G217" s="119"/>
      <c r="H217" s="83"/>
      <c r="I217" s="83"/>
      <c r="J217" s="119"/>
      <c r="K217" s="119"/>
      <c r="L217" s="119"/>
      <c r="M217" s="119"/>
      <c r="N217" s="119"/>
      <c r="O217" s="119"/>
      <c r="P217" s="119"/>
      <c r="Q217" s="119"/>
      <c r="R217" s="119"/>
      <c r="S217" s="119"/>
      <c r="T217" s="119"/>
      <c r="U217" s="119"/>
      <c r="V217" s="119"/>
      <c r="W217" s="119"/>
      <c r="X217" s="119"/>
      <c r="Y217" s="119"/>
      <c r="Z217" s="119"/>
      <c r="AA217" s="119"/>
      <c r="AB217" s="119"/>
      <c r="AC217" s="119"/>
      <c r="AD217" s="119"/>
      <c r="AE217" s="119"/>
      <c r="AF217" s="119"/>
      <c r="AG217" s="119"/>
      <c r="AH217" s="119"/>
      <c r="AI217" s="119"/>
      <c r="AJ217" s="119"/>
      <c r="AK217" s="119"/>
      <c r="AL217" s="119"/>
      <c r="AM217" s="119"/>
      <c r="AN217" s="119"/>
      <c r="AO217" s="119"/>
      <c r="AP217" s="119"/>
      <c r="AQ217" s="119"/>
      <c r="AR217" s="119"/>
      <c r="AS217" s="119"/>
      <c r="AT217" s="119"/>
      <c r="AU217" s="119"/>
      <c r="AV217" s="119"/>
      <c r="AW217" s="119"/>
      <c r="AX217" s="119"/>
      <c r="AY217" s="119"/>
      <c r="AZ217" s="119"/>
      <c r="BA217" s="119"/>
      <c r="BB217" s="119"/>
      <c r="BC217" s="119"/>
      <c r="BD217" s="119"/>
      <c r="BE217" s="119"/>
      <c r="BF217" s="119"/>
      <c r="BG217" s="119"/>
      <c r="BH217" s="119"/>
    </row>
    <row r="218" spans="1:60" s="120" customFormat="1" ht="15" customHeight="1" x14ac:dyDescent="0.2">
      <c r="A218" s="134"/>
      <c r="B218" s="77"/>
      <c r="C218" s="50"/>
      <c r="D218" s="131"/>
      <c r="E218" s="131"/>
      <c r="F218" s="133"/>
      <c r="G218" s="119"/>
      <c r="H218" s="83"/>
      <c r="I218" s="83"/>
      <c r="J218" s="119"/>
      <c r="K218" s="119"/>
      <c r="L218" s="119"/>
      <c r="M218" s="119"/>
      <c r="N218" s="119"/>
      <c r="O218" s="119"/>
      <c r="P218" s="119"/>
      <c r="Q218" s="119"/>
      <c r="R218" s="119"/>
      <c r="S218" s="119"/>
      <c r="T218" s="119"/>
      <c r="U218" s="119"/>
      <c r="V218" s="119"/>
      <c r="W218" s="119"/>
      <c r="X218" s="119"/>
      <c r="Y218" s="119"/>
      <c r="Z218" s="119"/>
      <c r="AA218" s="119"/>
      <c r="AB218" s="119"/>
      <c r="AC218" s="119"/>
      <c r="AD218" s="119"/>
      <c r="AE218" s="119"/>
      <c r="AF218" s="119"/>
      <c r="AG218" s="119"/>
      <c r="AH218" s="119"/>
      <c r="AI218" s="119"/>
      <c r="AJ218" s="119"/>
      <c r="AK218" s="119"/>
      <c r="AL218" s="119"/>
      <c r="AM218" s="119"/>
      <c r="AN218" s="119"/>
      <c r="AO218" s="119"/>
      <c r="AP218" s="119"/>
      <c r="AQ218" s="119"/>
      <c r="AR218" s="119"/>
      <c r="AS218" s="119"/>
      <c r="AT218" s="119"/>
      <c r="AU218" s="119"/>
      <c r="AV218" s="119"/>
      <c r="AW218" s="119"/>
      <c r="AX218" s="119"/>
      <c r="AY218" s="119"/>
      <c r="AZ218" s="119"/>
      <c r="BA218" s="119"/>
      <c r="BB218" s="119"/>
      <c r="BC218" s="119"/>
      <c r="BD218" s="119"/>
      <c r="BE218" s="119"/>
      <c r="BF218" s="119"/>
      <c r="BG218" s="119"/>
      <c r="BH218" s="119"/>
    </row>
    <row r="219" spans="1:60" s="120" customFormat="1" ht="15" customHeight="1" x14ac:dyDescent="0.2">
      <c r="A219" s="134"/>
      <c r="B219" s="77"/>
      <c r="C219" s="50"/>
      <c r="D219" s="131"/>
      <c r="E219" s="131"/>
      <c r="F219" s="133"/>
      <c r="G219" s="119"/>
      <c r="H219" s="83"/>
      <c r="I219" s="83"/>
      <c r="J219" s="119"/>
      <c r="K219" s="119"/>
      <c r="L219" s="119"/>
      <c r="M219" s="119"/>
      <c r="N219" s="119"/>
      <c r="O219" s="119"/>
      <c r="P219" s="119"/>
      <c r="Q219" s="119"/>
      <c r="R219" s="119"/>
      <c r="S219" s="119"/>
      <c r="T219" s="119"/>
      <c r="U219" s="119"/>
      <c r="V219" s="119"/>
      <c r="W219" s="119"/>
      <c r="X219" s="119"/>
      <c r="Y219" s="119"/>
      <c r="Z219" s="119"/>
      <c r="AA219" s="119"/>
      <c r="AB219" s="119"/>
      <c r="AC219" s="119"/>
      <c r="AD219" s="119"/>
      <c r="AE219" s="119"/>
      <c r="AF219" s="119"/>
      <c r="AG219" s="119"/>
      <c r="AH219" s="119"/>
      <c r="AI219" s="119"/>
      <c r="AJ219" s="119"/>
      <c r="AK219" s="119"/>
      <c r="AL219" s="119"/>
      <c r="AM219" s="119"/>
      <c r="AN219" s="119"/>
      <c r="AO219" s="119"/>
      <c r="AP219" s="119"/>
      <c r="AQ219" s="119"/>
      <c r="AR219" s="119"/>
      <c r="AS219" s="119"/>
      <c r="AT219" s="119"/>
      <c r="AU219" s="119"/>
      <c r="AV219" s="119"/>
      <c r="AW219" s="119"/>
      <c r="AX219" s="119"/>
      <c r="AY219" s="119"/>
      <c r="AZ219" s="119"/>
      <c r="BA219" s="119"/>
      <c r="BB219" s="119"/>
      <c r="BC219" s="119"/>
      <c r="BD219" s="119"/>
      <c r="BE219" s="119"/>
      <c r="BF219" s="119"/>
      <c r="BG219" s="119"/>
      <c r="BH219" s="119"/>
    </row>
    <row r="220" spans="1:60" s="120" customFormat="1" ht="15" customHeight="1" x14ac:dyDescent="0.2">
      <c r="A220" s="134"/>
      <c r="B220" s="77"/>
      <c r="C220" s="50"/>
      <c r="D220" s="131"/>
      <c r="E220" s="131"/>
      <c r="F220" s="133"/>
      <c r="G220" s="119"/>
      <c r="H220" s="83"/>
      <c r="I220" s="83"/>
      <c r="J220" s="119"/>
      <c r="K220" s="119"/>
      <c r="L220" s="119"/>
      <c r="M220" s="119"/>
      <c r="N220" s="119"/>
      <c r="O220" s="119"/>
      <c r="P220" s="119"/>
      <c r="Q220" s="119"/>
      <c r="R220" s="119"/>
      <c r="S220" s="119"/>
      <c r="T220" s="119"/>
      <c r="U220" s="119"/>
      <c r="V220" s="119"/>
      <c r="W220" s="119"/>
      <c r="X220" s="119"/>
      <c r="Y220" s="119"/>
      <c r="Z220" s="119"/>
      <c r="AA220" s="119"/>
      <c r="AB220" s="119"/>
      <c r="AC220" s="119"/>
      <c r="AD220" s="119"/>
      <c r="AE220" s="119"/>
      <c r="AF220" s="119"/>
      <c r="AG220" s="119"/>
      <c r="AH220" s="119"/>
      <c r="AI220" s="119"/>
      <c r="AJ220" s="119"/>
      <c r="AK220" s="119"/>
      <c r="AL220" s="119"/>
      <c r="AM220" s="119"/>
      <c r="AN220" s="119"/>
      <c r="AO220" s="119"/>
      <c r="AP220" s="119"/>
      <c r="AQ220" s="119"/>
      <c r="AR220" s="119"/>
      <c r="AS220" s="119"/>
      <c r="AT220" s="119"/>
      <c r="AU220" s="119"/>
      <c r="AV220" s="119"/>
      <c r="AW220" s="119"/>
      <c r="AX220" s="119"/>
      <c r="AY220" s="119"/>
      <c r="AZ220" s="119"/>
      <c r="BA220" s="119"/>
      <c r="BB220" s="119"/>
      <c r="BC220" s="119"/>
      <c r="BD220" s="119"/>
      <c r="BE220" s="119"/>
      <c r="BF220" s="119"/>
      <c r="BG220" s="119"/>
      <c r="BH220" s="119"/>
    </row>
    <row r="221" spans="1:60" s="120" customFormat="1" ht="15" customHeight="1" x14ac:dyDescent="0.2">
      <c r="A221" s="134"/>
      <c r="B221" s="77"/>
      <c r="C221" s="50"/>
      <c r="D221" s="131"/>
      <c r="E221" s="131"/>
      <c r="F221" s="133"/>
      <c r="G221" s="119"/>
      <c r="H221" s="83"/>
      <c r="I221" s="83"/>
      <c r="J221" s="119"/>
      <c r="K221" s="119"/>
      <c r="L221" s="119"/>
      <c r="M221" s="119"/>
      <c r="N221" s="119"/>
      <c r="O221" s="119"/>
      <c r="P221" s="119"/>
      <c r="Q221" s="119"/>
      <c r="R221" s="119"/>
      <c r="S221" s="119"/>
      <c r="T221" s="119"/>
      <c r="U221" s="119"/>
      <c r="V221" s="119"/>
      <c r="W221" s="119"/>
      <c r="X221" s="119"/>
      <c r="Y221" s="119"/>
      <c r="Z221" s="119"/>
      <c r="AA221" s="119"/>
      <c r="AB221" s="119"/>
      <c r="AC221" s="119"/>
      <c r="AD221" s="119"/>
      <c r="AE221" s="119"/>
      <c r="AF221" s="119"/>
      <c r="AG221" s="119"/>
      <c r="AH221" s="119"/>
      <c r="AI221" s="119"/>
      <c r="AJ221" s="119"/>
      <c r="AK221" s="119"/>
      <c r="AL221" s="119"/>
      <c r="AM221" s="119"/>
      <c r="AN221" s="119"/>
      <c r="AO221" s="119"/>
      <c r="AP221" s="119"/>
      <c r="AQ221" s="119"/>
      <c r="AR221" s="119"/>
      <c r="AS221" s="119"/>
      <c r="AT221" s="119"/>
      <c r="AU221" s="119"/>
      <c r="AV221" s="119"/>
      <c r="AW221" s="119"/>
      <c r="AX221" s="119"/>
      <c r="AY221" s="119"/>
      <c r="AZ221" s="119"/>
      <c r="BA221" s="119"/>
      <c r="BB221" s="119"/>
      <c r="BC221" s="119"/>
      <c r="BD221" s="119"/>
      <c r="BE221" s="119"/>
      <c r="BF221" s="119"/>
      <c r="BG221" s="119"/>
      <c r="BH221" s="119"/>
    </row>
    <row r="222" spans="1:60" s="120" customFormat="1" ht="15" customHeight="1" x14ac:dyDescent="0.2">
      <c r="A222" s="134"/>
      <c r="B222" s="77"/>
      <c r="C222" s="50"/>
      <c r="D222" s="131"/>
      <c r="E222" s="131"/>
      <c r="F222" s="133"/>
      <c r="G222" s="119"/>
      <c r="H222" s="83"/>
      <c r="I222" s="83"/>
      <c r="J222" s="119"/>
      <c r="K222" s="119"/>
      <c r="L222" s="119"/>
      <c r="M222" s="119"/>
      <c r="N222" s="119"/>
      <c r="O222" s="119"/>
      <c r="P222" s="119"/>
      <c r="Q222" s="119"/>
      <c r="R222" s="119"/>
      <c r="S222" s="119"/>
      <c r="T222" s="119"/>
      <c r="U222" s="119"/>
      <c r="V222" s="119"/>
      <c r="W222" s="119"/>
      <c r="X222" s="119"/>
      <c r="Y222" s="119"/>
      <c r="Z222" s="119"/>
      <c r="AA222" s="119"/>
      <c r="AB222" s="119"/>
      <c r="AC222" s="119"/>
      <c r="AD222" s="119"/>
      <c r="AE222" s="119"/>
      <c r="AF222" s="119"/>
      <c r="AG222" s="119"/>
      <c r="AH222" s="119"/>
      <c r="AI222" s="119"/>
      <c r="AJ222" s="119"/>
      <c r="AK222" s="119"/>
      <c r="AL222" s="119"/>
      <c r="AM222" s="119"/>
      <c r="AN222" s="119"/>
      <c r="AO222" s="119"/>
      <c r="AP222" s="119"/>
      <c r="AQ222" s="119"/>
      <c r="AR222" s="119"/>
      <c r="AS222" s="119"/>
      <c r="AT222" s="119"/>
      <c r="AU222" s="119"/>
      <c r="AV222" s="119"/>
      <c r="AW222" s="119"/>
      <c r="AX222" s="119"/>
      <c r="AY222" s="119"/>
      <c r="AZ222" s="119"/>
      <c r="BA222" s="119"/>
      <c r="BB222" s="119"/>
      <c r="BC222" s="119"/>
      <c r="BD222" s="119"/>
      <c r="BE222" s="119"/>
      <c r="BF222" s="119"/>
      <c r="BG222" s="119"/>
      <c r="BH222" s="119"/>
    </row>
    <row r="223" spans="1:60" s="120" customFormat="1" ht="15" customHeight="1" x14ac:dyDescent="0.2">
      <c r="A223" s="134"/>
      <c r="B223" s="77"/>
      <c r="C223" s="50"/>
      <c r="D223" s="131"/>
      <c r="E223" s="131"/>
      <c r="F223" s="133"/>
      <c r="G223" s="119"/>
      <c r="H223" s="83"/>
      <c r="I223" s="83"/>
      <c r="J223" s="119"/>
      <c r="K223" s="119"/>
      <c r="L223" s="119"/>
      <c r="M223" s="119"/>
      <c r="N223" s="119"/>
      <c r="O223" s="119"/>
      <c r="P223" s="119"/>
      <c r="Q223" s="119"/>
      <c r="R223" s="119"/>
      <c r="S223" s="119"/>
      <c r="T223" s="119"/>
      <c r="U223" s="119"/>
      <c r="V223" s="119"/>
      <c r="W223" s="119"/>
      <c r="X223" s="119"/>
      <c r="Y223" s="119"/>
      <c r="Z223" s="119"/>
      <c r="AA223" s="119"/>
      <c r="AB223" s="119"/>
      <c r="AC223" s="119"/>
      <c r="AD223" s="119"/>
      <c r="AE223" s="119"/>
      <c r="AF223" s="119"/>
      <c r="AG223" s="119"/>
      <c r="AH223" s="119"/>
      <c r="AI223" s="119"/>
      <c r="AJ223" s="119"/>
      <c r="AK223" s="119"/>
      <c r="AL223" s="119"/>
      <c r="AM223" s="119"/>
      <c r="AN223" s="119"/>
      <c r="AO223" s="119"/>
      <c r="AP223" s="119"/>
      <c r="AQ223" s="119"/>
      <c r="AR223" s="119"/>
      <c r="AS223" s="119"/>
      <c r="AT223" s="119"/>
      <c r="AU223" s="119"/>
      <c r="AV223" s="119"/>
      <c r="AW223" s="119"/>
      <c r="AX223" s="119"/>
      <c r="AY223" s="119"/>
      <c r="AZ223" s="119"/>
      <c r="BA223" s="119"/>
      <c r="BB223" s="119"/>
      <c r="BC223" s="119"/>
      <c r="BD223" s="119"/>
      <c r="BE223" s="119"/>
      <c r="BF223" s="119"/>
      <c r="BG223" s="119"/>
      <c r="BH223" s="119"/>
    </row>
    <row r="224" spans="1:60" s="120" customFormat="1" ht="15" customHeight="1" x14ac:dyDescent="0.2">
      <c r="A224" s="134"/>
      <c r="B224" s="77"/>
      <c r="C224" s="50"/>
      <c r="D224" s="131"/>
      <c r="E224" s="131"/>
      <c r="F224" s="133"/>
      <c r="G224" s="119"/>
      <c r="H224" s="83"/>
      <c r="I224" s="83"/>
      <c r="J224" s="119"/>
      <c r="K224" s="119"/>
      <c r="L224" s="119"/>
      <c r="M224" s="119"/>
      <c r="N224" s="119"/>
      <c r="O224" s="119"/>
      <c r="P224" s="119"/>
      <c r="Q224" s="119"/>
      <c r="R224" s="119"/>
      <c r="S224" s="119"/>
      <c r="T224" s="119"/>
      <c r="U224" s="119"/>
      <c r="V224" s="119"/>
      <c r="W224" s="119"/>
      <c r="X224" s="119"/>
      <c r="Y224" s="119"/>
      <c r="Z224" s="119"/>
      <c r="AA224" s="119"/>
      <c r="AB224" s="119"/>
      <c r="AC224" s="119"/>
      <c r="AD224" s="119"/>
      <c r="AE224" s="119"/>
      <c r="AF224" s="119"/>
      <c r="AG224" s="119"/>
      <c r="AH224" s="119"/>
      <c r="AI224" s="119"/>
      <c r="AJ224" s="119"/>
      <c r="AK224" s="119"/>
      <c r="AL224" s="119"/>
      <c r="AM224" s="119"/>
      <c r="AN224" s="119"/>
      <c r="AO224" s="119"/>
      <c r="AP224" s="119"/>
      <c r="AQ224" s="119"/>
      <c r="AR224" s="119"/>
      <c r="AS224" s="119"/>
      <c r="AT224" s="119"/>
      <c r="AU224" s="119"/>
      <c r="AV224" s="119"/>
      <c r="AW224" s="119"/>
      <c r="AX224" s="119"/>
      <c r="AY224" s="119"/>
      <c r="AZ224" s="119"/>
      <c r="BA224" s="119"/>
      <c r="BB224" s="119"/>
      <c r="BC224" s="119"/>
      <c r="BD224" s="119"/>
      <c r="BE224" s="119"/>
      <c r="BF224" s="119"/>
      <c r="BG224" s="119"/>
      <c r="BH224" s="119"/>
    </row>
    <row r="225" spans="1:60" s="120" customFormat="1" ht="15" customHeight="1" x14ac:dyDescent="0.2">
      <c r="A225" s="134"/>
      <c r="B225" s="77"/>
      <c r="C225" s="50"/>
      <c r="D225" s="131"/>
      <c r="E225" s="131"/>
      <c r="F225" s="133"/>
      <c r="G225" s="119"/>
      <c r="H225" s="83"/>
      <c r="I225" s="83"/>
      <c r="J225" s="119"/>
      <c r="K225" s="119"/>
      <c r="L225" s="119"/>
      <c r="M225" s="119"/>
      <c r="N225" s="119"/>
      <c r="O225" s="119"/>
      <c r="P225" s="119"/>
      <c r="Q225" s="119"/>
      <c r="R225" s="119"/>
      <c r="S225" s="119"/>
      <c r="T225" s="119"/>
      <c r="U225" s="119"/>
      <c r="V225" s="119"/>
      <c r="W225" s="119"/>
      <c r="X225" s="119"/>
      <c r="Y225" s="119"/>
      <c r="Z225" s="119"/>
      <c r="AA225" s="119"/>
      <c r="AB225" s="119"/>
      <c r="AC225" s="119"/>
      <c r="AD225" s="119"/>
      <c r="AE225" s="119"/>
      <c r="AF225" s="119"/>
      <c r="AG225" s="119"/>
      <c r="AH225" s="119"/>
      <c r="AI225" s="119"/>
      <c r="AJ225" s="119"/>
      <c r="AK225" s="119"/>
      <c r="AL225" s="119"/>
      <c r="AM225" s="119"/>
      <c r="AN225" s="119"/>
      <c r="AO225" s="119"/>
      <c r="AP225" s="119"/>
      <c r="AQ225" s="119"/>
      <c r="AR225" s="119"/>
      <c r="AS225" s="119"/>
      <c r="AT225" s="119"/>
      <c r="AU225" s="119"/>
      <c r="AV225" s="119"/>
      <c r="AW225" s="119"/>
      <c r="AX225" s="119"/>
      <c r="AY225" s="119"/>
      <c r="AZ225" s="119"/>
      <c r="BA225" s="119"/>
      <c r="BB225" s="119"/>
      <c r="BC225" s="119"/>
      <c r="BD225" s="119"/>
      <c r="BE225" s="119"/>
      <c r="BF225" s="119"/>
      <c r="BG225" s="119"/>
      <c r="BH225" s="119"/>
    </row>
    <row r="226" spans="1:60" s="120" customFormat="1" ht="15" customHeight="1" x14ac:dyDescent="0.2">
      <c r="A226" s="134"/>
      <c r="B226" s="77"/>
      <c r="C226" s="50"/>
      <c r="D226" s="131"/>
      <c r="E226" s="131"/>
      <c r="F226" s="133"/>
      <c r="G226" s="119"/>
      <c r="H226" s="83"/>
      <c r="I226" s="83"/>
      <c r="J226" s="119"/>
      <c r="K226" s="119"/>
      <c r="L226" s="119"/>
      <c r="M226" s="119"/>
      <c r="N226" s="119"/>
      <c r="O226" s="119"/>
      <c r="P226" s="119"/>
      <c r="Q226" s="119"/>
      <c r="R226" s="119"/>
      <c r="S226" s="119"/>
      <c r="T226" s="119"/>
      <c r="U226" s="119"/>
      <c r="V226" s="119"/>
      <c r="W226" s="119"/>
      <c r="X226" s="119"/>
      <c r="Y226" s="119"/>
      <c r="Z226" s="119"/>
      <c r="AA226" s="119"/>
      <c r="AB226" s="119"/>
      <c r="AC226" s="119"/>
      <c r="AD226" s="119"/>
      <c r="AE226" s="119"/>
      <c r="AF226" s="119"/>
      <c r="AG226" s="119"/>
      <c r="AH226" s="119"/>
      <c r="AI226" s="119"/>
      <c r="AJ226" s="119"/>
      <c r="AK226" s="119"/>
      <c r="AL226" s="119"/>
      <c r="AM226" s="119"/>
      <c r="AN226" s="119"/>
      <c r="AO226" s="119"/>
      <c r="AP226" s="119"/>
      <c r="AQ226" s="119"/>
      <c r="AR226" s="119"/>
      <c r="AS226" s="119"/>
      <c r="AT226" s="119"/>
      <c r="AU226" s="119"/>
      <c r="AV226" s="119"/>
      <c r="AW226" s="119"/>
      <c r="AX226" s="119"/>
      <c r="AY226" s="119"/>
      <c r="AZ226" s="119"/>
      <c r="BA226" s="119"/>
      <c r="BB226" s="119"/>
      <c r="BC226" s="119"/>
      <c r="BD226" s="119"/>
      <c r="BE226" s="119"/>
      <c r="BF226" s="119"/>
      <c r="BG226" s="119"/>
      <c r="BH226" s="119"/>
    </row>
    <row r="227" spans="1:60" s="120" customFormat="1" ht="15" customHeight="1" x14ac:dyDescent="0.2">
      <c r="A227" s="134"/>
      <c r="B227" s="77"/>
      <c r="C227" s="50"/>
      <c r="D227" s="131"/>
      <c r="E227" s="131"/>
      <c r="F227" s="133"/>
      <c r="G227" s="119"/>
      <c r="H227" s="83"/>
      <c r="I227" s="83"/>
      <c r="J227" s="119"/>
      <c r="K227" s="119"/>
      <c r="L227" s="119"/>
      <c r="M227" s="119"/>
      <c r="N227" s="119"/>
      <c r="O227" s="119"/>
      <c r="P227" s="119"/>
      <c r="Q227" s="119"/>
      <c r="R227" s="119"/>
      <c r="S227" s="119"/>
      <c r="T227" s="119"/>
      <c r="U227" s="119"/>
      <c r="V227" s="119"/>
      <c r="W227" s="119"/>
      <c r="X227" s="119"/>
      <c r="Y227" s="119"/>
      <c r="Z227" s="119"/>
      <c r="AA227" s="119"/>
      <c r="AB227" s="119"/>
      <c r="AC227" s="119"/>
      <c r="AD227" s="119"/>
      <c r="AE227" s="119"/>
      <c r="AF227" s="119"/>
      <c r="AG227" s="119"/>
      <c r="AH227" s="119"/>
      <c r="AI227" s="119"/>
      <c r="AJ227" s="119"/>
      <c r="AK227" s="119"/>
      <c r="AL227" s="119"/>
      <c r="AM227" s="119"/>
      <c r="AN227" s="119"/>
      <c r="AO227" s="119"/>
      <c r="AP227" s="119"/>
      <c r="AQ227" s="119"/>
      <c r="AR227" s="119"/>
      <c r="AS227" s="119"/>
      <c r="AT227" s="119"/>
      <c r="AU227" s="119"/>
      <c r="AV227" s="119"/>
      <c r="AW227" s="119"/>
      <c r="AX227" s="119"/>
      <c r="AY227" s="119"/>
      <c r="AZ227" s="119"/>
      <c r="BA227" s="119"/>
      <c r="BB227" s="119"/>
      <c r="BC227" s="119"/>
      <c r="BD227" s="119"/>
      <c r="BE227" s="119"/>
      <c r="BF227" s="119"/>
      <c r="BG227" s="119"/>
      <c r="BH227" s="119"/>
    </row>
    <row r="228" spans="1:60" s="120" customFormat="1" ht="15" customHeight="1" x14ac:dyDescent="0.25">
      <c r="A228" s="159" t="s">
        <v>0</v>
      </c>
      <c r="B228" s="159"/>
      <c r="C228" s="159"/>
      <c r="D228" s="159"/>
      <c r="E228" s="159"/>
      <c r="F228" s="159"/>
      <c r="G228" s="119"/>
      <c r="H228" s="83"/>
      <c r="I228" s="83"/>
      <c r="J228" s="119"/>
      <c r="K228" s="119"/>
      <c r="L228" s="119"/>
      <c r="M228" s="119"/>
      <c r="N228" s="119"/>
      <c r="O228" s="119"/>
      <c r="P228" s="119"/>
      <c r="Q228" s="119"/>
      <c r="R228" s="119"/>
      <c r="S228" s="119"/>
      <c r="T228" s="119"/>
      <c r="U228" s="119"/>
      <c r="V228" s="119"/>
      <c r="W228" s="119"/>
      <c r="X228" s="119"/>
      <c r="Y228" s="119"/>
      <c r="Z228" s="119"/>
      <c r="AA228" s="119"/>
      <c r="AB228" s="119"/>
      <c r="AC228" s="119"/>
      <c r="AD228" s="119"/>
      <c r="AE228" s="119"/>
      <c r="AF228" s="119"/>
      <c r="AG228" s="119"/>
      <c r="AH228" s="119"/>
      <c r="AI228" s="119"/>
      <c r="AJ228" s="119"/>
      <c r="AK228" s="119"/>
      <c r="AL228" s="119"/>
      <c r="AM228" s="119"/>
      <c r="AN228" s="119"/>
      <c r="AO228" s="119"/>
      <c r="AP228" s="119"/>
      <c r="AQ228" s="119"/>
      <c r="AR228" s="119"/>
      <c r="AS228" s="119"/>
      <c r="AT228" s="119"/>
      <c r="AU228" s="119"/>
      <c r="AV228" s="119"/>
      <c r="AW228" s="119"/>
      <c r="AX228" s="119"/>
      <c r="AY228" s="119"/>
      <c r="AZ228" s="119"/>
      <c r="BA228" s="119"/>
      <c r="BB228" s="119"/>
      <c r="BC228" s="119"/>
      <c r="BD228" s="119"/>
      <c r="BE228" s="119"/>
      <c r="BF228" s="119"/>
      <c r="BG228" s="119"/>
      <c r="BH228" s="119"/>
    </row>
    <row r="229" spans="1:60" ht="15" customHeight="1" x14ac:dyDescent="0.25">
      <c r="A229" s="160" t="s">
        <v>1</v>
      </c>
      <c r="B229" s="160"/>
      <c r="C229" s="160"/>
      <c r="D229" s="160"/>
      <c r="E229" s="160"/>
      <c r="F229" s="160"/>
    </row>
    <row r="230" spans="1:60" ht="15" customHeight="1" x14ac:dyDescent="0.25">
      <c r="A230" s="161" t="s">
        <v>162</v>
      </c>
      <c r="B230" s="161"/>
      <c r="C230" s="161"/>
      <c r="D230" s="161"/>
      <c r="E230" s="161"/>
      <c r="F230" s="161"/>
    </row>
    <row r="231" spans="1:60" ht="15" customHeight="1" x14ac:dyDescent="0.25">
      <c r="A231" s="162" t="s">
        <v>3</v>
      </c>
      <c r="B231" s="162"/>
      <c r="C231" s="162"/>
      <c r="D231" s="162"/>
      <c r="E231" s="162"/>
      <c r="F231" s="162"/>
    </row>
    <row r="232" spans="1:60" ht="15" customHeight="1" x14ac:dyDescent="0.2">
      <c r="A232" s="26"/>
      <c r="B232" s="56"/>
      <c r="C232" s="1"/>
      <c r="D232" s="57"/>
      <c r="E232" s="30"/>
      <c r="F232" s="59"/>
    </row>
    <row r="233" spans="1:60" ht="15" customHeight="1" x14ac:dyDescent="0.2">
      <c r="A233" s="163" t="s">
        <v>163</v>
      </c>
      <c r="B233" s="164"/>
      <c r="C233" s="164"/>
      <c r="D233" s="164"/>
      <c r="E233" s="164"/>
      <c r="F233" s="165"/>
    </row>
    <row r="234" spans="1:60" ht="15" customHeight="1" x14ac:dyDescent="0.2">
      <c r="A234" s="163" t="s">
        <v>33</v>
      </c>
      <c r="B234" s="164"/>
      <c r="C234" s="164"/>
      <c r="D234" s="164"/>
      <c r="E234" s="165"/>
      <c r="F234" s="60">
        <v>3769478685.6599998</v>
      </c>
      <c r="H234" s="135"/>
    </row>
    <row r="235" spans="1:60" ht="15" customHeight="1" x14ac:dyDescent="0.2">
      <c r="A235" s="12" t="s">
        <v>6</v>
      </c>
      <c r="B235" s="12" t="s">
        <v>34</v>
      </c>
      <c r="C235" s="12" t="s">
        <v>35</v>
      </c>
      <c r="D235" s="12" t="s">
        <v>9</v>
      </c>
      <c r="E235" s="12" t="s">
        <v>10</v>
      </c>
      <c r="F235" s="12" t="s">
        <v>11</v>
      </c>
    </row>
    <row r="236" spans="1:60" ht="15" customHeight="1" x14ac:dyDescent="0.2">
      <c r="A236" s="13"/>
      <c r="B236" s="14"/>
      <c r="C236" s="15" t="s">
        <v>12</v>
      </c>
      <c r="D236" s="61">
        <v>84975117.790000007</v>
      </c>
      <c r="E236" s="136"/>
      <c r="F236" s="137">
        <f>F234+D236</f>
        <v>3854453803.4499998</v>
      </c>
    </row>
    <row r="237" spans="1:60" ht="15" customHeight="1" x14ac:dyDescent="0.2">
      <c r="A237" s="13"/>
      <c r="B237" s="14"/>
      <c r="C237" s="15" t="s">
        <v>37</v>
      </c>
      <c r="D237" s="61">
        <v>85346227.819999993</v>
      </c>
      <c r="E237" s="136"/>
      <c r="F237" s="137">
        <f>F236+D237</f>
        <v>3939800031.27</v>
      </c>
    </row>
    <row r="238" spans="1:60" ht="15" customHeight="1" x14ac:dyDescent="0.2">
      <c r="A238" s="138"/>
      <c r="B238" s="64"/>
      <c r="C238" s="15" t="s">
        <v>164</v>
      </c>
      <c r="D238" s="139">
        <v>951804423.91999996</v>
      </c>
      <c r="E238" s="136"/>
      <c r="F238" s="137">
        <f>F237+D238</f>
        <v>4891604455.1899996</v>
      </c>
    </row>
    <row r="239" spans="1:60" ht="15" customHeight="1" x14ac:dyDescent="0.2">
      <c r="A239" s="138"/>
      <c r="B239" s="64"/>
      <c r="C239" s="15" t="s">
        <v>165</v>
      </c>
      <c r="D239" s="139">
        <v>23437010.43</v>
      </c>
      <c r="E239" s="136"/>
      <c r="F239" s="137">
        <f>F238+D239</f>
        <v>4915041465.6199999</v>
      </c>
      <c r="G239" s="10"/>
    </row>
    <row r="240" spans="1:60" ht="15" customHeight="1" x14ac:dyDescent="0.2">
      <c r="A240" s="138"/>
      <c r="B240" s="64"/>
      <c r="C240" s="15" t="s">
        <v>166</v>
      </c>
      <c r="D240" s="61">
        <v>3955840.81</v>
      </c>
      <c r="E240" s="136"/>
      <c r="F240" s="137">
        <f>F239+D240</f>
        <v>4918997306.4300003</v>
      </c>
      <c r="G240" s="140"/>
      <c r="H240" s="141"/>
      <c r="I240" s="141"/>
      <c r="J240" s="142"/>
    </row>
    <row r="241" spans="1:60" x14ac:dyDescent="0.2">
      <c r="A241" s="138"/>
      <c r="B241" s="64"/>
      <c r="C241" s="15" t="s">
        <v>37</v>
      </c>
      <c r="D241" s="61"/>
      <c r="E241" s="143">
        <v>18216923.41</v>
      </c>
      <c r="F241" s="137">
        <f>F240-E241</f>
        <v>4900780383.0200005</v>
      </c>
    </row>
    <row r="242" spans="1:60" x14ac:dyDescent="0.2">
      <c r="A242" s="138"/>
      <c r="B242" s="64"/>
      <c r="C242" s="15" t="s">
        <v>167</v>
      </c>
      <c r="D242" s="61">
        <v>19380.009999999998</v>
      </c>
      <c r="E242" s="136"/>
      <c r="F242" s="137">
        <f>F241+D242</f>
        <v>4900799763.0300007</v>
      </c>
    </row>
    <row r="243" spans="1:60" x14ac:dyDescent="0.2">
      <c r="A243" s="138"/>
      <c r="B243" s="64"/>
      <c r="C243" s="15" t="s">
        <v>168</v>
      </c>
      <c r="D243" s="61"/>
      <c r="E243" s="136"/>
      <c r="F243" s="137">
        <f>F242</f>
        <v>4900799763.0300007</v>
      </c>
    </row>
    <row r="244" spans="1:60" x14ac:dyDescent="0.2">
      <c r="A244" s="138"/>
      <c r="B244" s="64"/>
      <c r="C244" s="15" t="s">
        <v>169</v>
      </c>
      <c r="D244" s="61"/>
      <c r="E244" s="136"/>
      <c r="F244" s="137">
        <f>F243</f>
        <v>4900799763.0300007</v>
      </c>
    </row>
    <row r="245" spans="1:60" x14ac:dyDescent="0.2">
      <c r="A245" s="138"/>
      <c r="B245" s="64"/>
      <c r="C245" s="15" t="s">
        <v>170</v>
      </c>
      <c r="D245" s="61"/>
      <c r="E245" s="136"/>
      <c r="F245" s="137">
        <f>F244</f>
        <v>4900799763.0300007</v>
      </c>
    </row>
    <row r="246" spans="1:60" x14ac:dyDescent="0.2">
      <c r="A246" s="138"/>
      <c r="B246" s="64"/>
      <c r="C246" s="15" t="s">
        <v>171</v>
      </c>
      <c r="D246" s="61"/>
      <c r="E246" s="136"/>
      <c r="F246" s="137">
        <f>F245</f>
        <v>4900799763.0300007</v>
      </c>
    </row>
    <row r="247" spans="1:60" ht="15" customHeight="1" x14ac:dyDescent="0.2">
      <c r="A247" s="138"/>
      <c r="B247" s="64"/>
      <c r="C247" s="15" t="s">
        <v>172</v>
      </c>
      <c r="D247" s="61">
        <v>122129.14</v>
      </c>
      <c r="E247" s="136"/>
      <c r="F247" s="137">
        <f>F246+D247</f>
        <v>4900921892.170001</v>
      </c>
    </row>
    <row r="248" spans="1:60" ht="15" customHeight="1" x14ac:dyDescent="0.2">
      <c r="A248" s="138"/>
      <c r="B248" s="64"/>
      <c r="C248" s="15" t="s">
        <v>173</v>
      </c>
      <c r="D248" s="61"/>
      <c r="E248" s="136">
        <v>18000</v>
      </c>
      <c r="F248" s="137">
        <f>F247-E248</f>
        <v>4900903892.170001</v>
      </c>
    </row>
    <row r="249" spans="1:60" s="2" customFormat="1" ht="29.25" customHeight="1" x14ac:dyDescent="0.2">
      <c r="A249" s="144">
        <v>45994</v>
      </c>
      <c r="B249" s="101" t="s">
        <v>174</v>
      </c>
      <c r="C249" s="110" t="s">
        <v>58</v>
      </c>
      <c r="D249" s="145"/>
      <c r="E249" s="111">
        <v>0</v>
      </c>
      <c r="F249" s="137">
        <f>F248-E249</f>
        <v>4900903892.170001</v>
      </c>
      <c r="G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row>
    <row r="250" spans="1:60" s="2" customFormat="1" ht="53.25" customHeight="1" x14ac:dyDescent="0.2">
      <c r="A250" s="144">
        <v>45994</v>
      </c>
      <c r="B250" s="101" t="s">
        <v>175</v>
      </c>
      <c r="C250" s="110" t="s">
        <v>176</v>
      </c>
      <c r="D250" s="16"/>
      <c r="E250" s="111">
        <v>547350</v>
      </c>
      <c r="F250" s="137">
        <f>F249-E250</f>
        <v>4900356542.170001</v>
      </c>
      <c r="G250" s="140"/>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row>
    <row r="251" spans="1:60" s="2" customFormat="1" ht="33" customHeight="1" x14ac:dyDescent="0.2">
      <c r="A251" s="144">
        <v>45994</v>
      </c>
      <c r="B251" s="101" t="s">
        <v>177</v>
      </c>
      <c r="C251" s="110" t="s">
        <v>178</v>
      </c>
      <c r="D251" s="16"/>
      <c r="E251" s="111">
        <v>1318400</v>
      </c>
      <c r="F251" s="137">
        <f t="shared" ref="F251:F314" si="2">F250-E251</f>
        <v>4899038142.170001</v>
      </c>
      <c r="G251" s="140"/>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row>
    <row r="252" spans="1:60" s="2" customFormat="1" ht="63" customHeight="1" x14ac:dyDescent="0.2">
      <c r="A252" s="144">
        <v>45994</v>
      </c>
      <c r="B252" s="101" t="s">
        <v>179</v>
      </c>
      <c r="C252" s="110" t="s">
        <v>180</v>
      </c>
      <c r="D252" s="112"/>
      <c r="E252" s="111">
        <v>471700</v>
      </c>
      <c r="F252" s="137">
        <f t="shared" si="2"/>
        <v>4898566442.170001</v>
      </c>
      <c r="G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row>
    <row r="253" spans="1:60" s="2" customFormat="1" ht="62.25" customHeight="1" x14ac:dyDescent="0.2">
      <c r="A253" s="144">
        <v>45994</v>
      </c>
      <c r="B253" s="101" t="s">
        <v>181</v>
      </c>
      <c r="C253" s="110" t="s">
        <v>182</v>
      </c>
      <c r="D253" s="112"/>
      <c r="E253" s="111">
        <v>288600.96999999997</v>
      </c>
      <c r="F253" s="137">
        <f t="shared" si="2"/>
        <v>4898277841.2000008</v>
      </c>
      <c r="G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row>
    <row r="254" spans="1:60" s="2" customFormat="1" ht="54.75" customHeight="1" x14ac:dyDescent="0.2">
      <c r="A254" s="144">
        <v>45994</v>
      </c>
      <c r="B254" s="101" t="s">
        <v>183</v>
      </c>
      <c r="C254" s="110" t="s">
        <v>184</v>
      </c>
      <c r="D254" s="112"/>
      <c r="E254" s="111">
        <v>141600</v>
      </c>
      <c r="F254" s="137">
        <f t="shared" si="2"/>
        <v>4898136241.2000008</v>
      </c>
      <c r="G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row>
    <row r="255" spans="1:60" s="2" customFormat="1" ht="52.5" customHeight="1" x14ac:dyDescent="0.2">
      <c r="A255" s="144">
        <v>45994</v>
      </c>
      <c r="B255" s="101" t="s">
        <v>185</v>
      </c>
      <c r="C255" s="110" t="s">
        <v>186</v>
      </c>
      <c r="D255" s="112"/>
      <c r="E255" s="111">
        <v>141600</v>
      </c>
      <c r="F255" s="137">
        <f t="shared" si="2"/>
        <v>4897994641.2000008</v>
      </c>
      <c r="G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row>
    <row r="256" spans="1:60" s="2" customFormat="1" ht="52.5" customHeight="1" x14ac:dyDescent="0.2">
      <c r="A256" s="144">
        <v>45994</v>
      </c>
      <c r="B256" s="101" t="s">
        <v>187</v>
      </c>
      <c r="C256" s="110" t="s">
        <v>188</v>
      </c>
      <c r="D256" s="114"/>
      <c r="E256" s="111">
        <v>409400</v>
      </c>
      <c r="F256" s="137">
        <f t="shared" si="2"/>
        <v>4897585241.2000008</v>
      </c>
      <c r="G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row>
    <row r="257" spans="1:60" s="2" customFormat="1" ht="63" customHeight="1" x14ac:dyDescent="0.2">
      <c r="A257" s="144">
        <v>45994</v>
      </c>
      <c r="B257" s="101" t="s">
        <v>189</v>
      </c>
      <c r="C257" s="110" t="s">
        <v>190</v>
      </c>
      <c r="D257" s="114"/>
      <c r="E257" s="111">
        <v>547350</v>
      </c>
      <c r="F257" s="137">
        <f t="shared" si="2"/>
        <v>4897037891.2000008</v>
      </c>
      <c r="G257" s="140"/>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row>
    <row r="258" spans="1:60" s="2" customFormat="1" ht="53.25" customHeight="1" x14ac:dyDescent="0.2">
      <c r="A258" s="144">
        <v>45994</v>
      </c>
      <c r="B258" s="101" t="s">
        <v>191</v>
      </c>
      <c r="C258" s="110" t="s">
        <v>192</v>
      </c>
      <c r="D258" s="115"/>
      <c r="E258" s="111">
        <v>547350</v>
      </c>
      <c r="F258" s="137">
        <f t="shared" si="2"/>
        <v>4896490541.2000008</v>
      </c>
      <c r="G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row>
    <row r="259" spans="1:60" s="2" customFormat="1" ht="50.25" customHeight="1" x14ac:dyDescent="0.2">
      <c r="A259" s="144">
        <v>45994</v>
      </c>
      <c r="B259" s="101" t="s">
        <v>193</v>
      </c>
      <c r="C259" s="110" t="s">
        <v>194</v>
      </c>
      <c r="D259" s="115"/>
      <c r="E259" s="111">
        <v>212400</v>
      </c>
      <c r="F259" s="137">
        <f t="shared" si="2"/>
        <v>4896278141.2000008</v>
      </c>
      <c r="G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row>
    <row r="260" spans="1:60" s="2" customFormat="1" ht="41.25" customHeight="1" x14ac:dyDescent="0.2">
      <c r="A260" s="144">
        <v>45994</v>
      </c>
      <c r="B260" s="101" t="s">
        <v>195</v>
      </c>
      <c r="C260" s="110" t="s">
        <v>196</v>
      </c>
      <c r="D260" s="115"/>
      <c r="E260" s="111">
        <v>111250</v>
      </c>
      <c r="F260" s="137">
        <f t="shared" si="2"/>
        <v>4896166891.2000008</v>
      </c>
      <c r="G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row>
    <row r="261" spans="1:60" s="1" customFormat="1" ht="51" customHeight="1" x14ac:dyDescent="0.2">
      <c r="A261" s="144">
        <v>45994</v>
      </c>
      <c r="B261" s="101" t="s">
        <v>197</v>
      </c>
      <c r="C261" s="110" t="s">
        <v>198</v>
      </c>
      <c r="D261" s="115"/>
      <c r="E261" s="111">
        <v>54915.12</v>
      </c>
      <c r="F261" s="137">
        <f t="shared" si="2"/>
        <v>4896111976.0800009</v>
      </c>
      <c r="H261" s="2"/>
      <c r="I261" s="2"/>
    </row>
    <row r="262" spans="1:60" s="1" customFormat="1" ht="42" customHeight="1" x14ac:dyDescent="0.2">
      <c r="A262" s="144">
        <v>45994</v>
      </c>
      <c r="B262" s="101" t="s">
        <v>199</v>
      </c>
      <c r="C262" s="110" t="s">
        <v>200</v>
      </c>
      <c r="D262" s="115"/>
      <c r="E262" s="111">
        <v>77880.94</v>
      </c>
      <c r="F262" s="137">
        <f t="shared" si="2"/>
        <v>4896034095.1400013</v>
      </c>
      <c r="G262" s="140"/>
      <c r="H262" s="2"/>
      <c r="I262" s="2"/>
    </row>
    <row r="263" spans="1:60" s="1" customFormat="1" ht="40.5" customHeight="1" x14ac:dyDescent="0.2">
      <c r="A263" s="144">
        <v>45994</v>
      </c>
      <c r="B263" s="101" t="s">
        <v>201</v>
      </c>
      <c r="C263" s="110" t="s">
        <v>202</v>
      </c>
      <c r="D263" s="115"/>
      <c r="E263" s="111">
        <v>327743.84999999998</v>
      </c>
      <c r="F263" s="137">
        <f t="shared" si="2"/>
        <v>4895706351.2900009</v>
      </c>
      <c r="G263" s="140"/>
      <c r="H263" s="2"/>
      <c r="I263" s="2"/>
    </row>
    <row r="264" spans="1:60" s="1" customFormat="1" ht="41.25" customHeight="1" x14ac:dyDescent="0.2">
      <c r="A264" s="144">
        <v>45994</v>
      </c>
      <c r="B264" s="101" t="s">
        <v>203</v>
      </c>
      <c r="C264" s="110" t="s">
        <v>204</v>
      </c>
      <c r="D264" s="115"/>
      <c r="E264" s="111">
        <v>1375998</v>
      </c>
      <c r="F264" s="137">
        <f t="shared" si="2"/>
        <v>4894330353.2900009</v>
      </c>
      <c r="G264" s="140"/>
      <c r="H264" s="2"/>
      <c r="I264" s="2"/>
    </row>
    <row r="265" spans="1:60" s="1" customFormat="1" ht="52.5" customHeight="1" x14ac:dyDescent="0.2">
      <c r="A265" s="144">
        <v>45994</v>
      </c>
      <c r="B265" s="101" t="s">
        <v>205</v>
      </c>
      <c r="C265" s="110" t="s">
        <v>206</v>
      </c>
      <c r="D265" s="115"/>
      <c r="E265" s="111">
        <v>351550</v>
      </c>
      <c r="F265" s="137">
        <f t="shared" si="2"/>
        <v>4893978803.2900009</v>
      </c>
      <c r="G265" s="140"/>
      <c r="H265" s="2"/>
      <c r="I265" s="2"/>
    </row>
    <row r="266" spans="1:60" s="1" customFormat="1" ht="63" customHeight="1" x14ac:dyDescent="0.2">
      <c r="A266" s="144">
        <v>45994</v>
      </c>
      <c r="B266" s="101" t="s">
        <v>207</v>
      </c>
      <c r="C266" s="110" t="s">
        <v>208</v>
      </c>
      <c r="D266" s="115"/>
      <c r="E266" s="111">
        <v>485334</v>
      </c>
      <c r="F266" s="137">
        <f t="shared" si="2"/>
        <v>4893493469.2900009</v>
      </c>
      <c r="H266" s="2"/>
      <c r="I266" s="2"/>
    </row>
    <row r="267" spans="1:60" s="1" customFormat="1" ht="51" customHeight="1" x14ac:dyDescent="0.2">
      <c r="A267" s="144">
        <v>45994</v>
      </c>
      <c r="B267" s="101" t="s">
        <v>209</v>
      </c>
      <c r="C267" s="110" t="s">
        <v>210</v>
      </c>
      <c r="D267" s="115"/>
      <c r="E267" s="111">
        <v>130200</v>
      </c>
      <c r="F267" s="137">
        <f t="shared" si="2"/>
        <v>4893363269.2900009</v>
      </c>
      <c r="G267" s="140" t="s">
        <v>211</v>
      </c>
      <c r="H267" s="2"/>
      <c r="I267" s="2"/>
    </row>
    <row r="268" spans="1:60" s="1" customFormat="1" ht="54" customHeight="1" x14ac:dyDescent="0.2">
      <c r="A268" s="144">
        <v>45995</v>
      </c>
      <c r="B268" s="101" t="s">
        <v>212</v>
      </c>
      <c r="C268" s="110" t="s">
        <v>213</v>
      </c>
      <c r="D268" s="115"/>
      <c r="E268" s="111">
        <v>4056627.6</v>
      </c>
      <c r="F268" s="137">
        <f t="shared" si="2"/>
        <v>4889306641.6900005</v>
      </c>
      <c r="H268" s="2"/>
      <c r="I268" s="2"/>
    </row>
    <row r="269" spans="1:60" s="1" customFormat="1" ht="50.25" customHeight="1" x14ac:dyDescent="0.2">
      <c r="A269" s="144">
        <v>45995</v>
      </c>
      <c r="B269" s="101" t="s">
        <v>214</v>
      </c>
      <c r="C269" s="110" t="s">
        <v>215</v>
      </c>
      <c r="D269" s="115"/>
      <c r="E269" s="111">
        <v>36741.42</v>
      </c>
      <c r="F269" s="137">
        <f t="shared" si="2"/>
        <v>4889269900.2700005</v>
      </c>
      <c r="H269" s="2"/>
      <c r="I269" s="146"/>
    </row>
    <row r="270" spans="1:60" s="1" customFormat="1" ht="75" customHeight="1" x14ac:dyDescent="0.2">
      <c r="A270" s="144">
        <v>45995</v>
      </c>
      <c r="B270" s="101" t="s">
        <v>216</v>
      </c>
      <c r="C270" s="110" t="s">
        <v>217</v>
      </c>
      <c r="D270" s="115"/>
      <c r="E270" s="111">
        <v>12535.76</v>
      </c>
      <c r="F270" s="137">
        <f t="shared" si="2"/>
        <v>4889257364.5100002</v>
      </c>
      <c r="H270" s="2"/>
      <c r="I270" s="2"/>
    </row>
    <row r="271" spans="1:60" s="1" customFormat="1" ht="52.5" customHeight="1" x14ac:dyDescent="0.2">
      <c r="A271" s="144">
        <v>45995</v>
      </c>
      <c r="B271" s="101" t="s">
        <v>218</v>
      </c>
      <c r="C271" s="110" t="s">
        <v>219</v>
      </c>
      <c r="D271" s="115"/>
      <c r="E271" s="111">
        <v>196882.06</v>
      </c>
      <c r="F271" s="137">
        <f t="shared" si="2"/>
        <v>4889060482.4499998</v>
      </c>
      <c r="H271" s="2"/>
      <c r="I271" s="2"/>
    </row>
    <row r="272" spans="1:60" s="1" customFormat="1" ht="42.75" customHeight="1" x14ac:dyDescent="0.2">
      <c r="A272" s="144">
        <v>45995</v>
      </c>
      <c r="B272" s="101" t="s">
        <v>220</v>
      </c>
      <c r="C272" s="110" t="s">
        <v>221</v>
      </c>
      <c r="D272" s="115"/>
      <c r="E272" s="111">
        <v>40000</v>
      </c>
      <c r="F272" s="137">
        <f t="shared" si="2"/>
        <v>4889020482.4499998</v>
      </c>
      <c r="H272" s="2"/>
      <c r="I272" s="2"/>
    </row>
    <row r="273" spans="1:60" s="1" customFormat="1" ht="53.25" customHeight="1" x14ac:dyDescent="0.2">
      <c r="A273" s="144">
        <v>45995</v>
      </c>
      <c r="B273" s="101" t="s">
        <v>222</v>
      </c>
      <c r="C273" s="110" t="s">
        <v>223</v>
      </c>
      <c r="D273" s="115"/>
      <c r="E273" s="111">
        <v>5607360</v>
      </c>
      <c r="F273" s="137">
        <f t="shared" si="2"/>
        <v>4883413122.4499998</v>
      </c>
      <c r="G273" s="140"/>
      <c r="H273" s="2"/>
      <c r="I273" s="2"/>
    </row>
    <row r="274" spans="1:60" s="1" customFormat="1" ht="64.5" customHeight="1" x14ac:dyDescent="0.2">
      <c r="A274" s="144">
        <v>45995</v>
      </c>
      <c r="B274" s="101" t="s">
        <v>224</v>
      </c>
      <c r="C274" s="110" t="s">
        <v>225</v>
      </c>
      <c r="D274" s="147"/>
      <c r="E274" s="111">
        <v>1719760.85</v>
      </c>
      <c r="F274" s="137">
        <f t="shared" si="2"/>
        <v>4881693361.5999994</v>
      </c>
      <c r="H274" s="2"/>
      <c r="I274" s="2"/>
    </row>
    <row r="275" spans="1:60" s="1" customFormat="1" ht="36" customHeight="1" x14ac:dyDescent="0.2">
      <c r="A275" s="144">
        <v>45995</v>
      </c>
      <c r="B275" s="101" t="s">
        <v>226</v>
      </c>
      <c r="C275" s="110" t="s">
        <v>227</v>
      </c>
      <c r="D275" s="115"/>
      <c r="E275" s="111">
        <v>1114745.72</v>
      </c>
      <c r="F275" s="137">
        <f t="shared" si="2"/>
        <v>4880578615.8799992</v>
      </c>
      <c r="G275" s="140"/>
      <c r="H275" s="2"/>
      <c r="I275" s="2"/>
    </row>
    <row r="276" spans="1:60" s="1" customFormat="1" ht="42.75" customHeight="1" x14ac:dyDescent="0.2">
      <c r="A276" s="144">
        <v>45995</v>
      </c>
      <c r="B276" s="101" t="s">
        <v>228</v>
      </c>
      <c r="C276" s="110" t="s">
        <v>229</v>
      </c>
      <c r="D276" s="115"/>
      <c r="E276" s="111">
        <v>15930</v>
      </c>
      <c r="F276" s="137">
        <f t="shared" si="2"/>
        <v>4880562685.8799992</v>
      </c>
      <c r="H276" s="2"/>
      <c r="I276" s="2"/>
    </row>
    <row r="277" spans="1:60" s="2" customFormat="1" ht="33.75" customHeight="1" x14ac:dyDescent="0.2">
      <c r="A277" s="144">
        <v>45995</v>
      </c>
      <c r="B277" s="101" t="s">
        <v>230</v>
      </c>
      <c r="C277" s="110" t="s">
        <v>231</v>
      </c>
      <c r="D277" s="115"/>
      <c r="E277" s="111">
        <v>318600</v>
      </c>
      <c r="F277" s="137">
        <f t="shared" si="2"/>
        <v>4880244085.8799992</v>
      </c>
      <c r="G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row>
    <row r="278" spans="1:60" s="2" customFormat="1" ht="33" customHeight="1" x14ac:dyDescent="0.2">
      <c r="A278" s="144">
        <v>45995</v>
      </c>
      <c r="B278" s="101" t="s">
        <v>232</v>
      </c>
      <c r="C278" s="110" t="s">
        <v>233</v>
      </c>
      <c r="D278" s="115"/>
      <c r="E278" s="111">
        <v>336368.1</v>
      </c>
      <c r="F278" s="137">
        <f t="shared" si="2"/>
        <v>4879907717.7799988</v>
      </c>
      <c r="G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row>
    <row r="279" spans="1:60" s="2" customFormat="1" ht="66" customHeight="1" x14ac:dyDescent="0.2">
      <c r="A279" s="144">
        <v>45995</v>
      </c>
      <c r="B279" s="101" t="s">
        <v>234</v>
      </c>
      <c r="C279" s="110" t="s">
        <v>235</v>
      </c>
      <c r="D279" s="115"/>
      <c r="E279" s="111">
        <v>98725</v>
      </c>
      <c r="F279" s="137">
        <f t="shared" si="2"/>
        <v>4879808992.7799988</v>
      </c>
      <c r="G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row>
    <row r="280" spans="1:60" s="2" customFormat="1" ht="41.25" customHeight="1" x14ac:dyDescent="0.2">
      <c r="A280" s="144">
        <v>45995</v>
      </c>
      <c r="B280" s="101" t="s">
        <v>236</v>
      </c>
      <c r="C280" s="110" t="s">
        <v>237</v>
      </c>
      <c r="D280" s="115"/>
      <c r="E280" s="111">
        <v>481440</v>
      </c>
      <c r="F280" s="137">
        <f t="shared" si="2"/>
        <v>4879327552.7799988</v>
      </c>
      <c r="G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row>
    <row r="281" spans="1:60" s="2" customFormat="1" ht="43.5" customHeight="1" x14ac:dyDescent="0.2">
      <c r="A281" s="144">
        <v>45995</v>
      </c>
      <c r="B281" s="101" t="s">
        <v>238</v>
      </c>
      <c r="C281" s="110" t="s">
        <v>239</v>
      </c>
      <c r="D281" s="115"/>
      <c r="E281" s="111">
        <v>3013342.4</v>
      </c>
      <c r="F281" s="137">
        <f t="shared" si="2"/>
        <v>4876314210.3799992</v>
      </c>
      <c r="G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row>
    <row r="282" spans="1:60" s="2" customFormat="1" ht="66.75" customHeight="1" x14ac:dyDescent="0.2">
      <c r="A282" s="144">
        <v>45995</v>
      </c>
      <c r="B282" s="101" t="s">
        <v>240</v>
      </c>
      <c r="C282" s="110" t="s">
        <v>241</v>
      </c>
      <c r="D282" s="115"/>
      <c r="E282" s="111">
        <v>471700</v>
      </c>
      <c r="F282" s="137">
        <f t="shared" si="2"/>
        <v>4875842510.3799992</v>
      </c>
      <c r="G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row>
    <row r="283" spans="1:60" s="2" customFormat="1" ht="63.75" customHeight="1" x14ac:dyDescent="0.2">
      <c r="A283" s="144">
        <v>45995</v>
      </c>
      <c r="B283" s="101" t="s">
        <v>242</v>
      </c>
      <c r="C283" s="110" t="s">
        <v>243</v>
      </c>
      <c r="D283" s="115"/>
      <c r="E283" s="111">
        <v>471700</v>
      </c>
      <c r="F283" s="137">
        <f t="shared" si="2"/>
        <v>4875370810.3799992</v>
      </c>
      <c r="G283" s="140"/>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row>
    <row r="284" spans="1:60" s="2" customFormat="1" ht="37.5" customHeight="1" x14ac:dyDescent="0.2">
      <c r="A284" s="144">
        <v>45996</v>
      </c>
      <c r="B284" s="101" t="s">
        <v>244</v>
      </c>
      <c r="C284" s="110" t="s">
        <v>245</v>
      </c>
      <c r="D284" s="115"/>
      <c r="E284" s="111">
        <v>1952514.19</v>
      </c>
      <c r="F284" s="137">
        <f t="shared" si="2"/>
        <v>4873418296.1899996</v>
      </c>
      <c r="G284" s="140"/>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row>
    <row r="285" spans="1:60" s="2" customFormat="1" ht="41.25" customHeight="1" x14ac:dyDescent="0.2">
      <c r="A285" s="144">
        <v>45996</v>
      </c>
      <c r="B285" s="101" t="s">
        <v>246</v>
      </c>
      <c r="C285" s="110" t="s">
        <v>247</v>
      </c>
      <c r="D285" s="115"/>
      <c r="E285" s="111">
        <v>706186.8</v>
      </c>
      <c r="F285" s="137">
        <f t="shared" si="2"/>
        <v>4872712109.3899994</v>
      </c>
      <c r="G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row>
    <row r="286" spans="1:60" s="2" customFormat="1" ht="40.5" customHeight="1" x14ac:dyDescent="0.2">
      <c r="A286" s="144">
        <v>45996</v>
      </c>
      <c r="B286" s="101" t="s">
        <v>248</v>
      </c>
      <c r="C286" s="110" t="s">
        <v>249</v>
      </c>
      <c r="D286" s="115"/>
      <c r="E286" s="111">
        <v>161546</v>
      </c>
      <c r="F286" s="137">
        <f t="shared" si="2"/>
        <v>4872550563.3899994</v>
      </c>
      <c r="G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row>
    <row r="287" spans="1:60" s="2" customFormat="1" ht="39.75" customHeight="1" x14ac:dyDescent="0.2">
      <c r="A287" s="144">
        <v>45996</v>
      </c>
      <c r="B287" s="101" t="s">
        <v>250</v>
      </c>
      <c r="C287" s="110" t="s">
        <v>251</v>
      </c>
      <c r="D287" s="115"/>
      <c r="E287" s="111">
        <v>230087.66</v>
      </c>
      <c r="F287" s="137">
        <f t="shared" si="2"/>
        <v>4872320475.7299995</v>
      </c>
      <c r="G287" s="140"/>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row>
    <row r="288" spans="1:60" s="2" customFormat="1" ht="30.75" customHeight="1" x14ac:dyDescent="0.2">
      <c r="A288" s="144">
        <v>45996</v>
      </c>
      <c r="B288" s="101" t="s">
        <v>252</v>
      </c>
      <c r="C288" s="110" t="s">
        <v>253</v>
      </c>
      <c r="D288" s="115"/>
      <c r="E288" s="111">
        <v>146545.29999999999</v>
      </c>
      <c r="F288" s="137">
        <f t="shared" si="2"/>
        <v>4872173930.4299994</v>
      </c>
      <c r="G288" s="140"/>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row>
    <row r="289" spans="1:60" s="2" customFormat="1" ht="42" customHeight="1" x14ac:dyDescent="0.2">
      <c r="A289" s="144">
        <v>45996</v>
      </c>
      <c r="B289" s="101" t="s">
        <v>254</v>
      </c>
      <c r="C289" s="110" t="s">
        <v>255</v>
      </c>
      <c r="D289" s="115"/>
      <c r="E289" s="111">
        <v>206548.1</v>
      </c>
      <c r="F289" s="137">
        <f t="shared" si="2"/>
        <v>4871967382.329999</v>
      </c>
      <c r="G289" s="140"/>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row>
    <row r="290" spans="1:60" s="2" customFormat="1" ht="44.25" customHeight="1" x14ac:dyDescent="0.2">
      <c r="A290" s="144">
        <v>45996</v>
      </c>
      <c r="B290" s="101" t="s">
        <v>256</v>
      </c>
      <c r="C290" s="110" t="s">
        <v>257</v>
      </c>
      <c r="D290" s="115"/>
      <c r="E290" s="111">
        <v>267474.02</v>
      </c>
      <c r="F290" s="137">
        <f t="shared" si="2"/>
        <v>4871699908.3099985</v>
      </c>
      <c r="G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row>
    <row r="291" spans="1:60" s="2" customFormat="1" ht="39" customHeight="1" x14ac:dyDescent="0.2">
      <c r="A291" s="144">
        <v>45996</v>
      </c>
      <c r="B291" s="101" t="s">
        <v>258</v>
      </c>
      <c r="C291" s="110" t="s">
        <v>259</v>
      </c>
      <c r="D291" s="115"/>
      <c r="E291" s="111">
        <v>494743.49</v>
      </c>
      <c r="F291" s="137">
        <f t="shared" si="2"/>
        <v>4871205164.8199987</v>
      </c>
      <c r="G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row>
    <row r="292" spans="1:60" s="2" customFormat="1" ht="41.25" customHeight="1" x14ac:dyDescent="0.2">
      <c r="A292" s="144">
        <v>45996</v>
      </c>
      <c r="B292" s="101" t="s">
        <v>260</v>
      </c>
      <c r="C292" s="110" t="s">
        <v>261</v>
      </c>
      <c r="D292" s="115"/>
      <c r="E292" s="111">
        <v>1666.66</v>
      </c>
      <c r="F292" s="137">
        <f t="shared" si="2"/>
        <v>4871203498.1599989</v>
      </c>
      <c r="G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row>
    <row r="293" spans="1:60" s="2" customFormat="1" ht="63" customHeight="1" x14ac:dyDescent="0.2">
      <c r="A293" s="144">
        <v>45996</v>
      </c>
      <c r="B293" s="101" t="s">
        <v>262</v>
      </c>
      <c r="C293" s="110" t="s">
        <v>263</v>
      </c>
      <c r="D293" s="115"/>
      <c r="E293" s="111">
        <v>471700</v>
      </c>
      <c r="F293" s="137">
        <f t="shared" si="2"/>
        <v>4870731798.1599989</v>
      </c>
      <c r="G293" s="140"/>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row>
    <row r="294" spans="1:60" s="1" customFormat="1" ht="51.75" customHeight="1" x14ac:dyDescent="0.2">
      <c r="A294" s="144">
        <v>45996</v>
      </c>
      <c r="B294" s="101" t="s">
        <v>264</v>
      </c>
      <c r="C294" s="110" t="s">
        <v>265</v>
      </c>
      <c r="D294" s="115"/>
      <c r="E294" s="111">
        <v>409400</v>
      </c>
      <c r="F294" s="137">
        <f t="shared" si="2"/>
        <v>4870322398.1599989</v>
      </c>
      <c r="H294" s="2"/>
      <c r="I294" s="2"/>
    </row>
    <row r="295" spans="1:60" s="1" customFormat="1" ht="39.75" customHeight="1" x14ac:dyDescent="0.2">
      <c r="A295" s="144">
        <v>45996</v>
      </c>
      <c r="B295" s="101" t="s">
        <v>266</v>
      </c>
      <c r="C295" s="110" t="s">
        <v>267</v>
      </c>
      <c r="D295" s="115"/>
      <c r="E295" s="111">
        <v>137950</v>
      </c>
      <c r="F295" s="137">
        <f t="shared" si="2"/>
        <v>4870184448.1599989</v>
      </c>
      <c r="G295" s="140"/>
      <c r="H295" s="2"/>
      <c r="I295" s="2"/>
    </row>
    <row r="296" spans="1:60" s="1" customFormat="1" ht="51.75" customHeight="1" x14ac:dyDescent="0.2">
      <c r="A296" s="144">
        <v>45996</v>
      </c>
      <c r="B296" s="101" t="s">
        <v>268</v>
      </c>
      <c r="C296" s="110" t="s">
        <v>269</v>
      </c>
      <c r="D296" s="115"/>
      <c r="E296" s="111">
        <v>137950</v>
      </c>
      <c r="F296" s="137">
        <f t="shared" si="2"/>
        <v>4870046498.1599989</v>
      </c>
      <c r="H296" s="2"/>
      <c r="I296" s="2"/>
    </row>
    <row r="297" spans="1:60" s="1" customFormat="1" ht="34.5" customHeight="1" x14ac:dyDescent="0.2">
      <c r="A297" s="144">
        <v>45996</v>
      </c>
      <c r="B297" s="101" t="s">
        <v>270</v>
      </c>
      <c r="C297" s="110" t="s">
        <v>271</v>
      </c>
      <c r="D297" s="115"/>
      <c r="E297" s="111">
        <v>40192562.829999998</v>
      </c>
      <c r="F297" s="137">
        <f t="shared" si="2"/>
        <v>4829853935.329999</v>
      </c>
      <c r="H297" s="2"/>
      <c r="I297" s="2"/>
    </row>
    <row r="298" spans="1:60" s="1" customFormat="1" ht="30.75" customHeight="1" x14ac:dyDescent="0.2">
      <c r="A298" s="144">
        <v>45996</v>
      </c>
      <c r="B298" s="101" t="s">
        <v>272</v>
      </c>
      <c r="C298" s="110" t="s">
        <v>273</v>
      </c>
      <c r="D298" s="115"/>
      <c r="E298" s="111">
        <v>38511279.960000001</v>
      </c>
      <c r="F298" s="137">
        <f t="shared" si="2"/>
        <v>4791342655.3699989</v>
      </c>
      <c r="H298" s="2"/>
      <c r="I298" s="2"/>
    </row>
    <row r="299" spans="1:60" s="1" customFormat="1" ht="33.75" customHeight="1" x14ac:dyDescent="0.2">
      <c r="A299" s="144">
        <v>45996</v>
      </c>
      <c r="B299" s="101" t="s">
        <v>274</v>
      </c>
      <c r="C299" s="110" t="s">
        <v>275</v>
      </c>
      <c r="D299" s="115"/>
      <c r="E299" s="111">
        <v>48736170.719999999</v>
      </c>
      <c r="F299" s="137">
        <f t="shared" si="2"/>
        <v>4742606484.6499987</v>
      </c>
      <c r="H299" s="2"/>
      <c r="I299" s="2"/>
    </row>
    <row r="300" spans="1:60" s="1" customFormat="1" ht="29.25" customHeight="1" x14ac:dyDescent="0.2">
      <c r="A300" s="144">
        <v>45996</v>
      </c>
      <c r="B300" s="101" t="s">
        <v>276</v>
      </c>
      <c r="C300" s="110" t="s">
        <v>277</v>
      </c>
      <c r="D300" s="115"/>
      <c r="E300" s="111">
        <v>15020266.050000001</v>
      </c>
      <c r="F300" s="137">
        <f t="shared" si="2"/>
        <v>4727586218.5999985</v>
      </c>
      <c r="H300" s="2"/>
      <c r="I300" s="2"/>
    </row>
    <row r="301" spans="1:60" s="1" customFormat="1" ht="28.5" customHeight="1" x14ac:dyDescent="0.2">
      <c r="A301" s="144">
        <v>45996</v>
      </c>
      <c r="B301" s="101" t="s">
        <v>278</v>
      </c>
      <c r="C301" s="110" t="s">
        <v>279</v>
      </c>
      <c r="D301" s="115"/>
      <c r="E301" s="111">
        <v>9615250.5600000005</v>
      </c>
      <c r="F301" s="137">
        <f t="shared" si="2"/>
        <v>4717970968.0399981</v>
      </c>
      <c r="H301" s="2"/>
      <c r="I301" s="2"/>
    </row>
    <row r="302" spans="1:60" s="1" customFormat="1" ht="30.75" customHeight="1" x14ac:dyDescent="0.2">
      <c r="A302" s="144">
        <v>45996</v>
      </c>
      <c r="B302" s="101" t="s">
        <v>280</v>
      </c>
      <c r="C302" s="110" t="s">
        <v>281</v>
      </c>
      <c r="D302" s="115"/>
      <c r="E302" s="111">
        <v>4806506.1900000004</v>
      </c>
      <c r="F302" s="137">
        <f t="shared" si="2"/>
        <v>4713164461.8499985</v>
      </c>
      <c r="G302" s="140"/>
      <c r="H302" s="2"/>
      <c r="I302" s="2"/>
    </row>
    <row r="303" spans="1:60" s="1" customFormat="1" ht="33" customHeight="1" x14ac:dyDescent="0.2">
      <c r="A303" s="144">
        <v>45996</v>
      </c>
      <c r="B303" s="101" t="s">
        <v>282</v>
      </c>
      <c r="C303" s="110" t="s">
        <v>283</v>
      </c>
      <c r="D303" s="115"/>
      <c r="E303" s="111">
        <v>3339362.75</v>
      </c>
      <c r="F303" s="137">
        <f t="shared" si="2"/>
        <v>4709825099.0999985</v>
      </c>
      <c r="H303" s="2"/>
      <c r="I303" s="2"/>
    </row>
    <row r="304" spans="1:60" s="1" customFormat="1" ht="29.25" customHeight="1" x14ac:dyDescent="0.2">
      <c r="A304" s="144">
        <v>45996</v>
      </c>
      <c r="B304" s="101" t="s">
        <v>284</v>
      </c>
      <c r="C304" s="110" t="s">
        <v>285</v>
      </c>
      <c r="D304" s="115"/>
      <c r="E304" s="111">
        <v>4390688.95</v>
      </c>
      <c r="F304" s="137">
        <f t="shared" si="2"/>
        <v>4705434410.1499987</v>
      </c>
      <c r="H304" s="2"/>
      <c r="I304" s="2"/>
    </row>
    <row r="305" spans="1:60" s="1" customFormat="1" ht="34.5" customHeight="1" x14ac:dyDescent="0.2">
      <c r="A305" s="144">
        <v>45996</v>
      </c>
      <c r="B305" s="101" t="s">
        <v>286</v>
      </c>
      <c r="C305" s="110" t="s">
        <v>287</v>
      </c>
      <c r="D305" s="115"/>
      <c r="E305" s="111">
        <v>4138531.77</v>
      </c>
      <c r="F305" s="137">
        <f t="shared" si="2"/>
        <v>4701295878.3799982</v>
      </c>
      <c r="H305" s="2"/>
      <c r="I305" s="2"/>
    </row>
    <row r="306" spans="1:60" s="1" customFormat="1" ht="29.25" customHeight="1" x14ac:dyDescent="0.2">
      <c r="A306" s="144">
        <v>45996</v>
      </c>
      <c r="B306" s="101" t="s">
        <v>288</v>
      </c>
      <c r="C306" s="110" t="s">
        <v>289</v>
      </c>
      <c r="D306" s="115"/>
      <c r="E306" s="111">
        <v>1934471.39</v>
      </c>
      <c r="F306" s="137">
        <f t="shared" si="2"/>
        <v>4699361406.9899979</v>
      </c>
      <c r="H306" s="2"/>
      <c r="I306" s="2"/>
    </row>
    <row r="307" spans="1:60" s="1" customFormat="1" ht="27" customHeight="1" x14ac:dyDescent="0.2">
      <c r="A307" s="144">
        <v>45996</v>
      </c>
      <c r="B307" s="101" t="s">
        <v>290</v>
      </c>
      <c r="C307" s="110" t="s">
        <v>291</v>
      </c>
      <c r="D307" s="115"/>
      <c r="E307" s="111">
        <v>4493099.24</v>
      </c>
      <c r="F307" s="137">
        <f t="shared" si="2"/>
        <v>4694868307.7499981</v>
      </c>
      <c r="H307" s="2"/>
      <c r="I307" s="2"/>
    </row>
    <row r="308" spans="1:60" s="1" customFormat="1" ht="31.5" customHeight="1" x14ac:dyDescent="0.2">
      <c r="A308" s="144">
        <v>45996</v>
      </c>
      <c r="B308" s="101" t="s">
        <v>292</v>
      </c>
      <c r="C308" s="110" t="s">
        <v>293</v>
      </c>
      <c r="D308" s="115"/>
      <c r="E308" s="111">
        <v>15000</v>
      </c>
      <c r="F308" s="137">
        <f t="shared" si="2"/>
        <v>4694853307.7499981</v>
      </c>
      <c r="H308" s="2"/>
      <c r="I308" s="2"/>
    </row>
    <row r="309" spans="1:60" s="1" customFormat="1" ht="27" customHeight="1" x14ac:dyDescent="0.2">
      <c r="A309" s="144">
        <v>45996</v>
      </c>
      <c r="B309" s="101" t="s">
        <v>294</v>
      </c>
      <c r="C309" s="110" t="s">
        <v>295</v>
      </c>
      <c r="D309" s="115"/>
      <c r="E309" s="111">
        <v>735916.67</v>
      </c>
      <c r="F309" s="137">
        <f t="shared" si="2"/>
        <v>4694117391.079998</v>
      </c>
      <c r="H309" s="2"/>
      <c r="I309" s="2"/>
    </row>
    <row r="310" spans="1:60" s="1" customFormat="1" ht="39.75" customHeight="1" x14ac:dyDescent="0.2">
      <c r="A310" s="144">
        <v>45996</v>
      </c>
      <c r="B310" s="101" t="s">
        <v>296</v>
      </c>
      <c r="C310" s="110" t="s">
        <v>297</v>
      </c>
      <c r="D310" s="115"/>
      <c r="E310" s="111">
        <v>960564.06</v>
      </c>
      <c r="F310" s="137">
        <f t="shared" si="2"/>
        <v>4693156827.0199976</v>
      </c>
      <c r="H310" s="2"/>
      <c r="I310" s="2"/>
    </row>
    <row r="311" spans="1:60" s="1" customFormat="1" ht="30" customHeight="1" x14ac:dyDescent="0.2">
      <c r="A311" s="144">
        <v>45996</v>
      </c>
      <c r="B311" s="101" t="s">
        <v>298</v>
      </c>
      <c r="C311" s="110" t="s">
        <v>299</v>
      </c>
      <c r="D311" s="115"/>
      <c r="E311" s="111">
        <v>4084324.79</v>
      </c>
      <c r="F311" s="137">
        <f t="shared" si="2"/>
        <v>4689072502.2299976</v>
      </c>
      <c r="H311" s="2"/>
      <c r="I311" s="2"/>
    </row>
    <row r="312" spans="1:60" s="2" customFormat="1" ht="31.5" customHeight="1" x14ac:dyDescent="0.2">
      <c r="A312" s="144">
        <v>45996</v>
      </c>
      <c r="B312" s="101" t="s">
        <v>300</v>
      </c>
      <c r="C312" s="110" t="s">
        <v>301</v>
      </c>
      <c r="D312" s="115"/>
      <c r="E312" s="111">
        <v>130000</v>
      </c>
      <c r="F312" s="137">
        <f t="shared" si="2"/>
        <v>4688942502.2299976</v>
      </c>
      <c r="G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row>
    <row r="313" spans="1:60" s="2" customFormat="1" ht="30" customHeight="1" x14ac:dyDescent="0.2">
      <c r="A313" s="144">
        <v>45996</v>
      </c>
      <c r="B313" s="101" t="s">
        <v>302</v>
      </c>
      <c r="C313" s="110" t="s">
        <v>303</v>
      </c>
      <c r="D313" s="115"/>
      <c r="E313" s="111">
        <v>18401.02</v>
      </c>
      <c r="F313" s="137">
        <f t="shared" si="2"/>
        <v>4688924101.2099972</v>
      </c>
      <c r="G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row>
    <row r="314" spans="1:60" s="2" customFormat="1" ht="54" customHeight="1" x14ac:dyDescent="0.2">
      <c r="A314" s="144">
        <v>45996</v>
      </c>
      <c r="B314" s="101" t="s">
        <v>304</v>
      </c>
      <c r="C314" s="110" t="s">
        <v>305</v>
      </c>
      <c r="D314" s="115"/>
      <c r="E314" s="111">
        <v>409400</v>
      </c>
      <c r="F314" s="137">
        <f t="shared" si="2"/>
        <v>4688514701.2099972</v>
      </c>
      <c r="G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row>
    <row r="315" spans="1:60" s="2" customFormat="1" ht="43.5" customHeight="1" x14ac:dyDescent="0.2">
      <c r="A315" s="144">
        <v>45996</v>
      </c>
      <c r="B315" s="101" t="s">
        <v>306</v>
      </c>
      <c r="C315" s="110" t="s">
        <v>307</v>
      </c>
      <c r="D315" s="115"/>
      <c r="E315" s="111">
        <v>120150</v>
      </c>
      <c r="F315" s="137">
        <f t="shared" ref="F315:F378" si="3">F314-E315</f>
        <v>4688394551.2099972</v>
      </c>
      <c r="G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row>
    <row r="316" spans="1:60" s="2" customFormat="1" ht="32.25" customHeight="1" x14ac:dyDescent="0.2">
      <c r="A316" s="144">
        <v>45996</v>
      </c>
      <c r="B316" s="101" t="s">
        <v>308</v>
      </c>
      <c r="C316" s="110" t="s">
        <v>58</v>
      </c>
      <c r="D316" s="115"/>
      <c r="E316" s="111">
        <v>0</v>
      </c>
      <c r="F316" s="137">
        <f t="shared" si="3"/>
        <v>4688394551.2099972</v>
      </c>
      <c r="G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row>
    <row r="317" spans="1:60" s="2" customFormat="1" ht="51" customHeight="1" x14ac:dyDescent="0.2">
      <c r="A317" s="144">
        <v>45996</v>
      </c>
      <c r="B317" s="101" t="s">
        <v>309</v>
      </c>
      <c r="C317" s="110" t="s">
        <v>310</v>
      </c>
      <c r="D317" s="115"/>
      <c r="E317" s="111">
        <v>103097</v>
      </c>
      <c r="F317" s="137">
        <f t="shared" si="3"/>
        <v>4688291454.2099972</v>
      </c>
      <c r="G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row>
    <row r="318" spans="1:60" s="2" customFormat="1" ht="51.75" customHeight="1" x14ac:dyDescent="0.2">
      <c r="A318" s="144">
        <v>45996</v>
      </c>
      <c r="B318" s="101" t="s">
        <v>311</v>
      </c>
      <c r="C318" s="110" t="s">
        <v>312</v>
      </c>
      <c r="D318" s="115"/>
      <c r="E318" s="111">
        <v>4351250</v>
      </c>
      <c r="F318" s="137">
        <f t="shared" si="3"/>
        <v>4683940204.2099972</v>
      </c>
      <c r="G318" s="140"/>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row>
    <row r="319" spans="1:60" s="2" customFormat="1" ht="38.25" customHeight="1" x14ac:dyDescent="0.2">
      <c r="A319" s="144">
        <v>45996</v>
      </c>
      <c r="B319" s="101" t="s">
        <v>313</v>
      </c>
      <c r="C319" s="110" t="s">
        <v>314</v>
      </c>
      <c r="D319" s="115"/>
      <c r="E319" s="111">
        <v>740143.2</v>
      </c>
      <c r="F319" s="137">
        <f t="shared" si="3"/>
        <v>4683200061.0099974</v>
      </c>
      <c r="G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row>
    <row r="320" spans="1:60" s="2" customFormat="1" ht="53.25" customHeight="1" x14ac:dyDescent="0.2">
      <c r="A320" s="144">
        <v>45996</v>
      </c>
      <c r="B320" s="101" t="s">
        <v>315</v>
      </c>
      <c r="C320" s="110" t="s">
        <v>316</v>
      </c>
      <c r="D320" s="115"/>
      <c r="E320" s="111">
        <v>1416000</v>
      </c>
      <c r="F320" s="137">
        <f t="shared" si="3"/>
        <v>4681784061.0099974</v>
      </c>
      <c r="G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row>
    <row r="321" spans="1:60" s="2" customFormat="1" ht="60" customHeight="1" x14ac:dyDescent="0.2">
      <c r="A321" s="144">
        <v>45996</v>
      </c>
      <c r="B321" s="101" t="s">
        <v>317</v>
      </c>
      <c r="C321" s="110" t="s">
        <v>318</v>
      </c>
      <c r="D321" s="115"/>
      <c r="E321" s="111">
        <v>400500</v>
      </c>
      <c r="F321" s="137">
        <f t="shared" si="3"/>
        <v>4681383561.0099974</v>
      </c>
      <c r="G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row>
    <row r="322" spans="1:60" s="2" customFormat="1" ht="42.75" customHeight="1" x14ac:dyDescent="0.2">
      <c r="A322" s="144">
        <v>45996</v>
      </c>
      <c r="B322" s="101" t="s">
        <v>319</v>
      </c>
      <c r="C322" s="110" t="s">
        <v>320</v>
      </c>
      <c r="D322" s="115"/>
      <c r="E322" s="111">
        <v>6014322.6299999999</v>
      </c>
      <c r="F322" s="137">
        <f t="shared" si="3"/>
        <v>4675369238.3799973</v>
      </c>
      <c r="G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row>
    <row r="323" spans="1:60" s="2" customFormat="1" ht="51.75" customHeight="1" x14ac:dyDescent="0.2">
      <c r="A323" s="144">
        <v>45996</v>
      </c>
      <c r="B323" s="101" t="s">
        <v>321</v>
      </c>
      <c r="C323" s="110" t="s">
        <v>322</v>
      </c>
      <c r="D323" s="115"/>
      <c r="E323" s="111">
        <v>899999.87</v>
      </c>
      <c r="F323" s="137">
        <f t="shared" si="3"/>
        <v>4674469238.5099974</v>
      </c>
      <c r="G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row>
    <row r="324" spans="1:60" s="2" customFormat="1" ht="40.5" customHeight="1" x14ac:dyDescent="0.2">
      <c r="A324" s="144">
        <v>45996</v>
      </c>
      <c r="B324" s="101" t="s">
        <v>323</v>
      </c>
      <c r="C324" s="110" t="s">
        <v>324</v>
      </c>
      <c r="D324" s="115"/>
      <c r="E324" s="111">
        <v>64803.81</v>
      </c>
      <c r="F324" s="137">
        <f t="shared" si="3"/>
        <v>4674404434.6999969</v>
      </c>
      <c r="G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row>
    <row r="325" spans="1:60" s="2" customFormat="1" ht="38.25" customHeight="1" x14ac:dyDescent="0.2">
      <c r="A325" s="144">
        <v>45996</v>
      </c>
      <c r="B325" s="101" t="s">
        <v>325</v>
      </c>
      <c r="C325" s="110" t="s">
        <v>326</v>
      </c>
      <c r="D325" s="115"/>
      <c r="E325" s="111">
        <v>133500</v>
      </c>
      <c r="F325" s="137">
        <f t="shared" si="3"/>
        <v>4674270934.6999969</v>
      </c>
      <c r="G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row>
    <row r="326" spans="1:60" s="2" customFormat="1" ht="41.25" customHeight="1" x14ac:dyDescent="0.2">
      <c r="A326" s="144">
        <v>45996</v>
      </c>
      <c r="B326" s="101" t="s">
        <v>327</v>
      </c>
      <c r="C326" s="110" t="s">
        <v>328</v>
      </c>
      <c r="D326" s="115"/>
      <c r="E326" s="111">
        <v>120150</v>
      </c>
      <c r="F326" s="137">
        <f t="shared" si="3"/>
        <v>4674150784.6999969</v>
      </c>
      <c r="G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row>
    <row r="327" spans="1:60" s="2" customFormat="1" ht="51.75" customHeight="1" x14ac:dyDescent="0.2">
      <c r="A327" s="144">
        <v>45996</v>
      </c>
      <c r="B327" s="101" t="s">
        <v>329</v>
      </c>
      <c r="C327" s="110" t="s">
        <v>330</v>
      </c>
      <c r="D327" s="115"/>
      <c r="E327" s="111">
        <v>222500</v>
      </c>
      <c r="F327" s="137">
        <f t="shared" si="3"/>
        <v>4673928284.6999969</v>
      </c>
      <c r="G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row>
    <row r="328" spans="1:60" s="2" customFormat="1" ht="39" customHeight="1" x14ac:dyDescent="0.2">
      <c r="A328" s="144">
        <v>45996</v>
      </c>
      <c r="B328" s="101" t="s">
        <v>331</v>
      </c>
      <c r="C328" s="110" t="s">
        <v>332</v>
      </c>
      <c r="D328" s="147"/>
      <c r="E328" s="111">
        <v>133500</v>
      </c>
      <c r="F328" s="137">
        <f t="shared" si="3"/>
        <v>4673794784.6999969</v>
      </c>
      <c r="G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row>
    <row r="329" spans="1:60" s="2" customFormat="1" ht="42" customHeight="1" x14ac:dyDescent="0.2">
      <c r="A329" s="144">
        <v>45996</v>
      </c>
      <c r="B329" s="101" t="s">
        <v>333</v>
      </c>
      <c r="C329" s="110" t="s">
        <v>334</v>
      </c>
      <c r="D329" s="147"/>
      <c r="E329" s="111">
        <v>770269.72</v>
      </c>
      <c r="F329" s="137">
        <f t="shared" si="3"/>
        <v>4673024514.9799967</v>
      </c>
      <c r="G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row>
    <row r="330" spans="1:60" s="1" customFormat="1" ht="60.75" customHeight="1" x14ac:dyDescent="0.2">
      <c r="A330" s="144">
        <v>45996</v>
      </c>
      <c r="B330" s="101" t="s">
        <v>335</v>
      </c>
      <c r="C330" s="110" t="s">
        <v>336</v>
      </c>
      <c r="D330" s="147"/>
      <c r="E330" s="111">
        <v>141600</v>
      </c>
      <c r="F330" s="137">
        <f t="shared" si="3"/>
        <v>4672882914.9799967</v>
      </c>
      <c r="H330" s="2"/>
      <c r="I330" s="2"/>
    </row>
    <row r="331" spans="1:60" s="1" customFormat="1" ht="63.75" customHeight="1" x14ac:dyDescent="0.2">
      <c r="A331" s="144">
        <v>45996</v>
      </c>
      <c r="B331" s="101" t="s">
        <v>337</v>
      </c>
      <c r="C331" s="110" t="s">
        <v>338</v>
      </c>
      <c r="D331" s="115"/>
      <c r="E331" s="111">
        <v>39900195</v>
      </c>
      <c r="F331" s="137">
        <f t="shared" si="3"/>
        <v>4632982719.9799967</v>
      </c>
      <c r="H331" s="2"/>
      <c r="I331" s="2"/>
    </row>
    <row r="332" spans="1:60" s="1" customFormat="1" ht="40.5" customHeight="1" x14ac:dyDescent="0.2">
      <c r="A332" s="144">
        <v>45996</v>
      </c>
      <c r="B332" s="101" t="s">
        <v>339</v>
      </c>
      <c r="C332" s="110" t="s">
        <v>340</v>
      </c>
      <c r="D332" s="115"/>
      <c r="E332" s="111">
        <v>259000</v>
      </c>
      <c r="F332" s="137">
        <f t="shared" si="3"/>
        <v>4632723719.9799967</v>
      </c>
      <c r="H332" s="2"/>
      <c r="I332" s="2"/>
    </row>
    <row r="333" spans="1:60" s="1" customFormat="1" ht="38.25" customHeight="1" x14ac:dyDescent="0.2">
      <c r="A333" s="144">
        <v>45996</v>
      </c>
      <c r="B333" s="101" t="s">
        <v>341</v>
      </c>
      <c r="C333" s="110" t="s">
        <v>342</v>
      </c>
      <c r="D333" s="115"/>
      <c r="E333" s="111">
        <v>628132.88</v>
      </c>
      <c r="F333" s="137">
        <f t="shared" si="3"/>
        <v>4632095587.0999966</v>
      </c>
      <c r="H333" s="2"/>
      <c r="I333" s="2"/>
    </row>
    <row r="334" spans="1:60" s="1" customFormat="1" ht="42" customHeight="1" x14ac:dyDescent="0.2">
      <c r="A334" s="144">
        <v>45996</v>
      </c>
      <c r="B334" s="101" t="s">
        <v>343</v>
      </c>
      <c r="C334" s="110" t="s">
        <v>344</v>
      </c>
      <c r="D334" s="115"/>
      <c r="E334" s="111">
        <v>137950</v>
      </c>
      <c r="F334" s="137">
        <f t="shared" si="3"/>
        <v>4631957637.0999966</v>
      </c>
      <c r="H334" s="2"/>
      <c r="I334" s="2"/>
    </row>
    <row r="335" spans="1:60" s="1" customFormat="1" ht="42.75" customHeight="1" x14ac:dyDescent="0.2">
      <c r="A335" s="144">
        <v>45996</v>
      </c>
      <c r="B335" s="101" t="s">
        <v>345</v>
      </c>
      <c r="C335" s="110" t="s">
        <v>346</v>
      </c>
      <c r="D335" s="115"/>
      <c r="E335" s="111">
        <v>45313</v>
      </c>
      <c r="F335" s="137">
        <f t="shared" si="3"/>
        <v>4631912324.0999966</v>
      </c>
      <c r="H335" s="2"/>
      <c r="I335" s="2"/>
    </row>
    <row r="336" spans="1:60" s="1" customFormat="1" ht="41.25" customHeight="1" x14ac:dyDescent="0.2">
      <c r="A336" s="144">
        <v>45996</v>
      </c>
      <c r="B336" s="101" t="s">
        <v>347</v>
      </c>
      <c r="C336" s="110" t="s">
        <v>348</v>
      </c>
      <c r="D336" s="115"/>
      <c r="E336" s="111">
        <v>1534000</v>
      </c>
      <c r="F336" s="137">
        <f t="shared" si="3"/>
        <v>4630378324.0999966</v>
      </c>
      <c r="H336" s="2"/>
      <c r="I336" s="2"/>
    </row>
    <row r="337" spans="1:9" s="1" customFormat="1" ht="30.75" customHeight="1" x14ac:dyDescent="0.2">
      <c r="A337" s="144">
        <v>45996</v>
      </c>
      <c r="B337" s="101" t="s">
        <v>349</v>
      </c>
      <c r="C337" s="110" t="s">
        <v>350</v>
      </c>
      <c r="D337" s="115"/>
      <c r="E337" s="111">
        <v>553910.59</v>
      </c>
      <c r="F337" s="137">
        <f t="shared" si="3"/>
        <v>4629824413.5099964</v>
      </c>
      <c r="H337" s="2"/>
      <c r="I337" s="2"/>
    </row>
    <row r="338" spans="1:9" s="1" customFormat="1" ht="38.25" customHeight="1" x14ac:dyDescent="0.2">
      <c r="A338" s="144">
        <v>45996</v>
      </c>
      <c r="B338" s="101" t="s">
        <v>351</v>
      </c>
      <c r="C338" s="110" t="s">
        <v>352</v>
      </c>
      <c r="D338" s="115"/>
      <c r="E338" s="111">
        <v>248478.5</v>
      </c>
      <c r="F338" s="137">
        <f t="shared" si="3"/>
        <v>4629575935.0099964</v>
      </c>
      <c r="H338" s="2"/>
      <c r="I338" s="2"/>
    </row>
    <row r="339" spans="1:9" s="1" customFormat="1" ht="39.75" customHeight="1" x14ac:dyDescent="0.2">
      <c r="A339" s="144">
        <v>45996</v>
      </c>
      <c r="B339" s="101" t="s">
        <v>353</v>
      </c>
      <c r="C339" s="110" t="s">
        <v>354</v>
      </c>
      <c r="D339" s="115"/>
      <c r="E339" s="111">
        <v>22400.06</v>
      </c>
      <c r="F339" s="137">
        <f t="shared" si="3"/>
        <v>4629553534.949996</v>
      </c>
      <c r="H339" s="2"/>
      <c r="I339" s="2"/>
    </row>
    <row r="340" spans="1:9" s="1" customFormat="1" ht="31.5" customHeight="1" x14ac:dyDescent="0.2">
      <c r="A340" s="144">
        <v>45996</v>
      </c>
      <c r="B340" s="101" t="s">
        <v>355</v>
      </c>
      <c r="C340" s="110" t="s">
        <v>356</v>
      </c>
      <c r="D340" s="115"/>
      <c r="E340" s="111">
        <v>15874575.4</v>
      </c>
      <c r="F340" s="137">
        <f t="shared" si="3"/>
        <v>4613678959.5499964</v>
      </c>
      <c r="H340" s="2"/>
      <c r="I340" s="2"/>
    </row>
    <row r="341" spans="1:9" s="1" customFormat="1" ht="29.25" customHeight="1" x14ac:dyDescent="0.2">
      <c r="A341" s="144">
        <v>45996</v>
      </c>
      <c r="B341" s="101" t="s">
        <v>357</v>
      </c>
      <c r="C341" s="110" t="s">
        <v>58</v>
      </c>
      <c r="D341" s="115"/>
      <c r="E341" s="111">
        <v>0</v>
      </c>
      <c r="F341" s="137">
        <f t="shared" si="3"/>
        <v>4613678959.5499964</v>
      </c>
      <c r="H341" s="2"/>
      <c r="I341" s="2"/>
    </row>
    <row r="342" spans="1:9" s="1" customFormat="1" ht="39.75" customHeight="1" x14ac:dyDescent="0.2">
      <c r="A342" s="144">
        <v>45996</v>
      </c>
      <c r="B342" s="101" t="s">
        <v>358</v>
      </c>
      <c r="C342" s="110" t="s">
        <v>359</v>
      </c>
      <c r="D342" s="115"/>
      <c r="E342" s="111">
        <v>80100</v>
      </c>
      <c r="F342" s="137">
        <f t="shared" si="3"/>
        <v>4613598859.5499964</v>
      </c>
      <c r="H342" s="2"/>
      <c r="I342" s="2"/>
    </row>
    <row r="343" spans="1:9" s="1" customFormat="1" ht="38.25" customHeight="1" x14ac:dyDescent="0.2">
      <c r="A343" s="144">
        <v>45996</v>
      </c>
      <c r="B343" s="101" t="s">
        <v>360</v>
      </c>
      <c r="C343" s="110" t="s">
        <v>361</v>
      </c>
      <c r="D343" s="115"/>
      <c r="E343" s="111">
        <v>143715.46</v>
      </c>
      <c r="F343" s="137">
        <f t="shared" si="3"/>
        <v>4613455144.0899963</v>
      </c>
      <c r="H343" s="2"/>
      <c r="I343" s="2"/>
    </row>
    <row r="344" spans="1:9" s="1" customFormat="1" ht="36.75" customHeight="1" x14ac:dyDescent="0.2">
      <c r="A344" s="144">
        <v>45996</v>
      </c>
      <c r="B344" s="101" t="s">
        <v>362</v>
      </c>
      <c r="C344" s="110" t="s">
        <v>363</v>
      </c>
      <c r="D344" s="115"/>
      <c r="E344" s="111">
        <v>109740</v>
      </c>
      <c r="F344" s="137">
        <f t="shared" si="3"/>
        <v>4613345404.0899963</v>
      </c>
      <c r="H344" s="2"/>
      <c r="I344" s="2"/>
    </row>
    <row r="345" spans="1:9" s="1" customFormat="1" ht="39.75" customHeight="1" x14ac:dyDescent="0.2">
      <c r="A345" s="144">
        <v>45996</v>
      </c>
      <c r="B345" s="101" t="s">
        <v>364</v>
      </c>
      <c r="C345" s="110" t="s">
        <v>365</v>
      </c>
      <c r="D345" s="115"/>
      <c r="E345" s="111">
        <v>7285196.5899999999</v>
      </c>
      <c r="F345" s="137">
        <f t="shared" si="3"/>
        <v>4606060207.4999962</v>
      </c>
      <c r="H345" s="2"/>
      <c r="I345" s="2"/>
    </row>
    <row r="346" spans="1:9" s="1" customFormat="1" ht="48.75" customHeight="1" x14ac:dyDescent="0.2">
      <c r="A346" s="144">
        <v>45996</v>
      </c>
      <c r="B346" s="101" t="s">
        <v>366</v>
      </c>
      <c r="C346" s="110" t="s">
        <v>367</v>
      </c>
      <c r="D346" s="115"/>
      <c r="E346" s="111">
        <v>471700</v>
      </c>
      <c r="F346" s="137">
        <f t="shared" si="3"/>
        <v>4605588507.4999962</v>
      </c>
      <c r="H346" s="2"/>
      <c r="I346" s="2"/>
    </row>
    <row r="347" spans="1:9" s="1" customFormat="1" ht="60.75" customHeight="1" x14ac:dyDescent="0.2">
      <c r="A347" s="144">
        <v>45996</v>
      </c>
      <c r="B347" s="101" t="s">
        <v>368</v>
      </c>
      <c r="C347" s="110" t="s">
        <v>369</v>
      </c>
      <c r="D347" s="115"/>
      <c r="E347" s="111">
        <v>471700</v>
      </c>
      <c r="F347" s="137">
        <f t="shared" si="3"/>
        <v>4605116807.4999962</v>
      </c>
      <c r="H347" s="2"/>
      <c r="I347" s="2"/>
    </row>
    <row r="348" spans="1:9" s="1" customFormat="1" ht="28.5" customHeight="1" x14ac:dyDescent="0.2">
      <c r="A348" s="144">
        <v>45996</v>
      </c>
      <c r="B348" s="101" t="s">
        <v>370</v>
      </c>
      <c r="C348" s="110" t="s">
        <v>371</v>
      </c>
      <c r="D348" s="115"/>
      <c r="E348" s="111">
        <v>1175988</v>
      </c>
      <c r="F348" s="137">
        <f t="shared" si="3"/>
        <v>4603940819.4999962</v>
      </c>
      <c r="H348" s="2"/>
      <c r="I348" s="2"/>
    </row>
    <row r="349" spans="1:9" s="1" customFormat="1" ht="63" customHeight="1" x14ac:dyDescent="0.2">
      <c r="A349" s="144">
        <v>45996</v>
      </c>
      <c r="B349" s="101" t="s">
        <v>372</v>
      </c>
      <c r="C349" s="110" t="s">
        <v>373</v>
      </c>
      <c r="D349" s="115"/>
      <c r="E349" s="111">
        <v>471700</v>
      </c>
      <c r="F349" s="137">
        <f t="shared" si="3"/>
        <v>4603469119.4999962</v>
      </c>
      <c r="H349" s="2"/>
      <c r="I349" s="2"/>
    </row>
    <row r="350" spans="1:9" s="1" customFormat="1" ht="39" customHeight="1" x14ac:dyDescent="0.2">
      <c r="A350" s="144">
        <v>45996</v>
      </c>
      <c r="B350" s="101" t="s">
        <v>374</v>
      </c>
      <c r="C350" s="110" t="s">
        <v>375</v>
      </c>
      <c r="D350" s="115"/>
      <c r="E350" s="111">
        <v>23364</v>
      </c>
      <c r="F350" s="137">
        <f t="shared" si="3"/>
        <v>4603445755.4999962</v>
      </c>
      <c r="H350" s="2"/>
      <c r="I350" s="2"/>
    </row>
    <row r="351" spans="1:9" s="1" customFormat="1" ht="63" customHeight="1" x14ac:dyDescent="0.2">
      <c r="A351" s="144">
        <v>45996</v>
      </c>
      <c r="B351" s="101" t="s">
        <v>376</v>
      </c>
      <c r="C351" s="110" t="s">
        <v>377</v>
      </c>
      <c r="D351" s="115"/>
      <c r="E351" s="111">
        <v>119321.7</v>
      </c>
      <c r="F351" s="137">
        <f t="shared" si="3"/>
        <v>4603326433.7999964</v>
      </c>
      <c r="H351" s="2"/>
      <c r="I351" s="2"/>
    </row>
    <row r="352" spans="1:9" s="1" customFormat="1" ht="72.75" customHeight="1" x14ac:dyDescent="0.2">
      <c r="A352" s="144">
        <v>45996</v>
      </c>
      <c r="B352" s="101" t="s">
        <v>378</v>
      </c>
      <c r="C352" s="110" t="s">
        <v>379</v>
      </c>
      <c r="D352" s="115"/>
      <c r="E352" s="111">
        <v>4622200</v>
      </c>
      <c r="F352" s="137">
        <f t="shared" si="3"/>
        <v>4598704233.7999964</v>
      </c>
      <c r="G352" s="140"/>
      <c r="H352" s="2"/>
      <c r="I352" s="2"/>
    </row>
    <row r="353" spans="1:9" s="1" customFormat="1" ht="37.5" customHeight="1" x14ac:dyDescent="0.2">
      <c r="A353" s="148">
        <v>45999</v>
      </c>
      <c r="B353" s="101" t="s">
        <v>380</v>
      </c>
      <c r="C353" s="110" t="s">
        <v>381</v>
      </c>
      <c r="D353" s="115"/>
      <c r="E353" s="111">
        <v>70165.86</v>
      </c>
      <c r="F353" s="137">
        <f t="shared" si="3"/>
        <v>4598634067.9399967</v>
      </c>
      <c r="H353" s="2"/>
      <c r="I353" s="2"/>
    </row>
    <row r="354" spans="1:9" s="1" customFormat="1" ht="41.25" customHeight="1" x14ac:dyDescent="0.2">
      <c r="A354" s="148">
        <v>45999</v>
      </c>
      <c r="B354" s="101" t="s">
        <v>382</v>
      </c>
      <c r="C354" s="110" t="s">
        <v>383</v>
      </c>
      <c r="D354" s="115"/>
      <c r="E354" s="111">
        <v>771720</v>
      </c>
      <c r="F354" s="137">
        <f t="shared" si="3"/>
        <v>4597862347.9399967</v>
      </c>
      <c r="H354" s="2"/>
      <c r="I354" s="2"/>
    </row>
    <row r="355" spans="1:9" s="1" customFormat="1" ht="39" customHeight="1" x14ac:dyDescent="0.2">
      <c r="A355" s="148">
        <v>45999</v>
      </c>
      <c r="B355" s="101" t="s">
        <v>384</v>
      </c>
      <c r="C355" s="110" t="s">
        <v>385</v>
      </c>
      <c r="D355" s="115"/>
      <c r="E355" s="111">
        <v>2342891.0099999998</v>
      </c>
      <c r="F355" s="137">
        <f t="shared" si="3"/>
        <v>4595519456.9299965</v>
      </c>
      <c r="H355" s="2"/>
      <c r="I355" s="2"/>
    </row>
    <row r="356" spans="1:9" s="1" customFormat="1" ht="39" customHeight="1" x14ac:dyDescent="0.2">
      <c r="A356" s="148">
        <v>45999</v>
      </c>
      <c r="B356" s="101" t="s">
        <v>386</v>
      </c>
      <c r="C356" s="110" t="s">
        <v>387</v>
      </c>
      <c r="D356" s="115"/>
      <c r="E356" s="111">
        <v>4073078.85</v>
      </c>
      <c r="F356" s="137">
        <f t="shared" si="3"/>
        <v>4591446378.0799961</v>
      </c>
      <c r="H356" s="2"/>
      <c r="I356" s="2"/>
    </row>
    <row r="357" spans="1:9" s="1" customFormat="1" ht="30" customHeight="1" x14ac:dyDescent="0.2">
      <c r="A357" s="148">
        <v>45999</v>
      </c>
      <c r="B357" s="101" t="s">
        <v>388</v>
      </c>
      <c r="C357" s="110" t="s">
        <v>58</v>
      </c>
      <c r="D357" s="115"/>
      <c r="E357" s="111">
        <v>0</v>
      </c>
      <c r="F357" s="137">
        <f t="shared" si="3"/>
        <v>4591446378.0799961</v>
      </c>
      <c r="H357" s="2"/>
      <c r="I357" s="2"/>
    </row>
    <row r="358" spans="1:9" s="1" customFormat="1" ht="48.75" customHeight="1" x14ac:dyDescent="0.2">
      <c r="A358" s="148">
        <v>45999</v>
      </c>
      <c r="B358" s="101" t="s">
        <v>389</v>
      </c>
      <c r="C358" s="110" t="s">
        <v>390</v>
      </c>
      <c r="D358" s="115"/>
      <c r="E358" s="111">
        <v>2500000</v>
      </c>
      <c r="F358" s="137">
        <f t="shared" si="3"/>
        <v>4588946378.0799961</v>
      </c>
      <c r="H358" s="2"/>
      <c r="I358" s="2"/>
    </row>
    <row r="359" spans="1:9" s="1" customFormat="1" ht="41.25" customHeight="1" x14ac:dyDescent="0.2">
      <c r="A359" s="148">
        <v>45999</v>
      </c>
      <c r="B359" s="101" t="s">
        <v>391</v>
      </c>
      <c r="C359" s="110" t="s">
        <v>392</v>
      </c>
      <c r="D359" s="115"/>
      <c r="E359" s="111">
        <v>8654949.0800000001</v>
      </c>
      <c r="F359" s="137">
        <f t="shared" si="3"/>
        <v>4580291428.9999962</v>
      </c>
      <c r="H359" s="2"/>
      <c r="I359" s="2"/>
    </row>
    <row r="360" spans="1:9" s="1" customFormat="1" ht="41.25" customHeight="1" x14ac:dyDescent="0.2">
      <c r="A360" s="148">
        <v>45999</v>
      </c>
      <c r="B360" s="101" t="s">
        <v>393</v>
      </c>
      <c r="C360" s="110" t="s">
        <v>394</v>
      </c>
      <c r="D360" s="115"/>
      <c r="E360" s="111">
        <v>21633.33</v>
      </c>
      <c r="F360" s="137">
        <f t="shared" si="3"/>
        <v>4580269795.6699963</v>
      </c>
      <c r="H360" s="2"/>
      <c r="I360" s="2"/>
    </row>
    <row r="361" spans="1:9" s="1" customFormat="1" ht="41.25" customHeight="1" x14ac:dyDescent="0.2">
      <c r="A361" s="148">
        <v>45999</v>
      </c>
      <c r="B361" s="101" t="s">
        <v>395</v>
      </c>
      <c r="C361" s="110" t="s">
        <v>396</v>
      </c>
      <c r="D361" s="115"/>
      <c r="E361" s="111">
        <v>311520</v>
      </c>
      <c r="F361" s="137">
        <f t="shared" si="3"/>
        <v>4579958275.6699963</v>
      </c>
      <c r="H361" s="2"/>
      <c r="I361" s="2"/>
    </row>
    <row r="362" spans="1:9" s="1" customFormat="1" ht="73.5" customHeight="1" x14ac:dyDescent="0.2">
      <c r="A362" s="148">
        <v>45999</v>
      </c>
      <c r="B362" s="101" t="s">
        <v>397</v>
      </c>
      <c r="C362" s="110" t="s">
        <v>398</v>
      </c>
      <c r="D362" s="115"/>
      <c r="E362" s="111">
        <v>62952.5</v>
      </c>
      <c r="F362" s="137">
        <f t="shared" si="3"/>
        <v>4579895323.1699963</v>
      </c>
      <c r="H362" s="2"/>
      <c r="I362" s="2"/>
    </row>
    <row r="363" spans="1:9" s="1" customFormat="1" ht="40.5" customHeight="1" x14ac:dyDescent="0.2">
      <c r="A363" s="148">
        <v>45999</v>
      </c>
      <c r="B363" s="101" t="s">
        <v>399</v>
      </c>
      <c r="C363" s="110" t="s">
        <v>400</v>
      </c>
      <c r="D363" s="115"/>
      <c r="E363" s="111">
        <v>3636740.81</v>
      </c>
      <c r="F363" s="137">
        <f t="shared" si="3"/>
        <v>4576258582.3599958</v>
      </c>
      <c r="H363" s="2"/>
      <c r="I363" s="2"/>
    </row>
    <row r="364" spans="1:9" s="1" customFormat="1" ht="51" customHeight="1" x14ac:dyDescent="0.2">
      <c r="A364" s="148">
        <v>45999</v>
      </c>
      <c r="B364" s="101" t="s">
        <v>401</v>
      </c>
      <c r="C364" s="110" t="s">
        <v>402</v>
      </c>
      <c r="D364" s="115"/>
      <c r="E364" s="111">
        <v>129050</v>
      </c>
      <c r="F364" s="137">
        <f t="shared" si="3"/>
        <v>4576129532.3599958</v>
      </c>
      <c r="H364" s="2"/>
      <c r="I364" s="2"/>
    </row>
    <row r="365" spans="1:9" s="1" customFormat="1" ht="40.5" customHeight="1" x14ac:dyDescent="0.2">
      <c r="A365" s="148">
        <v>45999</v>
      </c>
      <c r="B365" s="101" t="s">
        <v>403</v>
      </c>
      <c r="C365" s="110" t="s">
        <v>404</v>
      </c>
      <c r="D365" s="115"/>
      <c r="E365" s="111">
        <v>3613844</v>
      </c>
      <c r="F365" s="137">
        <f t="shared" si="3"/>
        <v>4572515688.3599958</v>
      </c>
      <c r="H365" s="2"/>
      <c r="I365" s="2"/>
    </row>
    <row r="366" spans="1:9" s="1" customFormat="1" ht="54" customHeight="1" x14ac:dyDescent="0.2">
      <c r="A366" s="148">
        <v>45999</v>
      </c>
      <c r="B366" s="101" t="s">
        <v>405</v>
      </c>
      <c r="C366" s="110" t="s">
        <v>406</v>
      </c>
      <c r="D366" s="115"/>
      <c r="E366" s="111">
        <v>741650</v>
      </c>
      <c r="F366" s="137">
        <f t="shared" si="3"/>
        <v>4571774038.3599958</v>
      </c>
      <c r="H366" s="2"/>
      <c r="I366" s="2"/>
    </row>
    <row r="367" spans="1:9" s="1" customFormat="1" ht="51.75" customHeight="1" x14ac:dyDescent="0.2">
      <c r="A367" s="148">
        <v>45999</v>
      </c>
      <c r="B367" s="101" t="s">
        <v>407</v>
      </c>
      <c r="C367" s="110" t="s">
        <v>408</v>
      </c>
      <c r="D367" s="115"/>
      <c r="E367" s="111">
        <v>133696.95000000001</v>
      </c>
      <c r="F367" s="137">
        <f t="shared" si="3"/>
        <v>4571640341.409996</v>
      </c>
      <c r="H367" s="2"/>
      <c r="I367" s="2"/>
    </row>
    <row r="368" spans="1:9" s="1" customFormat="1" ht="42" customHeight="1" x14ac:dyDescent="0.2">
      <c r="A368" s="148">
        <v>45999</v>
      </c>
      <c r="B368" s="101" t="s">
        <v>409</v>
      </c>
      <c r="C368" s="110" t="s">
        <v>410</v>
      </c>
      <c r="D368" s="115"/>
      <c r="E368" s="111">
        <v>257811.71</v>
      </c>
      <c r="F368" s="137">
        <f t="shared" si="3"/>
        <v>4571382529.699996</v>
      </c>
      <c r="H368" s="2"/>
      <c r="I368" s="2"/>
    </row>
    <row r="369" spans="1:9" s="1" customFormat="1" ht="51.75" customHeight="1" x14ac:dyDescent="0.2">
      <c r="A369" s="148">
        <v>45999</v>
      </c>
      <c r="B369" s="101" t="s">
        <v>411</v>
      </c>
      <c r="C369" s="110" t="s">
        <v>412</v>
      </c>
      <c r="D369" s="115"/>
      <c r="E369" s="111">
        <v>7173207.5999999996</v>
      </c>
      <c r="F369" s="137">
        <f t="shared" si="3"/>
        <v>4564209322.0999956</v>
      </c>
      <c r="H369" s="2"/>
      <c r="I369" s="2"/>
    </row>
    <row r="370" spans="1:9" s="1" customFormat="1" ht="40.5" customHeight="1" x14ac:dyDescent="0.2">
      <c r="A370" s="148">
        <v>45999</v>
      </c>
      <c r="B370" s="101" t="s">
        <v>413</v>
      </c>
      <c r="C370" s="110" t="s">
        <v>414</v>
      </c>
      <c r="D370" s="115"/>
      <c r="E370" s="111">
        <v>1669166</v>
      </c>
      <c r="F370" s="137">
        <f t="shared" si="3"/>
        <v>4562540156.0999956</v>
      </c>
      <c r="H370" s="2"/>
      <c r="I370" s="2"/>
    </row>
    <row r="371" spans="1:9" s="1" customFormat="1" ht="74.25" customHeight="1" x14ac:dyDescent="0.2">
      <c r="A371" s="148">
        <v>45999</v>
      </c>
      <c r="B371" s="101" t="s">
        <v>415</v>
      </c>
      <c r="C371" s="110" t="s">
        <v>416</v>
      </c>
      <c r="D371" s="115"/>
      <c r="E371" s="111">
        <v>500000</v>
      </c>
      <c r="F371" s="137">
        <f t="shared" si="3"/>
        <v>4562040156.0999956</v>
      </c>
      <c r="H371" s="2"/>
      <c r="I371" s="2"/>
    </row>
    <row r="372" spans="1:9" s="1" customFormat="1" ht="50.25" customHeight="1" x14ac:dyDescent="0.2">
      <c r="A372" s="148">
        <v>45999</v>
      </c>
      <c r="B372" s="101" t="s">
        <v>417</v>
      </c>
      <c r="C372" s="110" t="s">
        <v>418</v>
      </c>
      <c r="D372" s="115"/>
      <c r="E372" s="111">
        <v>222500</v>
      </c>
      <c r="F372" s="137">
        <f t="shared" si="3"/>
        <v>4561817656.0999956</v>
      </c>
      <c r="G372" s="140" t="s">
        <v>60</v>
      </c>
      <c r="H372" s="2"/>
      <c r="I372" s="2"/>
    </row>
    <row r="373" spans="1:9" s="1" customFormat="1" ht="40.5" customHeight="1" x14ac:dyDescent="0.2">
      <c r="A373" s="148">
        <v>46000</v>
      </c>
      <c r="B373" s="101" t="s">
        <v>419</v>
      </c>
      <c r="C373" s="110" t="s">
        <v>420</v>
      </c>
      <c r="D373" s="115"/>
      <c r="E373" s="111">
        <v>1947003.1</v>
      </c>
      <c r="F373" s="137">
        <f t="shared" si="3"/>
        <v>4559870652.9999952</v>
      </c>
      <c r="H373" s="2"/>
      <c r="I373" s="2"/>
    </row>
    <row r="374" spans="1:9" s="1" customFormat="1" ht="39.75" customHeight="1" x14ac:dyDescent="0.2">
      <c r="A374" s="148">
        <v>46000</v>
      </c>
      <c r="B374" s="101" t="s">
        <v>421</v>
      </c>
      <c r="C374" s="110" t="s">
        <v>422</v>
      </c>
      <c r="D374" s="115"/>
      <c r="E374" s="111">
        <v>137950</v>
      </c>
      <c r="F374" s="137">
        <f t="shared" si="3"/>
        <v>4559732702.9999952</v>
      </c>
      <c r="H374" s="2"/>
      <c r="I374" s="2"/>
    </row>
    <row r="375" spans="1:9" s="1" customFormat="1" ht="39" customHeight="1" x14ac:dyDescent="0.2">
      <c r="A375" s="148">
        <v>46000</v>
      </c>
      <c r="B375" s="101" t="s">
        <v>423</v>
      </c>
      <c r="C375" s="110" t="s">
        <v>424</v>
      </c>
      <c r="D375" s="115"/>
      <c r="E375" s="111">
        <v>1860000</v>
      </c>
      <c r="F375" s="137">
        <f t="shared" si="3"/>
        <v>4557872702.9999952</v>
      </c>
      <c r="H375" s="2"/>
      <c r="I375" s="2"/>
    </row>
    <row r="376" spans="1:9" s="1" customFormat="1" ht="41.25" customHeight="1" x14ac:dyDescent="0.2">
      <c r="A376" s="148">
        <v>46000</v>
      </c>
      <c r="B376" s="101" t="s">
        <v>425</v>
      </c>
      <c r="C376" s="110" t="s">
        <v>426</v>
      </c>
      <c r="D376" s="115"/>
      <c r="E376" s="111">
        <v>137950</v>
      </c>
      <c r="F376" s="137">
        <f t="shared" si="3"/>
        <v>4557734752.9999952</v>
      </c>
      <c r="H376" s="2"/>
      <c r="I376" s="2"/>
    </row>
    <row r="377" spans="1:9" s="1" customFormat="1" ht="63" customHeight="1" x14ac:dyDescent="0.2">
      <c r="A377" s="148">
        <v>46000</v>
      </c>
      <c r="B377" s="101" t="s">
        <v>427</v>
      </c>
      <c r="C377" s="110" t="s">
        <v>428</v>
      </c>
      <c r="D377" s="115"/>
      <c r="E377" s="111">
        <v>200000</v>
      </c>
      <c r="F377" s="137">
        <f t="shared" si="3"/>
        <v>4557534752.9999952</v>
      </c>
      <c r="H377" s="2"/>
      <c r="I377" s="2"/>
    </row>
    <row r="378" spans="1:9" s="1" customFormat="1" ht="51" customHeight="1" x14ac:dyDescent="0.2">
      <c r="A378" s="148">
        <v>46000</v>
      </c>
      <c r="B378" s="101" t="s">
        <v>429</v>
      </c>
      <c r="C378" s="110" t="s">
        <v>430</v>
      </c>
      <c r="D378" s="115"/>
      <c r="E378" s="111">
        <v>404950</v>
      </c>
      <c r="F378" s="137">
        <f t="shared" si="3"/>
        <v>4557129802.9999952</v>
      </c>
      <c r="H378" s="2"/>
      <c r="I378" s="2"/>
    </row>
    <row r="379" spans="1:9" s="1" customFormat="1" ht="51" customHeight="1" x14ac:dyDescent="0.2">
      <c r="A379" s="148">
        <v>46000</v>
      </c>
      <c r="B379" s="101" t="s">
        <v>431</v>
      </c>
      <c r="C379" s="110" t="s">
        <v>432</v>
      </c>
      <c r="D379" s="115"/>
      <c r="E379" s="111">
        <v>44250</v>
      </c>
      <c r="F379" s="137">
        <f t="shared" ref="F379:F442" si="4">F378-E379</f>
        <v>4557085552.9999952</v>
      </c>
      <c r="H379" s="2"/>
      <c r="I379" s="2"/>
    </row>
    <row r="380" spans="1:9" s="1" customFormat="1" ht="60" customHeight="1" x14ac:dyDescent="0.2">
      <c r="A380" s="148">
        <v>46000</v>
      </c>
      <c r="B380" s="101" t="s">
        <v>433</v>
      </c>
      <c r="C380" s="110" t="s">
        <v>434</v>
      </c>
      <c r="D380" s="115"/>
      <c r="E380" s="111">
        <v>1300000</v>
      </c>
      <c r="F380" s="137">
        <f t="shared" si="4"/>
        <v>4555785552.9999952</v>
      </c>
      <c r="G380" s="140"/>
      <c r="H380" s="2"/>
      <c r="I380" s="2"/>
    </row>
    <row r="381" spans="1:9" s="1" customFormat="1" ht="39.75" customHeight="1" x14ac:dyDescent="0.2">
      <c r="A381" s="148">
        <v>46001</v>
      </c>
      <c r="B381" s="101" t="s">
        <v>435</v>
      </c>
      <c r="C381" s="110" t="s">
        <v>436</v>
      </c>
      <c r="D381" s="115"/>
      <c r="E381" s="111">
        <v>1982400</v>
      </c>
      <c r="F381" s="137">
        <f t="shared" si="4"/>
        <v>4553803152.9999952</v>
      </c>
      <c r="G381" s="140"/>
      <c r="H381" s="2"/>
      <c r="I381" s="2"/>
    </row>
    <row r="382" spans="1:9" s="1" customFormat="1" ht="31.5" customHeight="1" x14ac:dyDescent="0.2">
      <c r="A382" s="148">
        <v>46002</v>
      </c>
      <c r="B382" s="101" t="s">
        <v>437</v>
      </c>
      <c r="C382" s="110" t="s">
        <v>438</v>
      </c>
      <c r="D382" s="115"/>
      <c r="E382" s="111">
        <v>4510877.51</v>
      </c>
      <c r="F382" s="137">
        <f t="shared" si="4"/>
        <v>4549292275.489995</v>
      </c>
      <c r="H382" s="2"/>
      <c r="I382" s="2"/>
    </row>
    <row r="383" spans="1:9" s="1" customFormat="1" ht="27" customHeight="1" x14ac:dyDescent="0.2">
      <c r="A383" s="148">
        <v>46002</v>
      </c>
      <c r="B383" s="101" t="s">
        <v>439</v>
      </c>
      <c r="C383" s="110" t="s">
        <v>440</v>
      </c>
      <c r="D383" s="115"/>
      <c r="E383" s="111">
        <v>113956.72</v>
      </c>
      <c r="F383" s="137">
        <f t="shared" si="4"/>
        <v>4549178318.7699947</v>
      </c>
      <c r="H383" s="2"/>
      <c r="I383" s="2"/>
    </row>
    <row r="384" spans="1:9" s="1" customFormat="1" ht="39" customHeight="1" x14ac:dyDescent="0.2">
      <c r="A384" s="148">
        <v>46002</v>
      </c>
      <c r="B384" s="101" t="s">
        <v>441</v>
      </c>
      <c r="C384" s="110" t="s">
        <v>442</v>
      </c>
      <c r="D384" s="115"/>
      <c r="E384" s="111">
        <v>74340</v>
      </c>
      <c r="F384" s="137">
        <f t="shared" si="4"/>
        <v>4549103978.7699947</v>
      </c>
      <c r="H384" s="2"/>
      <c r="I384" s="2"/>
    </row>
    <row r="385" spans="1:9" s="1" customFormat="1" ht="50.25" customHeight="1" x14ac:dyDescent="0.2">
      <c r="A385" s="148">
        <v>46002</v>
      </c>
      <c r="B385" s="101" t="s">
        <v>443</v>
      </c>
      <c r="C385" s="110" t="s">
        <v>444</v>
      </c>
      <c r="D385" s="115"/>
      <c r="E385" s="111">
        <v>11328</v>
      </c>
      <c r="F385" s="137">
        <f t="shared" si="4"/>
        <v>4549092650.7699947</v>
      </c>
      <c r="H385" s="2"/>
      <c r="I385" s="2"/>
    </row>
    <row r="386" spans="1:9" s="1" customFormat="1" ht="54" customHeight="1" x14ac:dyDescent="0.2">
      <c r="A386" s="148">
        <v>46002</v>
      </c>
      <c r="B386" s="101" t="s">
        <v>445</v>
      </c>
      <c r="C386" s="110" t="s">
        <v>446</v>
      </c>
      <c r="D386" s="115"/>
      <c r="E386" s="111">
        <v>57014.99</v>
      </c>
      <c r="F386" s="137">
        <f t="shared" si="4"/>
        <v>4549035635.779995</v>
      </c>
      <c r="H386" s="2"/>
      <c r="I386" s="2"/>
    </row>
    <row r="387" spans="1:9" s="1" customFormat="1" ht="33" customHeight="1" x14ac:dyDescent="0.2">
      <c r="A387" s="148">
        <v>46002</v>
      </c>
      <c r="B387" s="101" t="s">
        <v>447</v>
      </c>
      <c r="C387" s="110" t="s">
        <v>448</v>
      </c>
      <c r="D387" s="115"/>
      <c r="E387" s="111">
        <v>19566643.190000001</v>
      </c>
      <c r="F387" s="137">
        <f t="shared" si="4"/>
        <v>4529468992.5899954</v>
      </c>
      <c r="H387" s="2"/>
      <c r="I387" s="2"/>
    </row>
    <row r="388" spans="1:9" s="1" customFormat="1" ht="43.5" customHeight="1" x14ac:dyDescent="0.2">
      <c r="A388" s="148">
        <v>46002</v>
      </c>
      <c r="B388" s="101" t="s">
        <v>449</v>
      </c>
      <c r="C388" s="110" t="s">
        <v>450</v>
      </c>
      <c r="D388" s="115"/>
      <c r="E388" s="111">
        <v>277300</v>
      </c>
      <c r="F388" s="137">
        <f t="shared" si="4"/>
        <v>4529191692.5899954</v>
      </c>
      <c r="H388" s="2"/>
      <c r="I388" s="2"/>
    </row>
    <row r="389" spans="1:9" s="1" customFormat="1" ht="54" customHeight="1" x14ac:dyDescent="0.2">
      <c r="A389" s="148">
        <v>46002</v>
      </c>
      <c r="B389" s="101" t="s">
        <v>451</v>
      </c>
      <c r="C389" s="110" t="s">
        <v>452</v>
      </c>
      <c r="D389" s="115"/>
      <c r="E389" s="111">
        <v>271450</v>
      </c>
      <c r="F389" s="137">
        <f t="shared" si="4"/>
        <v>4528920242.5899954</v>
      </c>
      <c r="H389" s="2"/>
      <c r="I389" s="2"/>
    </row>
    <row r="390" spans="1:9" s="1" customFormat="1" ht="54.75" customHeight="1" x14ac:dyDescent="0.2">
      <c r="A390" s="148">
        <v>46002</v>
      </c>
      <c r="B390" s="101" t="s">
        <v>453</v>
      </c>
      <c r="C390" s="110" t="s">
        <v>454</v>
      </c>
      <c r="D390" s="115"/>
      <c r="E390" s="111">
        <v>271450</v>
      </c>
      <c r="F390" s="137">
        <f t="shared" si="4"/>
        <v>4528648792.5899954</v>
      </c>
      <c r="H390" s="2"/>
      <c r="I390" s="2"/>
    </row>
    <row r="391" spans="1:9" s="1" customFormat="1" ht="42.75" customHeight="1" x14ac:dyDescent="0.2">
      <c r="A391" s="148">
        <v>46002</v>
      </c>
      <c r="B391" s="101" t="s">
        <v>455</v>
      </c>
      <c r="C391" s="110" t="s">
        <v>456</v>
      </c>
      <c r="D391" s="115"/>
      <c r="E391" s="111">
        <v>656327.80000000005</v>
      </c>
      <c r="F391" s="137">
        <f t="shared" si="4"/>
        <v>4527992464.7899952</v>
      </c>
      <c r="H391" s="2"/>
      <c r="I391" s="2"/>
    </row>
    <row r="392" spans="1:9" s="1" customFormat="1" ht="43.5" customHeight="1" x14ac:dyDescent="0.2">
      <c r="A392" s="148">
        <v>46002</v>
      </c>
      <c r="B392" s="101" t="s">
        <v>457</v>
      </c>
      <c r="C392" s="110" t="s">
        <v>458</v>
      </c>
      <c r="D392" s="115"/>
      <c r="E392" s="111">
        <v>41392</v>
      </c>
      <c r="F392" s="137">
        <f t="shared" si="4"/>
        <v>4527951072.7899952</v>
      </c>
      <c r="H392" s="2"/>
      <c r="I392" s="2"/>
    </row>
    <row r="393" spans="1:9" s="1" customFormat="1" ht="51.75" customHeight="1" x14ac:dyDescent="0.2">
      <c r="A393" s="148">
        <v>46002</v>
      </c>
      <c r="B393" s="101" t="s">
        <v>459</v>
      </c>
      <c r="C393" s="110" t="s">
        <v>460</v>
      </c>
      <c r="D393" s="115"/>
      <c r="E393" s="111">
        <v>1179495.3899999999</v>
      </c>
      <c r="F393" s="137">
        <f t="shared" si="4"/>
        <v>4526771577.3999949</v>
      </c>
      <c r="H393" s="2"/>
      <c r="I393" s="2"/>
    </row>
    <row r="394" spans="1:9" s="1" customFormat="1" ht="53.25" customHeight="1" x14ac:dyDescent="0.2">
      <c r="A394" s="148">
        <v>46002</v>
      </c>
      <c r="B394" s="101" t="s">
        <v>461</v>
      </c>
      <c r="C394" s="110" t="s">
        <v>462</v>
      </c>
      <c r="D394" s="115"/>
      <c r="E394" s="111">
        <v>271450</v>
      </c>
      <c r="F394" s="137">
        <f t="shared" si="4"/>
        <v>4526500127.3999949</v>
      </c>
      <c r="H394" s="2"/>
      <c r="I394" s="2"/>
    </row>
    <row r="395" spans="1:9" s="1" customFormat="1" ht="62.25" customHeight="1" x14ac:dyDescent="0.2">
      <c r="A395" s="148">
        <v>46002</v>
      </c>
      <c r="B395" s="101" t="s">
        <v>463</v>
      </c>
      <c r="C395" s="110" t="s">
        <v>464</v>
      </c>
      <c r="D395" s="115"/>
      <c r="E395" s="111">
        <v>467250</v>
      </c>
      <c r="F395" s="137">
        <f t="shared" si="4"/>
        <v>4526032877.3999949</v>
      </c>
      <c r="H395" s="2"/>
      <c r="I395" s="2"/>
    </row>
    <row r="396" spans="1:9" s="1" customFormat="1" ht="43.5" customHeight="1" x14ac:dyDescent="0.2">
      <c r="A396" s="148">
        <v>46002</v>
      </c>
      <c r="B396" s="101" t="s">
        <v>465</v>
      </c>
      <c r="C396" s="110" t="s">
        <v>466</v>
      </c>
      <c r="D396" s="115"/>
      <c r="E396" s="111">
        <v>3257043.22</v>
      </c>
      <c r="F396" s="137">
        <f t="shared" si="4"/>
        <v>4522775834.1799946</v>
      </c>
      <c r="H396" s="2"/>
      <c r="I396" s="2"/>
    </row>
    <row r="397" spans="1:9" s="1" customFormat="1" ht="32.25" customHeight="1" x14ac:dyDescent="0.2">
      <c r="A397" s="148">
        <v>46002</v>
      </c>
      <c r="B397" s="101" t="s">
        <v>467</v>
      </c>
      <c r="C397" s="110" t="s">
        <v>468</v>
      </c>
      <c r="D397" s="115"/>
      <c r="E397" s="111">
        <v>98103247.900000006</v>
      </c>
      <c r="F397" s="137">
        <f t="shared" si="4"/>
        <v>4424672586.279995</v>
      </c>
      <c r="H397" s="2"/>
      <c r="I397" s="2"/>
    </row>
    <row r="398" spans="1:9" s="1" customFormat="1" ht="51" customHeight="1" x14ac:dyDescent="0.2">
      <c r="A398" s="148">
        <v>46002</v>
      </c>
      <c r="B398" s="101" t="s">
        <v>469</v>
      </c>
      <c r="C398" s="110" t="s">
        <v>470</v>
      </c>
      <c r="D398" s="115"/>
      <c r="E398" s="111">
        <v>26090468.579999998</v>
      </c>
      <c r="F398" s="137">
        <f t="shared" si="4"/>
        <v>4398582117.699995</v>
      </c>
      <c r="H398" s="2"/>
      <c r="I398" s="2"/>
    </row>
    <row r="399" spans="1:9" s="1" customFormat="1" ht="41.25" customHeight="1" x14ac:dyDescent="0.2">
      <c r="A399" s="148">
        <v>46002</v>
      </c>
      <c r="B399" s="101" t="s">
        <v>471</v>
      </c>
      <c r="C399" s="110" t="s">
        <v>472</v>
      </c>
      <c r="D399" s="115"/>
      <c r="E399" s="111">
        <v>3115888.51</v>
      </c>
      <c r="F399" s="137">
        <f t="shared" si="4"/>
        <v>4395466229.1899948</v>
      </c>
      <c r="H399" s="2"/>
      <c r="I399" s="2"/>
    </row>
    <row r="400" spans="1:9" s="1" customFormat="1" ht="42" customHeight="1" x14ac:dyDescent="0.2">
      <c r="A400" s="148">
        <v>46002</v>
      </c>
      <c r="B400" s="101" t="s">
        <v>473</v>
      </c>
      <c r="C400" s="110" t="s">
        <v>474</v>
      </c>
      <c r="D400" s="115"/>
      <c r="E400" s="111">
        <v>578200</v>
      </c>
      <c r="F400" s="137">
        <f t="shared" si="4"/>
        <v>4394888029.1899948</v>
      </c>
      <c r="H400" s="2"/>
      <c r="I400" s="2"/>
    </row>
    <row r="401" spans="1:9" s="1" customFormat="1" ht="53.25" customHeight="1" x14ac:dyDescent="0.2">
      <c r="A401" s="148">
        <v>46002</v>
      </c>
      <c r="B401" s="101" t="s">
        <v>475</v>
      </c>
      <c r="C401" s="110" t="s">
        <v>476</v>
      </c>
      <c r="D401" s="115"/>
      <c r="E401" s="111">
        <v>23076305</v>
      </c>
      <c r="F401" s="137">
        <f t="shared" si="4"/>
        <v>4371811724.1899948</v>
      </c>
      <c r="H401" s="2"/>
      <c r="I401" s="2"/>
    </row>
    <row r="402" spans="1:9" s="1" customFormat="1" ht="50.25" customHeight="1" x14ac:dyDescent="0.2">
      <c r="A402" s="148">
        <v>46002</v>
      </c>
      <c r="B402" s="101" t="s">
        <v>477</v>
      </c>
      <c r="C402" s="110" t="s">
        <v>478</v>
      </c>
      <c r="D402" s="115"/>
      <c r="E402" s="111">
        <v>92285.71</v>
      </c>
      <c r="F402" s="137">
        <f t="shared" si="4"/>
        <v>4371719438.4799948</v>
      </c>
      <c r="H402" s="2"/>
      <c r="I402" s="2"/>
    </row>
    <row r="403" spans="1:9" s="1" customFormat="1" ht="42" customHeight="1" x14ac:dyDescent="0.2">
      <c r="A403" s="148">
        <v>46002</v>
      </c>
      <c r="B403" s="101" t="s">
        <v>479</v>
      </c>
      <c r="C403" s="110" t="s">
        <v>480</v>
      </c>
      <c r="D403" s="115"/>
      <c r="E403" s="111">
        <v>82000</v>
      </c>
      <c r="F403" s="137">
        <f t="shared" si="4"/>
        <v>4371637438.4799948</v>
      </c>
      <c r="G403" s="140"/>
      <c r="H403" s="2"/>
      <c r="I403" s="2"/>
    </row>
    <row r="404" spans="1:9" s="1" customFormat="1" ht="28.5" customHeight="1" x14ac:dyDescent="0.2">
      <c r="A404" s="148">
        <v>46003</v>
      </c>
      <c r="B404" s="101" t="s">
        <v>481</v>
      </c>
      <c r="C404" s="110" t="s">
        <v>482</v>
      </c>
      <c r="D404" s="115"/>
      <c r="E404" s="111">
        <v>45072</v>
      </c>
      <c r="F404" s="137">
        <f t="shared" si="4"/>
        <v>4371592366.4799948</v>
      </c>
      <c r="G404" s="140"/>
      <c r="H404" s="2"/>
      <c r="I404" s="2"/>
    </row>
    <row r="405" spans="1:9" s="1" customFormat="1" ht="32.25" customHeight="1" x14ac:dyDescent="0.2">
      <c r="A405" s="148">
        <v>46003</v>
      </c>
      <c r="B405" s="101" t="s">
        <v>483</v>
      </c>
      <c r="C405" s="110" t="s">
        <v>484</v>
      </c>
      <c r="D405" s="115"/>
      <c r="E405" s="111">
        <v>136264.79999999999</v>
      </c>
      <c r="F405" s="137">
        <f t="shared" si="4"/>
        <v>4371456101.6799946</v>
      </c>
      <c r="G405" s="140"/>
      <c r="H405" s="2"/>
      <c r="I405" s="2"/>
    </row>
    <row r="406" spans="1:9" s="1" customFormat="1" ht="62.25" customHeight="1" x14ac:dyDescent="0.2">
      <c r="A406" s="148">
        <v>46003</v>
      </c>
      <c r="B406" s="101" t="s">
        <v>485</v>
      </c>
      <c r="C406" s="110" t="s">
        <v>486</v>
      </c>
      <c r="D406" s="115"/>
      <c r="E406" s="111">
        <v>614100</v>
      </c>
      <c r="F406" s="137">
        <f t="shared" si="4"/>
        <v>4370842001.6799946</v>
      </c>
      <c r="G406" s="140"/>
      <c r="H406" s="2"/>
      <c r="I406" s="2"/>
    </row>
    <row r="407" spans="1:9" s="1" customFormat="1" ht="42.75" customHeight="1" x14ac:dyDescent="0.2">
      <c r="A407" s="148">
        <v>46003</v>
      </c>
      <c r="B407" s="101" t="s">
        <v>487</v>
      </c>
      <c r="C407" s="110" t="s">
        <v>488</v>
      </c>
      <c r="D407" s="115"/>
      <c r="E407" s="111">
        <v>42500</v>
      </c>
      <c r="F407" s="137">
        <f t="shared" si="4"/>
        <v>4370799501.6799946</v>
      </c>
      <c r="G407" s="140"/>
      <c r="H407" s="2"/>
      <c r="I407" s="2"/>
    </row>
    <row r="408" spans="1:9" s="1" customFormat="1" ht="63.75" customHeight="1" x14ac:dyDescent="0.2">
      <c r="A408" s="148">
        <v>46003</v>
      </c>
      <c r="B408" s="101" t="s">
        <v>489</v>
      </c>
      <c r="C408" s="110" t="s">
        <v>490</v>
      </c>
      <c r="D408" s="115"/>
      <c r="E408" s="111">
        <v>680850</v>
      </c>
      <c r="F408" s="137">
        <f t="shared" si="4"/>
        <v>4370118651.6799946</v>
      </c>
      <c r="G408" s="140"/>
      <c r="H408" s="2"/>
      <c r="I408" s="2"/>
    </row>
    <row r="409" spans="1:9" s="1" customFormat="1" ht="40.5" customHeight="1" x14ac:dyDescent="0.2">
      <c r="A409" s="148">
        <v>46003</v>
      </c>
      <c r="B409" s="101" t="s">
        <v>491</v>
      </c>
      <c r="C409" s="110" t="s">
        <v>492</v>
      </c>
      <c r="D409" s="115"/>
      <c r="E409" s="111">
        <v>1715524.3</v>
      </c>
      <c r="F409" s="137">
        <f t="shared" si="4"/>
        <v>4368403127.3799944</v>
      </c>
      <c r="G409" s="140"/>
      <c r="H409" s="2"/>
      <c r="I409" s="2"/>
    </row>
    <row r="410" spans="1:9" s="1" customFormat="1" ht="53.25" customHeight="1" x14ac:dyDescent="0.2">
      <c r="A410" s="148">
        <v>46003</v>
      </c>
      <c r="B410" s="101" t="s">
        <v>493</v>
      </c>
      <c r="C410" s="110" t="s">
        <v>494</v>
      </c>
      <c r="D410" s="115"/>
      <c r="E410" s="111">
        <v>310440</v>
      </c>
      <c r="F410" s="137">
        <f t="shared" si="4"/>
        <v>4368092687.3799944</v>
      </c>
      <c r="G410" s="140"/>
      <c r="H410" s="2"/>
      <c r="I410" s="2"/>
    </row>
    <row r="411" spans="1:9" s="1" customFormat="1" ht="30.75" customHeight="1" x14ac:dyDescent="0.2">
      <c r="A411" s="148">
        <v>46003</v>
      </c>
      <c r="B411" s="101" t="s">
        <v>495</v>
      </c>
      <c r="C411" s="110" t="s">
        <v>496</v>
      </c>
      <c r="D411" s="115"/>
      <c r="E411" s="111">
        <v>230000</v>
      </c>
      <c r="F411" s="137">
        <f t="shared" si="4"/>
        <v>4367862687.3799944</v>
      </c>
      <c r="G411" s="140"/>
      <c r="H411" s="2"/>
      <c r="I411" s="2"/>
    </row>
    <row r="412" spans="1:9" s="1" customFormat="1" ht="40.5" customHeight="1" x14ac:dyDescent="0.2">
      <c r="A412" s="148">
        <v>46003</v>
      </c>
      <c r="B412" s="101" t="s">
        <v>497</v>
      </c>
      <c r="C412" s="110" t="s">
        <v>498</v>
      </c>
      <c r="D412" s="115"/>
      <c r="E412" s="111">
        <v>44076</v>
      </c>
      <c r="F412" s="137">
        <f t="shared" si="4"/>
        <v>4367818611.3799944</v>
      </c>
      <c r="G412" s="140"/>
      <c r="H412" s="2"/>
      <c r="I412" s="2"/>
    </row>
    <row r="413" spans="1:9" s="1" customFormat="1" ht="50.25" customHeight="1" x14ac:dyDescent="0.2">
      <c r="A413" s="148">
        <v>46003</v>
      </c>
      <c r="B413" s="101" t="s">
        <v>499</v>
      </c>
      <c r="C413" s="110" t="s">
        <v>500</v>
      </c>
      <c r="D413" s="115"/>
      <c r="E413" s="111">
        <v>249200</v>
      </c>
      <c r="F413" s="137">
        <f t="shared" si="4"/>
        <v>4367569411.3799944</v>
      </c>
      <c r="G413" s="140"/>
      <c r="H413" s="2"/>
      <c r="I413" s="2"/>
    </row>
    <row r="414" spans="1:9" s="1" customFormat="1" ht="37.5" customHeight="1" x14ac:dyDescent="0.2">
      <c r="A414" s="148">
        <v>46003</v>
      </c>
      <c r="B414" s="101" t="s">
        <v>501</v>
      </c>
      <c r="C414" s="110" t="s">
        <v>502</v>
      </c>
      <c r="D414" s="115"/>
      <c r="E414" s="111">
        <v>2490772.15</v>
      </c>
      <c r="F414" s="137">
        <f t="shared" si="4"/>
        <v>4365078639.2299948</v>
      </c>
      <c r="G414" s="140"/>
      <c r="H414" s="2"/>
      <c r="I414" s="2"/>
    </row>
    <row r="415" spans="1:9" s="1" customFormat="1" ht="62.25" customHeight="1" x14ac:dyDescent="0.2">
      <c r="A415" s="148">
        <v>46003</v>
      </c>
      <c r="B415" s="101" t="s">
        <v>503</v>
      </c>
      <c r="C415" s="110" t="s">
        <v>504</v>
      </c>
      <c r="D415" s="115"/>
      <c r="E415" s="111">
        <v>680850</v>
      </c>
      <c r="F415" s="137">
        <f t="shared" si="4"/>
        <v>4364397789.2299948</v>
      </c>
      <c r="H415" s="2"/>
      <c r="I415" s="2"/>
    </row>
    <row r="416" spans="1:9" s="1" customFormat="1" ht="50.25" customHeight="1" x14ac:dyDescent="0.2">
      <c r="A416" s="148">
        <v>46003</v>
      </c>
      <c r="B416" s="101" t="s">
        <v>505</v>
      </c>
      <c r="C416" s="110" t="s">
        <v>506</v>
      </c>
      <c r="D416" s="115"/>
      <c r="E416" s="111">
        <v>3838457.4</v>
      </c>
      <c r="F416" s="137">
        <f t="shared" si="4"/>
        <v>4360559331.8299952</v>
      </c>
      <c r="H416" s="2"/>
      <c r="I416" s="2"/>
    </row>
    <row r="417" spans="1:9" s="1" customFormat="1" ht="51" customHeight="1" x14ac:dyDescent="0.2">
      <c r="A417" s="148">
        <v>46003</v>
      </c>
      <c r="B417" s="101" t="s">
        <v>507</v>
      </c>
      <c r="C417" s="110" t="s">
        <v>508</v>
      </c>
      <c r="D417" s="115"/>
      <c r="E417" s="111">
        <v>271450</v>
      </c>
      <c r="F417" s="137">
        <f t="shared" si="4"/>
        <v>4360287881.8299952</v>
      </c>
      <c r="H417" s="2"/>
      <c r="I417" s="2"/>
    </row>
    <row r="418" spans="1:9" s="1" customFormat="1" ht="50.25" customHeight="1" x14ac:dyDescent="0.2">
      <c r="A418" s="148">
        <v>46003</v>
      </c>
      <c r="B418" s="101" t="s">
        <v>509</v>
      </c>
      <c r="C418" s="110" t="s">
        <v>510</v>
      </c>
      <c r="D418" s="147"/>
      <c r="E418" s="111">
        <v>271450</v>
      </c>
      <c r="F418" s="137">
        <f t="shared" si="4"/>
        <v>4360016431.8299952</v>
      </c>
      <c r="H418" s="2"/>
      <c r="I418" s="2"/>
    </row>
    <row r="419" spans="1:9" s="1" customFormat="1" ht="50.25" customHeight="1" x14ac:dyDescent="0.2">
      <c r="A419" s="148">
        <v>46003</v>
      </c>
      <c r="B419" s="101" t="s">
        <v>511</v>
      </c>
      <c r="C419" s="110" t="s">
        <v>512</v>
      </c>
      <c r="D419" s="115"/>
      <c r="E419" s="111">
        <v>7272906.4000000004</v>
      </c>
      <c r="F419" s="137">
        <f t="shared" si="4"/>
        <v>4352743525.4299955</v>
      </c>
      <c r="H419" s="2"/>
      <c r="I419" s="2"/>
    </row>
    <row r="420" spans="1:9" s="1" customFormat="1" ht="54" customHeight="1" x14ac:dyDescent="0.2">
      <c r="A420" s="148">
        <v>46003</v>
      </c>
      <c r="B420" s="101" t="s">
        <v>513</v>
      </c>
      <c r="C420" s="110" t="s">
        <v>514</v>
      </c>
      <c r="D420" s="115"/>
      <c r="E420" s="111">
        <v>271450</v>
      </c>
      <c r="F420" s="137">
        <f t="shared" si="4"/>
        <v>4352472075.4299955</v>
      </c>
      <c r="H420" s="2"/>
      <c r="I420" s="2"/>
    </row>
    <row r="421" spans="1:9" s="1" customFormat="1" ht="75" customHeight="1" x14ac:dyDescent="0.2">
      <c r="A421" s="148">
        <v>46003</v>
      </c>
      <c r="B421" s="101" t="s">
        <v>515</v>
      </c>
      <c r="C421" s="110" t="s">
        <v>516</v>
      </c>
      <c r="D421" s="147"/>
      <c r="E421" s="111">
        <v>500000</v>
      </c>
      <c r="F421" s="137">
        <f t="shared" si="4"/>
        <v>4351972075.4299955</v>
      </c>
      <c r="H421" s="2"/>
      <c r="I421" s="2"/>
    </row>
    <row r="422" spans="1:9" s="1" customFormat="1" ht="51" customHeight="1" x14ac:dyDescent="0.2">
      <c r="A422" s="148">
        <v>46003</v>
      </c>
      <c r="B422" s="101" t="s">
        <v>517</v>
      </c>
      <c r="C422" s="110" t="s">
        <v>518</v>
      </c>
      <c r="D422" s="115"/>
      <c r="E422" s="111">
        <v>3477625.2</v>
      </c>
      <c r="F422" s="137">
        <f t="shared" si="4"/>
        <v>4348494450.2299957</v>
      </c>
      <c r="H422" s="2"/>
      <c r="I422" s="2"/>
    </row>
    <row r="423" spans="1:9" s="1" customFormat="1" ht="51" customHeight="1" x14ac:dyDescent="0.2">
      <c r="A423" s="148">
        <v>46003</v>
      </c>
      <c r="B423" s="101" t="s">
        <v>519</v>
      </c>
      <c r="C423" s="110" t="s">
        <v>520</v>
      </c>
      <c r="D423" s="115"/>
      <c r="E423" s="111">
        <v>61950</v>
      </c>
      <c r="F423" s="137">
        <f t="shared" si="4"/>
        <v>4348432500.2299957</v>
      </c>
      <c r="H423" s="2"/>
      <c r="I423" s="2"/>
    </row>
    <row r="424" spans="1:9" s="1" customFormat="1" ht="51.75" customHeight="1" x14ac:dyDescent="0.2">
      <c r="A424" s="148">
        <v>46003</v>
      </c>
      <c r="B424" s="101" t="s">
        <v>521</v>
      </c>
      <c r="C424" s="110" t="s">
        <v>522</v>
      </c>
      <c r="D424" s="115"/>
      <c r="E424" s="111">
        <v>271450</v>
      </c>
      <c r="F424" s="137">
        <f t="shared" si="4"/>
        <v>4348161050.2299957</v>
      </c>
      <c r="H424" s="2"/>
      <c r="I424" s="2"/>
    </row>
    <row r="425" spans="1:9" s="1" customFormat="1" ht="30" customHeight="1" x14ac:dyDescent="0.2">
      <c r="A425" s="148">
        <v>46003</v>
      </c>
      <c r="B425" s="101" t="s">
        <v>523</v>
      </c>
      <c r="C425" s="110" t="s">
        <v>524</v>
      </c>
      <c r="D425" s="115"/>
      <c r="E425" s="111">
        <v>131688</v>
      </c>
      <c r="F425" s="137">
        <f t="shared" si="4"/>
        <v>4348029362.2299957</v>
      </c>
      <c r="H425" s="2"/>
      <c r="I425" s="2"/>
    </row>
    <row r="426" spans="1:9" s="1" customFormat="1" ht="48.75" customHeight="1" x14ac:dyDescent="0.2">
      <c r="A426" s="148">
        <v>46003</v>
      </c>
      <c r="B426" s="101" t="s">
        <v>525</v>
      </c>
      <c r="C426" s="110" t="s">
        <v>526</v>
      </c>
      <c r="D426" s="115"/>
      <c r="E426" s="111">
        <v>12611377.75</v>
      </c>
      <c r="F426" s="137">
        <f t="shared" si="4"/>
        <v>4335417984.4799957</v>
      </c>
      <c r="H426" s="2"/>
      <c r="I426" s="2"/>
    </row>
    <row r="427" spans="1:9" s="1" customFormat="1" ht="48.75" customHeight="1" x14ac:dyDescent="0.2">
      <c r="A427" s="148">
        <v>46003</v>
      </c>
      <c r="B427" s="101" t="s">
        <v>527</v>
      </c>
      <c r="C427" s="110" t="s">
        <v>528</v>
      </c>
      <c r="D427" s="147"/>
      <c r="E427" s="111">
        <v>2222972.67</v>
      </c>
      <c r="F427" s="137">
        <f t="shared" si="4"/>
        <v>4333195011.8099957</v>
      </c>
      <c r="H427" s="2"/>
      <c r="I427" s="2"/>
    </row>
    <row r="428" spans="1:9" s="1" customFormat="1" ht="51" customHeight="1" x14ac:dyDescent="0.2">
      <c r="A428" s="148">
        <v>46003</v>
      </c>
      <c r="B428" s="101" t="s">
        <v>529</v>
      </c>
      <c r="C428" s="110" t="s">
        <v>530</v>
      </c>
      <c r="D428" s="115"/>
      <c r="E428" s="111">
        <v>271450</v>
      </c>
      <c r="F428" s="137">
        <f t="shared" si="4"/>
        <v>4332923561.8099957</v>
      </c>
      <c r="H428" s="2"/>
      <c r="I428" s="2"/>
    </row>
    <row r="429" spans="1:9" s="1" customFormat="1" ht="42" customHeight="1" x14ac:dyDescent="0.2">
      <c r="A429" s="148">
        <v>46003</v>
      </c>
      <c r="B429" s="101" t="s">
        <v>531</v>
      </c>
      <c r="C429" s="110" t="s">
        <v>532</v>
      </c>
      <c r="D429" s="115"/>
      <c r="E429" s="111">
        <v>10140</v>
      </c>
      <c r="F429" s="137">
        <f t="shared" si="4"/>
        <v>4332913421.8099957</v>
      </c>
      <c r="H429" s="2"/>
      <c r="I429" s="2"/>
    </row>
    <row r="430" spans="1:9" s="1" customFormat="1" ht="51" customHeight="1" x14ac:dyDescent="0.2">
      <c r="A430" s="148">
        <v>46003</v>
      </c>
      <c r="B430" s="101" t="s">
        <v>533</v>
      </c>
      <c r="C430" s="110" t="s">
        <v>534</v>
      </c>
      <c r="D430" s="115"/>
      <c r="E430" s="111">
        <v>133835</v>
      </c>
      <c r="F430" s="137">
        <f t="shared" si="4"/>
        <v>4332779586.8099957</v>
      </c>
      <c r="H430" s="2"/>
      <c r="I430" s="2"/>
    </row>
    <row r="431" spans="1:9" s="1" customFormat="1" ht="41.25" customHeight="1" x14ac:dyDescent="0.2">
      <c r="A431" s="148">
        <v>46003</v>
      </c>
      <c r="B431" s="101" t="s">
        <v>535</v>
      </c>
      <c r="C431" s="110" t="s">
        <v>536</v>
      </c>
      <c r="D431" s="115"/>
      <c r="E431" s="111">
        <v>49083.34</v>
      </c>
      <c r="F431" s="137">
        <f t="shared" si="4"/>
        <v>4332730503.4699955</v>
      </c>
      <c r="H431" s="2"/>
      <c r="I431" s="2"/>
    </row>
    <row r="432" spans="1:9" s="1" customFormat="1" ht="50.25" customHeight="1" x14ac:dyDescent="0.2">
      <c r="A432" s="148">
        <v>46003</v>
      </c>
      <c r="B432" s="101" t="s">
        <v>537</v>
      </c>
      <c r="C432" s="110" t="s">
        <v>538</v>
      </c>
      <c r="D432" s="115"/>
      <c r="E432" s="111">
        <v>31044</v>
      </c>
      <c r="F432" s="137">
        <f t="shared" si="4"/>
        <v>4332699459.4699955</v>
      </c>
      <c r="H432" s="2"/>
      <c r="I432" s="2"/>
    </row>
    <row r="433" spans="1:60" s="1" customFormat="1" ht="51" customHeight="1" x14ac:dyDescent="0.2">
      <c r="A433" s="148">
        <v>46003</v>
      </c>
      <c r="B433" s="101" t="s">
        <v>539</v>
      </c>
      <c r="C433" s="110" t="s">
        <v>540</v>
      </c>
      <c r="D433" s="115"/>
      <c r="E433" s="111">
        <v>500000</v>
      </c>
      <c r="F433" s="137">
        <f t="shared" si="4"/>
        <v>4332199459.4699955</v>
      </c>
      <c r="H433" s="2"/>
      <c r="I433" s="2"/>
    </row>
    <row r="434" spans="1:60" s="1" customFormat="1" ht="51" customHeight="1" x14ac:dyDescent="0.2">
      <c r="A434" s="148">
        <v>46003</v>
      </c>
      <c r="B434" s="101" t="s">
        <v>541</v>
      </c>
      <c r="C434" s="110" t="s">
        <v>542</v>
      </c>
      <c r="D434" s="115"/>
      <c r="E434" s="111">
        <v>249200</v>
      </c>
      <c r="F434" s="137">
        <f t="shared" si="4"/>
        <v>4331950259.4699955</v>
      </c>
      <c r="H434" s="2"/>
      <c r="I434" s="2"/>
    </row>
    <row r="435" spans="1:60" s="1" customFormat="1" ht="39.75" customHeight="1" x14ac:dyDescent="0.2">
      <c r="A435" s="148">
        <v>46003</v>
      </c>
      <c r="B435" s="101" t="s">
        <v>543</v>
      </c>
      <c r="C435" s="110" t="s">
        <v>544</v>
      </c>
      <c r="D435" s="115"/>
      <c r="E435" s="111">
        <v>44076</v>
      </c>
      <c r="F435" s="137">
        <f t="shared" si="4"/>
        <v>4331906183.4699955</v>
      </c>
      <c r="H435" s="2"/>
      <c r="I435" s="2"/>
    </row>
    <row r="436" spans="1:60" s="1" customFormat="1" ht="38.25" customHeight="1" x14ac:dyDescent="0.2">
      <c r="A436" s="148">
        <v>46003</v>
      </c>
      <c r="B436" s="101" t="s">
        <v>545</v>
      </c>
      <c r="C436" s="110" t="s">
        <v>546</v>
      </c>
      <c r="D436" s="115"/>
      <c r="E436" s="111">
        <v>93800</v>
      </c>
      <c r="F436" s="137">
        <f t="shared" si="4"/>
        <v>4331812383.4699955</v>
      </c>
      <c r="H436" s="2"/>
      <c r="I436" s="2"/>
    </row>
    <row r="437" spans="1:60" s="1" customFormat="1" ht="40.5" customHeight="1" x14ac:dyDescent="0.2">
      <c r="A437" s="148">
        <v>46003</v>
      </c>
      <c r="B437" s="101" t="s">
        <v>547</v>
      </c>
      <c r="C437" s="110" t="s">
        <v>548</v>
      </c>
      <c r="D437" s="115"/>
      <c r="E437" s="111">
        <v>245000</v>
      </c>
      <c r="F437" s="137">
        <f t="shared" si="4"/>
        <v>4331567383.4699955</v>
      </c>
      <c r="H437" s="2"/>
      <c r="I437" s="2"/>
    </row>
    <row r="438" spans="1:60" s="1" customFormat="1" ht="72.75" customHeight="1" x14ac:dyDescent="0.2">
      <c r="A438" s="148">
        <v>46003</v>
      </c>
      <c r="B438" s="101" t="s">
        <v>549</v>
      </c>
      <c r="C438" s="110" t="s">
        <v>550</v>
      </c>
      <c r="D438" s="115"/>
      <c r="E438" s="111">
        <v>626432.4</v>
      </c>
      <c r="F438" s="137">
        <f t="shared" si="4"/>
        <v>4330940951.0699959</v>
      </c>
      <c r="H438" s="2"/>
      <c r="I438" s="2"/>
    </row>
    <row r="439" spans="1:60" s="1" customFormat="1" ht="40.5" customHeight="1" x14ac:dyDescent="0.2">
      <c r="A439" s="148">
        <v>46003</v>
      </c>
      <c r="B439" s="101" t="s">
        <v>551</v>
      </c>
      <c r="C439" s="110" t="s">
        <v>552</v>
      </c>
      <c r="D439" s="115"/>
      <c r="E439" s="111">
        <v>291283</v>
      </c>
      <c r="F439" s="137">
        <f t="shared" si="4"/>
        <v>4330649668.0699959</v>
      </c>
      <c r="H439" s="2"/>
      <c r="I439" s="2"/>
    </row>
    <row r="440" spans="1:60" s="1" customFormat="1" ht="62.25" customHeight="1" x14ac:dyDescent="0.2">
      <c r="A440" s="148">
        <v>46003</v>
      </c>
      <c r="B440" s="101" t="s">
        <v>553</v>
      </c>
      <c r="C440" s="110" t="s">
        <v>554</v>
      </c>
      <c r="D440" s="115"/>
      <c r="E440" s="111">
        <v>1000000</v>
      </c>
      <c r="F440" s="137">
        <f t="shared" si="4"/>
        <v>4329649668.0699959</v>
      </c>
      <c r="H440" s="2"/>
      <c r="I440" s="2"/>
    </row>
    <row r="441" spans="1:60" s="1" customFormat="1" ht="53.25" customHeight="1" x14ac:dyDescent="0.2">
      <c r="A441" s="148">
        <v>46003</v>
      </c>
      <c r="B441" s="101" t="s">
        <v>555</v>
      </c>
      <c r="C441" s="110" t="s">
        <v>556</v>
      </c>
      <c r="D441" s="115"/>
      <c r="E441" s="111">
        <v>271450</v>
      </c>
      <c r="F441" s="137">
        <f t="shared" si="4"/>
        <v>4329378218.0699959</v>
      </c>
      <c r="H441" s="2"/>
      <c r="I441" s="2"/>
    </row>
    <row r="442" spans="1:60" s="1" customFormat="1" ht="52.5" customHeight="1" x14ac:dyDescent="0.2">
      <c r="A442" s="148">
        <v>46003</v>
      </c>
      <c r="B442" s="101" t="s">
        <v>557</v>
      </c>
      <c r="C442" s="110" t="s">
        <v>558</v>
      </c>
      <c r="D442" s="115"/>
      <c r="E442" s="111">
        <v>219794.61</v>
      </c>
      <c r="F442" s="137">
        <f t="shared" si="4"/>
        <v>4329158423.4599962</v>
      </c>
      <c r="H442" s="2"/>
      <c r="I442" s="2"/>
    </row>
    <row r="443" spans="1:60" s="1" customFormat="1" ht="42.75" customHeight="1" x14ac:dyDescent="0.2">
      <c r="A443" s="148">
        <v>46003</v>
      </c>
      <c r="B443" s="101" t="s">
        <v>559</v>
      </c>
      <c r="C443" s="110" t="s">
        <v>560</v>
      </c>
      <c r="D443" s="115"/>
      <c r="E443" s="111">
        <v>44076</v>
      </c>
      <c r="F443" s="137">
        <f t="shared" ref="F443:F506" si="5">F442-E443</f>
        <v>4329114347.4599962</v>
      </c>
      <c r="H443" s="2"/>
      <c r="I443" s="2"/>
    </row>
    <row r="444" spans="1:60" s="1" customFormat="1" ht="51" customHeight="1" x14ac:dyDescent="0.2">
      <c r="A444" s="148">
        <v>46003</v>
      </c>
      <c r="B444" s="101" t="s">
        <v>561</v>
      </c>
      <c r="C444" s="110" t="s">
        <v>562</v>
      </c>
      <c r="D444" s="115"/>
      <c r="E444" s="111">
        <v>271450</v>
      </c>
      <c r="F444" s="137">
        <f t="shared" si="5"/>
        <v>4328842897.4599962</v>
      </c>
      <c r="H444" s="2"/>
      <c r="I444" s="2"/>
    </row>
    <row r="445" spans="1:60" s="1" customFormat="1" ht="40.5" customHeight="1" x14ac:dyDescent="0.2">
      <c r="A445" s="148">
        <v>46003</v>
      </c>
      <c r="B445" s="101" t="s">
        <v>563</v>
      </c>
      <c r="C445" s="110" t="s">
        <v>564</v>
      </c>
      <c r="D445" s="115"/>
      <c r="E445" s="111">
        <v>2268703.25</v>
      </c>
      <c r="F445" s="137">
        <f t="shared" si="5"/>
        <v>4326574194.2099962</v>
      </c>
      <c r="H445" s="2"/>
      <c r="I445" s="2"/>
    </row>
    <row r="446" spans="1:60" s="1" customFormat="1" ht="51" customHeight="1" x14ac:dyDescent="0.2">
      <c r="A446" s="148">
        <v>46003</v>
      </c>
      <c r="B446" s="101" t="s">
        <v>565</v>
      </c>
      <c r="C446" s="110" t="s">
        <v>566</v>
      </c>
      <c r="D446" s="115"/>
      <c r="E446" s="111">
        <v>33040</v>
      </c>
      <c r="F446" s="137">
        <f t="shared" si="5"/>
        <v>4326541154.2099962</v>
      </c>
      <c r="H446" s="2"/>
      <c r="I446" s="2"/>
    </row>
    <row r="447" spans="1:60" s="2" customFormat="1" ht="61.5" customHeight="1" x14ac:dyDescent="0.2">
      <c r="A447" s="148">
        <v>46003</v>
      </c>
      <c r="B447" s="101" t="s">
        <v>567</v>
      </c>
      <c r="C447" s="110" t="s">
        <v>568</v>
      </c>
      <c r="D447" s="115"/>
      <c r="E447" s="111">
        <v>404950</v>
      </c>
      <c r="F447" s="137">
        <f t="shared" si="5"/>
        <v>4326136204.2099962</v>
      </c>
      <c r="G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row>
    <row r="448" spans="1:60" s="2" customFormat="1" ht="31.5" customHeight="1" x14ac:dyDescent="0.2">
      <c r="A448" s="148">
        <v>46003</v>
      </c>
      <c r="B448" s="101" t="s">
        <v>569</v>
      </c>
      <c r="C448" s="110" t="s">
        <v>570</v>
      </c>
      <c r="D448" s="115"/>
      <c r="E448" s="111">
        <v>152284.26</v>
      </c>
      <c r="F448" s="137">
        <f t="shared" si="5"/>
        <v>4325983919.949996</v>
      </c>
      <c r="G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row>
    <row r="449" spans="1:60" s="2" customFormat="1" ht="30" customHeight="1" x14ac:dyDescent="0.2">
      <c r="A449" s="148">
        <v>46003</v>
      </c>
      <c r="B449" s="101" t="s">
        <v>571</v>
      </c>
      <c r="C449" s="110" t="s">
        <v>572</v>
      </c>
      <c r="D449" s="115"/>
      <c r="E449" s="111">
        <v>1074065.51</v>
      </c>
      <c r="F449" s="137">
        <f t="shared" si="5"/>
        <v>4324909854.4399958</v>
      </c>
      <c r="G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row>
    <row r="450" spans="1:60" s="2" customFormat="1" ht="40.5" customHeight="1" x14ac:dyDescent="0.2">
      <c r="A450" s="148">
        <v>46003</v>
      </c>
      <c r="B450" s="101" t="s">
        <v>573</v>
      </c>
      <c r="C450" s="110" t="s">
        <v>574</v>
      </c>
      <c r="D450" s="115"/>
      <c r="E450" s="111">
        <v>352518.43</v>
      </c>
      <c r="F450" s="137">
        <f t="shared" si="5"/>
        <v>4324557336.0099955</v>
      </c>
      <c r="G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row>
    <row r="451" spans="1:60" s="2" customFormat="1" ht="40.5" customHeight="1" x14ac:dyDescent="0.2">
      <c r="A451" s="148">
        <v>46003</v>
      </c>
      <c r="B451" s="101" t="s">
        <v>575</v>
      </c>
      <c r="C451" s="110" t="s">
        <v>576</v>
      </c>
      <c r="D451" s="115"/>
      <c r="E451" s="111">
        <v>549217.41</v>
      </c>
      <c r="F451" s="137">
        <f t="shared" si="5"/>
        <v>4324008118.5999956</v>
      </c>
      <c r="G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row>
    <row r="452" spans="1:60" s="2" customFormat="1" ht="52.5" customHeight="1" x14ac:dyDescent="0.2">
      <c r="A452" s="148">
        <v>46003</v>
      </c>
      <c r="B452" s="101" t="s">
        <v>577</v>
      </c>
      <c r="C452" s="110" t="s">
        <v>578</v>
      </c>
      <c r="D452" s="115"/>
      <c r="E452" s="111">
        <v>85500</v>
      </c>
      <c r="F452" s="137">
        <f t="shared" si="5"/>
        <v>4323922618.5999956</v>
      </c>
      <c r="G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row>
    <row r="453" spans="1:60" s="2" customFormat="1" ht="41.25" customHeight="1" x14ac:dyDescent="0.2">
      <c r="A453" s="148">
        <v>46003</v>
      </c>
      <c r="B453" s="101" t="s">
        <v>579</v>
      </c>
      <c r="C453" s="110" t="s">
        <v>580</v>
      </c>
      <c r="D453" s="115"/>
      <c r="E453" s="111">
        <v>606025.64</v>
      </c>
      <c r="F453" s="137">
        <f t="shared" si="5"/>
        <v>4323316592.9599953</v>
      </c>
      <c r="G453" s="10"/>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row>
    <row r="454" spans="1:60" s="2" customFormat="1" ht="51" customHeight="1" x14ac:dyDescent="0.2">
      <c r="A454" s="148">
        <v>46003</v>
      </c>
      <c r="B454" s="101" t="s">
        <v>581</v>
      </c>
      <c r="C454" s="110" t="s">
        <v>582</v>
      </c>
      <c r="D454" s="115"/>
      <c r="E454" s="111">
        <v>271450</v>
      </c>
      <c r="F454" s="137">
        <f t="shared" si="5"/>
        <v>4323045142.9599953</v>
      </c>
      <c r="G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row>
    <row r="455" spans="1:60" s="2" customFormat="1" ht="60.75" customHeight="1" x14ac:dyDescent="0.2">
      <c r="A455" s="148">
        <v>46003</v>
      </c>
      <c r="B455" s="101" t="s">
        <v>583</v>
      </c>
      <c r="C455" s="110" t="s">
        <v>584</v>
      </c>
      <c r="D455" s="115"/>
      <c r="E455" s="111">
        <v>141600</v>
      </c>
      <c r="F455" s="137">
        <f t="shared" si="5"/>
        <v>4322903542.9599953</v>
      </c>
      <c r="G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row>
    <row r="456" spans="1:60" s="2" customFormat="1" ht="62.25" customHeight="1" x14ac:dyDescent="0.2">
      <c r="A456" s="148">
        <v>46003</v>
      </c>
      <c r="B456" s="101" t="s">
        <v>585</v>
      </c>
      <c r="C456" s="110" t="s">
        <v>586</v>
      </c>
      <c r="D456" s="115"/>
      <c r="E456" s="111">
        <v>141600</v>
      </c>
      <c r="F456" s="137">
        <f t="shared" si="5"/>
        <v>4322761942.9599953</v>
      </c>
      <c r="G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row>
    <row r="457" spans="1:60" s="2" customFormat="1" ht="37.5" customHeight="1" x14ac:dyDescent="0.2">
      <c r="A457" s="148">
        <v>46003</v>
      </c>
      <c r="B457" s="101" t="s">
        <v>587</v>
      </c>
      <c r="C457" s="110" t="s">
        <v>588</v>
      </c>
      <c r="D457" s="115"/>
      <c r="E457" s="111">
        <v>383582.65</v>
      </c>
      <c r="F457" s="137">
        <f t="shared" si="5"/>
        <v>4322378360.3099957</v>
      </c>
      <c r="G457" s="140"/>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row>
    <row r="458" spans="1:60" ht="62.25" customHeight="1" x14ac:dyDescent="0.2">
      <c r="A458" s="148">
        <v>46006</v>
      </c>
      <c r="B458" s="101" t="s">
        <v>589</v>
      </c>
      <c r="C458" s="110" t="s">
        <v>590</v>
      </c>
      <c r="D458" s="115"/>
      <c r="E458" s="111">
        <v>667500</v>
      </c>
      <c r="F458" s="137">
        <f t="shared" si="5"/>
        <v>4321710860.3099957</v>
      </c>
    </row>
    <row r="459" spans="1:60" s="152" customFormat="1" ht="50.25" customHeight="1" x14ac:dyDescent="0.2">
      <c r="A459" s="148">
        <v>46006</v>
      </c>
      <c r="B459" s="101" t="s">
        <v>591</v>
      </c>
      <c r="C459" s="110" t="s">
        <v>592</v>
      </c>
      <c r="D459" s="149"/>
      <c r="E459" s="111">
        <v>12400</v>
      </c>
      <c r="F459" s="137">
        <f t="shared" si="5"/>
        <v>4321698460.3099957</v>
      </c>
      <c r="G459" s="150"/>
      <c r="H459" s="151"/>
      <c r="I459" s="151"/>
      <c r="J459" s="150"/>
      <c r="K459" s="150"/>
      <c r="L459" s="150"/>
      <c r="M459" s="150"/>
      <c r="N459" s="150"/>
      <c r="O459" s="150"/>
      <c r="P459" s="150"/>
      <c r="Q459" s="150"/>
      <c r="R459" s="150"/>
      <c r="S459" s="150"/>
      <c r="T459" s="150"/>
      <c r="U459" s="150"/>
      <c r="V459" s="150"/>
      <c r="W459" s="150"/>
      <c r="X459" s="150"/>
      <c r="Y459" s="150"/>
      <c r="Z459" s="150"/>
      <c r="AA459" s="150"/>
      <c r="AB459" s="150"/>
      <c r="AC459" s="150"/>
      <c r="AD459" s="150"/>
      <c r="AE459" s="150"/>
      <c r="AF459" s="150"/>
      <c r="AG459" s="150"/>
      <c r="AH459" s="150"/>
      <c r="AI459" s="150"/>
      <c r="AJ459" s="150"/>
      <c r="AK459" s="150"/>
      <c r="AL459" s="150"/>
      <c r="AM459" s="150"/>
      <c r="AN459" s="150"/>
      <c r="AO459" s="150"/>
      <c r="AP459" s="150"/>
      <c r="AQ459" s="150"/>
      <c r="AR459" s="150"/>
      <c r="AS459" s="150"/>
      <c r="AT459" s="150"/>
      <c r="AU459" s="150"/>
      <c r="AV459" s="150"/>
      <c r="AW459" s="150"/>
      <c r="AX459" s="150"/>
      <c r="AY459" s="150"/>
      <c r="AZ459" s="150"/>
      <c r="BA459" s="150"/>
      <c r="BB459" s="150"/>
      <c r="BC459" s="150"/>
      <c r="BD459" s="150"/>
      <c r="BE459" s="150"/>
      <c r="BF459" s="150"/>
      <c r="BG459" s="150"/>
      <c r="BH459" s="150"/>
    </row>
    <row r="460" spans="1:60" ht="52.5" customHeight="1" x14ac:dyDescent="0.2">
      <c r="A460" s="148">
        <v>46006</v>
      </c>
      <c r="B460" s="101" t="s">
        <v>593</v>
      </c>
      <c r="C460" s="110" t="s">
        <v>594</v>
      </c>
      <c r="D460" s="115"/>
      <c r="E460" s="111">
        <v>141600</v>
      </c>
      <c r="F460" s="137">
        <f t="shared" si="5"/>
        <v>4321556860.3099957</v>
      </c>
    </row>
    <row r="461" spans="1:60" ht="51" customHeight="1" x14ac:dyDescent="0.2">
      <c r="A461" s="148">
        <v>46006</v>
      </c>
      <c r="B461" s="101" t="s">
        <v>595</v>
      </c>
      <c r="C461" s="110" t="s">
        <v>596</v>
      </c>
      <c r="D461" s="115"/>
      <c r="E461" s="111">
        <v>267000</v>
      </c>
      <c r="F461" s="137">
        <f t="shared" si="5"/>
        <v>4321289860.3099957</v>
      </c>
    </row>
    <row r="462" spans="1:60" ht="51.75" customHeight="1" x14ac:dyDescent="0.2">
      <c r="A462" s="148">
        <v>46006</v>
      </c>
      <c r="B462" s="101" t="s">
        <v>597</v>
      </c>
      <c r="C462" s="110" t="s">
        <v>598</v>
      </c>
      <c r="D462" s="115"/>
      <c r="E462" s="111">
        <v>271450</v>
      </c>
      <c r="F462" s="137">
        <f t="shared" si="5"/>
        <v>4321018410.3099957</v>
      </c>
    </row>
    <row r="463" spans="1:60" ht="51" customHeight="1" x14ac:dyDescent="0.2">
      <c r="A463" s="148">
        <v>46006</v>
      </c>
      <c r="B463" s="101" t="s">
        <v>599</v>
      </c>
      <c r="C463" s="110" t="s">
        <v>600</v>
      </c>
      <c r="D463" s="115"/>
      <c r="E463" s="111">
        <v>267000</v>
      </c>
      <c r="F463" s="137">
        <f t="shared" si="5"/>
        <v>4320751410.3099957</v>
      </c>
    </row>
    <row r="464" spans="1:60" ht="51.75" customHeight="1" x14ac:dyDescent="0.2">
      <c r="A464" s="148">
        <v>46006</v>
      </c>
      <c r="B464" s="101" t="s">
        <v>601</v>
      </c>
      <c r="C464" s="110" t="s">
        <v>602</v>
      </c>
      <c r="D464" s="115"/>
      <c r="E464" s="111">
        <v>271450</v>
      </c>
      <c r="F464" s="137">
        <f t="shared" si="5"/>
        <v>4320479960.3099957</v>
      </c>
    </row>
    <row r="465" spans="1:7" ht="50.25" customHeight="1" x14ac:dyDescent="0.2">
      <c r="A465" s="148">
        <v>46006</v>
      </c>
      <c r="B465" s="101" t="s">
        <v>603</v>
      </c>
      <c r="C465" s="110" t="s">
        <v>604</v>
      </c>
      <c r="D465" s="115"/>
      <c r="E465" s="111">
        <v>271450</v>
      </c>
      <c r="F465" s="137">
        <f t="shared" si="5"/>
        <v>4320208510.3099957</v>
      </c>
    </row>
    <row r="466" spans="1:7" ht="49.5" customHeight="1" x14ac:dyDescent="0.2">
      <c r="A466" s="148">
        <v>46006</v>
      </c>
      <c r="B466" s="101" t="s">
        <v>605</v>
      </c>
      <c r="C466" s="110" t="s">
        <v>606</v>
      </c>
      <c r="D466" s="115"/>
      <c r="E466" s="111">
        <v>271450</v>
      </c>
      <c r="F466" s="137">
        <f t="shared" si="5"/>
        <v>4319937060.3099957</v>
      </c>
    </row>
    <row r="467" spans="1:7" ht="50.25" customHeight="1" x14ac:dyDescent="0.2">
      <c r="A467" s="148">
        <v>46006</v>
      </c>
      <c r="B467" s="101" t="s">
        <v>607</v>
      </c>
      <c r="C467" s="110" t="s">
        <v>608</v>
      </c>
      <c r="D467" s="115"/>
      <c r="E467" s="111">
        <v>226950</v>
      </c>
      <c r="F467" s="137">
        <f t="shared" si="5"/>
        <v>4319710110.3099957</v>
      </c>
    </row>
    <row r="468" spans="1:7" ht="51.75" customHeight="1" x14ac:dyDescent="0.2">
      <c r="A468" s="148">
        <v>46006</v>
      </c>
      <c r="B468" s="101" t="s">
        <v>609</v>
      </c>
      <c r="C468" s="110" t="s">
        <v>610</v>
      </c>
      <c r="D468" s="115"/>
      <c r="E468" s="111">
        <v>271450</v>
      </c>
      <c r="F468" s="137">
        <f t="shared" si="5"/>
        <v>4319438660.3099957</v>
      </c>
    </row>
    <row r="469" spans="1:7" ht="49.5" customHeight="1" x14ac:dyDescent="0.2">
      <c r="A469" s="148">
        <v>46006</v>
      </c>
      <c r="B469" s="101" t="s">
        <v>611</v>
      </c>
      <c r="C469" s="110" t="s">
        <v>612</v>
      </c>
      <c r="D469" s="115"/>
      <c r="E469" s="111">
        <v>76692</v>
      </c>
      <c r="F469" s="137">
        <f t="shared" si="5"/>
        <v>4319361968.3099957</v>
      </c>
      <c r="G469" s="10"/>
    </row>
    <row r="470" spans="1:7" ht="51" customHeight="1" x14ac:dyDescent="0.2">
      <c r="A470" s="148">
        <v>46006</v>
      </c>
      <c r="B470" s="101" t="s">
        <v>613</v>
      </c>
      <c r="C470" s="110" t="s">
        <v>614</v>
      </c>
      <c r="D470" s="115"/>
      <c r="E470" s="111">
        <v>271450</v>
      </c>
      <c r="F470" s="137">
        <f t="shared" si="5"/>
        <v>4319090518.3099957</v>
      </c>
    </row>
    <row r="471" spans="1:7" ht="39.75" customHeight="1" x14ac:dyDescent="0.2">
      <c r="A471" s="148">
        <v>46006</v>
      </c>
      <c r="B471" s="101" t="s">
        <v>615</v>
      </c>
      <c r="C471" s="110" t="s">
        <v>616</v>
      </c>
      <c r="D471" s="115"/>
      <c r="E471" s="111">
        <v>30680</v>
      </c>
      <c r="F471" s="137">
        <f t="shared" si="5"/>
        <v>4319059838.3099957</v>
      </c>
    </row>
    <row r="472" spans="1:7" ht="30" customHeight="1" x14ac:dyDescent="0.2">
      <c r="A472" s="148">
        <v>46006</v>
      </c>
      <c r="B472" s="101" t="s">
        <v>617</v>
      </c>
      <c r="C472" s="110" t="s">
        <v>618</v>
      </c>
      <c r="D472" s="115"/>
      <c r="E472" s="111">
        <v>1770000</v>
      </c>
      <c r="F472" s="137">
        <f t="shared" si="5"/>
        <v>4317289838.3099957</v>
      </c>
    </row>
    <row r="473" spans="1:7" ht="49.5" customHeight="1" x14ac:dyDescent="0.2">
      <c r="A473" s="148">
        <v>46006</v>
      </c>
      <c r="B473" s="101" t="s">
        <v>619</v>
      </c>
      <c r="C473" s="110" t="s">
        <v>620</v>
      </c>
      <c r="D473" s="115"/>
      <c r="E473" s="111">
        <v>68269.56</v>
      </c>
      <c r="F473" s="137">
        <f t="shared" si="5"/>
        <v>4317221568.7499952</v>
      </c>
    </row>
    <row r="474" spans="1:7" ht="53.25" customHeight="1" x14ac:dyDescent="0.2">
      <c r="A474" s="148">
        <v>46006</v>
      </c>
      <c r="B474" s="101" t="s">
        <v>621</v>
      </c>
      <c r="C474" s="110" t="s">
        <v>622</v>
      </c>
      <c r="D474" s="115"/>
      <c r="E474" s="111">
        <v>119180</v>
      </c>
      <c r="F474" s="137">
        <f t="shared" si="5"/>
        <v>4317102388.7499952</v>
      </c>
    </row>
    <row r="475" spans="1:7" ht="52.5" customHeight="1" x14ac:dyDescent="0.2">
      <c r="A475" s="148">
        <v>46006</v>
      </c>
      <c r="B475" s="101" t="s">
        <v>623</v>
      </c>
      <c r="C475" s="110" t="s">
        <v>624</v>
      </c>
      <c r="D475" s="115"/>
      <c r="E475" s="111">
        <v>271450</v>
      </c>
      <c r="F475" s="137">
        <f t="shared" si="5"/>
        <v>4316830938.7499952</v>
      </c>
    </row>
    <row r="476" spans="1:7" ht="50.25" customHeight="1" x14ac:dyDescent="0.2">
      <c r="A476" s="148">
        <v>46006</v>
      </c>
      <c r="B476" s="101" t="s">
        <v>625</v>
      </c>
      <c r="C476" s="110" t="s">
        <v>626</v>
      </c>
      <c r="D476" s="115"/>
      <c r="E476" s="111">
        <v>267000</v>
      </c>
      <c r="F476" s="137">
        <f t="shared" si="5"/>
        <v>4316563938.7499952</v>
      </c>
    </row>
    <row r="477" spans="1:7" ht="49.5" customHeight="1" x14ac:dyDescent="0.2">
      <c r="A477" s="148">
        <v>46006</v>
      </c>
      <c r="B477" s="101" t="s">
        <v>627</v>
      </c>
      <c r="C477" s="110" t="s">
        <v>628</v>
      </c>
      <c r="D477" s="115"/>
      <c r="E477" s="111">
        <v>253650</v>
      </c>
      <c r="F477" s="137">
        <f t="shared" si="5"/>
        <v>4316310288.7499952</v>
      </c>
    </row>
    <row r="478" spans="1:7" ht="49.5" customHeight="1" x14ac:dyDescent="0.2">
      <c r="A478" s="148">
        <v>46006</v>
      </c>
      <c r="B478" s="101" t="s">
        <v>629</v>
      </c>
      <c r="C478" s="110" t="s">
        <v>630</v>
      </c>
      <c r="D478" s="115"/>
      <c r="E478" s="111">
        <v>267624</v>
      </c>
      <c r="F478" s="137">
        <f t="shared" si="5"/>
        <v>4316042664.7499952</v>
      </c>
    </row>
    <row r="479" spans="1:7" ht="51.75" customHeight="1" x14ac:dyDescent="0.2">
      <c r="A479" s="148">
        <v>46006</v>
      </c>
      <c r="B479" s="101" t="s">
        <v>631</v>
      </c>
      <c r="C479" s="110" t="s">
        <v>632</v>
      </c>
      <c r="D479" s="115"/>
      <c r="E479" s="111">
        <v>506352.44</v>
      </c>
      <c r="F479" s="137">
        <f t="shared" si="5"/>
        <v>4315536312.3099957</v>
      </c>
    </row>
    <row r="480" spans="1:7" ht="75.75" customHeight="1" x14ac:dyDescent="0.2">
      <c r="A480" s="148">
        <v>46006</v>
      </c>
      <c r="B480" s="101" t="s">
        <v>633</v>
      </c>
      <c r="C480" s="110" t="s">
        <v>634</v>
      </c>
      <c r="D480" s="115"/>
      <c r="E480" s="111">
        <v>5197327.42</v>
      </c>
      <c r="F480" s="137">
        <f t="shared" si="5"/>
        <v>4310338984.8899956</v>
      </c>
    </row>
    <row r="481" spans="1:6" ht="36" customHeight="1" x14ac:dyDescent="0.2">
      <c r="A481" s="148">
        <v>46006</v>
      </c>
      <c r="B481" s="101" t="s">
        <v>635</v>
      </c>
      <c r="C481" s="110" t="s">
        <v>636</v>
      </c>
      <c r="D481" s="115"/>
      <c r="E481" s="111">
        <v>1801260.69</v>
      </c>
      <c r="F481" s="137">
        <f t="shared" si="5"/>
        <v>4308537724.199996</v>
      </c>
    </row>
    <row r="482" spans="1:6" ht="39" customHeight="1" x14ac:dyDescent="0.2">
      <c r="A482" s="148">
        <v>46006</v>
      </c>
      <c r="B482" s="101" t="s">
        <v>637</v>
      </c>
      <c r="C482" s="110" t="s">
        <v>638</v>
      </c>
      <c r="D482" s="147"/>
      <c r="E482" s="111">
        <v>562170.26</v>
      </c>
      <c r="F482" s="137">
        <f t="shared" si="5"/>
        <v>4307975553.9399958</v>
      </c>
    </row>
    <row r="483" spans="1:6" ht="60.75" customHeight="1" x14ac:dyDescent="0.2">
      <c r="A483" s="148">
        <v>46006</v>
      </c>
      <c r="B483" s="101" t="s">
        <v>639</v>
      </c>
      <c r="C483" s="110" t="s">
        <v>640</v>
      </c>
      <c r="D483" s="115"/>
      <c r="E483" s="111">
        <v>110219.01</v>
      </c>
      <c r="F483" s="137">
        <f t="shared" si="5"/>
        <v>4307865334.9299955</v>
      </c>
    </row>
    <row r="484" spans="1:6" ht="38.25" customHeight="1" x14ac:dyDescent="0.2">
      <c r="A484" s="148">
        <v>46006</v>
      </c>
      <c r="B484" s="101" t="s">
        <v>641</v>
      </c>
      <c r="C484" s="110" t="s">
        <v>642</v>
      </c>
      <c r="D484" s="115"/>
      <c r="E484" s="111">
        <v>731363.75</v>
      </c>
      <c r="F484" s="137">
        <f t="shared" si="5"/>
        <v>4307133971.1799955</v>
      </c>
    </row>
    <row r="485" spans="1:6" ht="50.25" customHeight="1" x14ac:dyDescent="0.2">
      <c r="A485" s="148">
        <v>46006</v>
      </c>
      <c r="B485" s="101" t="s">
        <v>643</v>
      </c>
      <c r="C485" s="110" t="s">
        <v>644</v>
      </c>
      <c r="D485" s="115"/>
      <c r="E485" s="111">
        <v>792338.85</v>
      </c>
      <c r="F485" s="137">
        <f t="shared" si="5"/>
        <v>4306341632.3299952</v>
      </c>
    </row>
    <row r="486" spans="1:6" ht="41.25" customHeight="1" x14ac:dyDescent="0.2">
      <c r="A486" s="148">
        <v>46006</v>
      </c>
      <c r="B486" s="101" t="s">
        <v>645</v>
      </c>
      <c r="C486" s="110" t="s">
        <v>646</v>
      </c>
      <c r="D486" s="115"/>
      <c r="E486" s="111">
        <v>338218.68</v>
      </c>
      <c r="F486" s="137">
        <f t="shared" si="5"/>
        <v>4306003413.6499949</v>
      </c>
    </row>
    <row r="487" spans="1:6" ht="52.5" customHeight="1" x14ac:dyDescent="0.2">
      <c r="A487" s="148">
        <v>46006</v>
      </c>
      <c r="B487" s="101" t="s">
        <v>647</v>
      </c>
      <c r="C487" s="110" t="s">
        <v>648</v>
      </c>
      <c r="D487" s="115"/>
      <c r="E487" s="111">
        <v>267000</v>
      </c>
      <c r="F487" s="137">
        <f t="shared" si="5"/>
        <v>4305736413.6499949</v>
      </c>
    </row>
    <row r="488" spans="1:6" ht="71.25" customHeight="1" x14ac:dyDescent="0.2">
      <c r="A488" s="148">
        <v>46006</v>
      </c>
      <c r="B488" s="101" t="s">
        <v>649</v>
      </c>
      <c r="C488" s="110" t="s">
        <v>650</v>
      </c>
      <c r="D488" s="115"/>
      <c r="E488" s="111">
        <v>99969.88</v>
      </c>
      <c r="F488" s="137">
        <f t="shared" si="5"/>
        <v>4305636443.7699947</v>
      </c>
    </row>
    <row r="489" spans="1:6" ht="36.75" customHeight="1" x14ac:dyDescent="0.2">
      <c r="A489" s="98">
        <v>46007</v>
      </c>
      <c r="B489" s="101" t="s">
        <v>651</v>
      </c>
      <c r="C489" s="110" t="s">
        <v>652</v>
      </c>
      <c r="D489" s="115"/>
      <c r="E489" s="111">
        <v>186204</v>
      </c>
      <c r="F489" s="137">
        <f t="shared" si="5"/>
        <v>4305450239.7699947</v>
      </c>
    </row>
    <row r="490" spans="1:6" ht="30" customHeight="1" x14ac:dyDescent="0.2">
      <c r="A490" s="98">
        <v>46007</v>
      </c>
      <c r="B490" s="101" t="s">
        <v>653</v>
      </c>
      <c r="C490" s="110" t="s">
        <v>654</v>
      </c>
      <c r="D490" s="115"/>
      <c r="E490" s="111">
        <v>31860</v>
      </c>
      <c r="F490" s="137">
        <f t="shared" si="5"/>
        <v>4305418379.7699947</v>
      </c>
    </row>
    <row r="491" spans="1:6" ht="28.5" customHeight="1" x14ac:dyDescent="0.2">
      <c r="A491" s="98">
        <v>46007</v>
      </c>
      <c r="B491" s="101" t="s">
        <v>655</v>
      </c>
      <c r="C491" s="110" t="s">
        <v>58</v>
      </c>
      <c r="D491" s="115"/>
      <c r="E491" s="111">
        <v>0</v>
      </c>
      <c r="F491" s="137">
        <f t="shared" si="5"/>
        <v>4305418379.7699947</v>
      </c>
    </row>
    <row r="492" spans="1:6" ht="38.25" customHeight="1" x14ac:dyDescent="0.2">
      <c r="A492" s="98">
        <v>46007</v>
      </c>
      <c r="B492" s="101" t="s">
        <v>656</v>
      </c>
      <c r="C492" s="110" t="s">
        <v>657</v>
      </c>
      <c r="D492" s="115"/>
      <c r="E492" s="111">
        <v>1130277.6599999999</v>
      </c>
      <c r="F492" s="137">
        <f t="shared" si="5"/>
        <v>4304288102.1099949</v>
      </c>
    </row>
    <row r="493" spans="1:6" ht="49.5" customHeight="1" x14ac:dyDescent="0.2">
      <c r="A493" s="98">
        <v>46007</v>
      </c>
      <c r="B493" s="101" t="s">
        <v>658</v>
      </c>
      <c r="C493" s="110" t="s">
        <v>659</v>
      </c>
      <c r="D493" s="115"/>
      <c r="E493" s="111">
        <v>133500</v>
      </c>
      <c r="F493" s="137">
        <f t="shared" si="5"/>
        <v>4304154602.1099949</v>
      </c>
    </row>
    <row r="494" spans="1:6" ht="49.5" customHeight="1" x14ac:dyDescent="0.2">
      <c r="A494" s="98">
        <v>46007</v>
      </c>
      <c r="B494" s="101" t="s">
        <v>660</v>
      </c>
      <c r="C494" s="110" t="s">
        <v>661</v>
      </c>
      <c r="D494" s="115"/>
      <c r="E494" s="111">
        <v>10195200</v>
      </c>
      <c r="F494" s="137">
        <f t="shared" si="5"/>
        <v>4293959402.1099949</v>
      </c>
    </row>
    <row r="495" spans="1:6" ht="72" customHeight="1" x14ac:dyDescent="0.2">
      <c r="A495" s="98">
        <v>46007</v>
      </c>
      <c r="B495" s="101" t="s">
        <v>662</v>
      </c>
      <c r="C495" s="110" t="s">
        <v>663</v>
      </c>
      <c r="D495" s="115"/>
      <c r="E495" s="111">
        <v>3035945</v>
      </c>
      <c r="F495" s="137">
        <f t="shared" si="5"/>
        <v>4290923457.1099949</v>
      </c>
    </row>
    <row r="496" spans="1:6" ht="48.75" customHeight="1" x14ac:dyDescent="0.2">
      <c r="A496" s="98">
        <v>46007</v>
      </c>
      <c r="B496" s="101" t="s">
        <v>664</v>
      </c>
      <c r="C496" s="110" t="s">
        <v>665</v>
      </c>
      <c r="D496" s="115"/>
      <c r="E496" s="111">
        <v>320281.5</v>
      </c>
      <c r="F496" s="137">
        <f t="shared" si="5"/>
        <v>4290603175.6099949</v>
      </c>
    </row>
    <row r="497" spans="1:6" ht="49.5" customHeight="1" x14ac:dyDescent="0.2">
      <c r="A497" s="98">
        <v>46007</v>
      </c>
      <c r="B497" s="101" t="s">
        <v>666</v>
      </c>
      <c r="C497" s="110" t="s">
        <v>667</v>
      </c>
      <c r="D497" s="115"/>
      <c r="E497" s="111">
        <v>226950</v>
      </c>
      <c r="F497" s="137">
        <f t="shared" si="5"/>
        <v>4290376225.6099949</v>
      </c>
    </row>
    <row r="498" spans="1:6" ht="51" customHeight="1" x14ac:dyDescent="0.2">
      <c r="A498" s="98">
        <v>46007</v>
      </c>
      <c r="B498" s="101" t="s">
        <v>668</v>
      </c>
      <c r="C498" s="110" t="s">
        <v>669</v>
      </c>
      <c r="D498" s="115"/>
      <c r="E498" s="111">
        <v>160574.39999999999</v>
      </c>
      <c r="F498" s="137">
        <f t="shared" si="5"/>
        <v>4290215651.2099948</v>
      </c>
    </row>
    <row r="499" spans="1:6" ht="41.25" customHeight="1" x14ac:dyDescent="0.2">
      <c r="A499" s="98">
        <v>46007</v>
      </c>
      <c r="B499" s="101" t="s">
        <v>670</v>
      </c>
      <c r="C499" s="110" t="s">
        <v>671</v>
      </c>
      <c r="D499" s="115"/>
      <c r="E499" s="111">
        <v>128112.6</v>
      </c>
      <c r="F499" s="137">
        <f t="shared" si="5"/>
        <v>4290087538.6099949</v>
      </c>
    </row>
    <row r="500" spans="1:6" ht="51.75" customHeight="1" x14ac:dyDescent="0.2">
      <c r="A500" s="98">
        <v>46007</v>
      </c>
      <c r="B500" s="101" t="s">
        <v>672</v>
      </c>
      <c r="C500" s="110" t="s">
        <v>673</v>
      </c>
      <c r="D500" s="115"/>
      <c r="E500" s="111">
        <v>5503992</v>
      </c>
      <c r="F500" s="137">
        <f t="shared" si="5"/>
        <v>4284583546.6099949</v>
      </c>
    </row>
    <row r="501" spans="1:6" ht="39" customHeight="1" x14ac:dyDescent="0.2">
      <c r="A501" s="98">
        <v>46007</v>
      </c>
      <c r="B501" s="101" t="s">
        <v>674</v>
      </c>
      <c r="C501" s="110" t="s">
        <v>675</v>
      </c>
      <c r="D501" s="115"/>
      <c r="E501" s="111">
        <v>133500</v>
      </c>
      <c r="F501" s="137">
        <f t="shared" si="5"/>
        <v>4284450046.6099949</v>
      </c>
    </row>
    <row r="502" spans="1:6" ht="38.25" customHeight="1" x14ac:dyDescent="0.2">
      <c r="A502" s="98">
        <v>46007</v>
      </c>
      <c r="B502" s="101" t="s">
        <v>676</v>
      </c>
      <c r="C502" s="110" t="s">
        <v>677</v>
      </c>
      <c r="D502" s="115"/>
      <c r="E502" s="111">
        <v>106800</v>
      </c>
      <c r="F502" s="137">
        <f t="shared" si="5"/>
        <v>4284343246.6099949</v>
      </c>
    </row>
    <row r="503" spans="1:6" ht="39" customHeight="1" x14ac:dyDescent="0.2">
      <c r="A503" s="98">
        <v>46007</v>
      </c>
      <c r="B503" s="101" t="s">
        <v>678</v>
      </c>
      <c r="C503" s="110" t="s">
        <v>679</v>
      </c>
      <c r="D503" s="115"/>
      <c r="E503" s="111">
        <v>4052440.33</v>
      </c>
      <c r="F503" s="137">
        <f t="shared" si="5"/>
        <v>4280290806.279995</v>
      </c>
    </row>
    <row r="504" spans="1:6" ht="45" customHeight="1" x14ac:dyDescent="0.2">
      <c r="A504" s="98">
        <v>46007</v>
      </c>
      <c r="B504" s="101" t="s">
        <v>680</v>
      </c>
      <c r="C504" s="110" t="s">
        <v>681</v>
      </c>
      <c r="D504" s="115"/>
      <c r="E504" s="111">
        <v>133500</v>
      </c>
      <c r="F504" s="137">
        <f t="shared" si="5"/>
        <v>4280157306.279995</v>
      </c>
    </row>
    <row r="505" spans="1:6" ht="42" customHeight="1" x14ac:dyDescent="0.2">
      <c r="A505" s="98">
        <v>46007</v>
      </c>
      <c r="B505" s="101" t="s">
        <v>682</v>
      </c>
      <c r="C505" s="110" t="s">
        <v>683</v>
      </c>
      <c r="D505" s="115"/>
      <c r="E505" s="111">
        <v>133500</v>
      </c>
      <c r="F505" s="137">
        <f t="shared" si="5"/>
        <v>4280023806.279995</v>
      </c>
    </row>
    <row r="506" spans="1:6" ht="49.5" customHeight="1" x14ac:dyDescent="0.2">
      <c r="A506" s="98">
        <v>46007</v>
      </c>
      <c r="B506" s="101" t="s">
        <v>684</v>
      </c>
      <c r="C506" s="110" t="s">
        <v>685</v>
      </c>
      <c r="D506" s="115"/>
      <c r="E506" s="111">
        <v>231400</v>
      </c>
      <c r="F506" s="137">
        <f t="shared" si="5"/>
        <v>4279792406.279995</v>
      </c>
    </row>
    <row r="507" spans="1:6" ht="51.75" customHeight="1" x14ac:dyDescent="0.2">
      <c r="A507" s="98">
        <v>46007</v>
      </c>
      <c r="B507" s="101" t="s">
        <v>686</v>
      </c>
      <c r="C507" s="110" t="s">
        <v>687</v>
      </c>
      <c r="D507" s="115"/>
      <c r="E507" s="111">
        <v>70800</v>
      </c>
      <c r="F507" s="137">
        <f t="shared" ref="F507:F570" si="6">F506-E507</f>
        <v>4279721606.279995</v>
      </c>
    </row>
    <row r="508" spans="1:6" ht="63" customHeight="1" x14ac:dyDescent="0.2">
      <c r="A508" s="98">
        <v>46007</v>
      </c>
      <c r="B508" s="101" t="s">
        <v>688</v>
      </c>
      <c r="C508" s="110" t="s">
        <v>689</v>
      </c>
      <c r="D508" s="115"/>
      <c r="E508" s="111">
        <v>4965676</v>
      </c>
      <c r="F508" s="137">
        <f t="shared" si="6"/>
        <v>4274755930.279995</v>
      </c>
    </row>
    <row r="509" spans="1:6" ht="51.75" customHeight="1" x14ac:dyDescent="0.2">
      <c r="A509" s="98">
        <v>46007</v>
      </c>
      <c r="B509" s="101" t="s">
        <v>690</v>
      </c>
      <c r="C509" s="110" t="s">
        <v>691</v>
      </c>
      <c r="D509" s="115"/>
      <c r="E509" s="111">
        <v>271450</v>
      </c>
      <c r="F509" s="137">
        <f t="shared" si="6"/>
        <v>4274484480.279995</v>
      </c>
    </row>
    <row r="510" spans="1:6" ht="33" customHeight="1" x14ac:dyDescent="0.2">
      <c r="A510" s="98">
        <v>46009</v>
      </c>
      <c r="B510" s="101" t="s">
        <v>692</v>
      </c>
      <c r="C510" s="110" t="s">
        <v>693</v>
      </c>
      <c r="D510" s="115"/>
      <c r="E510" s="111">
        <v>7185600</v>
      </c>
      <c r="F510" s="137">
        <f t="shared" si="6"/>
        <v>4267298880.279995</v>
      </c>
    </row>
    <row r="511" spans="1:6" ht="29.25" customHeight="1" x14ac:dyDescent="0.2">
      <c r="A511" s="98">
        <v>46009</v>
      </c>
      <c r="B511" s="101" t="s">
        <v>694</v>
      </c>
      <c r="C511" s="110" t="s">
        <v>695</v>
      </c>
      <c r="D511" s="115"/>
      <c r="E511" s="111">
        <v>2881150</v>
      </c>
      <c r="F511" s="137">
        <f t="shared" si="6"/>
        <v>4264417730.279995</v>
      </c>
    </row>
    <row r="512" spans="1:6" ht="49.5" customHeight="1" x14ac:dyDescent="0.2">
      <c r="A512" s="98">
        <v>46009</v>
      </c>
      <c r="B512" s="101" t="s">
        <v>696</v>
      </c>
      <c r="C512" s="110" t="s">
        <v>697</v>
      </c>
      <c r="D512" s="115"/>
      <c r="E512" s="111">
        <v>271450</v>
      </c>
      <c r="F512" s="137">
        <f t="shared" si="6"/>
        <v>4264146280.279995</v>
      </c>
    </row>
    <row r="513" spans="1:6" ht="63" customHeight="1" x14ac:dyDescent="0.2">
      <c r="A513" s="98">
        <v>46009</v>
      </c>
      <c r="B513" s="101" t="s">
        <v>698</v>
      </c>
      <c r="C513" s="110" t="s">
        <v>699</v>
      </c>
      <c r="D513" s="115"/>
      <c r="E513" s="111">
        <v>618550</v>
      </c>
      <c r="F513" s="137">
        <f t="shared" si="6"/>
        <v>4263527730.279995</v>
      </c>
    </row>
    <row r="514" spans="1:6" ht="40.5" customHeight="1" x14ac:dyDescent="0.2">
      <c r="A514" s="98">
        <v>46009</v>
      </c>
      <c r="B514" s="101" t="s">
        <v>700</v>
      </c>
      <c r="C514" s="110" t="s">
        <v>701</v>
      </c>
      <c r="D514" s="115"/>
      <c r="E514" s="111">
        <v>24020065.289999999</v>
      </c>
      <c r="F514" s="137">
        <f t="shared" si="6"/>
        <v>4239507664.989995</v>
      </c>
    </row>
    <row r="515" spans="1:6" ht="33.75" customHeight="1" x14ac:dyDescent="0.2">
      <c r="A515" s="98">
        <v>46009</v>
      </c>
      <c r="B515" s="101" t="s">
        <v>702</v>
      </c>
      <c r="C515" s="110" t="s">
        <v>703</v>
      </c>
      <c r="D515" s="115"/>
      <c r="E515" s="111">
        <v>52469013.68</v>
      </c>
      <c r="F515" s="137">
        <f t="shared" si="6"/>
        <v>4187038651.3099952</v>
      </c>
    </row>
    <row r="516" spans="1:6" ht="49.5" customHeight="1" x14ac:dyDescent="0.2">
      <c r="A516" s="98">
        <v>46009</v>
      </c>
      <c r="B516" s="101" t="s">
        <v>704</v>
      </c>
      <c r="C516" s="110" t="s">
        <v>705</v>
      </c>
      <c r="D516" s="115"/>
      <c r="E516" s="111">
        <v>4480640.97</v>
      </c>
      <c r="F516" s="137">
        <f t="shared" si="6"/>
        <v>4182558010.3399954</v>
      </c>
    </row>
    <row r="517" spans="1:6" ht="62.25" customHeight="1" x14ac:dyDescent="0.2">
      <c r="A517" s="98">
        <v>46009</v>
      </c>
      <c r="B517" s="101" t="s">
        <v>706</v>
      </c>
      <c r="C517" s="110" t="s">
        <v>707</v>
      </c>
      <c r="D517" s="115"/>
      <c r="E517" s="111">
        <v>1774948.92</v>
      </c>
      <c r="F517" s="137">
        <f t="shared" si="6"/>
        <v>4180783061.4199953</v>
      </c>
    </row>
    <row r="518" spans="1:6" ht="50.25" customHeight="1" x14ac:dyDescent="0.2">
      <c r="A518" s="98">
        <v>46009</v>
      </c>
      <c r="B518" s="101" t="s">
        <v>708</v>
      </c>
      <c r="C518" s="110" t="s">
        <v>709</v>
      </c>
      <c r="D518" s="115"/>
      <c r="E518" s="111">
        <v>20471</v>
      </c>
      <c r="F518" s="137">
        <f t="shared" si="6"/>
        <v>4180762590.4199953</v>
      </c>
    </row>
    <row r="519" spans="1:6" ht="36" customHeight="1" x14ac:dyDescent="0.2">
      <c r="A519" s="98">
        <v>46009</v>
      </c>
      <c r="B519" s="101" t="s">
        <v>710</v>
      </c>
      <c r="C519" s="110" t="s">
        <v>711</v>
      </c>
      <c r="D519" s="115"/>
      <c r="E519" s="111">
        <v>11800</v>
      </c>
      <c r="F519" s="137">
        <f t="shared" si="6"/>
        <v>4180750790.4199953</v>
      </c>
    </row>
    <row r="520" spans="1:6" ht="49.5" customHeight="1" x14ac:dyDescent="0.2">
      <c r="A520" s="98">
        <v>46009</v>
      </c>
      <c r="B520" s="101" t="s">
        <v>712</v>
      </c>
      <c r="C520" s="110" t="s">
        <v>713</v>
      </c>
      <c r="D520" s="115"/>
      <c r="E520" s="111">
        <v>271450</v>
      </c>
      <c r="F520" s="137">
        <f t="shared" si="6"/>
        <v>4180479340.4199953</v>
      </c>
    </row>
    <row r="521" spans="1:6" ht="40.5" customHeight="1" x14ac:dyDescent="0.2">
      <c r="A521" s="98">
        <v>46009</v>
      </c>
      <c r="B521" s="101" t="s">
        <v>714</v>
      </c>
      <c r="C521" s="110" t="s">
        <v>715</v>
      </c>
      <c r="D521" s="115"/>
      <c r="E521" s="111">
        <v>18000</v>
      </c>
      <c r="F521" s="137">
        <f t="shared" si="6"/>
        <v>4180461340.4199953</v>
      </c>
    </row>
    <row r="522" spans="1:6" ht="48.75" customHeight="1" x14ac:dyDescent="0.2">
      <c r="A522" s="98">
        <v>46009</v>
      </c>
      <c r="B522" s="101" t="s">
        <v>716</v>
      </c>
      <c r="C522" s="110" t="s">
        <v>717</v>
      </c>
      <c r="D522" s="115"/>
      <c r="E522" s="111">
        <v>271450</v>
      </c>
      <c r="F522" s="137">
        <f t="shared" si="6"/>
        <v>4180189890.4199953</v>
      </c>
    </row>
    <row r="523" spans="1:6" ht="61.5" customHeight="1" x14ac:dyDescent="0.2">
      <c r="A523" s="98">
        <v>46009</v>
      </c>
      <c r="B523" s="101" t="s">
        <v>718</v>
      </c>
      <c r="C523" s="110" t="s">
        <v>719</v>
      </c>
      <c r="D523" s="115"/>
      <c r="E523" s="111">
        <v>64400</v>
      </c>
      <c r="F523" s="137">
        <f t="shared" si="6"/>
        <v>4180125490.4199953</v>
      </c>
    </row>
    <row r="524" spans="1:6" ht="51" customHeight="1" x14ac:dyDescent="0.2">
      <c r="A524" s="98">
        <v>46009</v>
      </c>
      <c r="B524" s="101" t="s">
        <v>720</v>
      </c>
      <c r="C524" s="110" t="s">
        <v>721</v>
      </c>
      <c r="D524" s="115"/>
      <c r="E524" s="111">
        <v>240300</v>
      </c>
      <c r="F524" s="137">
        <f t="shared" si="6"/>
        <v>4179885190.4199953</v>
      </c>
    </row>
    <row r="525" spans="1:6" ht="61.5" customHeight="1" x14ac:dyDescent="0.2">
      <c r="A525" s="98">
        <v>46009</v>
      </c>
      <c r="B525" s="101" t="s">
        <v>722</v>
      </c>
      <c r="C525" s="110" t="s">
        <v>723</v>
      </c>
      <c r="D525" s="115"/>
      <c r="E525" s="111">
        <v>110000</v>
      </c>
      <c r="F525" s="137">
        <f t="shared" si="6"/>
        <v>4179775190.4199953</v>
      </c>
    </row>
    <row r="526" spans="1:6" ht="52.5" customHeight="1" x14ac:dyDescent="0.2">
      <c r="A526" s="98">
        <v>46009</v>
      </c>
      <c r="B526" s="101" t="s">
        <v>724</v>
      </c>
      <c r="C526" s="110" t="s">
        <v>725</v>
      </c>
      <c r="D526" s="115"/>
      <c r="E526" s="111">
        <v>283200</v>
      </c>
      <c r="F526" s="137">
        <f t="shared" si="6"/>
        <v>4179491990.4199953</v>
      </c>
    </row>
    <row r="527" spans="1:6" ht="32.25" customHeight="1" x14ac:dyDescent="0.2">
      <c r="A527" s="98">
        <v>46009</v>
      </c>
      <c r="B527" s="101" t="s">
        <v>726</v>
      </c>
      <c r="C527" s="110" t="s">
        <v>727</v>
      </c>
      <c r="D527" s="115"/>
      <c r="E527" s="111">
        <v>2206099.25</v>
      </c>
      <c r="F527" s="137">
        <f t="shared" si="6"/>
        <v>4177285891.1699953</v>
      </c>
    </row>
    <row r="528" spans="1:6" ht="50.25" customHeight="1" x14ac:dyDescent="0.2">
      <c r="A528" s="98">
        <v>46009</v>
      </c>
      <c r="B528" s="101" t="s">
        <v>728</v>
      </c>
      <c r="C528" s="110" t="s">
        <v>729</v>
      </c>
      <c r="D528" s="115"/>
      <c r="E528" s="111">
        <v>358373.46</v>
      </c>
      <c r="F528" s="137">
        <f t="shared" si="6"/>
        <v>4176927517.7099953</v>
      </c>
    </row>
    <row r="529" spans="1:8" ht="51" customHeight="1" x14ac:dyDescent="0.2">
      <c r="A529" s="98">
        <v>46009</v>
      </c>
      <c r="B529" s="101" t="s">
        <v>730</v>
      </c>
      <c r="C529" s="110" t="s">
        <v>731</v>
      </c>
      <c r="D529" s="115"/>
      <c r="E529" s="111">
        <v>7646400</v>
      </c>
      <c r="F529" s="137">
        <f t="shared" si="6"/>
        <v>4169281117.7099953</v>
      </c>
    </row>
    <row r="530" spans="1:8" ht="40.5" customHeight="1" x14ac:dyDescent="0.2">
      <c r="A530" s="98">
        <v>46009</v>
      </c>
      <c r="B530" s="101" t="s">
        <v>732</v>
      </c>
      <c r="C530" s="110" t="s">
        <v>733</v>
      </c>
      <c r="D530" s="115"/>
      <c r="E530" s="111">
        <v>486.75</v>
      </c>
      <c r="F530" s="137">
        <f t="shared" si="6"/>
        <v>4169280630.9599953</v>
      </c>
    </row>
    <row r="531" spans="1:8" ht="50.25" customHeight="1" x14ac:dyDescent="0.2">
      <c r="A531" s="98">
        <v>46009</v>
      </c>
      <c r="B531" s="101" t="s">
        <v>734</v>
      </c>
      <c r="C531" s="110" t="s">
        <v>735</v>
      </c>
      <c r="D531" s="115"/>
      <c r="E531" s="111">
        <v>271450</v>
      </c>
      <c r="F531" s="137">
        <f t="shared" si="6"/>
        <v>4169009180.9599953</v>
      </c>
    </row>
    <row r="532" spans="1:8" ht="50.25" customHeight="1" x14ac:dyDescent="0.2">
      <c r="A532" s="98">
        <v>46009</v>
      </c>
      <c r="B532" s="101" t="s">
        <v>736</v>
      </c>
      <c r="C532" s="110" t="s">
        <v>737</v>
      </c>
      <c r="D532" s="115"/>
      <c r="E532" s="111">
        <v>271450</v>
      </c>
      <c r="F532" s="137">
        <f t="shared" si="6"/>
        <v>4168737730.9599953</v>
      </c>
    </row>
    <row r="533" spans="1:8" ht="49.5" customHeight="1" x14ac:dyDescent="0.2">
      <c r="A533" s="122">
        <v>46010</v>
      </c>
      <c r="B533" s="101" t="s">
        <v>738</v>
      </c>
      <c r="C533" s="110" t="s">
        <v>739</v>
      </c>
      <c r="D533" s="147"/>
      <c r="E533" s="111">
        <v>271450</v>
      </c>
      <c r="F533" s="137">
        <f t="shared" si="6"/>
        <v>4168466280.9599953</v>
      </c>
    </row>
    <row r="534" spans="1:8" ht="49.5" customHeight="1" x14ac:dyDescent="0.2">
      <c r="A534" s="122">
        <v>46010</v>
      </c>
      <c r="B534" s="101" t="s">
        <v>740</v>
      </c>
      <c r="C534" s="110" t="s">
        <v>741</v>
      </c>
      <c r="D534" s="115"/>
      <c r="E534" s="111">
        <v>271450</v>
      </c>
      <c r="F534" s="137">
        <f t="shared" si="6"/>
        <v>4168194830.9599953</v>
      </c>
      <c r="H534" s="2" t="s">
        <v>14</v>
      </c>
    </row>
    <row r="535" spans="1:8" ht="51" customHeight="1" x14ac:dyDescent="0.2">
      <c r="A535" s="122">
        <v>46010</v>
      </c>
      <c r="B535" s="101" t="s">
        <v>742</v>
      </c>
      <c r="C535" s="110" t="s">
        <v>743</v>
      </c>
      <c r="D535" s="115"/>
      <c r="E535" s="111">
        <v>1908273.17</v>
      </c>
      <c r="F535" s="137">
        <f t="shared" si="6"/>
        <v>4166286557.7899952</v>
      </c>
    </row>
    <row r="536" spans="1:8" ht="39" customHeight="1" x14ac:dyDescent="0.2">
      <c r="A536" s="122">
        <v>46010</v>
      </c>
      <c r="B536" s="101" t="s">
        <v>744</v>
      </c>
      <c r="C536" s="110" t="s">
        <v>745</v>
      </c>
      <c r="D536" s="115"/>
      <c r="E536" s="111">
        <v>475870.4</v>
      </c>
      <c r="F536" s="137">
        <f t="shared" si="6"/>
        <v>4165810687.3899951</v>
      </c>
    </row>
    <row r="537" spans="1:8" ht="39.75" customHeight="1" x14ac:dyDescent="0.2">
      <c r="A537" s="122">
        <v>46010</v>
      </c>
      <c r="B537" s="101" t="s">
        <v>746</v>
      </c>
      <c r="C537" s="110" t="s">
        <v>747</v>
      </c>
      <c r="D537" s="115"/>
      <c r="E537" s="111">
        <v>201780</v>
      </c>
      <c r="F537" s="137">
        <f t="shared" si="6"/>
        <v>4165608907.3899951</v>
      </c>
    </row>
    <row r="538" spans="1:8" ht="72.75" customHeight="1" x14ac:dyDescent="0.2">
      <c r="A538" s="122">
        <v>46010</v>
      </c>
      <c r="B538" s="101" t="s">
        <v>748</v>
      </c>
      <c r="C538" s="110" t="s">
        <v>749</v>
      </c>
      <c r="D538" s="115"/>
      <c r="E538" s="111">
        <v>529820</v>
      </c>
      <c r="F538" s="137">
        <f t="shared" si="6"/>
        <v>4165079087.3899951</v>
      </c>
    </row>
    <row r="539" spans="1:8" ht="60" customHeight="1" x14ac:dyDescent="0.2">
      <c r="A539" s="122">
        <v>46010</v>
      </c>
      <c r="B539" s="101" t="s">
        <v>750</v>
      </c>
      <c r="C539" s="110" t="s">
        <v>751</v>
      </c>
      <c r="D539" s="115"/>
      <c r="E539" s="111">
        <v>141600</v>
      </c>
      <c r="F539" s="137">
        <f t="shared" si="6"/>
        <v>4164937487.3899951</v>
      </c>
    </row>
    <row r="540" spans="1:8" ht="39" customHeight="1" x14ac:dyDescent="0.2">
      <c r="A540" s="122">
        <v>46010</v>
      </c>
      <c r="B540" s="101" t="s">
        <v>752</v>
      </c>
      <c r="C540" s="110" t="s">
        <v>753</v>
      </c>
      <c r="D540" s="115"/>
      <c r="E540" s="111">
        <v>8046110.0300000003</v>
      </c>
      <c r="F540" s="137">
        <f t="shared" si="6"/>
        <v>4156891377.3599949</v>
      </c>
    </row>
    <row r="541" spans="1:8" ht="50.25" customHeight="1" x14ac:dyDescent="0.2">
      <c r="A541" s="122">
        <v>46010</v>
      </c>
      <c r="B541" s="101" t="s">
        <v>754</v>
      </c>
      <c r="C541" s="110" t="s">
        <v>755</v>
      </c>
      <c r="D541" s="115"/>
      <c r="E541" s="111">
        <v>271450</v>
      </c>
      <c r="F541" s="137">
        <f t="shared" si="6"/>
        <v>4156619927.3599949</v>
      </c>
    </row>
    <row r="542" spans="1:8" ht="51" customHeight="1" x14ac:dyDescent="0.2">
      <c r="A542" s="122">
        <v>46010</v>
      </c>
      <c r="B542" s="101" t="s">
        <v>756</v>
      </c>
      <c r="C542" s="110" t="s">
        <v>757</v>
      </c>
      <c r="D542" s="115"/>
      <c r="E542" s="111">
        <v>11397550.380000001</v>
      </c>
      <c r="F542" s="137">
        <f t="shared" si="6"/>
        <v>4145222376.9799948</v>
      </c>
    </row>
    <row r="543" spans="1:8" ht="63" customHeight="1" x14ac:dyDescent="0.2">
      <c r="A543" s="122">
        <v>46010</v>
      </c>
      <c r="B543" s="101" t="s">
        <v>758</v>
      </c>
      <c r="C543" s="110" t="s">
        <v>759</v>
      </c>
      <c r="D543" s="115"/>
      <c r="E543" s="111">
        <v>656000</v>
      </c>
      <c r="F543" s="137">
        <f t="shared" si="6"/>
        <v>4144566376.9799948</v>
      </c>
    </row>
    <row r="544" spans="1:8" ht="51" customHeight="1" x14ac:dyDescent="0.2">
      <c r="A544" s="122">
        <v>46010</v>
      </c>
      <c r="B544" s="101" t="s">
        <v>760</v>
      </c>
      <c r="C544" s="110" t="s">
        <v>761</v>
      </c>
      <c r="D544" s="115"/>
      <c r="E544" s="111">
        <v>9572750</v>
      </c>
      <c r="F544" s="137">
        <f t="shared" si="6"/>
        <v>4134993626.9799948</v>
      </c>
    </row>
    <row r="545" spans="1:6" ht="39.75" customHeight="1" x14ac:dyDescent="0.2">
      <c r="A545" s="122">
        <v>46010</v>
      </c>
      <c r="B545" s="101" t="s">
        <v>762</v>
      </c>
      <c r="C545" s="110" t="s">
        <v>763</v>
      </c>
      <c r="D545" s="115"/>
      <c r="E545" s="111">
        <v>170438.59</v>
      </c>
      <c r="F545" s="137">
        <f t="shared" si="6"/>
        <v>4134823188.3899946</v>
      </c>
    </row>
    <row r="546" spans="1:6" ht="51" customHeight="1" x14ac:dyDescent="0.2">
      <c r="A546" s="122">
        <v>46010</v>
      </c>
      <c r="B546" s="101" t="s">
        <v>764</v>
      </c>
      <c r="C546" s="110" t="s">
        <v>765</v>
      </c>
      <c r="D546" s="115"/>
      <c r="E546" s="111">
        <v>22302</v>
      </c>
      <c r="F546" s="137">
        <f t="shared" si="6"/>
        <v>4134800886.3899946</v>
      </c>
    </row>
    <row r="547" spans="1:6" ht="41.25" customHeight="1" x14ac:dyDescent="0.2">
      <c r="A547" s="122">
        <v>46010</v>
      </c>
      <c r="B547" s="101" t="s">
        <v>766</v>
      </c>
      <c r="C547" s="110" t="s">
        <v>767</v>
      </c>
      <c r="D547" s="115"/>
      <c r="E547" s="111">
        <v>3137516.83</v>
      </c>
      <c r="F547" s="137">
        <f t="shared" si="6"/>
        <v>4131663369.5599947</v>
      </c>
    </row>
    <row r="548" spans="1:6" ht="62.25" customHeight="1" x14ac:dyDescent="0.2">
      <c r="A548" s="122">
        <v>46010</v>
      </c>
      <c r="B548" s="101" t="s">
        <v>768</v>
      </c>
      <c r="C548" s="110" t="s">
        <v>769</v>
      </c>
      <c r="D548" s="115"/>
      <c r="E548" s="111">
        <v>2160000</v>
      </c>
      <c r="F548" s="137">
        <f t="shared" si="6"/>
        <v>4129503369.5599947</v>
      </c>
    </row>
    <row r="549" spans="1:6" ht="51.75" customHeight="1" x14ac:dyDescent="0.2">
      <c r="A549" s="122">
        <v>46010</v>
      </c>
      <c r="B549" s="101" t="s">
        <v>770</v>
      </c>
      <c r="C549" s="110" t="s">
        <v>771</v>
      </c>
      <c r="D549" s="147"/>
      <c r="E549" s="153">
        <v>240300</v>
      </c>
      <c r="F549" s="137">
        <f t="shared" si="6"/>
        <v>4129263069.5599947</v>
      </c>
    </row>
    <row r="550" spans="1:6" ht="42.75" customHeight="1" x14ac:dyDescent="0.2">
      <c r="A550" s="122">
        <v>46010</v>
      </c>
      <c r="B550" s="101" t="s">
        <v>772</v>
      </c>
      <c r="C550" s="116" t="s">
        <v>773</v>
      </c>
      <c r="D550" s="115"/>
      <c r="E550" s="72">
        <v>1870621.06</v>
      </c>
      <c r="F550" s="137">
        <f t="shared" si="6"/>
        <v>4127392448.4999948</v>
      </c>
    </row>
    <row r="551" spans="1:6" ht="33" customHeight="1" x14ac:dyDescent="0.2">
      <c r="A551" s="122">
        <v>46010</v>
      </c>
      <c r="B551" s="101" t="s">
        <v>774</v>
      </c>
      <c r="C551" s="116" t="s">
        <v>775</v>
      </c>
      <c r="D551" s="115"/>
      <c r="E551" s="72">
        <v>646366.47</v>
      </c>
      <c r="F551" s="137">
        <f t="shared" si="6"/>
        <v>4126746082.029995</v>
      </c>
    </row>
    <row r="552" spans="1:6" ht="49.5" customHeight="1" x14ac:dyDescent="0.2">
      <c r="A552" s="122">
        <v>46010</v>
      </c>
      <c r="B552" s="101" t="s">
        <v>776</v>
      </c>
      <c r="C552" s="116" t="s">
        <v>777</v>
      </c>
      <c r="D552" s="115"/>
      <c r="E552" s="72">
        <v>22335.200000000001</v>
      </c>
      <c r="F552" s="137">
        <f t="shared" si="6"/>
        <v>4126723746.8299952</v>
      </c>
    </row>
    <row r="553" spans="1:6" ht="41.25" customHeight="1" x14ac:dyDescent="0.2">
      <c r="A553" s="122">
        <v>46010</v>
      </c>
      <c r="B553" s="101" t="s">
        <v>778</v>
      </c>
      <c r="C553" s="116" t="s">
        <v>779</v>
      </c>
      <c r="D553" s="115"/>
      <c r="E553" s="72">
        <v>353537.67</v>
      </c>
      <c r="F553" s="137">
        <f t="shared" si="6"/>
        <v>4126370209.1599951</v>
      </c>
    </row>
    <row r="554" spans="1:6" ht="63" customHeight="1" x14ac:dyDescent="0.2">
      <c r="A554" s="122">
        <v>46010</v>
      </c>
      <c r="B554" s="101" t="s">
        <v>780</v>
      </c>
      <c r="C554" s="116" t="s">
        <v>781</v>
      </c>
      <c r="D554" s="115"/>
      <c r="E554" s="72">
        <v>98333.32</v>
      </c>
      <c r="F554" s="137">
        <f t="shared" si="6"/>
        <v>4126271875.8399949</v>
      </c>
    </row>
    <row r="555" spans="1:6" ht="32.25" customHeight="1" x14ac:dyDescent="0.2">
      <c r="A555" s="122">
        <v>46010</v>
      </c>
      <c r="B555" s="101" t="s">
        <v>782</v>
      </c>
      <c r="C555" s="116" t="s">
        <v>58</v>
      </c>
      <c r="D555" s="115"/>
      <c r="E555" s="154">
        <v>0</v>
      </c>
      <c r="F555" s="137">
        <f t="shared" si="6"/>
        <v>4126271875.8399949</v>
      </c>
    </row>
    <row r="556" spans="1:6" ht="51" customHeight="1" x14ac:dyDescent="0.2">
      <c r="A556" s="122">
        <v>46013</v>
      </c>
      <c r="B556" s="101" t="s">
        <v>783</v>
      </c>
      <c r="C556" s="110" t="s">
        <v>784</v>
      </c>
      <c r="D556" s="115"/>
      <c r="E556" s="111">
        <v>920961.94</v>
      </c>
      <c r="F556" s="137">
        <f t="shared" si="6"/>
        <v>4125350913.8999949</v>
      </c>
    </row>
    <row r="557" spans="1:6" ht="51.75" customHeight="1" x14ac:dyDescent="0.2">
      <c r="A557" s="122">
        <v>46013</v>
      </c>
      <c r="B557" s="101" t="s">
        <v>785</v>
      </c>
      <c r="C557" s="110" t="s">
        <v>786</v>
      </c>
      <c r="D557" s="115"/>
      <c r="E557" s="111">
        <v>341728</v>
      </c>
      <c r="F557" s="137">
        <f t="shared" si="6"/>
        <v>4125009185.8999949</v>
      </c>
    </row>
    <row r="558" spans="1:6" ht="39.75" customHeight="1" x14ac:dyDescent="0.2">
      <c r="A558" s="122">
        <v>46013</v>
      </c>
      <c r="B558" s="101" t="s">
        <v>787</v>
      </c>
      <c r="C558" s="110" t="s">
        <v>788</v>
      </c>
      <c r="D558" s="115"/>
      <c r="E558" s="111">
        <v>133500</v>
      </c>
      <c r="F558" s="137">
        <f t="shared" si="6"/>
        <v>4124875685.8999949</v>
      </c>
    </row>
    <row r="559" spans="1:6" ht="48.75" customHeight="1" x14ac:dyDescent="0.2">
      <c r="A559" s="122">
        <v>46013</v>
      </c>
      <c r="B559" s="101" t="s">
        <v>789</v>
      </c>
      <c r="C559" s="110" t="s">
        <v>790</v>
      </c>
      <c r="D559" s="115"/>
      <c r="E559" s="111">
        <v>19863.330000000002</v>
      </c>
      <c r="F559" s="137">
        <f t="shared" si="6"/>
        <v>4124855822.5699949</v>
      </c>
    </row>
    <row r="560" spans="1:6" ht="41.25" customHeight="1" x14ac:dyDescent="0.2">
      <c r="A560" s="122">
        <v>46013</v>
      </c>
      <c r="B560" s="101" t="s">
        <v>791</v>
      </c>
      <c r="C560" s="110" t="s">
        <v>792</v>
      </c>
      <c r="D560" s="115"/>
      <c r="E560" s="111">
        <v>1633331.07</v>
      </c>
      <c r="F560" s="137">
        <f t="shared" si="6"/>
        <v>4123222491.4999948</v>
      </c>
    </row>
    <row r="561" spans="1:6" ht="50.25" customHeight="1" x14ac:dyDescent="0.2">
      <c r="A561" s="122">
        <v>46013</v>
      </c>
      <c r="B561" s="101" t="s">
        <v>793</v>
      </c>
      <c r="C561" s="110" t="s">
        <v>794</v>
      </c>
      <c r="D561" s="115"/>
      <c r="E561" s="111">
        <v>271450</v>
      </c>
      <c r="F561" s="137">
        <f t="shared" si="6"/>
        <v>4122951041.4999948</v>
      </c>
    </row>
    <row r="562" spans="1:6" ht="50.25" customHeight="1" x14ac:dyDescent="0.2">
      <c r="A562" s="122">
        <v>46013</v>
      </c>
      <c r="B562" s="101" t="s">
        <v>795</v>
      </c>
      <c r="C562" s="110" t="s">
        <v>796</v>
      </c>
      <c r="D562" s="115"/>
      <c r="E562" s="111">
        <v>249200</v>
      </c>
      <c r="F562" s="137">
        <f t="shared" si="6"/>
        <v>4122701841.4999948</v>
      </c>
    </row>
    <row r="563" spans="1:6" ht="38.25" customHeight="1" x14ac:dyDescent="0.2">
      <c r="A563" s="122">
        <v>46013</v>
      </c>
      <c r="B563" s="101" t="s">
        <v>797</v>
      </c>
      <c r="C563" s="110" t="s">
        <v>798</v>
      </c>
      <c r="D563" s="115"/>
      <c r="E563" s="111">
        <v>507990</v>
      </c>
      <c r="F563" s="137">
        <f t="shared" si="6"/>
        <v>4122193851.4999948</v>
      </c>
    </row>
    <row r="564" spans="1:6" ht="54.75" customHeight="1" x14ac:dyDescent="0.2">
      <c r="A564" s="122">
        <v>46013</v>
      </c>
      <c r="B564" s="101" t="s">
        <v>799</v>
      </c>
      <c r="C564" s="110" t="s">
        <v>800</v>
      </c>
      <c r="D564" s="115"/>
      <c r="E564" s="111">
        <v>271450</v>
      </c>
      <c r="F564" s="137">
        <f t="shared" si="6"/>
        <v>4121922401.4999948</v>
      </c>
    </row>
    <row r="565" spans="1:6" ht="51" customHeight="1" x14ac:dyDescent="0.2">
      <c r="A565" s="122">
        <v>46013</v>
      </c>
      <c r="B565" s="101" t="s">
        <v>801</v>
      </c>
      <c r="C565" s="110" t="s">
        <v>802</v>
      </c>
      <c r="D565" s="115"/>
      <c r="E565" s="111">
        <v>453356</v>
      </c>
      <c r="F565" s="137">
        <f t="shared" si="6"/>
        <v>4121469045.4999948</v>
      </c>
    </row>
    <row r="566" spans="1:6" ht="41.25" customHeight="1" x14ac:dyDescent="0.2">
      <c r="A566" s="122">
        <v>46013</v>
      </c>
      <c r="B566" s="101" t="s">
        <v>803</v>
      </c>
      <c r="C566" s="110" t="s">
        <v>804</v>
      </c>
      <c r="D566" s="115"/>
      <c r="E566" s="111">
        <v>516840</v>
      </c>
      <c r="F566" s="137">
        <f t="shared" si="6"/>
        <v>4120952205.4999948</v>
      </c>
    </row>
    <row r="567" spans="1:6" ht="65.25" customHeight="1" x14ac:dyDescent="0.2">
      <c r="A567" s="122">
        <v>46013</v>
      </c>
      <c r="B567" s="101" t="s">
        <v>805</v>
      </c>
      <c r="C567" s="110" t="s">
        <v>806</v>
      </c>
      <c r="D567" s="115"/>
      <c r="E567" s="111">
        <v>582950</v>
      </c>
      <c r="F567" s="137">
        <f t="shared" si="6"/>
        <v>4120369255.4999948</v>
      </c>
    </row>
    <row r="568" spans="1:6" ht="50.25" customHeight="1" x14ac:dyDescent="0.2">
      <c r="A568" s="122">
        <v>46013</v>
      </c>
      <c r="B568" s="101" t="s">
        <v>807</v>
      </c>
      <c r="C568" s="110" t="s">
        <v>808</v>
      </c>
      <c r="D568" s="115"/>
      <c r="E568" s="111">
        <v>29075.200000000001</v>
      </c>
      <c r="F568" s="137">
        <f t="shared" si="6"/>
        <v>4120340180.2999949</v>
      </c>
    </row>
    <row r="569" spans="1:6" ht="39.75" customHeight="1" x14ac:dyDescent="0.2">
      <c r="A569" s="122">
        <v>46013</v>
      </c>
      <c r="B569" s="101" t="s">
        <v>809</v>
      </c>
      <c r="C569" s="110" t="s">
        <v>810</v>
      </c>
      <c r="D569" s="115"/>
      <c r="E569" s="111">
        <v>404917.71</v>
      </c>
      <c r="F569" s="137">
        <f t="shared" si="6"/>
        <v>4119935262.5899949</v>
      </c>
    </row>
    <row r="570" spans="1:6" ht="39" customHeight="1" x14ac:dyDescent="0.2">
      <c r="A570" s="122">
        <v>46013</v>
      </c>
      <c r="B570" s="101" t="s">
        <v>811</v>
      </c>
      <c r="C570" s="110" t="s">
        <v>812</v>
      </c>
      <c r="D570" s="115"/>
      <c r="E570" s="111">
        <v>247800</v>
      </c>
      <c r="F570" s="137">
        <f t="shared" si="6"/>
        <v>4119687462.5899949</v>
      </c>
    </row>
    <row r="571" spans="1:6" ht="49.5" customHeight="1" x14ac:dyDescent="0.2">
      <c r="A571" s="122">
        <v>46013</v>
      </c>
      <c r="B571" s="101" t="s">
        <v>813</v>
      </c>
      <c r="C571" s="110" t="s">
        <v>814</v>
      </c>
      <c r="D571" s="115"/>
      <c r="E571" s="111">
        <v>134475.79999999999</v>
      </c>
      <c r="F571" s="137">
        <f t="shared" ref="F571:F634" si="7">F570-E571</f>
        <v>4119552986.7899947</v>
      </c>
    </row>
    <row r="572" spans="1:6" ht="38.25" customHeight="1" x14ac:dyDescent="0.2">
      <c r="A572" s="122">
        <v>46013</v>
      </c>
      <c r="B572" s="101" t="s">
        <v>815</v>
      </c>
      <c r="C572" s="110" t="s">
        <v>816</v>
      </c>
      <c r="D572" s="115"/>
      <c r="E572" s="111">
        <v>1781800</v>
      </c>
      <c r="F572" s="137">
        <f t="shared" si="7"/>
        <v>4117771186.7899947</v>
      </c>
    </row>
    <row r="573" spans="1:6" ht="48" customHeight="1" x14ac:dyDescent="0.2">
      <c r="A573" s="122">
        <v>46013</v>
      </c>
      <c r="B573" s="101" t="s">
        <v>817</v>
      </c>
      <c r="C573" s="110" t="s">
        <v>818</v>
      </c>
      <c r="D573" s="115"/>
      <c r="E573" s="111">
        <v>271450</v>
      </c>
      <c r="F573" s="137">
        <f t="shared" si="7"/>
        <v>4117499736.7899947</v>
      </c>
    </row>
    <row r="574" spans="1:6" ht="52.5" customHeight="1" x14ac:dyDescent="0.2">
      <c r="A574" s="122">
        <v>46013</v>
      </c>
      <c r="B574" s="101" t="s">
        <v>819</v>
      </c>
      <c r="C574" s="110" t="s">
        <v>820</v>
      </c>
      <c r="D574" s="115"/>
      <c r="E574" s="111">
        <v>271450</v>
      </c>
      <c r="F574" s="137">
        <f t="shared" si="7"/>
        <v>4117228286.7899947</v>
      </c>
    </row>
    <row r="575" spans="1:6" ht="38.25" customHeight="1" x14ac:dyDescent="0.2">
      <c r="A575" s="122">
        <v>46013</v>
      </c>
      <c r="B575" s="101" t="s">
        <v>821</v>
      </c>
      <c r="C575" s="110" t="s">
        <v>822</v>
      </c>
      <c r="D575" s="115"/>
      <c r="E575" s="111">
        <v>12422592.99</v>
      </c>
      <c r="F575" s="137">
        <f t="shared" si="7"/>
        <v>4104805693.7999949</v>
      </c>
    </row>
    <row r="576" spans="1:6" ht="41.25" customHeight="1" x14ac:dyDescent="0.2">
      <c r="A576" s="122">
        <v>46013</v>
      </c>
      <c r="B576" s="101" t="s">
        <v>823</v>
      </c>
      <c r="C576" s="110" t="s">
        <v>824</v>
      </c>
      <c r="D576" s="115"/>
      <c r="E576" s="111">
        <v>106800</v>
      </c>
      <c r="F576" s="137">
        <f t="shared" si="7"/>
        <v>4104698893.7999949</v>
      </c>
    </row>
    <row r="577" spans="1:6" ht="51.75" customHeight="1" x14ac:dyDescent="0.2">
      <c r="A577" s="122">
        <v>46013</v>
      </c>
      <c r="B577" s="101" t="s">
        <v>825</v>
      </c>
      <c r="C577" s="110" t="s">
        <v>826</v>
      </c>
      <c r="D577" s="115"/>
      <c r="E577" s="111">
        <v>271450</v>
      </c>
      <c r="F577" s="137">
        <f t="shared" si="7"/>
        <v>4104427443.7999949</v>
      </c>
    </row>
    <row r="578" spans="1:6" ht="51.75" customHeight="1" x14ac:dyDescent="0.2">
      <c r="A578" s="122">
        <v>46013</v>
      </c>
      <c r="B578" s="101" t="s">
        <v>827</v>
      </c>
      <c r="C578" s="110" t="s">
        <v>828</v>
      </c>
      <c r="D578" s="115"/>
      <c r="E578" s="111">
        <v>271450</v>
      </c>
      <c r="F578" s="137">
        <f t="shared" si="7"/>
        <v>4104155993.7999949</v>
      </c>
    </row>
    <row r="579" spans="1:6" ht="33.75" customHeight="1" x14ac:dyDescent="0.2">
      <c r="A579" s="122"/>
      <c r="B579" s="101" t="s">
        <v>829</v>
      </c>
      <c r="C579" s="110" t="s">
        <v>58</v>
      </c>
      <c r="D579" s="115"/>
      <c r="E579" s="111">
        <v>0</v>
      </c>
      <c r="F579" s="137">
        <f t="shared" si="7"/>
        <v>4104155993.7999949</v>
      </c>
    </row>
    <row r="580" spans="1:6" ht="39" customHeight="1" x14ac:dyDescent="0.2">
      <c r="A580" s="122">
        <v>46013</v>
      </c>
      <c r="B580" s="101" t="s">
        <v>830</v>
      </c>
      <c r="C580" s="110" t="s">
        <v>831</v>
      </c>
      <c r="D580" s="115"/>
      <c r="E580" s="111">
        <v>53524.800000000003</v>
      </c>
      <c r="F580" s="137">
        <f t="shared" si="7"/>
        <v>4104102468.9999948</v>
      </c>
    </row>
    <row r="581" spans="1:6" ht="62.25" customHeight="1" x14ac:dyDescent="0.2">
      <c r="A581" s="122">
        <v>46013</v>
      </c>
      <c r="B581" s="101" t="s">
        <v>832</v>
      </c>
      <c r="C581" s="110" t="s">
        <v>833</v>
      </c>
      <c r="D581" s="115"/>
      <c r="E581" s="111">
        <v>51000</v>
      </c>
      <c r="F581" s="137">
        <f t="shared" si="7"/>
        <v>4104051468.9999948</v>
      </c>
    </row>
    <row r="582" spans="1:6" ht="49.5" customHeight="1" x14ac:dyDescent="0.2">
      <c r="A582" s="122">
        <v>46013</v>
      </c>
      <c r="B582" s="101" t="s">
        <v>834</v>
      </c>
      <c r="C582" s="110" t="s">
        <v>835</v>
      </c>
      <c r="D582" s="115"/>
      <c r="E582" s="111">
        <v>271450</v>
      </c>
      <c r="F582" s="137">
        <f t="shared" si="7"/>
        <v>4103780018.9999948</v>
      </c>
    </row>
    <row r="583" spans="1:6" ht="62.25" customHeight="1" x14ac:dyDescent="0.2">
      <c r="A583" s="122">
        <v>46013</v>
      </c>
      <c r="B583" s="101" t="s">
        <v>836</v>
      </c>
      <c r="C583" s="110" t="s">
        <v>837</v>
      </c>
      <c r="D583" s="115"/>
      <c r="E583" s="111">
        <v>141600</v>
      </c>
      <c r="F583" s="137">
        <f t="shared" si="7"/>
        <v>4103638418.9999948</v>
      </c>
    </row>
    <row r="584" spans="1:6" ht="50.25" customHeight="1" x14ac:dyDescent="0.2">
      <c r="A584" s="122">
        <v>46013</v>
      </c>
      <c r="B584" s="101" t="s">
        <v>838</v>
      </c>
      <c r="C584" s="110" t="s">
        <v>839</v>
      </c>
      <c r="D584" s="115"/>
      <c r="E584" s="111">
        <v>424800</v>
      </c>
      <c r="F584" s="137">
        <f t="shared" si="7"/>
        <v>4103213618.9999948</v>
      </c>
    </row>
    <row r="585" spans="1:6" ht="48.75" customHeight="1" x14ac:dyDescent="0.2">
      <c r="A585" s="122">
        <v>46013</v>
      </c>
      <c r="B585" s="101" t="s">
        <v>840</v>
      </c>
      <c r="C585" s="110" t="s">
        <v>841</v>
      </c>
      <c r="D585" s="115"/>
      <c r="E585" s="111">
        <v>519199.91</v>
      </c>
      <c r="F585" s="137">
        <f t="shared" si="7"/>
        <v>4102694419.0899949</v>
      </c>
    </row>
    <row r="586" spans="1:6" ht="36" customHeight="1" x14ac:dyDescent="0.2">
      <c r="A586" s="122">
        <v>46013</v>
      </c>
      <c r="B586" s="101" t="s">
        <v>842</v>
      </c>
      <c r="C586" s="110" t="s">
        <v>843</v>
      </c>
      <c r="D586" s="115"/>
      <c r="E586" s="111">
        <v>320000</v>
      </c>
      <c r="F586" s="137">
        <f t="shared" si="7"/>
        <v>4102374419.0899949</v>
      </c>
    </row>
    <row r="587" spans="1:6" ht="49.5" customHeight="1" x14ac:dyDescent="0.2">
      <c r="A587" s="122">
        <v>46013</v>
      </c>
      <c r="B587" s="101" t="s">
        <v>844</v>
      </c>
      <c r="C587" s="110" t="s">
        <v>845</v>
      </c>
      <c r="D587" s="115"/>
      <c r="E587" s="111">
        <v>133500</v>
      </c>
      <c r="F587" s="137">
        <f t="shared" si="7"/>
        <v>4102240919.0899949</v>
      </c>
    </row>
    <row r="588" spans="1:6" ht="49.5" customHeight="1" x14ac:dyDescent="0.2">
      <c r="A588" s="122">
        <v>46013</v>
      </c>
      <c r="B588" s="101" t="s">
        <v>846</v>
      </c>
      <c r="C588" s="110" t="s">
        <v>847</v>
      </c>
      <c r="D588" s="115"/>
      <c r="E588" s="111">
        <v>8850</v>
      </c>
      <c r="F588" s="137">
        <f t="shared" si="7"/>
        <v>4102232069.0899949</v>
      </c>
    </row>
    <row r="589" spans="1:6" ht="51.75" customHeight="1" x14ac:dyDescent="0.2">
      <c r="A589" s="122">
        <v>46013</v>
      </c>
      <c r="B589" s="101" t="s">
        <v>848</v>
      </c>
      <c r="C589" s="110" t="s">
        <v>849</v>
      </c>
      <c r="D589" s="115"/>
      <c r="E589" s="111">
        <v>271450</v>
      </c>
      <c r="F589" s="137">
        <f t="shared" si="7"/>
        <v>4101960619.0899949</v>
      </c>
    </row>
    <row r="590" spans="1:6" ht="61.5" customHeight="1" x14ac:dyDescent="0.2">
      <c r="A590" s="122">
        <v>46013</v>
      </c>
      <c r="B590" s="101" t="s">
        <v>850</v>
      </c>
      <c r="C590" s="110" t="s">
        <v>851</v>
      </c>
      <c r="D590" s="115"/>
      <c r="E590" s="111">
        <v>471700</v>
      </c>
      <c r="F590" s="137">
        <f t="shared" si="7"/>
        <v>4101488919.0899949</v>
      </c>
    </row>
    <row r="591" spans="1:6" ht="49.5" customHeight="1" x14ac:dyDescent="0.2">
      <c r="A591" s="122">
        <v>46013</v>
      </c>
      <c r="B591" s="101" t="s">
        <v>852</v>
      </c>
      <c r="C591" s="110" t="s">
        <v>853</v>
      </c>
      <c r="D591" s="115"/>
      <c r="E591" s="111">
        <v>569720.52</v>
      </c>
      <c r="F591" s="137">
        <f t="shared" si="7"/>
        <v>4100919198.5699949</v>
      </c>
    </row>
    <row r="592" spans="1:6" ht="38.25" customHeight="1" x14ac:dyDescent="0.2">
      <c r="A592" s="122">
        <v>46013</v>
      </c>
      <c r="B592" s="101" t="s">
        <v>854</v>
      </c>
      <c r="C592" s="110" t="s">
        <v>855</v>
      </c>
      <c r="D592" s="115"/>
      <c r="E592" s="111">
        <v>133500</v>
      </c>
      <c r="F592" s="137">
        <f t="shared" si="7"/>
        <v>4100785698.5699949</v>
      </c>
    </row>
    <row r="593" spans="1:6" ht="27.75" customHeight="1" x14ac:dyDescent="0.2">
      <c r="A593" s="122">
        <v>46013</v>
      </c>
      <c r="B593" s="101" t="s">
        <v>856</v>
      </c>
      <c r="C593" s="110" t="s">
        <v>857</v>
      </c>
      <c r="D593" s="115"/>
      <c r="E593" s="111">
        <v>4960564</v>
      </c>
      <c r="F593" s="137">
        <f t="shared" si="7"/>
        <v>4095825134.5699949</v>
      </c>
    </row>
    <row r="594" spans="1:6" ht="39" customHeight="1" x14ac:dyDescent="0.2">
      <c r="A594" s="122">
        <v>46013</v>
      </c>
      <c r="B594" s="101" t="s">
        <v>858</v>
      </c>
      <c r="C594" s="110" t="s">
        <v>859</v>
      </c>
      <c r="D594" s="115"/>
      <c r="E594" s="111">
        <v>111250</v>
      </c>
      <c r="F594" s="137">
        <f t="shared" si="7"/>
        <v>4095713884.5699949</v>
      </c>
    </row>
    <row r="595" spans="1:6" ht="42" customHeight="1" x14ac:dyDescent="0.2">
      <c r="A595" s="122">
        <v>46013</v>
      </c>
      <c r="B595" s="101" t="s">
        <v>860</v>
      </c>
      <c r="C595" s="110" t="s">
        <v>861</v>
      </c>
      <c r="D595" s="115"/>
      <c r="E595" s="111">
        <v>829540</v>
      </c>
      <c r="F595" s="137">
        <f t="shared" si="7"/>
        <v>4094884344.5699949</v>
      </c>
    </row>
    <row r="596" spans="1:6" ht="27.75" customHeight="1" x14ac:dyDescent="0.2">
      <c r="A596" s="122">
        <v>46013</v>
      </c>
      <c r="B596" s="101" t="s">
        <v>862</v>
      </c>
      <c r="C596" s="110" t="s">
        <v>863</v>
      </c>
      <c r="D596" s="115"/>
      <c r="E596" s="111">
        <v>212400</v>
      </c>
      <c r="F596" s="137">
        <f t="shared" si="7"/>
        <v>4094671944.5699949</v>
      </c>
    </row>
    <row r="597" spans="1:6" ht="51.75" customHeight="1" x14ac:dyDescent="0.2">
      <c r="A597" s="122">
        <v>46013</v>
      </c>
      <c r="B597" s="101" t="s">
        <v>864</v>
      </c>
      <c r="C597" s="110" t="s">
        <v>865</v>
      </c>
      <c r="D597" s="115"/>
      <c r="E597" s="111">
        <v>15104</v>
      </c>
      <c r="F597" s="137">
        <f t="shared" si="7"/>
        <v>4094656840.5699949</v>
      </c>
    </row>
    <row r="598" spans="1:6" ht="39" customHeight="1" x14ac:dyDescent="0.2">
      <c r="A598" s="122">
        <v>46013</v>
      </c>
      <c r="B598" s="101" t="s">
        <v>866</v>
      </c>
      <c r="C598" s="110" t="s">
        <v>867</v>
      </c>
      <c r="D598" s="115"/>
      <c r="E598" s="111">
        <v>64056.3</v>
      </c>
      <c r="F598" s="137">
        <f t="shared" si="7"/>
        <v>4094592784.2699947</v>
      </c>
    </row>
    <row r="599" spans="1:6" ht="40.5" customHeight="1" x14ac:dyDescent="0.2">
      <c r="A599" s="122">
        <v>46013</v>
      </c>
      <c r="B599" s="101" t="s">
        <v>868</v>
      </c>
      <c r="C599" s="110" t="s">
        <v>869</v>
      </c>
      <c r="D599" s="115"/>
      <c r="E599" s="111">
        <v>111250</v>
      </c>
      <c r="F599" s="137">
        <f t="shared" si="7"/>
        <v>4094481534.2699947</v>
      </c>
    </row>
    <row r="600" spans="1:6" ht="37.5" customHeight="1" x14ac:dyDescent="0.2">
      <c r="A600" s="122">
        <v>46013</v>
      </c>
      <c r="B600" s="101" t="s">
        <v>870</v>
      </c>
      <c r="C600" s="110" t="s">
        <v>871</v>
      </c>
      <c r="D600" s="115"/>
      <c r="E600" s="111">
        <v>12942063</v>
      </c>
      <c r="F600" s="137">
        <f t="shared" si="7"/>
        <v>4081539471.2699947</v>
      </c>
    </row>
    <row r="601" spans="1:6" ht="49.5" customHeight="1" x14ac:dyDescent="0.2">
      <c r="A601" s="122">
        <v>46013</v>
      </c>
      <c r="B601" s="101" t="s">
        <v>872</v>
      </c>
      <c r="C601" s="110" t="s">
        <v>873</v>
      </c>
      <c r="D601" s="115"/>
      <c r="E601" s="111">
        <v>253650</v>
      </c>
      <c r="F601" s="137">
        <f t="shared" si="7"/>
        <v>4081285821.2699947</v>
      </c>
    </row>
    <row r="602" spans="1:6" ht="51.75" customHeight="1" x14ac:dyDescent="0.2">
      <c r="A602" s="122">
        <v>46013</v>
      </c>
      <c r="B602" s="101" t="s">
        <v>874</v>
      </c>
      <c r="C602" s="110" t="s">
        <v>875</v>
      </c>
      <c r="D602" s="115"/>
      <c r="E602" s="111">
        <v>25630</v>
      </c>
      <c r="F602" s="137">
        <f t="shared" si="7"/>
        <v>4081260191.2699947</v>
      </c>
    </row>
    <row r="603" spans="1:6" ht="51" customHeight="1" x14ac:dyDescent="0.2">
      <c r="A603" s="122">
        <v>46013</v>
      </c>
      <c r="B603" s="101" t="s">
        <v>876</v>
      </c>
      <c r="C603" s="110" t="s">
        <v>877</v>
      </c>
      <c r="D603" s="115"/>
      <c r="E603" s="111">
        <v>267000</v>
      </c>
      <c r="F603" s="137">
        <f t="shared" si="7"/>
        <v>4080993191.2699947</v>
      </c>
    </row>
    <row r="604" spans="1:6" ht="40.5" customHeight="1" x14ac:dyDescent="0.2">
      <c r="A604" s="122">
        <v>46013</v>
      </c>
      <c r="B604" s="101" t="s">
        <v>878</v>
      </c>
      <c r="C604" s="110" t="s">
        <v>879</v>
      </c>
      <c r="D604" s="115"/>
      <c r="E604" s="111">
        <v>111250</v>
      </c>
      <c r="F604" s="137">
        <f t="shared" si="7"/>
        <v>4080881941.2699947</v>
      </c>
    </row>
    <row r="605" spans="1:6" ht="51" customHeight="1" x14ac:dyDescent="0.2">
      <c r="A605" s="122">
        <v>46013</v>
      </c>
      <c r="B605" s="101" t="s">
        <v>880</v>
      </c>
      <c r="C605" s="110" t="s">
        <v>881</v>
      </c>
      <c r="D605" s="115"/>
      <c r="E605" s="111">
        <v>133500</v>
      </c>
      <c r="F605" s="137">
        <f t="shared" si="7"/>
        <v>4080748441.2699947</v>
      </c>
    </row>
    <row r="606" spans="1:6" ht="40.5" customHeight="1" x14ac:dyDescent="0.2">
      <c r="A606" s="122">
        <v>46013</v>
      </c>
      <c r="B606" s="101" t="s">
        <v>882</v>
      </c>
      <c r="C606" s="110" t="s">
        <v>883</v>
      </c>
      <c r="D606" s="115"/>
      <c r="E606" s="111">
        <v>120150</v>
      </c>
      <c r="F606" s="137">
        <f t="shared" si="7"/>
        <v>4080628291.2699947</v>
      </c>
    </row>
    <row r="607" spans="1:6" ht="61.5" customHeight="1" x14ac:dyDescent="0.2">
      <c r="A607" s="122">
        <v>46013</v>
      </c>
      <c r="B607" s="101" t="s">
        <v>884</v>
      </c>
      <c r="C607" s="110" t="s">
        <v>885</v>
      </c>
      <c r="D607" s="115"/>
      <c r="E607" s="111">
        <v>5378913.0700000003</v>
      </c>
      <c r="F607" s="137">
        <f t="shared" si="7"/>
        <v>4075249378.1999946</v>
      </c>
    </row>
    <row r="608" spans="1:6" ht="39" customHeight="1" x14ac:dyDescent="0.2">
      <c r="A608" s="122">
        <v>46013</v>
      </c>
      <c r="B608" s="101" t="s">
        <v>886</v>
      </c>
      <c r="C608" s="110" t="s">
        <v>887</v>
      </c>
      <c r="D608" s="115"/>
      <c r="E608" s="111">
        <v>17308.5</v>
      </c>
      <c r="F608" s="137">
        <f t="shared" si="7"/>
        <v>4075232069.6999946</v>
      </c>
    </row>
    <row r="609" spans="1:6" ht="31.5" customHeight="1" x14ac:dyDescent="0.2">
      <c r="A609" s="122">
        <v>46013</v>
      </c>
      <c r="B609" s="101" t="s">
        <v>888</v>
      </c>
      <c r="C609" s="110" t="s">
        <v>889</v>
      </c>
      <c r="D609" s="115"/>
      <c r="E609" s="111">
        <v>18358133.829999998</v>
      </c>
      <c r="F609" s="137">
        <f t="shared" si="7"/>
        <v>4056873935.8699946</v>
      </c>
    </row>
    <row r="610" spans="1:6" ht="32.25" customHeight="1" x14ac:dyDescent="0.2">
      <c r="A610" s="122">
        <v>46013</v>
      </c>
      <c r="B610" s="101" t="s">
        <v>890</v>
      </c>
      <c r="C610" s="110" t="s">
        <v>891</v>
      </c>
      <c r="D610" s="115"/>
      <c r="E610" s="111">
        <v>51356145.590000004</v>
      </c>
      <c r="F610" s="137">
        <f t="shared" si="7"/>
        <v>4005517790.2799945</v>
      </c>
    </row>
    <row r="611" spans="1:6" ht="31.5" customHeight="1" x14ac:dyDescent="0.2">
      <c r="A611" s="122">
        <v>46013</v>
      </c>
      <c r="B611" s="101" t="s">
        <v>892</v>
      </c>
      <c r="C611" s="110" t="s">
        <v>893</v>
      </c>
      <c r="D611" s="115"/>
      <c r="E611" s="111">
        <v>1373162.41</v>
      </c>
      <c r="F611" s="137">
        <f t="shared" si="7"/>
        <v>4004144627.8699946</v>
      </c>
    </row>
    <row r="612" spans="1:6" ht="31.5" customHeight="1" x14ac:dyDescent="0.2">
      <c r="A612" s="122">
        <v>46013</v>
      </c>
      <c r="B612" s="101" t="s">
        <v>894</v>
      </c>
      <c r="C612" s="110" t="s">
        <v>895</v>
      </c>
      <c r="D612" s="115"/>
      <c r="E612" s="111">
        <v>2136475.12</v>
      </c>
      <c r="F612" s="137">
        <f t="shared" si="7"/>
        <v>4002008152.7499948</v>
      </c>
    </row>
    <row r="613" spans="1:6" ht="48" customHeight="1" x14ac:dyDescent="0.2">
      <c r="A613" s="122">
        <v>46013</v>
      </c>
      <c r="B613" s="101" t="s">
        <v>896</v>
      </c>
      <c r="C613" s="110" t="s">
        <v>897</v>
      </c>
      <c r="D613" s="115"/>
      <c r="E613" s="111">
        <v>124600</v>
      </c>
      <c r="F613" s="137">
        <f t="shared" si="7"/>
        <v>4001883552.7499948</v>
      </c>
    </row>
    <row r="614" spans="1:6" ht="39.75" customHeight="1" x14ac:dyDescent="0.2">
      <c r="A614" s="122">
        <v>46013</v>
      </c>
      <c r="B614" s="101" t="s">
        <v>898</v>
      </c>
      <c r="C614" s="110" t="s">
        <v>899</v>
      </c>
      <c r="D614" s="115"/>
      <c r="E614" s="111">
        <v>323092</v>
      </c>
      <c r="F614" s="137">
        <f t="shared" si="7"/>
        <v>4001560460.7499948</v>
      </c>
    </row>
    <row r="615" spans="1:6" ht="39" customHeight="1" x14ac:dyDescent="0.2">
      <c r="A615" s="122">
        <v>46013</v>
      </c>
      <c r="B615" s="101" t="s">
        <v>900</v>
      </c>
      <c r="C615" s="110" t="s">
        <v>901</v>
      </c>
      <c r="D615" s="115"/>
      <c r="E615" s="111">
        <v>4567261.71</v>
      </c>
      <c r="F615" s="137">
        <f t="shared" si="7"/>
        <v>3996993199.0399947</v>
      </c>
    </row>
    <row r="616" spans="1:6" ht="33.75" x14ac:dyDescent="0.2">
      <c r="A616" s="122">
        <v>46013</v>
      </c>
      <c r="B616" s="101" t="s">
        <v>902</v>
      </c>
      <c r="C616" s="110" t="s">
        <v>903</v>
      </c>
      <c r="D616" s="115"/>
      <c r="E616" s="111">
        <v>42452634.68</v>
      </c>
      <c r="F616" s="137">
        <f t="shared" si="7"/>
        <v>3954540564.3599949</v>
      </c>
    </row>
    <row r="617" spans="1:6" ht="43.5" customHeight="1" x14ac:dyDescent="0.2">
      <c r="A617" s="122">
        <v>46013</v>
      </c>
      <c r="B617" s="101" t="s">
        <v>904</v>
      </c>
      <c r="C617" s="110" t="s">
        <v>905</v>
      </c>
      <c r="D617" s="115"/>
      <c r="E617" s="111">
        <v>120150</v>
      </c>
      <c r="F617" s="137">
        <f t="shared" si="7"/>
        <v>3954420414.3599949</v>
      </c>
    </row>
    <row r="618" spans="1:6" ht="39" customHeight="1" x14ac:dyDescent="0.2">
      <c r="A618" s="122">
        <v>46013</v>
      </c>
      <c r="B618" s="101" t="s">
        <v>906</v>
      </c>
      <c r="C618" s="110" t="s">
        <v>907</v>
      </c>
      <c r="D618" s="115"/>
      <c r="E618" s="111">
        <v>133500</v>
      </c>
      <c r="F618" s="137">
        <f t="shared" si="7"/>
        <v>3954286914.3599949</v>
      </c>
    </row>
    <row r="619" spans="1:6" ht="51.75" customHeight="1" x14ac:dyDescent="0.2">
      <c r="A619" s="122">
        <v>46013</v>
      </c>
      <c r="B619" s="101" t="s">
        <v>908</v>
      </c>
      <c r="C619" s="110" t="s">
        <v>909</v>
      </c>
      <c r="D619" s="115"/>
      <c r="E619" s="111">
        <v>118000</v>
      </c>
      <c r="F619" s="137">
        <f t="shared" si="7"/>
        <v>3954168914.3599949</v>
      </c>
    </row>
    <row r="620" spans="1:6" ht="32.25" customHeight="1" x14ac:dyDescent="0.2">
      <c r="A620" s="122">
        <v>46013</v>
      </c>
      <c r="B620" s="101" t="s">
        <v>910</v>
      </c>
      <c r="C620" s="110" t="s">
        <v>911</v>
      </c>
      <c r="D620" s="115"/>
      <c r="E620" s="111">
        <v>1336575</v>
      </c>
      <c r="F620" s="137">
        <f t="shared" si="7"/>
        <v>3952832339.3599949</v>
      </c>
    </row>
    <row r="621" spans="1:6" ht="34.5" customHeight="1" x14ac:dyDescent="0.2">
      <c r="A621" s="122">
        <v>46013</v>
      </c>
      <c r="B621" s="101" t="s">
        <v>912</v>
      </c>
      <c r="C621" s="110" t="s">
        <v>913</v>
      </c>
      <c r="D621" s="115"/>
      <c r="E621" s="111">
        <v>24231.9</v>
      </c>
      <c r="F621" s="137">
        <f t="shared" si="7"/>
        <v>3952808107.4599948</v>
      </c>
    </row>
    <row r="622" spans="1:6" ht="41.25" customHeight="1" x14ac:dyDescent="0.2">
      <c r="A622" s="122">
        <v>46013</v>
      </c>
      <c r="B622" s="101" t="s">
        <v>914</v>
      </c>
      <c r="C622" s="110" t="s">
        <v>915</v>
      </c>
      <c r="D622" s="115"/>
      <c r="E622" s="111">
        <v>2928351.78</v>
      </c>
      <c r="F622" s="137">
        <f t="shared" si="7"/>
        <v>3949879755.6799946</v>
      </c>
    </row>
    <row r="623" spans="1:6" ht="39" customHeight="1" x14ac:dyDescent="0.2">
      <c r="A623" s="122">
        <v>46013</v>
      </c>
      <c r="B623" s="101" t="s">
        <v>916</v>
      </c>
      <c r="C623" s="110" t="s">
        <v>917</v>
      </c>
      <c r="D623" s="115"/>
      <c r="E623" s="111">
        <v>57222008.210000001</v>
      </c>
      <c r="F623" s="137">
        <f t="shared" si="7"/>
        <v>3892657747.4699945</v>
      </c>
    </row>
    <row r="624" spans="1:6" ht="54" customHeight="1" x14ac:dyDescent="0.2">
      <c r="A624" s="122">
        <v>46013</v>
      </c>
      <c r="B624" s="101" t="s">
        <v>918</v>
      </c>
      <c r="C624" s="110" t="s">
        <v>919</v>
      </c>
      <c r="D624" s="115"/>
      <c r="E624" s="111">
        <v>16000000</v>
      </c>
      <c r="F624" s="137">
        <f t="shared" si="7"/>
        <v>3876657747.4699945</v>
      </c>
    </row>
    <row r="625" spans="1:6" ht="51.75" customHeight="1" x14ac:dyDescent="0.2">
      <c r="A625" s="122">
        <v>46013</v>
      </c>
      <c r="B625" s="101" t="s">
        <v>920</v>
      </c>
      <c r="C625" s="110" t="s">
        <v>921</v>
      </c>
      <c r="D625" s="115"/>
      <c r="E625" s="111">
        <v>271450</v>
      </c>
      <c r="F625" s="137">
        <f t="shared" si="7"/>
        <v>3876386297.4699945</v>
      </c>
    </row>
    <row r="626" spans="1:6" ht="39.75" customHeight="1" x14ac:dyDescent="0.2">
      <c r="A626" s="122">
        <v>46013</v>
      </c>
      <c r="B626" s="101" t="s">
        <v>922</v>
      </c>
      <c r="C626" s="110" t="s">
        <v>923</v>
      </c>
      <c r="D626" s="115"/>
      <c r="E626" s="111">
        <v>41323.599999999999</v>
      </c>
      <c r="F626" s="137">
        <f t="shared" si="7"/>
        <v>3876344973.8699946</v>
      </c>
    </row>
    <row r="627" spans="1:6" ht="52.5" customHeight="1" x14ac:dyDescent="0.2">
      <c r="A627" s="122">
        <v>46013</v>
      </c>
      <c r="B627" s="101" t="s">
        <v>924</v>
      </c>
      <c r="C627" s="110" t="s">
        <v>925</v>
      </c>
      <c r="D627" s="115"/>
      <c r="E627" s="111">
        <v>295550.75</v>
      </c>
      <c r="F627" s="137">
        <f t="shared" si="7"/>
        <v>3876049423.1199946</v>
      </c>
    </row>
    <row r="628" spans="1:6" ht="52.5" customHeight="1" x14ac:dyDescent="0.2">
      <c r="A628" s="122">
        <v>46013</v>
      </c>
      <c r="B628" s="101" t="s">
        <v>926</v>
      </c>
      <c r="C628" s="110" t="s">
        <v>927</v>
      </c>
      <c r="D628" s="115"/>
      <c r="E628" s="111">
        <v>813551</v>
      </c>
      <c r="F628" s="137">
        <f t="shared" si="7"/>
        <v>3875235872.1199946</v>
      </c>
    </row>
    <row r="629" spans="1:6" ht="63" customHeight="1" x14ac:dyDescent="0.2">
      <c r="A629" s="122">
        <v>46013</v>
      </c>
      <c r="B629" s="101" t="s">
        <v>928</v>
      </c>
      <c r="C629" s="110" t="s">
        <v>929</v>
      </c>
      <c r="D629" s="115"/>
      <c r="E629" s="111">
        <v>141600</v>
      </c>
      <c r="F629" s="137">
        <f t="shared" si="7"/>
        <v>3875094272.1199946</v>
      </c>
    </row>
    <row r="630" spans="1:6" ht="50.25" customHeight="1" x14ac:dyDescent="0.2">
      <c r="A630" s="122">
        <v>46013</v>
      </c>
      <c r="B630" s="101" t="s">
        <v>930</v>
      </c>
      <c r="C630" s="110" t="s">
        <v>931</v>
      </c>
      <c r="D630" s="115"/>
      <c r="E630" s="111">
        <v>45329.99</v>
      </c>
      <c r="F630" s="137">
        <f t="shared" si="7"/>
        <v>3875048942.1299949</v>
      </c>
    </row>
    <row r="631" spans="1:6" ht="48.75" customHeight="1" x14ac:dyDescent="0.2">
      <c r="A631" s="122">
        <v>46013</v>
      </c>
      <c r="B631" s="101" t="s">
        <v>932</v>
      </c>
      <c r="C631" s="110" t="s">
        <v>933</v>
      </c>
      <c r="D631" s="115"/>
      <c r="E631" s="111">
        <v>236245.95</v>
      </c>
      <c r="F631" s="137">
        <f t="shared" si="7"/>
        <v>3874812696.1799951</v>
      </c>
    </row>
    <row r="632" spans="1:6" ht="49.5" customHeight="1" x14ac:dyDescent="0.2">
      <c r="A632" s="122">
        <v>46013</v>
      </c>
      <c r="B632" s="101" t="s">
        <v>934</v>
      </c>
      <c r="C632" s="110" t="s">
        <v>935</v>
      </c>
      <c r="D632" s="115"/>
      <c r="E632" s="111">
        <v>354000</v>
      </c>
      <c r="F632" s="137">
        <f t="shared" si="7"/>
        <v>3874458696.1799951</v>
      </c>
    </row>
    <row r="633" spans="1:6" ht="50.25" customHeight="1" x14ac:dyDescent="0.2">
      <c r="A633" s="122">
        <v>46013</v>
      </c>
      <c r="B633" s="101" t="s">
        <v>936</v>
      </c>
      <c r="C633" s="110" t="s">
        <v>937</v>
      </c>
      <c r="D633" s="115"/>
      <c r="E633" s="111">
        <v>271450</v>
      </c>
      <c r="F633" s="137">
        <f t="shared" si="7"/>
        <v>3874187246.1799951</v>
      </c>
    </row>
    <row r="634" spans="1:6" ht="39.75" customHeight="1" x14ac:dyDescent="0.2">
      <c r="A634" s="122">
        <v>46013</v>
      </c>
      <c r="B634" s="101" t="s">
        <v>938</v>
      </c>
      <c r="C634" s="110" t="s">
        <v>939</v>
      </c>
      <c r="D634" s="115"/>
      <c r="E634" s="111">
        <v>3429362.83</v>
      </c>
      <c r="F634" s="137">
        <f t="shared" si="7"/>
        <v>3870757883.3499951</v>
      </c>
    </row>
    <row r="635" spans="1:6" ht="51" customHeight="1" x14ac:dyDescent="0.2">
      <c r="A635" s="122">
        <v>46013</v>
      </c>
      <c r="B635" s="101" t="s">
        <v>940</v>
      </c>
      <c r="C635" s="110" t="s">
        <v>941</v>
      </c>
      <c r="D635" s="115"/>
      <c r="E635" s="111">
        <v>253650</v>
      </c>
      <c r="F635" s="137">
        <f t="shared" ref="F635:F698" si="8">F634-E635</f>
        <v>3870504233.3499951</v>
      </c>
    </row>
    <row r="636" spans="1:6" ht="41.25" customHeight="1" x14ac:dyDescent="0.2">
      <c r="A636" s="122">
        <v>46013</v>
      </c>
      <c r="B636" s="101" t="s">
        <v>942</v>
      </c>
      <c r="C636" s="110" t="s">
        <v>943</v>
      </c>
      <c r="D636" s="115"/>
      <c r="E636" s="111">
        <v>111250</v>
      </c>
      <c r="F636" s="137">
        <f t="shared" si="8"/>
        <v>3870392983.3499951</v>
      </c>
    </row>
    <row r="637" spans="1:6" ht="41.25" customHeight="1" x14ac:dyDescent="0.2">
      <c r="A637" s="122">
        <v>46013</v>
      </c>
      <c r="B637" s="101" t="s">
        <v>944</v>
      </c>
      <c r="C637" s="110" t="s">
        <v>945</v>
      </c>
      <c r="D637" s="115"/>
      <c r="E637" s="111">
        <v>3057116.17</v>
      </c>
      <c r="F637" s="137">
        <f t="shared" si="8"/>
        <v>3867335867.1799951</v>
      </c>
    </row>
    <row r="638" spans="1:6" ht="56.25" x14ac:dyDescent="0.2">
      <c r="A638" s="122">
        <v>46014</v>
      </c>
      <c r="B638" s="101" t="s">
        <v>946</v>
      </c>
      <c r="C638" s="110" t="s">
        <v>947</v>
      </c>
      <c r="D638" s="115"/>
      <c r="E638" s="111">
        <v>582950</v>
      </c>
      <c r="F638" s="137">
        <f t="shared" si="8"/>
        <v>3866752917.1799951</v>
      </c>
    </row>
    <row r="639" spans="1:6" ht="33.75" x14ac:dyDescent="0.2">
      <c r="A639" s="122">
        <v>46014</v>
      </c>
      <c r="B639" s="101" t="s">
        <v>948</v>
      </c>
      <c r="C639" s="110" t="s">
        <v>949</v>
      </c>
      <c r="D639" s="115"/>
      <c r="E639" s="111">
        <v>40000</v>
      </c>
      <c r="F639" s="137">
        <f t="shared" si="8"/>
        <v>3866712917.1799951</v>
      </c>
    </row>
    <row r="640" spans="1:6" ht="51.75" customHeight="1" x14ac:dyDescent="0.2">
      <c r="A640" s="122">
        <v>46014</v>
      </c>
      <c r="B640" s="101" t="s">
        <v>950</v>
      </c>
      <c r="C640" s="110" t="s">
        <v>951</v>
      </c>
      <c r="D640" s="115"/>
      <c r="E640" s="111">
        <v>271450</v>
      </c>
      <c r="F640" s="137">
        <f t="shared" si="8"/>
        <v>3866441467.1799951</v>
      </c>
    </row>
    <row r="641" spans="1:6" ht="51" customHeight="1" x14ac:dyDescent="0.2">
      <c r="A641" s="122">
        <v>46014</v>
      </c>
      <c r="B641" s="101" t="s">
        <v>952</v>
      </c>
      <c r="C641" s="110" t="s">
        <v>953</v>
      </c>
      <c r="D641" s="115"/>
      <c r="E641" s="111">
        <v>271450</v>
      </c>
      <c r="F641" s="137">
        <f t="shared" si="8"/>
        <v>3866170017.1799951</v>
      </c>
    </row>
    <row r="642" spans="1:6" ht="62.25" customHeight="1" x14ac:dyDescent="0.2">
      <c r="A642" s="122">
        <v>46014</v>
      </c>
      <c r="B642" s="101" t="s">
        <v>954</v>
      </c>
      <c r="C642" s="110" t="s">
        <v>955</v>
      </c>
      <c r="D642" s="115"/>
      <c r="E642" s="111">
        <v>141600</v>
      </c>
      <c r="F642" s="137">
        <f t="shared" si="8"/>
        <v>3866028417.1799951</v>
      </c>
    </row>
    <row r="643" spans="1:6" ht="52.5" customHeight="1" x14ac:dyDescent="0.2">
      <c r="A643" s="122">
        <v>46014</v>
      </c>
      <c r="B643" s="101" t="s">
        <v>956</v>
      </c>
      <c r="C643" s="110" t="s">
        <v>957</v>
      </c>
      <c r="D643" s="115"/>
      <c r="E643" s="111">
        <v>25960</v>
      </c>
      <c r="F643" s="137">
        <f t="shared" si="8"/>
        <v>3866002457.1799951</v>
      </c>
    </row>
    <row r="644" spans="1:6" ht="50.25" customHeight="1" x14ac:dyDescent="0.2">
      <c r="A644" s="122">
        <v>46014</v>
      </c>
      <c r="B644" s="101" t="s">
        <v>958</v>
      </c>
      <c r="C644" s="110" t="s">
        <v>959</v>
      </c>
      <c r="D644" s="115"/>
      <c r="E644" s="111">
        <v>120150</v>
      </c>
      <c r="F644" s="137">
        <f t="shared" si="8"/>
        <v>3865882307.1799951</v>
      </c>
    </row>
    <row r="645" spans="1:6" ht="39.75" customHeight="1" x14ac:dyDescent="0.2">
      <c r="A645" s="122">
        <v>46014</v>
      </c>
      <c r="B645" s="101" t="s">
        <v>960</v>
      </c>
      <c r="C645" s="110" t="s">
        <v>961</v>
      </c>
      <c r="D645" s="115"/>
      <c r="E645" s="111">
        <v>120150</v>
      </c>
      <c r="F645" s="137">
        <f t="shared" si="8"/>
        <v>3865762157.1799951</v>
      </c>
    </row>
    <row r="646" spans="1:6" ht="42" customHeight="1" x14ac:dyDescent="0.2">
      <c r="A646" s="122">
        <v>46014</v>
      </c>
      <c r="B646" s="101" t="s">
        <v>962</v>
      </c>
      <c r="C646" s="110" t="s">
        <v>963</v>
      </c>
      <c r="D646" s="115"/>
      <c r="E646" s="111">
        <v>993118</v>
      </c>
      <c r="F646" s="137">
        <f t="shared" si="8"/>
        <v>3864769039.1799951</v>
      </c>
    </row>
    <row r="647" spans="1:6" ht="42" customHeight="1" x14ac:dyDescent="0.2">
      <c r="A647" s="122">
        <v>46014</v>
      </c>
      <c r="B647" s="101" t="s">
        <v>964</v>
      </c>
      <c r="C647" s="110" t="s">
        <v>965</v>
      </c>
      <c r="D647" s="115"/>
      <c r="E647" s="111">
        <v>6692689.6600000001</v>
      </c>
      <c r="F647" s="137">
        <f t="shared" si="8"/>
        <v>3858076349.5199952</v>
      </c>
    </row>
    <row r="648" spans="1:6" ht="40.5" customHeight="1" x14ac:dyDescent="0.2">
      <c r="A648" s="122">
        <v>46014</v>
      </c>
      <c r="B648" s="101" t="s">
        <v>966</v>
      </c>
      <c r="C648" s="110" t="s">
        <v>967</v>
      </c>
      <c r="D648" s="115"/>
      <c r="E648" s="111">
        <v>11730580.85</v>
      </c>
      <c r="F648" s="137">
        <f t="shared" si="8"/>
        <v>3846345768.6699953</v>
      </c>
    </row>
    <row r="649" spans="1:6" ht="39.75" customHeight="1" x14ac:dyDescent="0.2">
      <c r="A649" s="122">
        <v>46014</v>
      </c>
      <c r="B649" s="101" t="s">
        <v>968</v>
      </c>
      <c r="C649" s="110" t="s">
        <v>969</v>
      </c>
      <c r="D649" s="115"/>
      <c r="E649" s="111">
        <v>5182423.71</v>
      </c>
      <c r="F649" s="137">
        <f t="shared" si="8"/>
        <v>3841163344.9599953</v>
      </c>
    </row>
    <row r="650" spans="1:6" ht="50.25" customHeight="1" x14ac:dyDescent="0.2">
      <c r="A650" s="122">
        <v>46014</v>
      </c>
      <c r="B650" s="101" t="s">
        <v>970</v>
      </c>
      <c r="C650" s="110" t="s">
        <v>971</v>
      </c>
      <c r="D650" s="115"/>
      <c r="E650" s="111">
        <v>49804395.359999999</v>
      </c>
      <c r="F650" s="137">
        <f t="shared" si="8"/>
        <v>3791358949.5999951</v>
      </c>
    </row>
    <row r="651" spans="1:6" ht="62.25" customHeight="1" x14ac:dyDescent="0.2">
      <c r="A651" s="122">
        <v>46014</v>
      </c>
      <c r="B651" s="101" t="s">
        <v>972</v>
      </c>
      <c r="C651" s="110" t="s">
        <v>973</v>
      </c>
      <c r="D651" s="115"/>
      <c r="E651" s="111">
        <v>53228.12</v>
      </c>
      <c r="F651" s="137">
        <f t="shared" si="8"/>
        <v>3791305721.4799953</v>
      </c>
    </row>
    <row r="652" spans="1:6" ht="51.75" customHeight="1" x14ac:dyDescent="0.2">
      <c r="A652" s="122">
        <v>46014</v>
      </c>
      <c r="B652" s="101" t="s">
        <v>974</v>
      </c>
      <c r="C652" s="110" t="s">
        <v>975</v>
      </c>
      <c r="D652" s="115"/>
      <c r="E652" s="111">
        <v>165165.28</v>
      </c>
      <c r="F652" s="137">
        <f t="shared" si="8"/>
        <v>3791140556.199995</v>
      </c>
    </row>
    <row r="653" spans="1:6" ht="52.5" customHeight="1" x14ac:dyDescent="0.2">
      <c r="A653" s="122">
        <v>46014</v>
      </c>
      <c r="B653" s="101" t="s">
        <v>976</v>
      </c>
      <c r="C653" s="110" t="s">
        <v>977</v>
      </c>
      <c r="D653" s="115"/>
      <c r="E653" s="111">
        <v>271450</v>
      </c>
      <c r="F653" s="137">
        <f t="shared" si="8"/>
        <v>3790869106.199995</v>
      </c>
    </row>
    <row r="654" spans="1:6" ht="51.75" customHeight="1" x14ac:dyDescent="0.2">
      <c r="A654" s="122">
        <v>46014</v>
      </c>
      <c r="B654" s="101" t="s">
        <v>978</v>
      </c>
      <c r="C654" s="110" t="s">
        <v>979</v>
      </c>
      <c r="D654" s="115"/>
      <c r="E654" s="111">
        <v>64000</v>
      </c>
      <c r="F654" s="137">
        <f t="shared" si="8"/>
        <v>3790805106.199995</v>
      </c>
    </row>
    <row r="655" spans="1:6" ht="63.75" customHeight="1" x14ac:dyDescent="0.2">
      <c r="A655" s="122">
        <v>46020</v>
      </c>
      <c r="B655" s="101" t="s">
        <v>980</v>
      </c>
      <c r="C655" s="110" t="s">
        <v>981</v>
      </c>
      <c r="D655" s="115"/>
      <c r="E655" s="111">
        <v>141600</v>
      </c>
      <c r="F655" s="137">
        <f t="shared" si="8"/>
        <v>3790663506.199995</v>
      </c>
    </row>
    <row r="656" spans="1:6" ht="40.5" customHeight="1" x14ac:dyDescent="0.2">
      <c r="A656" s="122">
        <v>46020</v>
      </c>
      <c r="B656" s="101" t="s">
        <v>982</v>
      </c>
      <c r="C656" s="110" t="s">
        <v>983</v>
      </c>
      <c r="D656" s="115"/>
      <c r="E656" s="111">
        <v>708000</v>
      </c>
      <c r="F656" s="137">
        <f t="shared" si="8"/>
        <v>3789955506.199995</v>
      </c>
    </row>
    <row r="657" spans="1:6" ht="53.25" customHeight="1" x14ac:dyDescent="0.2">
      <c r="A657" s="122">
        <v>46020</v>
      </c>
      <c r="B657" s="101" t="s">
        <v>984</v>
      </c>
      <c r="C657" s="110" t="s">
        <v>985</v>
      </c>
      <c r="D657" s="115"/>
      <c r="E657" s="111">
        <v>155946.28</v>
      </c>
      <c r="F657" s="137">
        <f t="shared" si="8"/>
        <v>3789799559.9199948</v>
      </c>
    </row>
    <row r="658" spans="1:6" ht="33.75" customHeight="1" x14ac:dyDescent="0.2">
      <c r="A658" s="122">
        <v>46020</v>
      </c>
      <c r="B658" s="101" t="s">
        <v>986</v>
      </c>
      <c r="C658" s="110" t="s">
        <v>987</v>
      </c>
      <c r="D658" s="115"/>
      <c r="E658" s="111">
        <v>55166331.93</v>
      </c>
      <c r="F658" s="137">
        <f t="shared" si="8"/>
        <v>3734633227.989995</v>
      </c>
    </row>
    <row r="659" spans="1:6" ht="42.75" customHeight="1" x14ac:dyDescent="0.2">
      <c r="A659" s="122">
        <v>46020</v>
      </c>
      <c r="B659" s="101" t="s">
        <v>988</v>
      </c>
      <c r="C659" s="110" t="s">
        <v>989</v>
      </c>
      <c r="D659" s="115"/>
      <c r="E659" s="111">
        <v>21633.33</v>
      </c>
      <c r="F659" s="137">
        <f t="shared" si="8"/>
        <v>3734611594.6599951</v>
      </c>
    </row>
    <row r="660" spans="1:6" ht="64.5" customHeight="1" x14ac:dyDescent="0.2">
      <c r="A660" s="122">
        <v>46020</v>
      </c>
      <c r="B660" s="101" t="s">
        <v>990</v>
      </c>
      <c r="C660" s="110" t="s">
        <v>991</v>
      </c>
      <c r="D660" s="115"/>
      <c r="E660" s="111">
        <v>4497288.99</v>
      </c>
      <c r="F660" s="137">
        <f t="shared" si="8"/>
        <v>3730114305.6699953</v>
      </c>
    </row>
    <row r="661" spans="1:6" ht="39.75" customHeight="1" x14ac:dyDescent="0.2">
      <c r="A661" s="122">
        <v>46020</v>
      </c>
      <c r="B661" s="101" t="s">
        <v>992</v>
      </c>
      <c r="C661" s="110" t="s">
        <v>993</v>
      </c>
      <c r="D661" s="115"/>
      <c r="E661" s="111">
        <v>66502.44</v>
      </c>
      <c r="F661" s="137">
        <f t="shared" si="8"/>
        <v>3730047803.2299953</v>
      </c>
    </row>
    <row r="662" spans="1:6" ht="45" x14ac:dyDescent="0.2">
      <c r="A662" s="122">
        <v>46020</v>
      </c>
      <c r="B662" s="101" t="s">
        <v>994</v>
      </c>
      <c r="C662" s="110" t="s">
        <v>995</v>
      </c>
      <c r="D662" s="115"/>
      <c r="E662" s="111">
        <v>54915.12</v>
      </c>
      <c r="F662" s="137">
        <f t="shared" si="8"/>
        <v>3729992888.1099954</v>
      </c>
    </row>
    <row r="663" spans="1:6" ht="52.5" customHeight="1" x14ac:dyDescent="0.2">
      <c r="A663" s="122">
        <v>46020</v>
      </c>
      <c r="B663" s="101" t="s">
        <v>996</v>
      </c>
      <c r="C663" s="110" t="s">
        <v>997</v>
      </c>
      <c r="D663" s="115"/>
      <c r="E663" s="111">
        <v>262550</v>
      </c>
      <c r="F663" s="137">
        <f t="shared" si="8"/>
        <v>3729730338.1099954</v>
      </c>
    </row>
    <row r="664" spans="1:6" ht="52.5" customHeight="1" x14ac:dyDescent="0.2">
      <c r="A664" s="122">
        <v>46020</v>
      </c>
      <c r="B664" s="101" t="s">
        <v>998</v>
      </c>
      <c r="C664" s="110" t="s">
        <v>999</v>
      </c>
      <c r="D664" s="115"/>
      <c r="E664" s="111">
        <v>654150</v>
      </c>
      <c r="F664" s="137">
        <f t="shared" si="8"/>
        <v>3729076188.1099954</v>
      </c>
    </row>
    <row r="665" spans="1:6" ht="67.5" customHeight="1" x14ac:dyDescent="0.2">
      <c r="A665" s="122">
        <v>46020</v>
      </c>
      <c r="B665" s="101" t="s">
        <v>1000</v>
      </c>
      <c r="C665" s="110" t="s">
        <v>1001</v>
      </c>
      <c r="D665" s="115"/>
      <c r="E665" s="111">
        <v>141600</v>
      </c>
      <c r="F665" s="137">
        <f t="shared" si="8"/>
        <v>3728934588.1099954</v>
      </c>
    </row>
    <row r="666" spans="1:6" ht="54" customHeight="1" x14ac:dyDescent="0.2">
      <c r="A666" s="122">
        <v>46020</v>
      </c>
      <c r="B666" s="101" t="s">
        <v>1002</v>
      </c>
      <c r="C666" s="110" t="s">
        <v>1003</v>
      </c>
      <c r="D666" s="115"/>
      <c r="E666" s="111">
        <v>11764039.890000001</v>
      </c>
      <c r="F666" s="137">
        <f t="shared" si="8"/>
        <v>3717170548.2199955</v>
      </c>
    </row>
    <row r="667" spans="1:6" ht="52.5" customHeight="1" x14ac:dyDescent="0.2">
      <c r="A667" s="122">
        <v>46020</v>
      </c>
      <c r="B667" s="101" t="s">
        <v>1004</v>
      </c>
      <c r="C667" s="110" t="s">
        <v>1005</v>
      </c>
      <c r="D667" s="115"/>
      <c r="E667" s="111">
        <v>244750</v>
      </c>
      <c r="F667" s="137">
        <f t="shared" si="8"/>
        <v>3716925798.2199955</v>
      </c>
    </row>
    <row r="668" spans="1:6" ht="42.75" customHeight="1" x14ac:dyDescent="0.2">
      <c r="A668" s="122">
        <v>46020</v>
      </c>
      <c r="B668" s="101" t="s">
        <v>1006</v>
      </c>
      <c r="C668" s="110" t="s">
        <v>1007</v>
      </c>
      <c r="D668" s="115"/>
      <c r="E668" s="111">
        <v>120150</v>
      </c>
      <c r="F668" s="137">
        <f t="shared" si="8"/>
        <v>3716805648.2199955</v>
      </c>
    </row>
    <row r="669" spans="1:6" ht="41.25" customHeight="1" x14ac:dyDescent="0.2">
      <c r="A669" s="122">
        <v>46020</v>
      </c>
      <c r="B669" s="101" t="s">
        <v>1008</v>
      </c>
      <c r="C669" s="110" t="s">
        <v>1009</v>
      </c>
      <c r="D669" s="115"/>
      <c r="E669" s="111">
        <v>105300</v>
      </c>
      <c r="F669" s="137">
        <f t="shared" si="8"/>
        <v>3716700348.2199955</v>
      </c>
    </row>
    <row r="670" spans="1:6" ht="50.25" customHeight="1" x14ac:dyDescent="0.2">
      <c r="A670" s="122">
        <v>46020</v>
      </c>
      <c r="B670" s="101" t="s">
        <v>1010</v>
      </c>
      <c r="C670" s="110" t="s">
        <v>1011</v>
      </c>
      <c r="D670" s="115"/>
      <c r="E670" s="111">
        <v>70800</v>
      </c>
      <c r="F670" s="137">
        <f t="shared" si="8"/>
        <v>3716629548.2199955</v>
      </c>
    </row>
    <row r="671" spans="1:6" ht="36" customHeight="1" x14ac:dyDescent="0.2">
      <c r="A671" s="122">
        <v>46020</v>
      </c>
      <c r="B671" s="101" t="s">
        <v>1012</v>
      </c>
      <c r="C671" s="110" t="s">
        <v>1013</v>
      </c>
      <c r="D671" s="115"/>
      <c r="E671" s="111">
        <v>20000</v>
      </c>
      <c r="F671" s="137">
        <f t="shared" si="8"/>
        <v>3716609548.2199955</v>
      </c>
    </row>
    <row r="672" spans="1:6" ht="65.25" customHeight="1" x14ac:dyDescent="0.2">
      <c r="A672" s="122">
        <v>46020</v>
      </c>
      <c r="B672" s="101" t="s">
        <v>1014</v>
      </c>
      <c r="C672" s="110" t="s">
        <v>1015</v>
      </c>
      <c r="D672" s="115"/>
      <c r="E672" s="111">
        <v>244750</v>
      </c>
      <c r="F672" s="137">
        <f t="shared" si="8"/>
        <v>3716364798.2199955</v>
      </c>
    </row>
    <row r="673" spans="1:6" ht="51" customHeight="1" x14ac:dyDescent="0.2">
      <c r="A673" s="122">
        <v>46020</v>
      </c>
      <c r="B673" s="101" t="s">
        <v>1016</v>
      </c>
      <c r="C673" s="110" t="s">
        <v>1017</v>
      </c>
      <c r="D673" s="115"/>
      <c r="E673" s="111">
        <v>111000</v>
      </c>
      <c r="F673" s="137">
        <f t="shared" si="8"/>
        <v>3716253798.2199955</v>
      </c>
    </row>
    <row r="674" spans="1:6" ht="65.25" customHeight="1" x14ac:dyDescent="0.2">
      <c r="A674" s="122">
        <v>46020</v>
      </c>
      <c r="B674" s="101" t="s">
        <v>1018</v>
      </c>
      <c r="C674" s="110" t="s">
        <v>1019</v>
      </c>
      <c r="D674" s="115"/>
      <c r="E674" s="111">
        <v>98287.05</v>
      </c>
      <c r="F674" s="137">
        <f t="shared" si="8"/>
        <v>3716155511.1699953</v>
      </c>
    </row>
    <row r="675" spans="1:6" ht="52.5" customHeight="1" x14ac:dyDescent="0.2">
      <c r="A675" s="122">
        <v>46020</v>
      </c>
      <c r="B675" s="101" t="s">
        <v>1020</v>
      </c>
      <c r="C675" s="110" t="s">
        <v>1021</v>
      </c>
      <c r="D675" s="115"/>
      <c r="E675" s="111">
        <v>294186.59000000003</v>
      </c>
      <c r="F675" s="137">
        <f t="shared" si="8"/>
        <v>3715861324.5799952</v>
      </c>
    </row>
    <row r="676" spans="1:6" ht="52.5" customHeight="1" x14ac:dyDescent="0.2">
      <c r="A676" s="122">
        <v>46020</v>
      </c>
      <c r="B676" s="101" t="s">
        <v>1022</v>
      </c>
      <c r="C676" s="110" t="s">
        <v>1023</v>
      </c>
      <c r="D676" s="115"/>
      <c r="E676" s="111">
        <v>125790</v>
      </c>
      <c r="F676" s="137">
        <f t="shared" si="8"/>
        <v>3715735534.5799952</v>
      </c>
    </row>
    <row r="677" spans="1:6" ht="41.25" customHeight="1" x14ac:dyDescent="0.2">
      <c r="A677" s="122">
        <v>46020</v>
      </c>
      <c r="B677" s="101" t="s">
        <v>1024</v>
      </c>
      <c r="C677" s="110" t="s">
        <v>1025</v>
      </c>
      <c r="D677" s="115"/>
      <c r="E677" s="111">
        <v>3228057.94</v>
      </c>
      <c r="F677" s="137">
        <f t="shared" si="8"/>
        <v>3712507476.6399951</v>
      </c>
    </row>
    <row r="678" spans="1:6" ht="39" customHeight="1" x14ac:dyDescent="0.2">
      <c r="A678" s="122">
        <v>46020</v>
      </c>
      <c r="B678" s="101" t="s">
        <v>1026</v>
      </c>
      <c r="C678" s="110" t="s">
        <v>1027</v>
      </c>
      <c r="D678" s="115"/>
      <c r="E678" s="111">
        <v>104904.01</v>
      </c>
      <c r="F678" s="137">
        <f t="shared" si="8"/>
        <v>3712402572.6299949</v>
      </c>
    </row>
    <row r="679" spans="1:6" ht="39" customHeight="1" x14ac:dyDescent="0.2">
      <c r="A679" s="122">
        <v>46020</v>
      </c>
      <c r="B679" s="101" t="s">
        <v>1028</v>
      </c>
      <c r="C679" s="110" t="s">
        <v>1029</v>
      </c>
      <c r="D679" s="115"/>
      <c r="E679" s="111">
        <v>20000</v>
      </c>
      <c r="F679" s="137">
        <f t="shared" si="8"/>
        <v>3712382572.6299949</v>
      </c>
    </row>
    <row r="680" spans="1:6" ht="52.5" customHeight="1" x14ac:dyDescent="0.2">
      <c r="A680" s="122">
        <v>46020</v>
      </c>
      <c r="B680" s="101" t="s">
        <v>1030</v>
      </c>
      <c r="C680" s="110" t="s">
        <v>1031</v>
      </c>
      <c r="D680" s="115"/>
      <c r="E680" s="111">
        <v>28815.89</v>
      </c>
      <c r="F680" s="137">
        <f t="shared" si="8"/>
        <v>3712353756.739995</v>
      </c>
    </row>
    <row r="681" spans="1:6" ht="30.75" customHeight="1" x14ac:dyDescent="0.2">
      <c r="A681" s="122">
        <v>46020</v>
      </c>
      <c r="B681" s="101" t="s">
        <v>1032</v>
      </c>
      <c r="C681" s="110" t="s">
        <v>1033</v>
      </c>
      <c r="D681" s="115"/>
      <c r="E681" s="111">
        <v>161846787.12</v>
      </c>
      <c r="F681" s="137">
        <f t="shared" si="8"/>
        <v>3550506969.6199951</v>
      </c>
    </row>
    <row r="682" spans="1:6" ht="27.75" customHeight="1" x14ac:dyDescent="0.2">
      <c r="A682" s="122">
        <v>46020</v>
      </c>
      <c r="B682" s="101" t="s">
        <v>1034</v>
      </c>
      <c r="C682" s="110" t="s">
        <v>1035</v>
      </c>
      <c r="D682" s="115"/>
      <c r="E682" s="111">
        <v>15600</v>
      </c>
      <c r="F682" s="137">
        <f t="shared" si="8"/>
        <v>3550491369.6199951</v>
      </c>
    </row>
    <row r="683" spans="1:6" ht="34.5" customHeight="1" x14ac:dyDescent="0.2">
      <c r="A683" s="122">
        <v>46020</v>
      </c>
      <c r="B683" s="101" t="s">
        <v>1036</v>
      </c>
      <c r="C683" s="110" t="s">
        <v>1037</v>
      </c>
      <c r="D683" s="115"/>
      <c r="E683" s="111">
        <v>735916.67</v>
      </c>
      <c r="F683" s="137">
        <f t="shared" si="8"/>
        <v>3549755452.949995</v>
      </c>
    </row>
    <row r="684" spans="1:6" ht="33" customHeight="1" x14ac:dyDescent="0.2">
      <c r="A684" s="122">
        <v>46020</v>
      </c>
      <c r="B684" s="101" t="s">
        <v>1038</v>
      </c>
      <c r="C684" s="110" t="s">
        <v>1039</v>
      </c>
      <c r="D684" s="115"/>
      <c r="E684" s="111">
        <v>10633.33</v>
      </c>
      <c r="F684" s="137">
        <f t="shared" si="8"/>
        <v>3549744819.6199951</v>
      </c>
    </row>
    <row r="685" spans="1:6" ht="28.5" customHeight="1" x14ac:dyDescent="0.2">
      <c r="A685" s="122">
        <v>46020</v>
      </c>
      <c r="B685" s="101" t="s">
        <v>1040</v>
      </c>
      <c r="C685" s="110" t="s">
        <v>1041</v>
      </c>
      <c r="D685" s="115"/>
      <c r="E685" s="111">
        <v>106166.16</v>
      </c>
      <c r="F685" s="137">
        <f t="shared" si="8"/>
        <v>3549638653.4599953</v>
      </c>
    </row>
    <row r="686" spans="1:6" ht="33" customHeight="1" x14ac:dyDescent="0.2">
      <c r="A686" s="122">
        <v>46020</v>
      </c>
      <c r="B686" s="101" t="s">
        <v>1042</v>
      </c>
      <c r="C686" s="110" t="s">
        <v>1043</v>
      </c>
      <c r="D686" s="115"/>
      <c r="E686" s="111">
        <v>10633.33</v>
      </c>
      <c r="F686" s="137">
        <f t="shared" si="8"/>
        <v>3549628020.1299953</v>
      </c>
    </row>
    <row r="687" spans="1:6" ht="33" customHeight="1" x14ac:dyDescent="0.2">
      <c r="A687" s="122">
        <v>46020</v>
      </c>
      <c r="B687" s="101" t="s">
        <v>1044</v>
      </c>
      <c r="C687" s="110" t="s">
        <v>1045</v>
      </c>
      <c r="D687" s="115"/>
      <c r="E687" s="111">
        <v>9166.67</v>
      </c>
      <c r="F687" s="137">
        <f t="shared" si="8"/>
        <v>3549618853.4599953</v>
      </c>
    </row>
    <row r="688" spans="1:6" ht="51" customHeight="1" x14ac:dyDescent="0.2">
      <c r="A688" s="122">
        <v>46021</v>
      </c>
      <c r="B688" s="101" t="s">
        <v>1046</v>
      </c>
      <c r="C688" s="110" t="s">
        <v>1047</v>
      </c>
      <c r="D688" s="115"/>
      <c r="E688" s="111">
        <v>1100410.2</v>
      </c>
      <c r="F688" s="137">
        <f t="shared" si="8"/>
        <v>3548518443.2599955</v>
      </c>
    </row>
    <row r="689" spans="1:9" ht="62.25" customHeight="1" x14ac:dyDescent="0.2">
      <c r="A689" s="122">
        <v>46021</v>
      </c>
      <c r="B689" s="101" t="s">
        <v>1048</v>
      </c>
      <c r="C689" s="110" t="s">
        <v>1049</v>
      </c>
      <c r="D689" s="115"/>
      <c r="E689" s="111">
        <v>1360000</v>
      </c>
      <c r="F689" s="137">
        <f t="shared" si="8"/>
        <v>3547158443.2599955</v>
      </c>
    </row>
    <row r="690" spans="1:9" ht="45" x14ac:dyDescent="0.2">
      <c r="A690" s="122">
        <v>46021</v>
      </c>
      <c r="B690" s="101" t="s">
        <v>1050</v>
      </c>
      <c r="C690" s="110" t="s">
        <v>1051</v>
      </c>
      <c r="D690" s="115"/>
      <c r="E690" s="111">
        <v>1274400</v>
      </c>
      <c r="F690" s="137">
        <f t="shared" si="8"/>
        <v>3545884043.2599955</v>
      </c>
    </row>
    <row r="691" spans="1:9" ht="73.5" customHeight="1" x14ac:dyDescent="0.2">
      <c r="A691" s="122">
        <v>46021</v>
      </c>
      <c r="B691" s="101" t="s">
        <v>1052</v>
      </c>
      <c r="C691" s="110" t="s">
        <v>1053</v>
      </c>
      <c r="D691" s="115"/>
      <c r="E691" s="111">
        <v>62952.5</v>
      </c>
      <c r="F691" s="137">
        <f t="shared" si="8"/>
        <v>3545821090.7599955</v>
      </c>
    </row>
    <row r="692" spans="1:9" ht="54" customHeight="1" x14ac:dyDescent="0.2">
      <c r="A692" s="122">
        <v>46021</v>
      </c>
      <c r="B692" s="101" t="s">
        <v>1054</v>
      </c>
      <c r="C692" s="110" t="s">
        <v>1055</v>
      </c>
      <c r="D692" s="115"/>
      <c r="E692" s="111">
        <v>77880</v>
      </c>
      <c r="F692" s="137">
        <f t="shared" si="8"/>
        <v>3545743210.7599955</v>
      </c>
    </row>
    <row r="693" spans="1:9" ht="39.75" customHeight="1" x14ac:dyDescent="0.2">
      <c r="A693" s="122">
        <v>46021</v>
      </c>
      <c r="B693" s="101" t="s">
        <v>1056</v>
      </c>
      <c r="C693" s="110" t="s">
        <v>1057</v>
      </c>
      <c r="D693" s="115"/>
      <c r="E693" s="111">
        <v>2535868</v>
      </c>
      <c r="F693" s="137">
        <f t="shared" si="8"/>
        <v>3543207342.7599955</v>
      </c>
    </row>
    <row r="694" spans="1:9" ht="36.75" customHeight="1" x14ac:dyDescent="0.2">
      <c r="A694" s="122">
        <v>46021</v>
      </c>
      <c r="B694" s="101" t="s">
        <v>1058</v>
      </c>
      <c r="C694" s="110" t="s">
        <v>1059</v>
      </c>
      <c r="D694" s="115"/>
      <c r="E694" s="111">
        <v>243516.39</v>
      </c>
      <c r="F694" s="137">
        <f t="shared" si="8"/>
        <v>3542963826.3699956</v>
      </c>
    </row>
    <row r="695" spans="1:9" ht="42" customHeight="1" x14ac:dyDescent="0.2">
      <c r="A695" s="122">
        <v>46021</v>
      </c>
      <c r="B695" s="101" t="s">
        <v>1060</v>
      </c>
      <c r="C695" s="110" t="s">
        <v>1061</v>
      </c>
      <c r="D695" s="115"/>
      <c r="E695" s="111">
        <v>57627.12</v>
      </c>
      <c r="F695" s="137">
        <f t="shared" si="8"/>
        <v>3542906199.2499957</v>
      </c>
    </row>
    <row r="696" spans="1:9" ht="33.75" x14ac:dyDescent="0.2">
      <c r="A696" s="122">
        <v>46021</v>
      </c>
      <c r="B696" s="101" t="s">
        <v>1062</v>
      </c>
      <c r="C696" s="110" t="s">
        <v>1063</v>
      </c>
      <c r="D696" s="115"/>
      <c r="E696" s="111">
        <v>65193193.700000003</v>
      </c>
      <c r="F696" s="137">
        <f t="shared" si="8"/>
        <v>3477713005.5499959</v>
      </c>
    </row>
    <row r="697" spans="1:9" ht="42" customHeight="1" x14ac:dyDescent="0.2">
      <c r="A697" s="122">
        <v>46021</v>
      </c>
      <c r="B697" s="101" t="s">
        <v>1064</v>
      </c>
      <c r="C697" s="110" t="s">
        <v>1065</v>
      </c>
      <c r="D697" s="115"/>
      <c r="E697" s="111">
        <v>247918</v>
      </c>
      <c r="F697" s="137">
        <f t="shared" si="8"/>
        <v>3477465087.5499959</v>
      </c>
    </row>
    <row r="698" spans="1:9" ht="39.75" customHeight="1" x14ac:dyDescent="0.2">
      <c r="A698" s="122">
        <v>46021</v>
      </c>
      <c r="B698" s="101" t="s">
        <v>1066</v>
      </c>
      <c r="C698" s="110" t="s">
        <v>1067</v>
      </c>
      <c r="D698" s="115"/>
      <c r="E698" s="111">
        <v>64299418.119999997</v>
      </c>
      <c r="F698" s="137">
        <f t="shared" si="8"/>
        <v>3413165669.429996</v>
      </c>
    </row>
    <row r="699" spans="1:9" ht="48.75" customHeight="1" x14ac:dyDescent="0.2">
      <c r="A699" s="98">
        <v>46021</v>
      </c>
      <c r="B699" s="121" t="s">
        <v>1068</v>
      </c>
      <c r="C699" s="110" t="s">
        <v>1069</v>
      </c>
      <c r="D699" s="115"/>
      <c r="E699" s="111">
        <v>93747933.209999993</v>
      </c>
      <c r="F699" s="137">
        <f t="shared" ref="F699" si="9">F698-E699</f>
        <v>3319417736.219996</v>
      </c>
    </row>
    <row r="700" spans="1:9" s="1" customFormat="1" ht="12" x14ac:dyDescent="0.2">
      <c r="A700" s="129"/>
      <c r="B700" s="130"/>
      <c r="C700" s="130"/>
      <c r="D700" s="57"/>
      <c r="E700" s="132"/>
      <c r="F700" s="59"/>
      <c r="H700" s="2"/>
      <c r="I700" s="2"/>
    </row>
    <row r="701" spans="1:9" s="1" customFormat="1" ht="12" x14ac:dyDescent="0.2">
      <c r="A701" s="129"/>
      <c r="B701" s="130"/>
      <c r="C701" s="130"/>
      <c r="D701" s="57"/>
      <c r="E701" s="132"/>
      <c r="F701" s="59"/>
      <c r="H701" s="2"/>
      <c r="I701" s="2"/>
    </row>
    <row r="702" spans="1:9" s="1" customFormat="1" ht="12" x14ac:dyDescent="0.2">
      <c r="A702" s="129"/>
      <c r="B702" s="130"/>
      <c r="C702" s="130"/>
      <c r="D702" s="57"/>
      <c r="E702" s="132"/>
      <c r="F702" s="59"/>
      <c r="H702" s="2"/>
      <c r="I702" s="2"/>
    </row>
    <row r="703" spans="1:9" s="1" customFormat="1" ht="12" x14ac:dyDescent="0.2">
      <c r="A703" s="129"/>
      <c r="B703" s="130"/>
      <c r="C703" s="130"/>
      <c r="D703" s="57"/>
      <c r="E703" s="132"/>
      <c r="F703" s="59"/>
      <c r="H703" s="2"/>
      <c r="I703" s="2"/>
    </row>
    <row r="704" spans="1:9" s="1" customFormat="1" ht="12" x14ac:dyDescent="0.2">
      <c r="A704" s="129"/>
      <c r="B704" s="130"/>
      <c r="C704" s="130"/>
      <c r="D704" s="57"/>
      <c r="E704" s="132"/>
      <c r="F704" s="59"/>
      <c r="H704" s="2"/>
      <c r="I704" s="2"/>
    </row>
    <row r="705" spans="1:6" ht="12" x14ac:dyDescent="0.2">
      <c r="A705" s="129"/>
      <c r="B705" s="130"/>
      <c r="C705" s="130"/>
      <c r="D705" s="57"/>
      <c r="E705" s="132"/>
      <c r="F705" s="59"/>
    </row>
    <row r="706" spans="1:6" ht="12" x14ac:dyDescent="0.2">
      <c r="A706" s="129"/>
      <c r="B706" s="130"/>
      <c r="C706" s="130"/>
      <c r="D706" s="57"/>
      <c r="E706" s="132"/>
      <c r="F706" s="59"/>
    </row>
    <row r="707" spans="1:6" ht="12" x14ac:dyDescent="0.2">
      <c r="A707" s="129"/>
      <c r="B707" s="130"/>
      <c r="C707" s="130"/>
      <c r="D707" s="57"/>
      <c r="E707" s="132"/>
      <c r="F707" s="59"/>
    </row>
    <row r="708" spans="1:6" ht="12" x14ac:dyDescent="0.2">
      <c r="A708" s="129"/>
      <c r="B708" s="130"/>
      <c r="C708" s="130"/>
      <c r="D708" s="57"/>
      <c r="E708" s="132"/>
      <c r="F708" s="59"/>
    </row>
    <row r="709" spans="1:6" ht="12" x14ac:dyDescent="0.2">
      <c r="A709" s="129"/>
      <c r="B709" s="130"/>
      <c r="C709" s="130"/>
      <c r="D709" s="57"/>
      <c r="E709" s="132"/>
      <c r="F709" s="59"/>
    </row>
    <row r="710" spans="1:6" ht="12" x14ac:dyDescent="0.2">
      <c r="A710" s="129"/>
      <c r="B710" s="130"/>
      <c r="C710" s="130"/>
      <c r="D710" s="57"/>
      <c r="E710" s="132"/>
      <c r="F710" s="59"/>
    </row>
    <row r="711" spans="1:6" ht="12" x14ac:dyDescent="0.2">
      <c r="A711" s="129"/>
      <c r="B711" s="130"/>
      <c r="C711" s="130"/>
      <c r="D711" s="57"/>
      <c r="E711" s="132"/>
      <c r="F711" s="59"/>
    </row>
    <row r="712" spans="1:6" ht="12" x14ac:dyDescent="0.2">
      <c r="A712" s="129"/>
      <c r="B712" s="130"/>
      <c r="C712" s="130"/>
      <c r="D712" s="57"/>
      <c r="E712" s="132"/>
      <c r="F712" s="59"/>
    </row>
    <row r="713" spans="1:6" ht="12" x14ac:dyDescent="0.2">
      <c r="A713" s="129"/>
      <c r="B713" s="130"/>
      <c r="C713" s="130"/>
      <c r="D713" s="57"/>
      <c r="E713" s="132"/>
      <c r="F713" s="59"/>
    </row>
    <row r="714" spans="1:6" ht="12" x14ac:dyDescent="0.2">
      <c r="A714" s="129"/>
      <c r="B714" s="130"/>
      <c r="C714" s="130"/>
      <c r="D714" s="57"/>
      <c r="E714" s="132"/>
      <c r="F714" s="59"/>
    </row>
    <row r="715" spans="1:6" ht="12" x14ac:dyDescent="0.2">
      <c r="A715" s="129"/>
      <c r="B715" s="130"/>
      <c r="C715" s="130"/>
      <c r="D715" s="57"/>
      <c r="E715" s="132"/>
      <c r="F715" s="59"/>
    </row>
    <row r="716" spans="1:6" ht="12" x14ac:dyDescent="0.2">
      <c r="A716" s="129"/>
      <c r="B716" s="130"/>
      <c r="C716" s="130"/>
      <c r="D716" s="57"/>
      <c r="E716" s="132"/>
      <c r="F716" s="59"/>
    </row>
    <row r="717" spans="1:6" ht="12" x14ac:dyDescent="0.2">
      <c r="A717" s="129"/>
      <c r="B717" s="130"/>
      <c r="C717" s="130"/>
      <c r="D717" s="57"/>
      <c r="E717" s="132"/>
      <c r="F717" s="59"/>
    </row>
    <row r="718" spans="1:6" ht="12" x14ac:dyDescent="0.2">
      <c r="A718" s="129"/>
      <c r="B718" s="130"/>
      <c r="C718" s="130"/>
      <c r="D718" s="57"/>
      <c r="E718" s="132"/>
      <c r="F718" s="59"/>
    </row>
    <row r="719" spans="1:6" ht="12" x14ac:dyDescent="0.2">
      <c r="A719" s="129"/>
      <c r="B719" s="130"/>
      <c r="C719" s="130"/>
      <c r="D719" s="57"/>
      <c r="E719" s="132"/>
      <c r="F719" s="59"/>
    </row>
    <row r="720" spans="1:6" ht="12" x14ac:dyDescent="0.2">
      <c r="A720" s="129"/>
      <c r="B720" s="130"/>
      <c r="C720" s="130"/>
      <c r="D720" s="57"/>
      <c r="E720" s="132"/>
      <c r="F720" s="59"/>
    </row>
    <row r="721" spans="1:6" ht="12" x14ac:dyDescent="0.2">
      <c r="A721" s="129"/>
      <c r="B721" s="130"/>
      <c r="C721" s="130"/>
      <c r="D721" s="57"/>
      <c r="E721" s="132"/>
      <c r="F721" s="59"/>
    </row>
    <row r="722" spans="1:6" ht="12" x14ac:dyDescent="0.2">
      <c r="A722" s="129"/>
      <c r="B722" s="130"/>
      <c r="C722" s="130"/>
      <c r="D722" s="57"/>
      <c r="E722" s="132"/>
      <c r="F722" s="59"/>
    </row>
    <row r="723" spans="1:6" ht="12" x14ac:dyDescent="0.2">
      <c r="A723" s="129"/>
      <c r="B723" s="130"/>
      <c r="C723" s="130"/>
      <c r="D723" s="57"/>
      <c r="E723" s="132"/>
      <c r="F723" s="59"/>
    </row>
    <row r="724" spans="1:6" ht="12" x14ac:dyDescent="0.2">
      <c r="A724" s="129"/>
      <c r="B724" s="130"/>
      <c r="C724" s="130"/>
      <c r="D724" s="57"/>
      <c r="E724" s="132"/>
      <c r="F724" s="59"/>
    </row>
    <row r="725" spans="1:6" ht="12" x14ac:dyDescent="0.2">
      <c r="A725" s="129"/>
      <c r="B725" s="130"/>
      <c r="C725" s="130"/>
      <c r="D725" s="57"/>
      <c r="E725" s="132"/>
      <c r="F725" s="59"/>
    </row>
  </sheetData>
  <mergeCells count="36">
    <mergeCell ref="A28:E28"/>
    <mergeCell ref="A1:F1"/>
    <mergeCell ref="A2:F2"/>
    <mergeCell ref="A3:F3"/>
    <mergeCell ref="A4:F4"/>
    <mergeCell ref="A6:F6"/>
    <mergeCell ref="A7:E7"/>
    <mergeCell ref="A22:F22"/>
    <mergeCell ref="A23:F23"/>
    <mergeCell ref="A24:F24"/>
    <mergeCell ref="A25:F25"/>
    <mergeCell ref="A27:F27"/>
    <mergeCell ref="A54:E54"/>
    <mergeCell ref="A34:F34"/>
    <mergeCell ref="A35:F35"/>
    <mergeCell ref="A36:F36"/>
    <mergeCell ref="A37:F37"/>
    <mergeCell ref="A39:F39"/>
    <mergeCell ref="A40:E40"/>
    <mergeCell ref="A48:F48"/>
    <mergeCell ref="A49:F49"/>
    <mergeCell ref="A50:F50"/>
    <mergeCell ref="A51:F51"/>
    <mergeCell ref="A53:F53"/>
    <mergeCell ref="A234:E234"/>
    <mergeCell ref="A79:F79"/>
    <mergeCell ref="A80:F80"/>
    <mergeCell ref="A81:F81"/>
    <mergeCell ref="A82:F82"/>
    <mergeCell ref="A84:F84"/>
    <mergeCell ref="A85:E85"/>
    <mergeCell ref="A228:F228"/>
    <mergeCell ref="A229:F229"/>
    <mergeCell ref="A230:F230"/>
    <mergeCell ref="A231:F231"/>
    <mergeCell ref="A233:F23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2026-01-20T14:02:29Z</dcterms:modified>
</cp:coreProperties>
</file>