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gustavo.lemoine\OneDrive - INAPA\Escritorio G.L. (Usar)\Gustavo Lemoine\Direccion de Ingenieria G.L\Proyectos\Ac. Jicome\Contratacion\"/>
    </mc:Choice>
  </mc:AlternateContent>
  <bookViews>
    <workbookView xWindow="0" yWindow="0" windowWidth="28800" windowHeight="11580"/>
  </bookViews>
  <sheets>
    <sheet name="LP"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s>
  <definedNames>
    <definedName name="\a">#N/A</definedName>
    <definedName name="\b" localSheetId="0">#REF!</definedName>
    <definedName name="\b">#REF!</definedName>
    <definedName name="\c">#N/A</definedName>
    <definedName name="\d">#N/A</definedName>
    <definedName name="\f" localSheetId="0">#REF!</definedName>
    <definedName name="\f">#REF!</definedName>
    <definedName name="\i" localSheetId="0">#REF!</definedName>
    <definedName name="\i">#REF!</definedName>
    <definedName name="\m" localSheetId="0">#REF!</definedName>
    <definedName name="\m">#REF!</definedName>
    <definedName name="\o">[1]CUB02!$U$11:$U$17</definedName>
    <definedName name="\p">[1]CUB02!$U$1:$U$8</definedName>
    <definedName name="\q">[1]CUB02!$W$1:$W$8</definedName>
    <definedName name="\w">[1]CUB02!$W$11:$W$244</definedName>
    <definedName name="\z">[1]CUB02!$S$6</definedName>
    <definedName name="___ZC1" localSheetId="0">#REF!</definedName>
    <definedName name="___ZC1">#REF!</definedName>
    <definedName name="___ZE1" localSheetId="0">#REF!</definedName>
    <definedName name="___ZE1">#REF!</definedName>
    <definedName name="___ZE2" localSheetId="0">#REF!</definedName>
    <definedName name="___ZE2">#REF!</definedName>
    <definedName name="___ZE3" localSheetId="0">#REF!</definedName>
    <definedName name="___ZE3">#REF!</definedName>
    <definedName name="___ZE4" localSheetId="0">#REF!</definedName>
    <definedName name="___ZE4">#REF!</definedName>
    <definedName name="___ZE5" localSheetId="0">#REF!</definedName>
    <definedName name="___ZE5">#REF!</definedName>
    <definedName name="___ZE6" localSheetId="0">#REF!</definedName>
    <definedName name="___ZE6">#REF!</definedName>
    <definedName name="__REALIZADO">[1]CUB02!$W$1:$W$8</definedName>
    <definedName name="__ZC1" localSheetId="0">#REF!</definedName>
    <definedName name="__ZC1">#REF!</definedName>
    <definedName name="__ZE1" localSheetId="0">#REF!</definedName>
    <definedName name="__ZE1">#REF!</definedName>
    <definedName name="__ZE2" localSheetId="0">#REF!</definedName>
    <definedName name="__ZE2">#REF!</definedName>
    <definedName name="__ZE3" localSheetId="0">#REF!</definedName>
    <definedName name="__ZE3">#REF!</definedName>
    <definedName name="__ZE4" localSheetId="0">#REF!</definedName>
    <definedName name="__ZE4">#REF!</definedName>
    <definedName name="__ZE5" localSheetId="0">#REF!</definedName>
    <definedName name="__ZE5">#REF!</definedName>
    <definedName name="__ZE6" localSheetId="0">#REF!</definedName>
    <definedName name="__ZE6">#REF!</definedName>
    <definedName name="_1">#N/A</definedName>
    <definedName name="_Fill" localSheetId="0" hidden="1">#REF!</definedName>
    <definedName name="_Fill" hidden="1">#REF!</definedName>
    <definedName name="_xlnm._FilterDatabase" localSheetId="0" hidden="1">LP!$D$1:$D$1173</definedName>
    <definedName name="_ZC1" localSheetId="0">#REF!</definedName>
    <definedName name="_ZC1">#REF!</definedName>
    <definedName name="_ZE1" localSheetId="0">#REF!</definedName>
    <definedName name="_ZE1">#REF!</definedName>
    <definedName name="_ZE2" localSheetId="0">#REF!</definedName>
    <definedName name="_ZE2">#REF!</definedName>
    <definedName name="_ZE3" localSheetId="0">#REF!</definedName>
    <definedName name="_ZE3">#REF!</definedName>
    <definedName name="_ZE4" localSheetId="0">#REF!</definedName>
    <definedName name="_ZE4">#REF!</definedName>
    <definedName name="_ZE5" localSheetId="0">#REF!</definedName>
    <definedName name="_ZE5">#REF!</definedName>
    <definedName name="_ZE6" localSheetId="0">#REF!</definedName>
    <definedName name="_ZE6">#REF!</definedName>
    <definedName name="a" localSheetId="0">[2]PVC!#REF!</definedName>
    <definedName name="a">[2]PVC!#REF!</definedName>
    <definedName name="A_IMPRESIÓN_IM" localSheetId="0">#REF!</definedName>
    <definedName name="A_IMPRESIÓN_IM">#REF!</definedName>
    <definedName name="AC38G40">'[3]LISTADO INSUMOS DEL 2000'!$I$29</definedName>
    <definedName name="acero" localSheetId="0">#REF!</definedName>
    <definedName name="acero">#REF!</definedName>
    <definedName name="Acero_QQ">[4]INSU!$D$9</definedName>
    <definedName name="acero60" localSheetId="0">#REF!</definedName>
    <definedName name="acero60">#REF!</definedName>
    <definedName name="ADA" localSheetId="0">'[5]CUB-10181-3(Rescision)'!#REF!</definedName>
    <definedName name="ADA">'[5]CUB-10181-3(Rescision)'!#REF!</definedName>
    <definedName name="ADAPTADOR_HEM_PVC_1" localSheetId="0">#REF!</definedName>
    <definedName name="ADAPTADOR_HEM_PVC_1">#REF!</definedName>
    <definedName name="ADAPTADOR_HEM_PVC_12" localSheetId="0">#REF!</definedName>
    <definedName name="ADAPTADOR_HEM_PVC_12">#REF!</definedName>
    <definedName name="ADAPTADOR_HEM_PVC_34" localSheetId="0">#REF!</definedName>
    <definedName name="ADAPTADOR_HEM_PVC_34">#REF!</definedName>
    <definedName name="ADAPTADOR_MAC_PVC_1" localSheetId="0">#REF!</definedName>
    <definedName name="ADAPTADOR_MAC_PVC_1">#REF!</definedName>
    <definedName name="ADAPTADOR_MAC_PVC_12" localSheetId="0">#REF!</definedName>
    <definedName name="ADAPTADOR_MAC_PVC_12">#REF!</definedName>
    <definedName name="ADAPTADOR_MAC_PVC_34" localSheetId="0">#REF!</definedName>
    <definedName name="ADAPTADOR_MAC_PVC_34">#REF!</definedName>
    <definedName name="ADICIONAL">#N/A</definedName>
    <definedName name="ADITIVO_IMPERMEABILIZANTE" localSheetId="0">#REF!</definedName>
    <definedName name="ADITIVO_IMPERMEABILIZANTE">#REF!</definedName>
    <definedName name="Agua" localSheetId="0">#REF!</definedName>
    <definedName name="Agua">#REF!</definedName>
    <definedName name="AL_ELEC_No10" localSheetId="0">#REF!</definedName>
    <definedName name="AL_ELEC_No10">#REF!</definedName>
    <definedName name="AL_ELEC_No12" localSheetId="0">#REF!</definedName>
    <definedName name="AL_ELEC_No12">#REF!</definedName>
    <definedName name="AL_ELEC_No14" localSheetId="0">#REF!</definedName>
    <definedName name="AL_ELEC_No14">#REF!</definedName>
    <definedName name="AL_ELEC_No6" localSheetId="0">#REF!</definedName>
    <definedName name="AL_ELEC_No6">#REF!</definedName>
    <definedName name="AL_ELEC_No8" localSheetId="0">#REF!</definedName>
    <definedName name="AL_ELEC_No8">#REF!</definedName>
    <definedName name="Alambre_Varilla">[4]INSU!$D$17</definedName>
    <definedName name="alambre18" localSheetId="0">#REF!</definedName>
    <definedName name="alambre18">#REF!</definedName>
    <definedName name="ALBANIL" localSheetId="0">#REF!</definedName>
    <definedName name="ALBANIL">#REF!</definedName>
    <definedName name="ALBANIL2" localSheetId="0">#REF!</definedName>
    <definedName name="ALBANIL2">#REF!</definedName>
    <definedName name="ALBANIL3" localSheetId="0">#REF!</definedName>
    <definedName name="ALBANIL3">#REF!</definedName>
    <definedName name="ANA" localSheetId="0">'[5]CUB-10181-3(Rescision)'!#REF!</definedName>
    <definedName name="ANA">'[5]CUB-10181-3(Rescision)'!#REF!</definedName>
    <definedName name="ANDAMIOS" localSheetId="0">#REF!</definedName>
    <definedName name="ANDAMIOS">#REF!</definedName>
    <definedName name="ANGULAR" localSheetId="0">#REF!</definedName>
    <definedName name="ANGULAR">#REF!</definedName>
    <definedName name="ARANDELA_INODORO_PVC_4" localSheetId="0">#REF!</definedName>
    <definedName name="ARANDELA_INODORO_PVC_4">#REF!</definedName>
    <definedName name="ARCILLA_ROJA" localSheetId="0">#REF!</definedName>
    <definedName name="ARCILLA_ROJA">#REF!</definedName>
    <definedName name="_xlnm.Extract">[1]CUB02!$S$13:$AN$415</definedName>
    <definedName name="_xlnm.Print_Area" localSheetId="0">LP!$A$6:$F$1172</definedName>
    <definedName name="_xlnm.Print_Area">#REF!</definedName>
    <definedName name="ARENA_PAÑETE" localSheetId="0">#REF!</definedName>
    <definedName name="ARENA_PAÑETE">#REF!</definedName>
    <definedName name="ArenaItabo" localSheetId="0">#REF!</definedName>
    <definedName name="ArenaItabo">#REF!</definedName>
    <definedName name="ArenaPlanta" localSheetId="0">#REF!</definedName>
    <definedName name="ArenaPlanta">#REF!</definedName>
    <definedName name="as" localSheetId="0">#N/A</definedName>
    <definedName name="as">#N/A</definedName>
    <definedName name="asd" localSheetId="0">#REF!</definedName>
    <definedName name="asd">#REF!</definedName>
    <definedName name="AYCARP" localSheetId="0">[6]INS!#REF!</definedName>
    <definedName name="AYCARP">[6]INS!#REF!</definedName>
    <definedName name="AYUDANTE" localSheetId="0">#REF!</definedName>
    <definedName name="AYUDANTE">#REF!</definedName>
    <definedName name="Ayudante_2da" localSheetId="0">#REF!</definedName>
    <definedName name="Ayudante_2da">#REF!</definedName>
    <definedName name="Ayudante_Soldador" localSheetId="0">#REF!</definedName>
    <definedName name="Ayudante_Soldador">#REF!</definedName>
    <definedName name="b" localSheetId="0">[7]ADDENDA!#REF!</definedName>
    <definedName name="b">[7]ADDENDA!#REF!</definedName>
    <definedName name="BALDOSAS_TRANSPARENTE" localSheetId="0">#REF!</definedName>
    <definedName name="BALDOSAS_TRANSPARENTE">#REF!</definedName>
    <definedName name="bas3e" localSheetId="0">#REF!</definedName>
    <definedName name="bas3e">#REF!</definedName>
    <definedName name="BASE_CONTEN" localSheetId="0">#REF!</definedName>
    <definedName name="BASE_CONTEN">#REF!</definedName>
    <definedName name="BLOCK_4" localSheetId="0">#REF!</definedName>
    <definedName name="BLOCK_4">#REF!</definedName>
    <definedName name="BLOCK_6" localSheetId="0">#REF!</definedName>
    <definedName name="BLOCK_6">#REF!</definedName>
    <definedName name="BLOCK_8" localSheetId="0">#REF!</definedName>
    <definedName name="BLOCK_8">#REF!</definedName>
    <definedName name="BLOCK_CALADO" localSheetId="0">#REF!</definedName>
    <definedName name="BLOCK_CALADO">#REF!</definedName>
    <definedName name="bloque8" localSheetId="0">#REF!</definedName>
    <definedName name="bloque8">#REF!</definedName>
    <definedName name="BOMBA_ACHIQUE" localSheetId="0">#REF!</definedName>
    <definedName name="BOMBA_ACHIQUE">#REF!</definedName>
    <definedName name="BOMBILLAS_1500W">[8]INSU!$B$42</definedName>
    <definedName name="BOQUILLA_FREGADERO_CROMO" localSheetId="0">#REF!</definedName>
    <definedName name="BOQUILLA_FREGADERO_CROMO">#REF!</definedName>
    <definedName name="BOQUILLA_LAVADERO_CROMO" localSheetId="0">#REF!</definedName>
    <definedName name="BOQUILLA_LAVADERO_CROMO">#REF!</definedName>
    <definedName name="BOTE" localSheetId="0">#REF!</definedName>
    <definedName name="BOTE">#REF!</definedName>
    <definedName name="BREAKERS" localSheetId="0">#REF!</definedName>
    <definedName name="BREAKERS">#REF!</definedName>
    <definedName name="BREAKERS_15A" localSheetId="0">#REF!</definedName>
    <definedName name="BREAKERS_15A">#REF!</definedName>
    <definedName name="BREAKERS_20A" localSheetId="0">#REF!</definedName>
    <definedName name="BREAKERS_20A">#REF!</definedName>
    <definedName name="BREAKERS_30A" localSheetId="0">#REF!</definedName>
    <definedName name="BREAKERS_30A">#REF!</definedName>
    <definedName name="BRIGADATOPOGRAFICA">[9]M.O.!$C$9</definedName>
    <definedName name="BVNBVNBV" localSheetId="0">[10]M.O.!#REF!</definedName>
    <definedName name="BVNBVNBV">[10]M.O.!#REF!</definedName>
    <definedName name="C._ADICIONAL">#N/A</definedName>
    <definedName name="caballeteasbecto" localSheetId="0">[11]precios!#REF!</definedName>
    <definedName name="caballeteasbecto">[11]precios!#REF!</definedName>
    <definedName name="caballeteasbeto" localSheetId="0">[11]precios!#REF!</definedName>
    <definedName name="caballeteasbeto">[11]precios!#REF!</definedName>
    <definedName name="CAJA_2x4_12" localSheetId="0">#REF!</definedName>
    <definedName name="CAJA_2x4_12">#REF!</definedName>
    <definedName name="CAJA_2x4_34" localSheetId="0">#REF!</definedName>
    <definedName name="CAJA_2x4_34">#REF!</definedName>
    <definedName name="CAJA_OCTAGONAL" localSheetId="0">#REF!</definedName>
    <definedName name="CAJA_OCTAGONAL">#REF!</definedName>
    <definedName name="Cal" localSheetId="0">#REF!</definedName>
    <definedName name="Cal">#REF!</definedName>
    <definedName name="CALICHE" localSheetId="0">#REF!</definedName>
    <definedName name="CALICHE">#REF!</definedName>
    <definedName name="CAMION_BOTE" localSheetId="0">#REF!</definedName>
    <definedName name="CAMION_BOTE">#REF!</definedName>
    <definedName name="CARANTEPECHO" localSheetId="0">[9]M.O.!#REF!</definedName>
    <definedName name="CARANTEPECHO">[9]M.O.!#REF!</definedName>
    <definedName name="CARCOL30" localSheetId="0">[9]M.O.!#REF!</definedName>
    <definedName name="CARCOL30">[9]M.O.!#REF!</definedName>
    <definedName name="CARCOL50" localSheetId="0">[9]M.O.!#REF!</definedName>
    <definedName name="CARCOL50">[9]M.O.!#REF!</definedName>
    <definedName name="CARCOLAMARRE" localSheetId="0">[9]M.O.!#REF!</definedName>
    <definedName name="CARCOLAMARRE">[9]M.O.!#REF!</definedName>
    <definedName name="CARGA_SOCIAL" localSheetId="0">#REF!</definedName>
    <definedName name="CARGA_SOCIAL">#REF!</definedName>
    <definedName name="CARLOSAPLA" localSheetId="0">[9]M.O.!#REF!</definedName>
    <definedName name="CARLOSAPLA">[9]M.O.!#REF!</definedName>
    <definedName name="CARLOSAVARIASAGUAS" localSheetId="0">[9]M.O.!#REF!</definedName>
    <definedName name="CARLOSAVARIASAGUAS">[9]M.O.!#REF!</definedName>
    <definedName name="CARMURO" localSheetId="0">[9]M.O.!#REF!</definedName>
    <definedName name="CARMURO">[9]M.O.!#REF!</definedName>
    <definedName name="CARP1" localSheetId="0">[6]INS!#REF!</definedName>
    <definedName name="CARP1">[6]INS!#REF!</definedName>
    <definedName name="CARP2" localSheetId="0">[6]INS!#REF!</definedName>
    <definedName name="CARP2">[6]INS!#REF!</definedName>
    <definedName name="CARPDINTEL" localSheetId="0">[9]M.O.!#REF!</definedName>
    <definedName name="CARPDINTEL">[9]M.O.!#REF!</definedName>
    <definedName name="CARPINTERIA_COL_PERIMETRO" localSheetId="0">#REF!</definedName>
    <definedName name="CARPINTERIA_COL_PERIMETRO">#REF!</definedName>
    <definedName name="CARPINTERIA_INSTAL_COL_PERIMETRO" localSheetId="0">#REF!</definedName>
    <definedName name="CARPINTERIA_INSTAL_COL_PERIMETRO">#REF!</definedName>
    <definedName name="CARPVIGA2040" localSheetId="0">[9]M.O.!#REF!</definedName>
    <definedName name="CARPVIGA2040">[9]M.O.!#REF!</definedName>
    <definedName name="CARPVIGA3050" localSheetId="0">[9]M.O.!#REF!</definedName>
    <definedName name="CARPVIGA3050">[9]M.O.!#REF!</definedName>
    <definedName name="CARPVIGA3060" localSheetId="0">[9]M.O.!#REF!</definedName>
    <definedName name="CARPVIGA3060">[9]M.O.!#REF!</definedName>
    <definedName name="CARPVIGA4080" localSheetId="0">[9]M.O.!#REF!</definedName>
    <definedName name="CARPVIGA4080">[9]M.O.!#REF!</definedName>
    <definedName name="CARRAMPA" localSheetId="0">[9]M.O.!#REF!</definedName>
    <definedName name="CARRAMPA">[9]M.O.!#REF!</definedName>
    <definedName name="CARRETILLA" localSheetId="0">#REF!</definedName>
    <definedName name="CARRETILLA">#REF!</definedName>
    <definedName name="CASBESTO" localSheetId="0">[9]M.O.!#REF!</definedName>
    <definedName name="CASBESTO">[9]M.O.!#REF!</definedName>
    <definedName name="CBLOCK10" localSheetId="0">[6]INS!#REF!</definedName>
    <definedName name="CBLOCK10">[6]INS!#REF!</definedName>
    <definedName name="cell">'[12]LISTADO INSUMOS DEL 2000'!$I$29</definedName>
    <definedName name="CEMENTO" localSheetId="0">#REF!</definedName>
    <definedName name="CEMENTO">#REF!</definedName>
    <definedName name="CEMENTO_BLANCO" localSheetId="0">#REF!</definedName>
    <definedName name="CEMENTO_BLANCO">#REF!</definedName>
    <definedName name="CEMENTO_PVC" localSheetId="0">#REF!</definedName>
    <definedName name="CEMENTO_PVC">#REF!</definedName>
    <definedName name="CERAMICA_20x20_BLANCA" localSheetId="0">#REF!</definedName>
    <definedName name="CERAMICA_20x20_BLANCA">#REF!</definedName>
    <definedName name="CERAMICA_ANTIDESLIZANTE" localSheetId="0">#REF!</definedName>
    <definedName name="CERAMICA_ANTIDESLIZANTE">#REF!</definedName>
    <definedName name="CERAMICA_PISOS_40x40" localSheetId="0">#REF!</definedName>
    <definedName name="CERAMICA_PISOS_40x40">#REF!</definedName>
    <definedName name="CHAZO">[8]INSU!$B$104</definedName>
    <definedName name="CHAZOS" localSheetId="0">#REF!</definedName>
    <definedName name="CHAZOS">#REF!</definedName>
    <definedName name="CHEQUE_HORZ_34" localSheetId="0">#REF!</definedName>
    <definedName name="CHEQUE_HORZ_34">#REF!</definedName>
    <definedName name="CHEQUE_VERT_34" localSheetId="0">#REF!</definedName>
    <definedName name="CHEQUE_VERT_34">#REF!</definedName>
    <definedName name="CLAVO_ACERO">[4]INSU!$D$130</definedName>
    <definedName name="CLAVO_CORRIENTE">[4]INSU!$D$131</definedName>
    <definedName name="CLAVO_ZINC" localSheetId="0">#REF!</definedName>
    <definedName name="CLAVO_ZINC">#REF!</definedName>
    <definedName name="clavos" localSheetId="0">#REF!</definedName>
    <definedName name="clavos">#REF!</definedName>
    <definedName name="CLAVOZINC">[13]INS!$D$767</definedName>
    <definedName name="CODIGO">#N/A</definedName>
    <definedName name="CODO_ACERO_16x25a70" localSheetId="0">#REF!</definedName>
    <definedName name="CODO_ACERO_16x25a70">#REF!</definedName>
    <definedName name="CODO_ACERO_16x25menos" localSheetId="0">#REF!</definedName>
    <definedName name="CODO_ACERO_16x25menos">#REF!</definedName>
    <definedName name="CODO_ACERO_16x45" localSheetId="0">#REF!</definedName>
    <definedName name="CODO_ACERO_16x45">#REF!</definedName>
    <definedName name="CODO_ACERO_16x70mas" localSheetId="0">#REF!</definedName>
    <definedName name="CODO_ACERO_16x70mas">#REF!</definedName>
    <definedName name="CODO_ACERO_16x90" localSheetId="0">#REF!</definedName>
    <definedName name="CODO_ACERO_16x90">#REF!</definedName>
    <definedName name="CODO_ACERO_20x90" localSheetId="0">#REF!</definedName>
    <definedName name="CODO_ACERO_20x90">#REF!</definedName>
    <definedName name="CODO_ACERO_3x45" localSheetId="0">#REF!</definedName>
    <definedName name="CODO_ACERO_3x45">#REF!</definedName>
    <definedName name="CODO_ACERO_3x90" localSheetId="0">#REF!</definedName>
    <definedName name="CODO_ACERO_3x90">#REF!</definedName>
    <definedName name="CODO_ACERO_4X45" localSheetId="0">#REF!</definedName>
    <definedName name="CODO_ACERO_4X45">#REF!</definedName>
    <definedName name="CODO_ACERO_4X90" localSheetId="0">#REF!</definedName>
    <definedName name="CODO_ACERO_4X90">#REF!</definedName>
    <definedName name="CODO_ACERO_6x25a70" localSheetId="0">#REF!</definedName>
    <definedName name="CODO_ACERO_6x25a70">#REF!</definedName>
    <definedName name="CODO_ACERO_6x25menos" localSheetId="0">#REF!</definedName>
    <definedName name="CODO_ACERO_6x25menos">#REF!</definedName>
    <definedName name="CODO_ACERO_6x70mas" localSheetId="0">#REF!</definedName>
    <definedName name="CODO_ACERO_6x70mas">#REF!</definedName>
    <definedName name="CODO_ACERO_8x25a70" localSheetId="0">#REF!</definedName>
    <definedName name="CODO_ACERO_8x25a70">#REF!</definedName>
    <definedName name="CODO_ACERO_8x25menos" localSheetId="0">#REF!</definedName>
    <definedName name="CODO_ACERO_8x25menos">#REF!</definedName>
    <definedName name="CODO_ACERO_8x45" localSheetId="0">#REF!</definedName>
    <definedName name="CODO_ACERO_8x45">#REF!</definedName>
    <definedName name="CODO_ACERO_8x70mas" localSheetId="0">#REF!</definedName>
    <definedName name="CODO_ACERO_8x70mas">#REF!</definedName>
    <definedName name="CODO_ACERO_8x90" localSheetId="0">#REF!</definedName>
    <definedName name="CODO_ACERO_8x90">#REF!</definedName>
    <definedName name="CODO_CPVC_12x90" localSheetId="0">#REF!</definedName>
    <definedName name="CODO_CPVC_12x90">#REF!</definedName>
    <definedName name="CODO_ELEC_1" localSheetId="0">#REF!</definedName>
    <definedName name="CODO_ELEC_1">#REF!</definedName>
    <definedName name="CODO_ELEC_12" localSheetId="0">#REF!</definedName>
    <definedName name="CODO_ELEC_12">#REF!</definedName>
    <definedName name="CODO_ELEC_1y12" localSheetId="0">#REF!</definedName>
    <definedName name="CODO_ELEC_1y12">#REF!</definedName>
    <definedName name="CODO_ELEC_2" localSheetId="0">#REF!</definedName>
    <definedName name="CODO_ELEC_2">#REF!</definedName>
    <definedName name="CODO_ELEC_34" localSheetId="0">#REF!</definedName>
    <definedName name="CODO_ELEC_34">#REF!</definedName>
    <definedName name="CODO_HG_1_12_x90" localSheetId="0">#REF!</definedName>
    <definedName name="CODO_HG_1_12_x90">#REF!</definedName>
    <definedName name="CODO_HG_12x90" localSheetId="0">#REF!</definedName>
    <definedName name="CODO_HG_12x90">#REF!</definedName>
    <definedName name="CODO_HG_1x90" localSheetId="0">#REF!</definedName>
    <definedName name="CODO_HG_1x90">#REF!</definedName>
    <definedName name="CODO_HG_1y12x90" localSheetId="0">#REF!</definedName>
    <definedName name="CODO_HG_1y12x90">#REF!</definedName>
    <definedName name="CODO_HG_2x90" localSheetId="0">#REF!</definedName>
    <definedName name="CODO_HG_2x90">#REF!</definedName>
    <definedName name="CODO_HG_34x90" localSheetId="0">#REF!</definedName>
    <definedName name="CODO_HG_34x90">#REF!</definedName>
    <definedName name="CODO_PVC_DRE_2x45" localSheetId="0">#REF!</definedName>
    <definedName name="CODO_PVC_DRE_2x45">#REF!</definedName>
    <definedName name="CODO_PVC_DRE_2x90" localSheetId="0">#REF!</definedName>
    <definedName name="CODO_PVC_DRE_2x90">#REF!</definedName>
    <definedName name="CODO_PVC_DRE_3x45" localSheetId="0">#REF!</definedName>
    <definedName name="CODO_PVC_DRE_3x45">#REF!</definedName>
    <definedName name="CODO_PVC_DRE_3x90" localSheetId="0">#REF!</definedName>
    <definedName name="CODO_PVC_DRE_3x90">#REF!</definedName>
    <definedName name="CODO_PVC_DRE_4x45" localSheetId="0">#REF!</definedName>
    <definedName name="CODO_PVC_DRE_4x45">#REF!</definedName>
    <definedName name="CODO_PVC_DRE_4x90" localSheetId="0">#REF!</definedName>
    <definedName name="CODO_PVC_DRE_4x90">#REF!</definedName>
    <definedName name="CODO_PVC_PRES_12x90" localSheetId="0">#REF!</definedName>
    <definedName name="CODO_PVC_PRES_12x90">#REF!</definedName>
    <definedName name="CODO_PVC_PRES_1x90" localSheetId="0">#REF!</definedName>
    <definedName name="CODO_PVC_PRES_1x90">#REF!</definedName>
    <definedName name="COLA_EXT_LAVAMANOS_PVC_1_14x8" localSheetId="0">#REF!</definedName>
    <definedName name="COLA_EXT_LAVAMANOS_PVC_1_14x8">#REF!</definedName>
    <definedName name="COLC1" localSheetId="0">#REF!</definedName>
    <definedName name="COLC1">#REF!</definedName>
    <definedName name="COLC2" localSheetId="0">#REF!</definedName>
    <definedName name="COLC2">#REF!</definedName>
    <definedName name="COLC3CIR" localSheetId="0">#REF!</definedName>
    <definedName name="COLC3CIR">#REF!</definedName>
    <definedName name="COLC4" localSheetId="0">#REF!</definedName>
    <definedName name="COLC4">#REF!</definedName>
    <definedName name="COLOC_BLOCK4" localSheetId="0">#REF!</definedName>
    <definedName name="COLOC_BLOCK4">#REF!</definedName>
    <definedName name="COLOC_BLOCK6" localSheetId="0">#REF!</definedName>
    <definedName name="COLOC_BLOCK6">#REF!</definedName>
    <definedName name="COLOC_BLOCK8" localSheetId="0">#REF!</definedName>
    <definedName name="COLOC_BLOCK8">#REF!</definedName>
    <definedName name="COLOC_TUB_PEAD_16" localSheetId="0">#REF!</definedName>
    <definedName name="COLOC_TUB_PEAD_16">#REF!</definedName>
    <definedName name="COLOC_TUB_PEAD_20" localSheetId="0">#REF!</definedName>
    <definedName name="COLOC_TUB_PEAD_20">#REF!</definedName>
    <definedName name="COLOC_TUB_PEAD_8" localSheetId="0">#REF!</definedName>
    <definedName name="COLOC_TUB_PEAD_8">#REF!</definedName>
    <definedName name="COMPRESOR" localSheetId="0">#REF!</definedName>
    <definedName name="COMPRESOR">#REF!</definedName>
    <definedName name="COMPUERTA_1x1_VOLANTA" localSheetId="0">#REF!</definedName>
    <definedName name="COMPUERTA_1x1_VOLANTA">#REF!</definedName>
    <definedName name="CONTEN" localSheetId="0">#REF!</definedName>
    <definedName name="CONTEN">#REF!</definedName>
    <definedName name="CRUZ_HG_1_12" localSheetId="0">#REF!</definedName>
    <definedName name="CRUZ_HG_1_12">#REF!</definedName>
    <definedName name="cuadro" localSheetId="0">[7]ADDENDA!#REF!</definedName>
    <definedName name="cuadro">[7]ADDENDA!#REF!</definedName>
    <definedName name="CUBETA_5Gls" localSheetId="0">#REF!</definedName>
    <definedName name="CUBETA_5Gls">#REF!</definedName>
    <definedName name="CUBIC._ANTERIOR">#N/A</definedName>
    <definedName name="CUBICACION">#N/A</definedName>
    <definedName name="CUBICADO">#N/A</definedName>
    <definedName name="CUBO_GOMA" localSheetId="0">#REF!</definedName>
    <definedName name="CUBO_GOMA">#REF!</definedName>
    <definedName name="CUBREFALTA_INODORO_CROMO_38" localSheetId="0">#REF!</definedName>
    <definedName name="CUBREFALTA_INODORO_CROMO_38">#REF!</definedName>
    <definedName name="CURVA_ELEC_PVC_12" localSheetId="0">#REF!</definedName>
    <definedName name="CURVA_ELEC_PVC_12">#REF!</definedName>
    <definedName name="CURVA_ELEC_PVC_34" localSheetId="0">#REF!</definedName>
    <definedName name="CURVA_ELEC_PVC_34">#REF!</definedName>
    <definedName name="CUT_OUT_100AMP" localSheetId="0">#REF!</definedName>
    <definedName name="CUT_OUT_100AMP">#REF!</definedName>
    <definedName name="CUT_OUT_200AMP" localSheetId="0">#REF!</definedName>
    <definedName name="CUT_OUT_200AMP">#REF!</definedName>
    <definedName name="CZINC" localSheetId="0">[9]M.O.!#REF!</definedName>
    <definedName name="CZINC">[9]M.O.!#REF!</definedName>
    <definedName name="derop" localSheetId="0">#N/A</definedName>
    <definedName name="derop">#N/A</definedName>
    <definedName name="DERRETIDO_BCO" localSheetId="0">#REF!</definedName>
    <definedName name="DERRETIDO_BCO">#REF!</definedName>
    <definedName name="DESAGUE_DOBLE_FREGADERO_PVC" localSheetId="0">#REF!</definedName>
    <definedName name="DESAGUE_DOBLE_FREGADERO_PVC">#REF!</definedName>
    <definedName name="DESCRIPCION">#N/A</definedName>
    <definedName name="desencofrado" localSheetId="0">#REF!</definedName>
    <definedName name="desencofrado">#REF!</definedName>
    <definedName name="DESENCOFRADO_COLS">[4]MO!$B$256</definedName>
    <definedName name="DESENCOFRADO_LOSA" localSheetId="0">#REF!</definedName>
    <definedName name="DESENCOFRADO_LOSA">#REF!</definedName>
    <definedName name="DESENCOFRADO_MURO" localSheetId="0">#REF!</definedName>
    <definedName name="DESENCOFRADO_MURO">#REF!</definedName>
    <definedName name="DESENCOFRADO_VIGA" localSheetId="0">#REF!</definedName>
    <definedName name="DESENCOFRADO_VIGA">#REF!</definedName>
    <definedName name="desencofradovigas" localSheetId="0">#REF!</definedName>
    <definedName name="desencofradovigas">#REF!</definedName>
    <definedName name="DIA" localSheetId="0">#REF!</definedName>
    <definedName name="DIA">#REF!</definedName>
    <definedName name="DISTRIBUCION_DE_AREAS_POR_NIVEL" localSheetId="0">#REF!</definedName>
    <definedName name="DISTRIBUCION_DE_AREAS_POR_NIVEL">#REF!</definedName>
    <definedName name="donatelo" localSheetId="0">#N/A</definedName>
    <definedName name="donatelo">#N/A</definedName>
    <definedName name="DUCHA_PLASTICA_CALIENTE_CROMO_12" localSheetId="0">#REF!</definedName>
    <definedName name="DUCHA_PLASTICA_CALIENTE_CROMO_12">#REF!</definedName>
    <definedName name="ELECTRODOS" localSheetId="0">#REF!</definedName>
    <definedName name="ELECTRODOS">#REF!</definedName>
    <definedName name="ENCACHE" localSheetId="0">#REF!</definedName>
    <definedName name="ENCACHE">#REF!</definedName>
    <definedName name="ENCOF_COLS_1">[4]MO!$B$247</definedName>
    <definedName name="ENCOF_DES_TC_COL_VIGA_AMARRE" localSheetId="0">#REF!</definedName>
    <definedName name="ENCOF_DES_TC_COL_VIGA_AMARRE">#REF!</definedName>
    <definedName name="ENCOF_DES_TC_COL50" localSheetId="0">#REF!</definedName>
    <definedName name="ENCOF_DES_TC_COL50">#REF!</definedName>
    <definedName name="ENCOF_DES_TC_DINTEL_ML" localSheetId="0">#REF!</definedName>
    <definedName name="ENCOF_DES_TC_DINTEL_ML">#REF!</definedName>
    <definedName name="ENCOF_DES_TC_MUROS" localSheetId="0">#REF!</definedName>
    <definedName name="ENCOF_DES_TC_MUROS">#REF!</definedName>
    <definedName name="ENCOF_TC_LOSA" localSheetId="0">#REF!</definedName>
    <definedName name="ENCOF_TC_LOSA">#REF!</definedName>
    <definedName name="ENCOF_TC_MURO_1" localSheetId="0">#REF!</definedName>
    <definedName name="ENCOF_TC_MURO_1">#REF!</definedName>
    <definedName name="ENCOFRADO_COL_RETALLE_0.10" localSheetId="0">#REF!</definedName>
    <definedName name="ENCOFRADO_COL_RETALLE_0.10">#REF!</definedName>
    <definedName name="ENCOFRADO_ESCALERA" localSheetId="0">#REF!</definedName>
    <definedName name="ENCOFRADO_ESCALERA">#REF!</definedName>
    <definedName name="ENCOFRADO_LOSA" localSheetId="0">#REF!</definedName>
    <definedName name="ENCOFRADO_LOSA">#REF!</definedName>
    <definedName name="ENCOFRADO_MUROS" localSheetId="0">#REF!</definedName>
    <definedName name="ENCOFRADO_MUROS">#REF!</definedName>
    <definedName name="ENCOFRADO_MUROS_CONFECC" localSheetId="0">#REF!</definedName>
    <definedName name="ENCOFRADO_MUROS_CONFECC">#REF!</definedName>
    <definedName name="ENCOFRADO_MUROS_instalacion" localSheetId="0">#REF!</definedName>
    <definedName name="ENCOFRADO_MUROS_instalacion">#REF!</definedName>
    <definedName name="ENCOFRADO_VIGA" localSheetId="0">#REF!</definedName>
    <definedName name="ENCOFRADO_VIGA">#REF!</definedName>
    <definedName name="ENCOFRADO_VIGA_AMARRE_20x20" localSheetId="0">#REF!</definedName>
    <definedName name="ENCOFRADO_VIGA_AMARRE_20x20">#REF!</definedName>
    <definedName name="ENCOFRADO_VIGA_FONDO" localSheetId="0">#REF!</definedName>
    <definedName name="ENCOFRADO_VIGA_FONDO">#REF!</definedName>
    <definedName name="ENCOFRADO_VIGA_GUARDERA" localSheetId="0">#REF!</definedName>
    <definedName name="ENCOFRADO_VIGA_GUARDERA">#REF!</definedName>
    <definedName name="encofradocolumna" localSheetId="0">#REF!</definedName>
    <definedName name="encofradocolumna">#REF!</definedName>
    <definedName name="encofradorampa" localSheetId="0">#REF!</definedName>
    <definedName name="encofradorampa">#REF!</definedName>
    <definedName name="ESCALON_17x30" localSheetId="0">#REF!</definedName>
    <definedName name="ESCALON_17x30">#REF!</definedName>
    <definedName name="ESCOBILLON" localSheetId="0">#REF!</definedName>
    <definedName name="ESCOBILLON">#REF!</definedName>
    <definedName name="ESTAMPADO" localSheetId="0">#REF!</definedName>
    <definedName name="ESTAMPADO">#REF!</definedName>
    <definedName name="ESTOPA" localSheetId="0">#REF!</definedName>
    <definedName name="ESTOPA">#REF!</definedName>
    <definedName name="expl" localSheetId="0">[7]ADDENDA!#REF!</definedName>
    <definedName name="expl">[7]ADDENDA!#REF!</definedName>
    <definedName name="Extracción_IM">[1]CUB02!$S$13:$AN$415</definedName>
    <definedName name="FREGADERO_DOBLE_ACERO_INOX" localSheetId="0">#REF!</definedName>
    <definedName name="FREGADERO_DOBLE_ACERO_INOX">#REF!</definedName>
    <definedName name="FREGADERO_SENCILLO_ACERO_INOX" localSheetId="0">#REF!</definedName>
    <definedName name="FREGADERO_SENCILLO_ACERO_INOX">#REF!</definedName>
    <definedName name="FSDFS" localSheetId="0">#REF!</definedName>
    <definedName name="FSDFS">#REF!</definedName>
    <definedName name="GAS_CIL" localSheetId="0">#REF!</definedName>
    <definedName name="GAS_CIL">#REF!</definedName>
    <definedName name="GASOIL" localSheetId="0">#REF!</definedName>
    <definedName name="GASOIL">#REF!</definedName>
    <definedName name="GASOLINA">[6]INS!$D$561</definedName>
    <definedName name="GAVIONES" localSheetId="0">#REF!</definedName>
    <definedName name="GAVIONES">#REF!</definedName>
    <definedName name="GENERADOR_DIESEL_400KW" localSheetId="0">#REF!</definedName>
    <definedName name="GENERADOR_DIESEL_400KW">#REF!</definedName>
    <definedName name="GRANITO_30x30" localSheetId="0">#REF!</definedName>
    <definedName name="GRANITO_30x30">#REF!</definedName>
    <definedName name="GRANITO_40x40" localSheetId="0">#REF!</definedName>
    <definedName name="GRANITO_40x40">#REF!</definedName>
    <definedName name="GRANITO_FONDO_BCO_30x30" localSheetId="0">#REF!</definedName>
    <definedName name="GRANITO_FONDO_BCO_30x30">#REF!</definedName>
    <definedName name="GRANITO_FONDO_GRIS" localSheetId="0">#REF!</definedName>
    <definedName name="GRANITO_FONDO_GRIS">#REF!</definedName>
    <definedName name="Grava" localSheetId="0">#REF!</definedName>
    <definedName name="Grava">#REF!</definedName>
    <definedName name="GRUA" localSheetId="0">#REF!</definedName>
    <definedName name="GRUA">#REF!</definedName>
    <definedName name="HACHA" localSheetId="0">#REF!</definedName>
    <definedName name="HACHA">#REF!</definedName>
    <definedName name="HERR_MENO" localSheetId="0">#REF!</definedName>
    <definedName name="HERR_MENO">#REF!</definedName>
    <definedName name="HILO" localSheetId="0">#REF!</definedName>
    <definedName name="HILO">#REF!</definedName>
    <definedName name="Horm_124_TrompoyWinche" localSheetId="0">#REF!</definedName>
    <definedName name="Horm_124_TrompoyWinche">#REF!</definedName>
    <definedName name="HORM_IND_180" localSheetId="0">#REF!</definedName>
    <definedName name="HORM_IND_180">#REF!</definedName>
    <definedName name="HORM_IND_210" localSheetId="0">#REF!</definedName>
    <definedName name="HORM_IND_210">#REF!</definedName>
    <definedName name="HORM_IND_240" localSheetId="0">#REF!</definedName>
    <definedName name="HORM_IND_240">#REF!</definedName>
    <definedName name="HORM135_MANUAL">'[13]HORM. Y MORTEROS.'!$H$212</definedName>
    <definedName name="hormigon140" localSheetId="0">#REF!</definedName>
    <definedName name="hormigon140">#REF!</definedName>
    <definedName name="hormigon180" localSheetId="0">#REF!</definedName>
    <definedName name="hormigon180">#REF!</definedName>
    <definedName name="hormigon210" localSheetId="0">#REF!</definedName>
    <definedName name="hormigon210">#REF!</definedName>
    <definedName name="Imprimir_área_IM" localSheetId="0">#REF!</definedName>
    <definedName name="Imprimir_área_IM">#REF!</definedName>
    <definedName name="ingeniera">#N/A</definedName>
    <definedName name="INODORO_BCO_TAPA" localSheetId="0">#REF!</definedName>
    <definedName name="INODORO_BCO_TAPA">#REF!</definedName>
    <definedName name="INSUMO_1" localSheetId="0">#REF!</definedName>
    <definedName name="INSUMO_1">#REF!</definedName>
    <definedName name="INTERRUPTOR_3w" localSheetId="0">#REF!</definedName>
    <definedName name="INTERRUPTOR_3w">#REF!</definedName>
    <definedName name="INTERRUPTOR_4w" localSheetId="0">#REF!</definedName>
    <definedName name="INTERRUPTOR_4w">#REF!</definedName>
    <definedName name="INTERRUPTOR_DOBLE" localSheetId="0">#REF!</definedName>
    <definedName name="INTERRUPTOR_DOBLE">#REF!</definedName>
    <definedName name="INTERRUPTOR_SENC" localSheetId="0">#REF!</definedName>
    <definedName name="INTERRUPTOR_SENC">#REF!</definedName>
    <definedName name="J" localSheetId="0">'[5]CUB-10181-3(Rescision)'!#REF!</definedName>
    <definedName name="J">'[5]CUB-10181-3(Rescision)'!#REF!</definedName>
    <definedName name="JUNTA_CERA_INODORO" localSheetId="0">#REF!</definedName>
    <definedName name="JUNTA_CERA_INODORO">#REF!</definedName>
    <definedName name="JUNTA_DRESSER_12" localSheetId="0">#REF!</definedName>
    <definedName name="JUNTA_DRESSER_12">#REF!</definedName>
    <definedName name="JUNTA_DRESSER_16" localSheetId="0">#REF!</definedName>
    <definedName name="JUNTA_DRESSER_16">#REF!</definedName>
    <definedName name="JUNTA_DRESSER_2" localSheetId="0">#REF!</definedName>
    <definedName name="JUNTA_DRESSER_2">#REF!</definedName>
    <definedName name="JUNTA_DRESSER_3" localSheetId="0">#REF!</definedName>
    <definedName name="JUNTA_DRESSER_3">#REF!</definedName>
    <definedName name="JUNTA_DRESSER_4" localSheetId="0">#REF!</definedName>
    <definedName name="JUNTA_DRESSER_4">#REF!</definedName>
    <definedName name="JUNTA_DRESSER_6" localSheetId="0">#REF!</definedName>
    <definedName name="JUNTA_DRESSER_6">#REF!</definedName>
    <definedName name="JUNTA_DRESSER_8" localSheetId="0">#REF!</definedName>
    <definedName name="JUNTA_DRESSER_8">#REF!</definedName>
    <definedName name="JUNTA_WATER_STOP_9" localSheetId="0">#REF!</definedName>
    <definedName name="JUNTA_WATER_STOP_9">#REF!</definedName>
    <definedName name="LADRILLOS_4x8x2" localSheetId="0">#REF!</definedName>
    <definedName name="LADRILLOS_4x8x2">#REF!</definedName>
    <definedName name="LAMPARA_FLUORESC_2x4" localSheetId="0">#REF!</definedName>
    <definedName name="LAMPARA_FLUORESC_2x4">#REF!</definedName>
    <definedName name="LAMPARAS_DE_1500W_220V">[8]INSU!$B$41</definedName>
    <definedName name="LAQUEAR_MADERA" localSheetId="0">#REF!</definedName>
    <definedName name="LAQUEAR_MADERA">#REF!</definedName>
    <definedName name="LAVADERO_DOBLE" localSheetId="0">#REF!</definedName>
    <definedName name="LAVADERO_DOBLE">#REF!</definedName>
    <definedName name="LAVADERO_GRANITO_SENCILLO" localSheetId="0">#REF!</definedName>
    <definedName name="LAVADERO_GRANITO_SENCILLO">#REF!</definedName>
    <definedName name="LAVAMANO_19x17_BCO" localSheetId="0">#REF!</definedName>
    <definedName name="LAVAMANO_19x17_BCO">#REF!</definedName>
    <definedName name="Ligadora2fdas" localSheetId="0">#REF!</definedName>
    <definedName name="Ligadora2fdas">#REF!</definedName>
    <definedName name="LINEA_DE_CONDUC">#N/A</definedName>
    <definedName name="LLAVE_ANG_38" localSheetId="0">#REF!</definedName>
    <definedName name="LLAVE_ANG_38">#REF!</definedName>
    <definedName name="LLAVE_CHORRO" localSheetId="0">#REF!</definedName>
    <definedName name="LLAVE_CHORRO">#REF!</definedName>
    <definedName name="LLAVE_EMPOTRAR_CROMO_12" localSheetId="0">#REF!</definedName>
    <definedName name="LLAVE_EMPOTRAR_CROMO_12">#REF!</definedName>
    <definedName name="LLAVE_PASO_1" localSheetId="0">#REF!</definedName>
    <definedName name="LLAVE_PASO_1">#REF!</definedName>
    <definedName name="LLAVE_PASO_34" localSheetId="0">#REF!</definedName>
    <definedName name="LLAVE_PASO_34">#REF!</definedName>
    <definedName name="LLAVE_SENCILLA" localSheetId="0">#REF!</definedName>
    <definedName name="LLAVE_SENCILLA">#REF!</definedName>
    <definedName name="LLAVIN_PUERTA" localSheetId="0">#REF!</definedName>
    <definedName name="LLAVIN_PUERTA">#REF!</definedName>
    <definedName name="LLENADO_BLOQUES_20" localSheetId="0">#REF!</definedName>
    <definedName name="LLENADO_BLOQUES_20">#REF!</definedName>
    <definedName name="LLENADO_BLOQUES_40" localSheetId="0">#REF!</definedName>
    <definedName name="LLENADO_BLOQUES_40">#REF!</definedName>
    <definedName name="LLENADO_BLOQUES_60" localSheetId="0">#REF!</definedName>
    <definedName name="LLENADO_BLOQUES_60">#REF!</definedName>
    <definedName name="LLENADO_BLOQUES_80" localSheetId="0">#REF!</definedName>
    <definedName name="LLENADO_BLOQUES_80">#REF!</definedName>
    <definedName name="LOSA12" localSheetId="0">#REF!</definedName>
    <definedName name="LOSA12">#REF!</definedName>
    <definedName name="LOSA20" localSheetId="0">#REF!</definedName>
    <definedName name="LOSA20">#REF!</definedName>
    <definedName name="LOSA30" localSheetId="0">#REF!</definedName>
    <definedName name="LOSA30">#REF!</definedName>
    <definedName name="MA" localSheetId="0">#REF!</definedName>
    <definedName name="MA">#REF!</definedName>
    <definedName name="MACHETE" localSheetId="0">#REF!</definedName>
    <definedName name="MACHETE">#REF!</definedName>
    <definedName name="MACO" localSheetId="0">#REF!</definedName>
    <definedName name="MACO">#REF!</definedName>
    <definedName name="Madera_P2">[4]INSU!$D$132</definedName>
    <definedName name="maderabrutapino" localSheetId="0">#REF!</definedName>
    <definedName name="maderabrutapino">#REF!</definedName>
    <definedName name="Maestro" localSheetId="0">#REF!</definedName>
    <definedName name="Maestro">#REF!</definedName>
    <definedName name="MAESTROCARP" localSheetId="0">[6]INS!#REF!</definedName>
    <definedName name="MAESTROCARP">[6]INS!#REF!</definedName>
    <definedName name="MALLA_ABRAZ_1_12" localSheetId="0">#REF!</definedName>
    <definedName name="MALLA_ABRAZ_1_12">#REF!</definedName>
    <definedName name="MALLA_AL_GALVANIZADO" localSheetId="0">#REF!</definedName>
    <definedName name="MALLA_AL_GALVANIZADO">#REF!</definedName>
    <definedName name="MALLA_AL_PUAS" localSheetId="0">#REF!</definedName>
    <definedName name="MALLA_AL_PUAS">#REF!</definedName>
    <definedName name="MALLA_BARRA_TENZORA" localSheetId="0">#REF!</definedName>
    <definedName name="MALLA_BARRA_TENZORA">#REF!</definedName>
    <definedName name="MALLA_BOTE" localSheetId="0">#REF!</definedName>
    <definedName name="MALLA_BOTE">#REF!</definedName>
    <definedName name="MALLA_CARP_COLS" localSheetId="0">#REF!</definedName>
    <definedName name="MALLA_CARP_COLS">#REF!</definedName>
    <definedName name="MALLA_CICLONICA_6" localSheetId="0">#REF!</definedName>
    <definedName name="MALLA_CICLONICA_6">#REF!</definedName>
    <definedName name="MALLA_COLOC_6" localSheetId="0">#REF!</definedName>
    <definedName name="MALLA_COLOC_6">#REF!</definedName>
    <definedName name="MALLA_COPAFINAL_1_12" localSheetId="0">#REF!</definedName>
    <definedName name="MALLA_COPAFINAL_1_12">#REF!</definedName>
    <definedName name="MALLA_COPAFINAL_2" localSheetId="0">#REF!</definedName>
    <definedName name="MALLA_COPAFINAL_2">#REF!</definedName>
    <definedName name="MALLA_CORTE_ABR" localSheetId="0">#REF!</definedName>
    <definedName name="MALLA_CORTE_ABR">#REF!</definedName>
    <definedName name="Malla_Electrosoldada_10x10" localSheetId="0">#REF!</definedName>
    <definedName name="Malla_Electrosoldada_10x10">#REF!</definedName>
    <definedName name="MALLA_PALOMETA_DOBLE_1_12" localSheetId="0">#REF!</definedName>
    <definedName name="MALLA_PALOMETA_DOBLE_1_12">#REF!</definedName>
    <definedName name="MALLA_RELLENO" localSheetId="0">#REF!</definedName>
    <definedName name="MALLA_RELLENO">#REF!</definedName>
    <definedName name="MALLA_SEGUETA" localSheetId="0">#REF!</definedName>
    <definedName name="MALLA_SEGUETA">#REF!</definedName>
    <definedName name="MALLA_TERMINAL_1_14" localSheetId="0">#REF!</definedName>
    <definedName name="MALLA_TERMINAL_1_14">#REF!</definedName>
    <definedName name="MALLA_TUBOHG_1" localSheetId="0">#REF!</definedName>
    <definedName name="MALLA_TUBOHG_1">#REF!</definedName>
    <definedName name="MALLA_TUBOHG_1_12" localSheetId="0">#REF!</definedName>
    <definedName name="MALLA_TUBOHG_1_12">#REF!</definedName>
    <definedName name="MALLA_TUBOHG_1_14" localSheetId="0">#REF!</definedName>
    <definedName name="MALLA_TUBOHG_1_14">#REF!</definedName>
    <definedName name="MALLA_ZABALETA" localSheetId="0">#REF!</definedName>
    <definedName name="MALLA_ZABALETA">#REF!</definedName>
    <definedName name="MARCO_PUERTA_PINO" localSheetId="0">#REF!</definedName>
    <definedName name="MARCO_PUERTA_PINO">#REF!</definedName>
    <definedName name="MATERIAL_RELLENO" localSheetId="0">#REF!</definedName>
    <definedName name="MATERIAL_RELLENO">#REF!</definedName>
    <definedName name="MBA" localSheetId="0">#REF!</definedName>
    <definedName name="MBA">#REF!</definedName>
    <definedName name="MEXCLADORA_LAVAMANOS" localSheetId="0">#REF!</definedName>
    <definedName name="MEXCLADORA_LAVAMANOS">#REF!</definedName>
    <definedName name="MEZCLA_CAL_ARENA_PISOS" localSheetId="0">#REF!</definedName>
    <definedName name="MEZCLA_CAL_ARENA_PISOS">#REF!</definedName>
    <definedName name="MezclaAntillana" localSheetId="0">#REF!</definedName>
    <definedName name="MezclaAntillana">#REF!</definedName>
    <definedName name="mezclajuntabloque" localSheetId="0">#REF!</definedName>
    <definedName name="mezclajuntabloque">#REF!</definedName>
    <definedName name="MO_ACERA_FROTyVIOL" localSheetId="0">#REF!</definedName>
    <definedName name="MO_ACERA_FROTyVIOL">#REF!</definedName>
    <definedName name="MO_CANTOS" localSheetId="0">#REF!</definedName>
    <definedName name="MO_CANTOS">#REF!</definedName>
    <definedName name="MO_CARETEO" localSheetId="0">#REF!</definedName>
    <definedName name="MO_CARETEO">#REF!</definedName>
    <definedName name="MO_ColAcero_Dintel" localSheetId="0">#REF!</definedName>
    <definedName name="MO_ColAcero_Dintel">#REF!</definedName>
    <definedName name="MO_ColAcero_Escalera" localSheetId="0">#REF!</definedName>
    <definedName name="MO_ColAcero_Escalera">#REF!</definedName>
    <definedName name="MO_ColAcero_G60_QQ" localSheetId="0">#REF!</definedName>
    <definedName name="MO_ColAcero_G60_QQ">#REF!</definedName>
    <definedName name="MO_ColAcero_Malla" localSheetId="0">#REF!</definedName>
    <definedName name="MO_ColAcero_Malla">#REF!</definedName>
    <definedName name="MO_ColAcero_QQ">[4]MO!$B$612</definedName>
    <definedName name="MO_ColAcero_ZapMuros" localSheetId="0">#REF!</definedName>
    <definedName name="MO_ColAcero_ZapMuros">#REF!</definedName>
    <definedName name="MO_ColAcero14_Piso" localSheetId="0">#REF!</definedName>
    <definedName name="MO_ColAcero14_Piso">#REF!</definedName>
    <definedName name="MO_ColAcero38y12_Cols" localSheetId="0">#REF!</definedName>
    <definedName name="MO_ColAcero38y12_Cols">#REF!</definedName>
    <definedName name="MO_DEMOLICION_MURO_HA" localSheetId="0">#REF!</definedName>
    <definedName name="MO_DEMOLICION_MURO_HA">#REF!</definedName>
    <definedName name="MO_ELEC_BREAKERS" localSheetId="0">#REF!</definedName>
    <definedName name="MO_ELEC_BREAKERS">#REF!</definedName>
    <definedName name="MO_ELEC_INTERRUPTOR_3W" localSheetId="0">#REF!</definedName>
    <definedName name="MO_ELEC_INTERRUPTOR_3W">#REF!</definedName>
    <definedName name="MO_ELEC_INTERRUPTOR_4W" localSheetId="0">#REF!</definedName>
    <definedName name="MO_ELEC_INTERRUPTOR_4W">#REF!</definedName>
    <definedName name="MO_ELEC_INTERRUPTOR_DOB" localSheetId="0">#REF!</definedName>
    <definedName name="MO_ELEC_INTERRUPTOR_DOB">#REF!</definedName>
    <definedName name="MO_ELEC_INTERRUPTOR_SENC" localSheetId="0">#REF!</definedName>
    <definedName name="MO_ELEC_INTERRUPTOR_SENC">#REF!</definedName>
    <definedName name="MO_ELEC_INTERRUPTOR_TRIPLE" localSheetId="0">#REF!</definedName>
    <definedName name="MO_ELEC_INTERRUPTOR_TRIPLE">#REF!</definedName>
    <definedName name="MO_ELEC_LAMPARA_FLUORESCENTE" localSheetId="0">#REF!</definedName>
    <definedName name="MO_ELEC_LAMPARA_FLUORESCENTE">#REF!</definedName>
    <definedName name="MO_ELEC_LUZ_CENITAL" localSheetId="0">#REF!</definedName>
    <definedName name="MO_ELEC_LUZ_CENITAL">#REF!</definedName>
    <definedName name="MO_ELEC_PANEL_DIST" localSheetId="0">#REF!</definedName>
    <definedName name="MO_ELEC_PANEL_DIST">#REF!</definedName>
    <definedName name="MO_ELEC_TOMACORRIENTE_110" localSheetId="0">#REF!</definedName>
    <definedName name="MO_ELEC_TOMACORRIENTE_110">#REF!</definedName>
    <definedName name="MO_ELEC_TOMACORRIENTE_220" localSheetId="0">#REF!</definedName>
    <definedName name="MO_ELEC_TOMACORRIENTE_220">#REF!</definedName>
    <definedName name="MO_ENTABLILLADOS" localSheetId="0">#REF!</definedName>
    <definedName name="MO_ENTABLILLADOS">#REF!</definedName>
    <definedName name="MO_ESCALON_GRANITO" localSheetId="0">#REF!</definedName>
    <definedName name="MO_ESCALON_GRANITO">#REF!</definedName>
    <definedName name="MO_ESCALON_HUELLA_y_CONTRAHUELLA" localSheetId="0">#REF!</definedName>
    <definedName name="MO_ESCALON_HUELLA_y_CONTRAHUELLA">#REF!</definedName>
    <definedName name="MO_ESTRIAS" localSheetId="0">#REF!</definedName>
    <definedName name="MO_ESTRIAS">#REF!</definedName>
    <definedName name="MO_EXC_CALICHE_MANO_3M" localSheetId="0">#REF!</definedName>
    <definedName name="MO_EXC_CALICHE_MANO_3M">#REF!</definedName>
    <definedName name="MO_EXC_ROCA_BLANDA_MANO_3M" localSheetId="0">#REF!</definedName>
    <definedName name="MO_EXC_ROCA_BLANDA_MANO_3M">#REF!</definedName>
    <definedName name="MO_EXC_ROCA_COMP_3M" localSheetId="0">#REF!</definedName>
    <definedName name="MO_EXC_ROCA_COMP_3M">#REF!</definedName>
    <definedName name="MO_EXC_ROCA_MANO_3M" localSheetId="0">#REF!</definedName>
    <definedName name="MO_EXC_ROCA_MANO_3M">#REF!</definedName>
    <definedName name="MO_EXC_TIERRA_MANO_3M" localSheetId="0">#REF!</definedName>
    <definedName name="MO_EXC_TIERRA_MANO_3M">#REF!</definedName>
    <definedName name="MO_FINO_TECHO_HOR" localSheetId="0">#REF!</definedName>
    <definedName name="MO_FINO_TECHO_HOR">#REF!</definedName>
    <definedName name="MO_FRAGUACHE" localSheetId="0">#REF!</definedName>
    <definedName name="MO_FRAGUACHE">#REF!</definedName>
    <definedName name="MO_GOTEROS" localSheetId="0">#REF!</definedName>
    <definedName name="MO_GOTEROS">#REF!</definedName>
    <definedName name="MO_NATILLA" localSheetId="0">#REF!</definedName>
    <definedName name="MO_NATILLA">#REF!</definedName>
    <definedName name="MO_PAÑETE_COLs" localSheetId="0">#REF!</definedName>
    <definedName name="MO_PAÑETE_COLs">#REF!</definedName>
    <definedName name="MO_PAÑETE_EXT" localSheetId="0">#REF!</definedName>
    <definedName name="MO_PAÑETE_EXT">#REF!</definedName>
    <definedName name="MO_PAÑETE_INT" localSheetId="0">#REF!</definedName>
    <definedName name="MO_PAÑETE_INT">#REF!</definedName>
    <definedName name="MO_PAÑETE_PULIDO" localSheetId="0">#REF!</definedName>
    <definedName name="MO_PAÑETE_PULIDO">#REF!</definedName>
    <definedName name="MO_PAÑETE_RASGADO" localSheetId="0">#REF!</definedName>
    <definedName name="MO_PAÑETE_RASGADO">#REF!</definedName>
    <definedName name="MO_PAÑETE_TECHOSyVIGAS" localSheetId="0">#REF!</definedName>
    <definedName name="MO_PAÑETE_TECHOSyVIGAS">#REF!</definedName>
    <definedName name="MO_PERRILLA" localSheetId="0">#REF!</definedName>
    <definedName name="MO_PERRILLA">#REF!</definedName>
    <definedName name="MO_PIEDRA" localSheetId="0">#REF!</definedName>
    <definedName name="MO_PIEDRA">#REF!</definedName>
    <definedName name="MO_PINTURA" localSheetId="0">#REF!</definedName>
    <definedName name="MO_PINTURA">#REF!</definedName>
    <definedName name="MO_PISO_ADOQUIN" localSheetId="0">#REF!</definedName>
    <definedName name="MO_PISO_ADOQUIN">#REF!</definedName>
    <definedName name="MO_PISO_CementoPulido" localSheetId="0">#REF!</definedName>
    <definedName name="MO_PISO_CementoPulido">#REF!</definedName>
    <definedName name="MO_PISO_CERAMICA_15a20" localSheetId="0">#REF!</definedName>
    <definedName name="MO_PISO_CERAMICA_15a20">#REF!</definedName>
    <definedName name="MO_PISO_CERAMICA_15a20_BASE" localSheetId="0">#REF!</definedName>
    <definedName name="MO_PISO_CERAMICA_15a20_BASE">#REF!</definedName>
    <definedName name="MO_PISO_CERAMICA_30a40" localSheetId="0">#REF!</definedName>
    <definedName name="MO_PISO_CERAMICA_30a40">#REF!</definedName>
    <definedName name="MO_PISO_CERAMICA_30a40_BASE" localSheetId="0">#REF!</definedName>
    <definedName name="MO_PISO_CERAMICA_30a40_BASE">#REF!</definedName>
    <definedName name="MO_PISO_FROTA_VIOL" localSheetId="0">#REF!</definedName>
    <definedName name="MO_PISO_FROTA_VIOL">#REF!</definedName>
    <definedName name="MO_PISO_FROTADO" localSheetId="0">#REF!</definedName>
    <definedName name="MO_PISO_FROTADO">#REF!</definedName>
    <definedName name="MO_PISO_GRANITO_25" localSheetId="0">#REF!</definedName>
    <definedName name="MO_PISO_GRANITO_25">#REF!</definedName>
    <definedName name="MO_PISO_GRANITO_30" localSheetId="0">#REF!</definedName>
    <definedName name="MO_PISO_GRANITO_30">#REF!</definedName>
    <definedName name="MO_PISO_GRANITO_33" localSheetId="0">#REF!</definedName>
    <definedName name="MO_PISO_GRANITO_33">#REF!</definedName>
    <definedName name="MO_PISO_GRANITO_40" localSheetId="0">#REF!</definedName>
    <definedName name="MO_PISO_GRANITO_40">#REF!</definedName>
    <definedName name="MO_PISO_GRANITO_50" localSheetId="0">#REF!</definedName>
    <definedName name="MO_PISO_GRANITO_50">#REF!</definedName>
    <definedName name="MO_PISO_PULI_VIOL" localSheetId="0">#REF!</definedName>
    <definedName name="MO_PISO_PULI_VIOL">#REF!</definedName>
    <definedName name="MO_PISO_ZOCALO" localSheetId="0">#REF!</definedName>
    <definedName name="MO_PISO_ZOCALO">#REF!</definedName>
    <definedName name="MO_REPELLO" localSheetId="0">#REF!</definedName>
    <definedName name="MO_REPELLO">#REF!</definedName>
    <definedName name="MO_RESANE_FROTA" localSheetId="0">#REF!</definedName>
    <definedName name="MO_RESANE_FROTA">#REF!</definedName>
    <definedName name="MO_RESANE_GOMA" localSheetId="0">#REF!</definedName>
    <definedName name="MO_RESANE_GOMA">#REF!</definedName>
    <definedName name="MO_SUBIDA_BLOCK_4_1NIVEL" localSheetId="0">#REF!</definedName>
    <definedName name="MO_SUBIDA_BLOCK_4_1NIVEL">#REF!</definedName>
    <definedName name="MO_SUBIDA_BLOCK_6_1NIVEL" localSheetId="0">#REF!</definedName>
    <definedName name="MO_SUBIDA_BLOCK_6_1NIVEL">#REF!</definedName>
    <definedName name="MO_SUBIDA_BLOCK_8_1NIVEL" localSheetId="0">#REF!</definedName>
    <definedName name="MO_SUBIDA_BLOCK_8_1NIVEL">#REF!</definedName>
    <definedName name="MO_SUBIDA_CEMENTO_1NIVEL" localSheetId="0">#REF!</definedName>
    <definedName name="MO_SUBIDA_CEMENTO_1NIVEL">#REF!</definedName>
    <definedName name="MO_SUBIDA_MADERA_1NIVEL" localSheetId="0">#REF!</definedName>
    <definedName name="MO_SUBIDA_MADERA_1NIVEL">#REF!</definedName>
    <definedName name="MO_SUBIR_AGREGADO_1Nivel" localSheetId="0">#REF!</definedName>
    <definedName name="MO_SUBIR_AGREGADO_1Nivel">#REF!</definedName>
    <definedName name="MO_SubirAcero_1Niv" localSheetId="0">#REF!</definedName>
    <definedName name="MO_SubirAcero_1Niv">#REF!</definedName>
    <definedName name="MO_ZABALETA_PISO" localSheetId="0">#REF!</definedName>
    <definedName name="MO_ZABALETA_PISO">#REF!</definedName>
    <definedName name="MO_ZABALETA_TECHO" localSheetId="0">#REF!</definedName>
    <definedName name="MO_ZABALETA_TECHO">#REF!</definedName>
    <definedName name="moacero" localSheetId="0">#REF!</definedName>
    <definedName name="moacero">#REF!</definedName>
    <definedName name="moaceromalla" localSheetId="0">#REF!</definedName>
    <definedName name="moaceromalla">#REF!</definedName>
    <definedName name="moacerorampa" localSheetId="0">#REF!</definedName>
    <definedName name="moacerorampa">#REF!</definedName>
    <definedName name="MOLDE_ESTAMPADO" localSheetId="0">#REF!</definedName>
    <definedName name="MOLDE_ESTAMPADO">#REF!</definedName>
    <definedName name="MOPISOCERAMICA" localSheetId="0">[6]INS!#REF!</definedName>
    <definedName name="MOPISOCERAMICA">[6]INS!#REF!</definedName>
    <definedName name="MOTONIVELADORA" localSheetId="0">#REF!</definedName>
    <definedName name="MOTONIVELADORA">#REF!</definedName>
    <definedName name="MURO30" localSheetId="0">#REF!</definedName>
    <definedName name="MURO30">#REF!</definedName>
    <definedName name="MUROBOVEDA12A10X2AD" localSheetId="0">#REF!</definedName>
    <definedName name="MUROBOVEDA12A10X2AD">#REF!</definedName>
    <definedName name="NADA" localSheetId="0">[14]Insumos!#REF!</definedName>
    <definedName name="NADA">[14]Insumos!#REF!</definedName>
    <definedName name="NINGUNA" localSheetId="0">[14]Insumos!#REF!</definedName>
    <definedName name="NINGUNA">[14]Insumos!#REF!</definedName>
    <definedName name="NIPLE_ACERO_12x3" localSheetId="0">#REF!</definedName>
    <definedName name="NIPLE_ACERO_12x3">#REF!</definedName>
    <definedName name="NIPLE_ACERO_16x2" localSheetId="0">#REF!</definedName>
    <definedName name="NIPLE_ACERO_16x2">#REF!</definedName>
    <definedName name="NIPLE_ACERO_16x3" localSheetId="0">#REF!</definedName>
    <definedName name="NIPLE_ACERO_16x3">#REF!</definedName>
    <definedName name="NIPLE_ACERO_20x3" localSheetId="0">#REF!</definedName>
    <definedName name="NIPLE_ACERO_20x3">#REF!</definedName>
    <definedName name="NIPLE_ACERO_6x3" localSheetId="0">#REF!</definedName>
    <definedName name="NIPLE_ACERO_6x3">#REF!</definedName>
    <definedName name="NIPLE_ACERO_8x3" localSheetId="0">#REF!</definedName>
    <definedName name="NIPLE_ACERO_8x3">#REF!</definedName>
    <definedName name="NIPLE_ACERO_PLATILLADO_12x12" localSheetId="0">#REF!</definedName>
    <definedName name="NIPLE_ACERO_PLATILLADO_12x12">#REF!</definedName>
    <definedName name="NIPLE_ACERO_PLATILLADO_2x1" localSheetId="0">#REF!</definedName>
    <definedName name="NIPLE_ACERO_PLATILLADO_2x1">#REF!</definedName>
    <definedName name="NIPLE_ACERO_PLATILLADO_3x1" localSheetId="0">#REF!</definedName>
    <definedName name="NIPLE_ACERO_PLATILLADO_3x1">#REF!</definedName>
    <definedName name="NIPLE_ACERO_PLATILLADO_8x1" localSheetId="0">#REF!</definedName>
    <definedName name="NIPLE_ACERO_PLATILLADO_8x1">#REF!</definedName>
    <definedName name="NIPLE_CROMO_38x2_12" localSheetId="0">#REF!</definedName>
    <definedName name="NIPLE_CROMO_38x2_12">#REF!</definedName>
    <definedName name="NIPLE_HG_12x4" localSheetId="0">#REF!</definedName>
    <definedName name="NIPLE_HG_12x4">#REF!</definedName>
    <definedName name="NIPLE_HG_34x4" localSheetId="0">#REF!</definedName>
    <definedName name="NIPLE_HG_34x4">#REF!</definedName>
    <definedName name="OPERADOR_GREADER" localSheetId="0">#REF!</definedName>
    <definedName name="OPERADOR_GREADER">#REF!</definedName>
    <definedName name="OPERADOR_PALA" localSheetId="0">#REF!</definedName>
    <definedName name="OPERADOR_PALA">#REF!</definedName>
    <definedName name="OPERADOR_TRACTOR" localSheetId="0">#REF!</definedName>
    <definedName name="OPERADOR_TRACTOR">#REF!</definedName>
    <definedName name="Operario_1ra" localSheetId="0">#REF!</definedName>
    <definedName name="Operario_1ra">#REF!</definedName>
    <definedName name="Operario_2da" localSheetId="0">#REF!</definedName>
    <definedName name="Operario_2da">#REF!</definedName>
    <definedName name="Operario_3ra" localSheetId="0">#REF!</definedName>
    <definedName name="Operario_3ra">#REF!</definedName>
    <definedName name="OPERARIOPRIMERA">[13]SALARIOS!$C$10</definedName>
    <definedName name="OXIGENO_CIL" localSheetId="0">#REF!</definedName>
    <definedName name="OXIGENO_CIL">#REF!</definedName>
    <definedName name="p" localSheetId="0">[15]peso!#REF!</definedName>
    <definedName name="p">[15]peso!#REF!</definedName>
    <definedName name="P1XE" localSheetId="0">#REF!</definedName>
    <definedName name="P1XE">#REF!</definedName>
    <definedName name="P1XT" localSheetId="0">#REF!</definedName>
    <definedName name="P1XT">#REF!</definedName>
    <definedName name="P1YE" localSheetId="0">#REF!</definedName>
    <definedName name="P1YE">#REF!</definedName>
    <definedName name="P1YT" localSheetId="0">#REF!</definedName>
    <definedName name="P1YT">#REF!</definedName>
    <definedName name="P2XE" localSheetId="0">#REF!</definedName>
    <definedName name="P2XE">#REF!</definedName>
    <definedName name="P2XT" localSheetId="0">#REF!</definedName>
    <definedName name="P2XT">#REF!</definedName>
    <definedName name="P2YE" localSheetId="0">#REF!</definedName>
    <definedName name="P2YE">#REF!</definedName>
    <definedName name="P3XE" localSheetId="0">#REF!</definedName>
    <definedName name="P3XE">#REF!</definedName>
    <definedName name="P3XT" localSheetId="0">#REF!</definedName>
    <definedName name="P3XT">#REF!</definedName>
    <definedName name="P3YE" localSheetId="0">#REF!</definedName>
    <definedName name="P3YE">#REF!</definedName>
    <definedName name="P3YT" localSheetId="0">#REF!</definedName>
    <definedName name="P3YT">#REF!</definedName>
    <definedName name="P4XE" localSheetId="0">#REF!</definedName>
    <definedName name="P4XE">#REF!</definedName>
    <definedName name="P4XT" localSheetId="0">#REF!</definedName>
    <definedName name="P4XT">#REF!</definedName>
    <definedName name="P4YE" localSheetId="0">#REF!</definedName>
    <definedName name="P4YE">#REF!</definedName>
    <definedName name="P4YT" localSheetId="0">#REF!</definedName>
    <definedName name="P4YT">#REF!</definedName>
    <definedName name="P5XE" localSheetId="0">#REF!</definedName>
    <definedName name="P5XE">#REF!</definedName>
    <definedName name="P5YE" localSheetId="0">#REF!</definedName>
    <definedName name="P5YE">#REF!</definedName>
    <definedName name="P5YT" localSheetId="0">#REF!</definedName>
    <definedName name="P5YT">#REF!</definedName>
    <definedName name="P6XE" localSheetId="0">#REF!</definedName>
    <definedName name="P6XE">#REF!</definedName>
    <definedName name="P6XT" localSheetId="0">#REF!</definedName>
    <definedName name="P6XT">#REF!</definedName>
    <definedName name="P6YE" localSheetId="0">#REF!</definedName>
    <definedName name="P6YE">#REF!</definedName>
    <definedName name="P6YT" localSheetId="0">#REF!</definedName>
    <definedName name="P6YT">#REF!</definedName>
    <definedName name="P7XE" localSheetId="0">#REF!</definedName>
    <definedName name="P7XE">#REF!</definedName>
    <definedName name="P7YE" localSheetId="0">#REF!</definedName>
    <definedName name="P7YE">#REF!</definedName>
    <definedName name="P7YT" localSheetId="0">#REF!</definedName>
    <definedName name="P7YT">#REF!</definedName>
    <definedName name="PALA" localSheetId="0">#REF!</definedName>
    <definedName name="PALA">#REF!</definedName>
    <definedName name="PALA_950" localSheetId="0">#REF!</definedName>
    <definedName name="PALA_950">#REF!</definedName>
    <definedName name="PANEL_DIST_24C" localSheetId="0">#REF!</definedName>
    <definedName name="PANEL_DIST_24C">#REF!</definedName>
    <definedName name="PANEL_DIST_32C" localSheetId="0">#REF!</definedName>
    <definedName name="PANEL_DIST_32C">#REF!</definedName>
    <definedName name="PANEL_DIST_4a8C" localSheetId="0">#REF!</definedName>
    <definedName name="PANEL_DIST_4a8C">#REF!</definedName>
    <definedName name="PanelDist_6a12_Circ_125a" localSheetId="0">#REF!</definedName>
    <definedName name="PanelDist_6a12_Circ_125a">#REF!</definedName>
    <definedName name="PARARRAYOS_9KV" localSheetId="0">#REF!</definedName>
    <definedName name="PARARRAYOS_9KV">#REF!</definedName>
    <definedName name="PEON" localSheetId="0">#REF!</definedName>
    <definedName name="PEON">#REF!</definedName>
    <definedName name="Peon_1">[4]MO!$B$11</definedName>
    <definedName name="Peon_Colchas">[8]MO!$B$11</definedName>
    <definedName name="PEONCARP" localSheetId="0">[6]INS!#REF!</definedName>
    <definedName name="PEONCARP">[6]INS!#REF!</definedName>
    <definedName name="PERFIL_CUADRADO_34">[8]INSU!$B$91</definedName>
    <definedName name="Pernos" localSheetId="0">#REF!</definedName>
    <definedName name="Pernos">#REF!</definedName>
    <definedName name="PICO" localSheetId="0">#REF!</definedName>
    <definedName name="PICO">#REF!</definedName>
    <definedName name="PIEDRA" localSheetId="0">#REF!</definedName>
    <definedName name="PIEDRA">#REF!</definedName>
    <definedName name="PIEDRA_GAVIONES" localSheetId="0">#REF!</definedName>
    <definedName name="PIEDRA_GAVIONES">#REF!</definedName>
    <definedName name="PINO">[13]INS!$D$770</definedName>
    <definedName name="PINTURA_ACR_COLOR_PREPARADO" localSheetId="0">#REF!</definedName>
    <definedName name="PINTURA_ACR_COLOR_PREPARADO">#REF!</definedName>
    <definedName name="PINTURA_ACR_EXT" localSheetId="0">#REF!</definedName>
    <definedName name="PINTURA_ACR_EXT">#REF!</definedName>
    <definedName name="PINTURA_ACR_INT" localSheetId="0">#REF!</definedName>
    <definedName name="PINTURA_ACR_INT">#REF!</definedName>
    <definedName name="PINTURA_BASE" localSheetId="0">#REF!</definedName>
    <definedName name="PINTURA_BASE">#REF!</definedName>
    <definedName name="PINTURA_MANTENIMIENTO" localSheetId="0">#REF!</definedName>
    <definedName name="PINTURA_MANTENIMIENTO">#REF!</definedName>
    <definedName name="PINTURA_OXIDO_ROJO" localSheetId="0">#REF!</definedName>
    <definedName name="PINTURA_OXIDO_ROJO">#REF!</definedName>
    <definedName name="PISO_GRANITO_FONDO_BCO">[8]INSU!$B$103</definedName>
    <definedName name="PLANTA_ELECTRICA" localSheetId="0">#REF!</definedName>
    <definedName name="PLANTA_ELECTRICA">#REF!</definedName>
    <definedName name="PLASTICO">[8]INSU!$B$90</definedName>
    <definedName name="PLIGADORA2">[6]INS!$D$563</definedName>
    <definedName name="PLOMERO" localSheetId="0">[6]INS!#REF!</definedName>
    <definedName name="PLOMERO">[6]INS!#REF!</definedName>
    <definedName name="PLOMERO_SOLDADOR" localSheetId="0">#REF!</definedName>
    <definedName name="PLOMERO_SOLDADOR">#REF!</definedName>
    <definedName name="PLOMEROAYUDANTE" localSheetId="0">[6]INS!#REF!</definedName>
    <definedName name="PLOMEROAYUDANTE">[6]INS!#REF!</definedName>
    <definedName name="PLOMEROOFICIAL" localSheetId="0">[6]INS!#REF!</definedName>
    <definedName name="PLOMEROOFICIAL">[6]INS!#REF!</definedName>
    <definedName name="PLYWOOD_34_2CARAS">[4]INSU!$D$133</definedName>
    <definedName name="pmadera2162" localSheetId="0">[11]precios!#REF!</definedName>
    <definedName name="pmadera2162">[11]precios!#REF!</definedName>
    <definedName name="POSTE_HA_25_CUAD" localSheetId="0">#REF!</definedName>
    <definedName name="POSTE_HA_25_CUAD">#REF!</definedName>
    <definedName name="POSTE_HA_30_CUAD" localSheetId="0">#REF!</definedName>
    <definedName name="POSTE_HA_30_CUAD">#REF!</definedName>
    <definedName name="POSTE_HA_35_CUAD" localSheetId="0">#REF!</definedName>
    <definedName name="POSTE_HA_35_CUAD">#REF!</definedName>
    <definedName name="POSTE_HA_40_CUAD" localSheetId="0">#REF!</definedName>
    <definedName name="POSTE_HA_40_CUAD">#REF!</definedName>
    <definedName name="PREC._UNITARIO">#N/A</definedName>
    <definedName name="precios">[16]Precios!$A$4:$F$1576</definedName>
    <definedName name="PRESUPUESTO">#N/A</definedName>
    <definedName name="PUERTA_PANEL_PINO" localSheetId="0">#REF!</definedName>
    <definedName name="PUERTA_PANEL_PINO">#REF!</definedName>
    <definedName name="PUERTA_PLYWOOD" localSheetId="0">#REF!</definedName>
    <definedName name="PUERTA_PLYWOOD">#REF!</definedName>
    <definedName name="PULIDO_Y_BRILLADO_ESCALON" localSheetId="0">#REF!</definedName>
    <definedName name="PULIDO_Y_BRILLADO_ESCALON">#REF!</definedName>
    <definedName name="PULIDOyBRILLADO_TC" localSheetId="0">#REF!</definedName>
    <definedName name="PULIDOyBRILLADO_TC">#REF!</definedName>
    <definedName name="PWINCHE2000K">[6]INS!$D$568</definedName>
    <definedName name="Q">[1]CUB02!$W$1:$W$8</definedName>
    <definedName name="RASTRILLO" localSheetId="0">#REF!</definedName>
    <definedName name="RASTRILLO">#REF!</definedName>
    <definedName name="REDUCCION_BUSHING_HG_12x38" localSheetId="0">#REF!</definedName>
    <definedName name="REDUCCION_BUSHING_HG_12x38">#REF!</definedName>
    <definedName name="REDUCCION_PVC_34a12" localSheetId="0">#REF!</definedName>
    <definedName name="REDUCCION_PVC_34a12">#REF!</definedName>
    <definedName name="REDUCCION_PVC_DREN_4x2" localSheetId="0">#REF!</definedName>
    <definedName name="REDUCCION_PVC_DREN_4x2">#REF!</definedName>
    <definedName name="REFERENCIA">[17]COF!$G$733</definedName>
    <definedName name="REGISTRO_ELEC_6x6" localSheetId="0">#REF!</definedName>
    <definedName name="REGISTRO_ELEC_6x6">#REF!</definedName>
    <definedName name="REGLA_PAÑETE" localSheetId="0">#REF!</definedName>
    <definedName name="REGLA_PAÑETE">#REF!</definedName>
    <definedName name="REJILLA_PISO" localSheetId="0">#REF!</definedName>
    <definedName name="REJILLA_PISO">#REF!</definedName>
    <definedName name="REJILLAS_1x1" localSheetId="0">#REF!</definedName>
    <definedName name="REJILLAS_1x1">#REF!</definedName>
    <definedName name="REPORTE">#N/A</definedName>
    <definedName name="REPORTE_01">#N/A</definedName>
    <definedName name="REPORTE_02">#N/A</definedName>
    <definedName name="REPORTE_03">#N/A</definedName>
    <definedName name="REPORTE_04">#N/A</definedName>
    <definedName name="REPORTE_05">#N/A</definedName>
    <definedName name="REPORTE_06">#N/A</definedName>
    <definedName name="REPORTE_07">#N/A</definedName>
    <definedName name="REPORTE_08">#N/A</definedName>
    <definedName name="REPORTE_09">#N/A</definedName>
    <definedName name="RETRO_320" localSheetId="0">#REF!</definedName>
    <definedName name="RETRO_320">#REF!</definedName>
    <definedName name="REVESTIMIENTO_CERAMICA_20x20" localSheetId="0">#REF!</definedName>
    <definedName name="REVESTIMIENTO_CERAMICA_20x20">#REF!</definedName>
    <definedName name="RODILLO_CAT_815" localSheetId="0">#REF!</definedName>
    <definedName name="RODILLO_CAT_815">#REF!</definedName>
    <definedName name="ROSETA" localSheetId="0">#REF!</definedName>
    <definedName name="ROSETA">#REF!</definedName>
    <definedName name="SALARIO" localSheetId="0">#REF!</definedName>
    <definedName name="SALARIO">#REF!</definedName>
    <definedName name="SALIDA">#N/A</definedName>
    <definedName name="SDSDFSDFSDF" localSheetId="0">#REF!</definedName>
    <definedName name="SDSDFSDFSDF">#REF!</definedName>
    <definedName name="SEGUETA" localSheetId="0">#REF!</definedName>
    <definedName name="SEGUETA">#REF!</definedName>
    <definedName name="SIERRA_ELECTRICA" localSheetId="0">#REF!</definedName>
    <definedName name="SIERRA_ELECTRICA">#REF!</definedName>
    <definedName name="SIFON_PVC_1_12" localSheetId="0">#REF!</definedName>
    <definedName name="SIFON_PVC_1_12">#REF!</definedName>
    <definedName name="SIFON_PVC_1_14" localSheetId="0">#REF!</definedName>
    <definedName name="SIFON_PVC_1_14">#REF!</definedName>
    <definedName name="SIFON_PVC_2" localSheetId="0">#REF!</definedName>
    <definedName name="SIFON_PVC_2">#REF!</definedName>
    <definedName name="SIFON_PVC_4" localSheetId="0">#REF!</definedName>
    <definedName name="SIFON_PVC_4">#REF!</definedName>
    <definedName name="SILICONE" localSheetId="0">#REF!</definedName>
    <definedName name="SILICONE">#REF!</definedName>
    <definedName name="SOLDADORA" localSheetId="0">#REF!</definedName>
    <definedName name="SOLDADORA">#REF!</definedName>
    <definedName name="SUB_TOTAL" localSheetId="0">#REF!</definedName>
    <definedName name="SUB_TOTAL">#REF!</definedName>
    <definedName name="TANQUE_55Gls" localSheetId="0">#REF!</definedName>
    <definedName name="TANQUE_55Gls">#REF!</definedName>
    <definedName name="TAPA_ALUMINIO_1x1" localSheetId="0">#REF!</definedName>
    <definedName name="TAPA_ALUMINIO_1x1">#REF!</definedName>
    <definedName name="TAPA_REGISTRO_HF" localSheetId="0">#REF!</definedName>
    <definedName name="TAPA_REGISTRO_HF">#REF!</definedName>
    <definedName name="TAPA_REGISTRO_HF_LIVIANA" localSheetId="0">#REF!</definedName>
    <definedName name="TAPA_REGISTRO_HF_LIVIANA">#REF!</definedName>
    <definedName name="TAPE_3M" localSheetId="0">#REF!</definedName>
    <definedName name="TAPE_3M">#REF!</definedName>
    <definedName name="TC" localSheetId="0">#REF!</definedName>
    <definedName name="TC">#REF!</definedName>
    <definedName name="TEE_ACERO_12x8" localSheetId="0">#REF!</definedName>
    <definedName name="TEE_ACERO_12x8">#REF!</definedName>
    <definedName name="TEE_ACERO_16x12" localSheetId="0">#REF!</definedName>
    <definedName name="TEE_ACERO_16x12">#REF!</definedName>
    <definedName name="TEE_ACERO_16x16" localSheetId="0">#REF!</definedName>
    <definedName name="TEE_ACERO_16x16">#REF!</definedName>
    <definedName name="TEE_ACERO_16x6" localSheetId="0">#REF!</definedName>
    <definedName name="TEE_ACERO_16x6">#REF!</definedName>
    <definedName name="TEE_ACERO_16x8" localSheetId="0">#REF!</definedName>
    <definedName name="TEE_ACERO_16x8">#REF!</definedName>
    <definedName name="TEE_ACERO_20x16" localSheetId="0">#REF!</definedName>
    <definedName name="TEE_ACERO_20x16">#REF!</definedName>
    <definedName name="TEE_CPVC_12" localSheetId="0">#REF!</definedName>
    <definedName name="TEE_CPVC_12">#REF!</definedName>
    <definedName name="TEE_HG_1" localSheetId="0">#REF!</definedName>
    <definedName name="TEE_HG_1">#REF!</definedName>
    <definedName name="TEE_HG_1_12" localSheetId="0">#REF!</definedName>
    <definedName name="TEE_HG_1_12">#REF!</definedName>
    <definedName name="TEE_HG_12" localSheetId="0">#REF!</definedName>
    <definedName name="TEE_HG_12">#REF!</definedName>
    <definedName name="TEE_HG_34" localSheetId="0">#REF!</definedName>
    <definedName name="TEE_HG_34">#REF!</definedName>
    <definedName name="TEE_PVC_PRES_1" localSheetId="0">#REF!</definedName>
    <definedName name="TEE_PVC_PRES_1">#REF!</definedName>
    <definedName name="TEE_PVC_PRES_12" localSheetId="0">#REF!</definedName>
    <definedName name="TEE_PVC_PRES_12">#REF!</definedName>
    <definedName name="TEE_PVC_PRES_34" localSheetId="0">#REF!</definedName>
    <definedName name="TEE_PVC_PRES_34">#REF!</definedName>
    <definedName name="TEFLON" localSheetId="0">#REF!</definedName>
    <definedName name="TEFLON">#REF!</definedName>
    <definedName name="THINNER" localSheetId="0">#REF!</definedName>
    <definedName name="THINNER">#REF!</definedName>
    <definedName name="_xlnm.Print_Titles" localSheetId="0">LP!$A:$F,LP!$1:$11</definedName>
    <definedName name="_xlnm.Print_Titles">#N/A</definedName>
    <definedName name="Tolas" localSheetId="0">#REF!</definedName>
    <definedName name="Tolas">#REF!</definedName>
    <definedName name="TOMACORRIENTE_110V" localSheetId="0">#REF!</definedName>
    <definedName name="TOMACORRIENTE_110V">#REF!</definedName>
    <definedName name="TOMACORRIENTE_220V_SENC" localSheetId="0">#REF!</definedName>
    <definedName name="TOMACORRIENTE_220V_SENC">#REF!</definedName>
    <definedName name="TOMACORRIENTE_30a" localSheetId="0">#REF!</definedName>
    <definedName name="TOMACORRIENTE_30a">#REF!</definedName>
    <definedName name="Topografo" localSheetId="0">#REF!</definedName>
    <definedName name="Topografo">#REF!</definedName>
    <definedName name="TORNILLOS" localSheetId="0">#REF!</definedName>
    <definedName name="TORNILLOS">#REF!</definedName>
    <definedName name="TORNILLOS_INODORO" localSheetId="0">#REF!</definedName>
    <definedName name="TORNILLOS_INODORO">#REF!</definedName>
    <definedName name="TRACTOR_D8K" localSheetId="0">#REF!</definedName>
    <definedName name="TRACTOR_D8K">#REF!</definedName>
    <definedName name="TRANSFER_MANUAL_150_3AMPS" localSheetId="0">#REF!</definedName>
    <definedName name="TRANSFER_MANUAL_150_3AMPS">#REF!</definedName>
    <definedName name="TRANSFER_MANUAL_800_3AMPS" localSheetId="0">#REF!</definedName>
    <definedName name="TRANSFER_MANUAL_800_3AMPS">#REF!</definedName>
    <definedName name="TRANSFORMADOR_100KVA_240_480_POSTE" localSheetId="0">#REF!</definedName>
    <definedName name="TRANSFORMADOR_100KVA_240_480_POSTE">#REF!</definedName>
    <definedName name="TRANSFORMADOR_15KVA_120_240_POSTE" localSheetId="0">#REF!</definedName>
    <definedName name="TRANSFORMADOR_15KVA_120_240_POSTE">#REF!</definedName>
    <definedName name="TRANSFORMADOR_25KVA_240_480_POSTE" localSheetId="0">#REF!</definedName>
    <definedName name="TRANSFORMADOR_25KVA_240_480_POSTE">#REF!</definedName>
    <definedName name="Trompo" localSheetId="0">#REF!</definedName>
    <definedName name="Trompo">#REF!</definedName>
    <definedName name="TUBO_ACERO_16" localSheetId="0">#REF!</definedName>
    <definedName name="TUBO_ACERO_16">#REF!</definedName>
    <definedName name="TUBO_ACERO_20" localSheetId="0">#REF!</definedName>
    <definedName name="TUBO_ACERO_20">#REF!</definedName>
    <definedName name="TUBO_ACERO_20_e14" localSheetId="0">#REF!</definedName>
    <definedName name="TUBO_ACERO_20_e14">#REF!</definedName>
    <definedName name="TUBO_ACERO_3" localSheetId="0">#REF!</definedName>
    <definedName name="TUBO_ACERO_3">#REF!</definedName>
    <definedName name="TUBO_ACERO_4" localSheetId="0">#REF!</definedName>
    <definedName name="TUBO_ACERO_4">#REF!</definedName>
    <definedName name="TUBO_ACERO_6" localSheetId="0">#REF!</definedName>
    <definedName name="TUBO_ACERO_6">#REF!</definedName>
    <definedName name="TUBO_ACERO_8" localSheetId="0">#REF!</definedName>
    <definedName name="TUBO_ACERO_8">#REF!</definedName>
    <definedName name="TUBO_CPVC_12" localSheetId="0">#REF!</definedName>
    <definedName name="TUBO_CPVC_12">#REF!</definedName>
    <definedName name="TUBO_FLEXIBLE_INODORO_C_TUERCA" localSheetId="0">#REF!</definedName>
    <definedName name="TUBO_FLEXIBLE_INODORO_C_TUERCA">#REF!</definedName>
    <definedName name="TUBO_HA_36" localSheetId="0">#REF!</definedName>
    <definedName name="TUBO_HA_36">#REF!</definedName>
    <definedName name="TUBO_HG_1" localSheetId="0">#REF!</definedName>
    <definedName name="TUBO_HG_1">#REF!</definedName>
    <definedName name="TUBO_HG_1_12" localSheetId="0">#REF!</definedName>
    <definedName name="TUBO_HG_1_12">#REF!</definedName>
    <definedName name="TUBO_HG_12" localSheetId="0">#REF!</definedName>
    <definedName name="TUBO_HG_12">#REF!</definedName>
    <definedName name="TUBO_HG_34" localSheetId="0">#REF!</definedName>
    <definedName name="TUBO_HG_34">#REF!</definedName>
    <definedName name="TUBO_PVC_DRENAJE_1_12" localSheetId="0">#REF!</definedName>
    <definedName name="TUBO_PVC_DRENAJE_1_12">#REF!</definedName>
    <definedName name="TUBO_PVC_SCH40_12" localSheetId="0">#REF!</definedName>
    <definedName name="TUBO_PVC_SCH40_12">#REF!</definedName>
    <definedName name="TUBO_PVC_SCH40_34" localSheetId="0">#REF!</definedName>
    <definedName name="TUBO_PVC_SCH40_34">#REF!</definedName>
    <definedName name="TUBO_PVC_SDR21_2" localSheetId="0">#REF!</definedName>
    <definedName name="TUBO_PVC_SDR21_2">#REF!</definedName>
    <definedName name="TUBO_PVC_SDR21_JG_16" localSheetId="0">#REF!</definedName>
    <definedName name="TUBO_PVC_SDR21_JG_16">#REF!</definedName>
    <definedName name="TUBO_PVC_SDR21_JG_6" localSheetId="0">#REF!</definedName>
    <definedName name="TUBO_PVC_SDR21_JG_6">#REF!</definedName>
    <definedName name="TUBO_PVC_SDR21_JG_8" localSheetId="0">#REF!</definedName>
    <definedName name="TUBO_PVC_SDR21_JG_8">#REF!</definedName>
    <definedName name="TUBO_PVC_SDR26_12" localSheetId="0">#REF!</definedName>
    <definedName name="TUBO_PVC_SDR26_12">#REF!</definedName>
    <definedName name="TUBO_PVC_SDR26_2" localSheetId="0">#REF!</definedName>
    <definedName name="TUBO_PVC_SDR26_2">#REF!</definedName>
    <definedName name="TUBO_PVC_SDR26_34" localSheetId="0">#REF!</definedName>
    <definedName name="TUBO_PVC_SDR26_34">#REF!</definedName>
    <definedName name="TUBO_PVC_SDR26_JG_16" localSheetId="0">#REF!</definedName>
    <definedName name="TUBO_PVC_SDR26_JG_16">#REF!</definedName>
    <definedName name="TUBO_PVC_SDR26_JG_3" localSheetId="0">#REF!</definedName>
    <definedName name="TUBO_PVC_SDR26_JG_3">#REF!</definedName>
    <definedName name="TUBO_PVC_SDR26_JG_4" localSheetId="0">#REF!</definedName>
    <definedName name="TUBO_PVC_SDR26_JG_4">#REF!</definedName>
    <definedName name="TUBO_PVC_SDR26_JG_6" localSheetId="0">#REF!</definedName>
    <definedName name="TUBO_PVC_SDR26_JG_6">#REF!</definedName>
    <definedName name="TUBO_PVC_SDR26_JG_8" localSheetId="0">#REF!</definedName>
    <definedName name="TUBO_PVC_SDR26_JG_8">#REF!</definedName>
    <definedName name="TUBO_PVC_SDR325_JG_16" localSheetId="0">#REF!</definedName>
    <definedName name="TUBO_PVC_SDR325_JG_16">#REF!</definedName>
    <definedName name="TUBO_PVC_SDR325_JG_20" localSheetId="0">#REF!</definedName>
    <definedName name="TUBO_PVC_SDR325_JG_20">#REF!</definedName>
    <definedName name="TUBO_PVC_SDR325_JG_8" localSheetId="0">#REF!</definedName>
    <definedName name="TUBO_PVC_SDR325_JG_8">#REF!</definedName>
    <definedName name="TUBO_PVC_SDR41_2" localSheetId="0">#REF!</definedName>
    <definedName name="TUBO_PVC_SDR41_2">#REF!</definedName>
    <definedName name="TUBO_PVC_SDR41_3" localSheetId="0">#REF!</definedName>
    <definedName name="TUBO_PVC_SDR41_3">#REF!</definedName>
    <definedName name="TUBO_PVC_SDR41_4" localSheetId="0">#REF!</definedName>
    <definedName name="TUBO_PVC_SDR41_4">#REF!</definedName>
    <definedName name="TYPE_3M" localSheetId="0">#REF!</definedName>
    <definedName name="TYPE_3M">#REF!</definedName>
    <definedName name="UND">#N/A</definedName>
    <definedName name="UNION_HG_1" localSheetId="0">#REF!</definedName>
    <definedName name="UNION_HG_1">#REF!</definedName>
    <definedName name="UNION_HG_12" localSheetId="0">#REF!</definedName>
    <definedName name="UNION_HG_12">#REF!</definedName>
    <definedName name="UNION_HG_34" localSheetId="0">#REF!</definedName>
    <definedName name="UNION_HG_34">#REF!</definedName>
    <definedName name="UNION_PVC_PRES_12" localSheetId="0">#REF!</definedName>
    <definedName name="UNION_PVC_PRES_12">#REF!</definedName>
    <definedName name="UNION_PVC_PRES_34" localSheetId="0">#REF!</definedName>
    <definedName name="UNION_PVC_PRES_34">#REF!</definedName>
    <definedName name="vaciadohormigonindustrial" localSheetId="0">#REF!</definedName>
    <definedName name="vaciadohormigonindustrial">#REF!</definedName>
    <definedName name="vaciadozapata" localSheetId="0">#REF!</definedName>
    <definedName name="vaciadozapata">#REF!</definedName>
    <definedName name="VALVULA_AIRE_1_HF_ROSCADA" localSheetId="0">#REF!</definedName>
    <definedName name="VALVULA_AIRE_1_HF_ROSCADA">#REF!</definedName>
    <definedName name="VALVULA_AIRE_3_HF_ROSCADA" localSheetId="0">#REF!</definedName>
    <definedName name="VALVULA_AIRE_3_HF_ROSCADA">#REF!</definedName>
    <definedName name="VALVULA_AIRE_34_HF_ROSCADA" localSheetId="0">#REF!</definedName>
    <definedName name="VALVULA_AIRE_34_HF_ROSCADA">#REF!</definedName>
    <definedName name="VALVULA_COMP_12_HF_PLATILLADA" localSheetId="0">#REF!</definedName>
    <definedName name="VALVULA_COMP_12_HF_PLATILLADA">#REF!</definedName>
    <definedName name="VALVULA_COMP_16_HF_PLATILLADA" localSheetId="0">#REF!</definedName>
    <definedName name="VALVULA_COMP_16_HF_PLATILLADA">#REF!</definedName>
    <definedName name="VALVULA_COMP_2_12_HF_ROSCADA" localSheetId="0">#REF!</definedName>
    <definedName name="VALVULA_COMP_2_12_HF_ROSCADA">#REF!</definedName>
    <definedName name="VALVULA_COMP_2_HF_ROSCADA" localSheetId="0">#REF!</definedName>
    <definedName name="VALVULA_COMP_2_HF_ROSCADA">#REF!</definedName>
    <definedName name="VALVULA_COMP_20_HF_PLATILLADA" localSheetId="0">#REF!</definedName>
    <definedName name="VALVULA_COMP_20_HF_PLATILLADA">#REF!</definedName>
    <definedName name="VALVULA_COMP_3_HF_ROSCADA" localSheetId="0">#REF!</definedName>
    <definedName name="VALVULA_COMP_3_HF_ROSCADA">#REF!</definedName>
    <definedName name="VALVULA_COMP_4_HF_PLATILLADA" localSheetId="0">#REF!</definedName>
    <definedName name="VALVULA_COMP_4_HF_PLATILLADA">#REF!</definedName>
    <definedName name="VALVULA_COMP_4_HF_ROSCADA" localSheetId="0">#REF!</definedName>
    <definedName name="VALVULA_COMP_4_HF_ROSCADA">#REF!</definedName>
    <definedName name="VALVULA_COMP_6_HF_PLATILLADA" localSheetId="0">#REF!</definedName>
    <definedName name="VALVULA_COMP_6_HF_PLATILLADA">#REF!</definedName>
    <definedName name="VALVULA_COMP_8_HF_PLATILLADA" localSheetId="0">#REF!</definedName>
    <definedName name="VALVULA_COMP_8_HF_PLATILLADA">#REF!</definedName>
    <definedName name="VARILLA_BLOQUES_20" localSheetId="0">#REF!</definedName>
    <definedName name="VARILLA_BLOQUES_20">#REF!</definedName>
    <definedName name="VARILLA_BLOQUES_40" localSheetId="0">#REF!</definedName>
    <definedName name="VARILLA_BLOQUES_40">#REF!</definedName>
    <definedName name="VARILLA_BLOQUES_60" localSheetId="0">#REF!</definedName>
    <definedName name="VARILLA_BLOQUES_60">#REF!</definedName>
    <definedName name="VARILLA_BLOQUES_80" localSheetId="0">#REF!</definedName>
    <definedName name="VARILLA_BLOQUES_80">#REF!</definedName>
    <definedName name="VCOLGANTE1590" localSheetId="0">#REF!</definedName>
    <definedName name="VCOLGANTE1590">#REF!</definedName>
    <definedName name="VIBRADO" localSheetId="0">#REF!</definedName>
    <definedName name="VIBRADO">#REF!</definedName>
    <definedName name="VIGASHP" localSheetId="0">#REF!</definedName>
    <definedName name="VIGASHP">#REF!</definedName>
    <definedName name="VIOLINADO" localSheetId="0">#REF!</definedName>
    <definedName name="VIOLINADO">#REF!</definedName>
    <definedName name="VUELO10" localSheetId="0">#REF!</definedName>
    <definedName name="VUELO10">#REF!</definedName>
    <definedName name="Winche" localSheetId="0">#REF!</definedName>
    <definedName name="Winche">#REF!</definedName>
    <definedName name="YEE_PVC_DREN_2" localSheetId="0">#REF!</definedName>
    <definedName name="YEE_PVC_DREN_2">#REF!</definedName>
    <definedName name="YEE_PVC_DREN_3" localSheetId="0">#REF!</definedName>
    <definedName name="YEE_PVC_DREN_3">#REF!</definedName>
    <definedName name="YEE_PVC_DREN_4" localSheetId="0">#REF!</definedName>
    <definedName name="YEE_PVC_DREN_4">#REF!</definedName>
    <definedName name="YEE_PVC_DREN_4x2" localSheetId="0">#REF!</definedName>
    <definedName name="YEE_PVC_DREN_4x2">#REF!</definedName>
    <definedName name="ZINC_CAL26_3x6" localSheetId="0">#REF!</definedName>
    <definedName name="ZINC_CAL26_3x6">#REF!</definedName>
    <definedName name="ZOCALO_8x34" localSheetId="0">#REF!</definedName>
    <definedName name="ZOCALO_8x34">#REF!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149" i="1" l="1"/>
  <c r="F1148" i="1"/>
  <c r="F1147" i="1"/>
  <c r="F1146" i="1"/>
  <c r="F1128" i="1"/>
  <c r="F1127" i="1"/>
  <c r="F1125" i="1"/>
  <c r="F1120" i="1"/>
  <c r="F1119" i="1"/>
  <c r="F1118" i="1"/>
  <c r="F1117" i="1"/>
  <c r="F1116" i="1"/>
  <c r="F1115" i="1"/>
  <c r="F1114" i="1"/>
  <c r="F1113" i="1"/>
  <c r="F1112" i="1"/>
  <c r="F1111" i="1"/>
  <c r="F1110" i="1"/>
  <c r="F1109" i="1"/>
  <c r="F1108" i="1"/>
  <c r="F1107" i="1"/>
  <c r="F1106" i="1"/>
  <c r="F1104" i="1"/>
  <c r="F1103" i="1"/>
  <c r="D1103" i="1"/>
  <c r="F1102" i="1"/>
  <c r="D1102" i="1"/>
  <c r="F1101" i="1"/>
  <c r="F1100" i="1"/>
  <c r="F1099" i="1"/>
  <c r="F1098" i="1"/>
  <c r="F1097" i="1"/>
  <c r="F1096" i="1"/>
  <c r="F1095" i="1"/>
  <c r="D1095" i="1"/>
  <c r="F1094" i="1"/>
  <c r="D1094" i="1"/>
  <c r="F1093" i="1"/>
  <c r="F1092" i="1"/>
  <c r="F1091" i="1"/>
  <c r="F1090" i="1"/>
  <c r="F1089" i="1"/>
  <c r="F1088" i="1"/>
  <c r="F1087" i="1"/>
  <c r="D1087" i="1"/>
  <c r="F1086" i="1"/>
  <c r="D1086" i="1"/>
  <c r="F1085" i="1"/>
  <c r="F1084" i="1"/>
  <c r="F1083" i="1"/>
  <c r="F1082" i="1"/>
  <c r="F1081" i="1"/>
  <c r="F1080" i="1"/>
  <c r="F1079" i="1"/>
  <c r="F1078" i="1"/>
  <c r="D1078" i="1"/>
  <c r="F1077" i="1"/>
  <c r="D1077" i="1"/>
  <c r="F1076" i="1"/>
  <c r="D1076" i="1"/>
  <c r="F1075" i="1"/>
  <c r="D1075" i="1"/>
  <c r="F1074" i="1"/>
  <c r="F1073" i="1"/>
  <c r="F1072" i="1"/>
  <c r="F1071" i="1"/>
  <c r="F1070" i="1"/>
  <c r="F1069" i="1"/>
  <c r="F1068" i="1"/>
  <c r="F1067" i="1"/>
  <c r="F1066" i="1"/>
  <c r="F1065" i="1"/>
  <c r="D1065" i="1"/>
  <c r="F1064" i="1"/>
  <c r="F1063" i="1"/>
  <c r="F1062" i="1"/>
  <c r="F1061" i="1"/>
  <c r="F1058" i="1"/>
  <c r="F1057" i="1"/>
  <c r="F1056" i="1"/>
  <c r="F1055" i="1"/>
  <c r="F1054" i="1"/>
  <c r="F1053" i="1"/>
  <c r="F1052" i="1"/>
  <c r="F1051" i="1"/>
  <c r="F1050" i="1"/>
  <c r="F1049" i="1"/>
  <c r="F1046" i="1"/>
  <c r="F1045" i="1"/>
  <c r="F1044" i="1"/>
  <c r="F1043" i="1"/>
  <c r="F1042" i="1"/>
  <c r="F1041" i="1"/>
  <c r="F1040" i="1"/>
  <c r="F1039" i="1"/>
  <c r="F1038" i="1"/>
  <c r="F1037" i="1"/>
  <c r="F1036" i="1"/>
  <c r="F1035" i="1"/>
  <c r="F1034" i="1"/>
  <c r="F1033" i="1"/>
  <c r="F1032" i="1"/>
  <c r="F1031" i="1"/>
  <c r="F1030" i="1"/>
  <c r="F1029" i="1"/>
  <c r="F1025" i="1"/>
  <c r="F1024" i="1"/>
  <c r="F1023" i="1"/>
  <c r="F1022" i="1"/>
  <c r="F1021" i="1"/>
  <c r="F1020" i="1"/>
  <c r="F1019" i="1"/>
  <c r="F1018" i="1"/>
  <c r="F1017" i="1"/>
  <c r="F1016" i="1"/>
  <c r="F1015" i="1"/>
  <c r="F1014" i="1"/>
  <c r="F1013" i="1"/>
  <c r="F1012" i="1"/>
  <c r="F1011" i="1"/>
  <c r="F1010" i="1"/>
  <c r="F1009" i="1"/>
  <c r="F1008" i="1"/>
  <c r="F1007" i="1"/>
  <c r="F1006" i="1"/>
  <c r="F1005" i="1"/>
  <c r="F1004" i="1"/>
  <c r="F1003" i="1"/>
  <c r="F1002" i="1"/>
  <c r="F1001" i="1"/>
  <c r="F1000" i="1"/>
  <c r="F999" i="1"/>
  <c r="F998" i="1"/>
  <c r="F997" i="1"/>
  <c r="F996" i="1"/>
  <c r="F995" i="1"/>
  <c r="F990" i="1"/>
  <c r="F988" i="1"/>
  <c r="F986" i="1"/>
  <c r="F985" i="1"/>
  <c r="F984" i="1"/>
  <c r="F983" i="1"/>
  <c r="F982" i="1"/>
  <c r="F981" i="1"/>
  <c r="F980" i="1"/>
  <c r="F979" i="1"/>
  <c r="F978" i="1"/>
  <c r="F977" i="1"/>
  <c r="F976" i="1"/>
  <c r="F975" i="1"/>
  <c r="F974" i="1"/>
  <c r="F973" i="1"/>
  <c r="F972" i="1"/>
  <c r="F971" i="1"/>
  <c r="F970" i="1"/>
  <c r="F969" i="1"/>
  <c r="F968" i="1"/>
  <c r="F967" i="1"/>
  <c r="F966" i="1"/>
  <c r="F965" i="1"/>
  <c r="F964" i="1"/>
  <c r="F963" i="1"/>
  <c r="F962" i="1"/>
  <c r="F961" i="1"/>
  <c r="B961" i="1"/>
  <c r="F960" i="1"/>
  <c r="F959" i="1"/>
  <c r="F958" i="1"/>
  <c r="F957" i="1"/>
  <c r="F951" i="1"/>
  <c r="F949" i="1"/>
  <c r="F948" i="1"/>
  <c r="F947" i="1"/>
  <c r="F944" i="1"/>
  <c r="F942" i="1"/>
  <c r="F941" i="1"/>
  <c r="F940" i="1"/>
  <c r="F939" i="1"/>
  <c r="F936" i="1"/>
  <c r="F935" i="1"/>
  <c r="F934" i="1"/>
  <c r="F933" i="1"/>
  <c r="F930" i="1"/>
  <c r="F929" i="1"/>
  <c r="F928" i="1"/>
  <c r="F927" i="1"/>
  <c r="F926" i="1"/>
  <c r="F925" i="1"/>
  <c r="F924" i="1"/>
  <c r="F923" i="1"/>
  <c r="F919" i="1"/>
  <c r="F918" i="1"/>
  <c r="F915" i="1"/>
  <c r="F914" i="1"/>
  <c r="F913" i="1"/>
  <c r="F912" i="1"/>
  <c r="F911" i="1"/>
  <c r="F910" i="1"/>
  <c r="F909" i="1"/>
  <c r="F906" i="1"/>
  <c r="F904" i="1"/>
  <c r="F902" i="1"/>
  <c r="F901" i="1"/>
  <c r="F900" i="1"/>
  <c r="F899" i="1"/>
  <c r="F898" i="1"/>
  <c r="F897" i="1"/>
  <c r="F896" i="1"/>
  <c r="F895" i="1"/>
  <c r="F892" i="1"/>
  <c r="F891" i="1"/>
  <c r="F890" i="1"/>
  <c r="F887" i="1"/>
  <c r="F886" i="1"/>
  <c r="F885" i="1"/>
  <c r="F879" i="1"/>
  <c r="F878" i="1"/>
  <c r="F874" i="1"/>
  <c r="A874" i="1"/>
  <c r="F873" i="1"/>
  <c r="F871" i="1"/>
  <c r="A871" i="1"/>
  <c r="F870" i="1"/>
  <c r="F869" i="1"/>
  <c r="F868" i="1"/>
  <c r="F867" i="1"/>
  <c r="F866" i="1"/>
  <c r="A866" i="1"/>
  <c r="A867" i="1" s="1"/>
  <c r="A868" i="1" s="1"/>
  <c r="F865" i="1"/>
  <c r="F864" i="1"/>
  <c r="F863" i="1"/>
  <c r="F856" i="1"/>
  <c r="F855" i="1"/>
  <c r="F854" i="1"/>
  <c r="F853" i="1"/>
  <c r="F852" i="1"/>
  <c r="F851" i="1"/>
  <c r="F850" i="1"/>
  <c r="F849" i="1"/>
  <c r="F848" i="1"/>
  <c r="F847" i="1"/>
  <c r="F846" i="1"/>
  <c r="F845" i="1"/>
  <c r="F844" i="1"/>
  <c r="F843" i="1"/>
  <c r="F842" i="1"/>
  <c r="F841" i="1"/>
  <c r="F840" i="1"/>
  <c r="F839" i="1"/>
  <c r="F838" i="1"/>
  <c r="F837" i="1"/>
  <c r="F836" i="1"/>
  <c r="F835" i="1"/>
  <c r="F834" i="1"/>
  <c r="F833" i="1"/>
  <c r="F832" i="1"/>
  <c r="F831" i="1"/>
  <c r="F830" i="1"/>
  <c r="F829" i="1"/>
  <c r="F828" i="1"/>
  <c r="F827" i="1"/>
  <c r="F826" i="1"/>
  <c r="F825" i="1"/>
  <c r="F824" i="1"/>
  <c r="F823" i="1"/>
  <c r="F822" i="1"/>
  <c r="F821" i="1"/>
  <c r="F820" i="1"/>
  <c r="F818" i="1"/>
  <c r="F817" i="1"/>
  <c r="F816" i="1"/>
  <c r="F815" i="1"/>
  <c r="F814" i="1"/>
  <c r="F813" i="1"/>
  <c r="F812" i="1"/>
  <c r="F811" i="1"/>
  <c r="F810" i="1"/>
  <c r="F809" i="1"/>
  <c r="F808" i="1"/>
  <c r="F807" i="1"/>
  <c r="F806" i="1"/>
  <c r="F805" i="1"/>
  <c r="F804" i="1"/>
  <c r="F803" i="1"/>
  <c r="F802" i="1"/>
  <c r="F801" i="1"/>
  <c r="F799" i="1"/>
  <c r="F798" i="1"/>
  <c r="F797" i="1"/>
  <c r="F796" i="1"/>
  <c r="F795" i="1"/>
  <c r="F794" i="1"/>
  <c r="F793" i="1"/>
  <c r="F789" i="1"/>
  <c r="F788" i="1"/>
  <c r="F787" i="1"/>
  <c r="F786" i="1"/>
  <c r="F785" i="1"/>
  <c r="F784" i="1"/>
  <c r="F781" i="1"/>
  <c r="F780" i="1"/>
  <c r="F779" i="1"/>
  <c r="F778" i="1"/>
  <c r="F772" i="1"/>
  <c r="F771" i="1"/>
  <c r="F770" i="1"/>
  <c r="F769" i="1"/>
  <c r="F766" i="1"/>
  <c r="F765" i="1"/>
  <c r="F764" i="1"/>
  <c r="F763" i="1"/>
  <c r="F760" i="1"/>
  <c r="F755" i="1"/>
  <c r="F754" i="1"/>
  <c r="F753" i="1"/>
  <c r="F752" i="1"/>
  <c r="F751" i="1"/>
  <c r="F750" i="1"/>
  <c r="F749" i="1"/>
  <c r="F748" i="1"/>
  <c r="F747" i="1"/>
  <c r="F746" i="1"/>
  <c r="F745" i="1"/>
  <c r="F744" i="1"/>
  <c r="F743" i="1"/>
  <c r="F742" i="1"/>
  <c r="F741" i="1"/>
  <c r="F740" i="1"/>
  <c r="F739" i="1"/>
  <c r="F738" i="1"/>
  <c r="F735" i="1"/>
  <c r="F734" i="1"/>
  <c r="F731" i="1"/>
  <c r="F730" i="1"/>
  <c r="F729" i="1"/>
  <c r="F728" i="1"/>
  <c r="F727" i="1"/>
  <c r="F724" i="1"/>
  <c r="F721" i="1"/>
  <c r="F720" i="1"/>
  <c r="F719" i="1"/>
  <c r="F716" i="1"/>
  <c r="F715" i="1"/>
  <c r="F712" i="1"/>
  <c r="F706" i="1"/>
  <c r="F704" i="1"/>
  <c r="F703" i="1"/>
  <c r="F702" i="1"/>
  <c r="F700" i="1"/>
  <c r="F699" i="1"/>
  <c r="F698" i="1"/>
  <c r="F697" i="1"/>
  <c r="F696" i="1"/>
  <c r="F695" i="1"/>
  <c r="F694" i="1"/>
  <c r="F693" i="1"/>
  <c r="F692" i="1"/>
  <c r="F691" i="1"/>
  <c r="F690" i="1"/>
  <c r="F689" i="1"/>
  <c r="F688" i="1"/>
  <c r="F687" i="1"/>
  <c r="F685" i="1"/>
  <c r="F684" i="1"/>
  <c r="F683" i="1"/>
  <c r="F682" i="1"/>
  <c r="F681" i="1"/>
  <c r="F679" i="1"/>
  <c r="F678" i="1"/>
  <c r="F677" i="1"/>
  <c r="F676" i="1"/>
  <c r="F675" i="1"/>
  <c r="F674" i="1"/>
  <c r="F673" i="1"/>
  <c r="F672" i="1"/>
  <c r="F671" i="1"/>
  <c r="F670" i="1"/>
  <c r="F669" i="1"/>
  <c r="F668" i="1"/>
  <c r="F667" i="1"/>
  <c r="F666" i="1"/>
  <c r="F665" i="1"/>
  <c r="F664" i="1"/>
  <c r="F659" i="1"/>
  <c r="F657" i="1"/>
  <c r="F656" i="1"/>
  <c r="F655" i="1"/>
  <c r="F654" i="1"/>
  <c r="F653" i="1"/>
  <c r="F652" i="1"/>
  <c r="F651" i="1"/>
  <c r="F650" i="1"/>
  <c r="F649" i="1"/>
  <c r="F648" i="1"/>
  <c r="F646" i="1"/>
  <c r="D646" i="1"/>
  <c r="F645" i="1"/>
  <c r="F644" i="1"/>
  <c r="F643" i="1"/>
  <c r="F642" i="1"/>
  <c r="F641" i="1"/>
  <c r="F640" i="1"/>
  <c r="F639" i="1"/>
  <c r="F638" i="1"/>
  <c r="F637" i="1"/>
  <c r="F636" i="1"/>
  <c r="F635" i="1"/>
  <c r="F634" i="1"/>
  <c r="F633" i="1"/>
  <c r="F632" i="1"/>
  <c r="F631" i="1"/>
  <c r="F630" i="1"/>
  <c r="F628" i="1"/>
  <c r="F627" i="1"/>
  <c r="F626" i="1"/>
  <c r="F625" i="1"/>
  <c r="F624" i="1"/>
  <c r="F623" i="1"/>
  <c r="F622" i="1"/>
  <c r="F621" i="1"/>
  <c r="F620" i="1"/>
  <c r="F619" i="1"/>
  <c r="F618" i="1"/>
  <c r="F617" i="1"/>
  <c r="F616" i="1"/>
  <c r="F615" i="1"/>
  <c r="F614" i="1"/>
  <c r="F613" i="1"/>
  <c r="F612" i="1"/>
  <c r="F611" i="1"/>
  <c r="F610" i="1"/>
  <c r="F609" i="1"/>
  <c r="F608" i="1"/>
  <c r="F607" i="1"/>
  <c r="F606" i="1"/>
  <c r="F605" i="1"/>
  <c r="F604" i="1"/>
  <c r="F603" i="1"/>
  <c r="F602" i="1"/>
  <c r="F601" i="1"/>
  <c r="F600" i="1"/>
  <c r="F599" i="1"/>
  <c r="F598" i="1"/>
  <c r="F597" i="1"/>
  <c r="F596" i="1"/>
  <c r="F595" i="1"/>
  <c r="F590" i="1"/>
  <c r="F589" i="1"/>
  <c r="F588" i="1"/>
  <c r="F587" i="1"/>
  <c r="F586" i="1"/>
  <c r="F585" i="1"/>
  <c r="F584" i="1"/>
  <c r="F583" i="1"/>
  <c r="F582" i="1"/>
  <c r="F581" i="1"/>
  <c r="F580" i="1"/>
  <c r="F579" i="1"/>
  <c r="F578" i="1"/>
  <c r="F575" i="1"/>
  <c r="F574" i="1"/>
  <c r="F573" i="1"/>
  <c r="F572" i="1"/>
  <c r="F571" i="1"/>
  <c r="F570" i="1"/>
  <c r="F569" i="1"/>
  <c r="F568" i="1"/>
  <c r="F567" i="1"/>
  <c r="F566" i="1"/>
  <c r="F565" i="1"/>
  <c r="F563" i="1"/>
  <c r="F562" i="1"/>
  <c r="F561" i="1"/>
  <c r="F560" i="1"/>
  <c r="F559" i="1"/>
  <c r="F558" i="1"/>
  <c r="F557" i="1"/>
  <c r="F556" i="1"/>
  <c r="F555" i="1"/>
  <c r="F554" i="1"/>
  <c r="F553" i="1"/>
  <c r="F552" i="1"/>
  <c r="F551" i="1"/>
  <c r="F550" i="1"/>
  <c r="F549" i="1"/>
  <c r="F548" i="1"/>
  <c r="F547" i="1"/>
  <c r="F546" i="1"/>
  <c r="F545" i="1"/>
  <c r="F544" i="1"/>
  <c r="F543" i="1"/>
  <c r="F542" i="1"/>
  <c r="F541" i="1"/>
  <c r="F540" i="1"/>
  <c r="F539" i="1"/>
  <c r="F537" i="1"/>
  <c r="F536" i="1"/>
  <c r="B536" i="1"/>
  <c r="B599" i="1" s="1"/>
  <c r="F535" i="1"/>
  <c r="B535" i="1"/>
  <c r="B598" i="1" s="1"/>
  <c r="F534" i="1"/>
  <c r="F532" i="1"/>
  <c r="F531" i="1"/>
  <c r="F530" i="1"/>
  <c r="F529" i="1"/>
  <c r="F527" i="1"/>
  <c r="F526" i="1"/>
  <c r="F525" i="1"/>
  <c r="F524" i="1"/>
  <c r="F523" i="1"/>
  <c r="F522" i="1"/>
  <c r="F521" i="1"/>
  <c r="F520" i="1"/>
  <c r="F519" i="1"/>
  <c r="F518" i="1"/>
  <c r="F517" i="1"/>
  <c r="D517" i="1"/>
  <c r="F516" i="1"/>
  <c r="F515" i="1"/>
  <c r="F514" i="1"/>
  <c r="F511" i="1"/>
  <c r="F510" i="1"/>
  <c r="F509" i="1"/>
  <c r="F506" i="1"/>
  <c r="F503" i="1"/>
  <c r="F501" i="1"/>
  <c r="F500" i="1"/>
  <c r="F499" i="1"/>
  <c r="F498" i="1"/>
  <c r="F497" i="1"/>
  <c r="F496" i="1"/>
  <c r="F495" i="1"/>
  <c r="F492" i="1"/>
  <c r="F491" i="1"/>
  <c r="F490" i="1"/>
  <c r="F487" i="1"/>
  <c r="F486" i="1"/>
  <c r="F485" i="1"/>
  <c r="F484" i="1"/>
  <c r="F483" i="1"/>
  <c r="F482" i="1"/>
  <c r="F481" i="1"/>
  <c r="F480" i="1"/>
  <c r="F479" i="1"/>
  <c r="F476" i="1"/>
  <c r="B476" i="1"/>
  <c r="B537" i="1" s="1"/>
  <c r="B600" i="1" s="1"/>
  <c r="F475" i="1"/>
  <c r="B475" i="1"/>
  <c r="F474" i="1"/>
  <c r="F471" i="1"/>
  <c r="F466" i="1"/>
  <c r="F465" i="1"/>
  <c r="F464" i="1"/>
  <c r="F463" i="1"/>
  <c r="F462" i="1"/>
  <c r="F461" i="1"/>
  <c r="F460" i="1"/>
  <c r="F459" i="1"/>
  <c r="F458" i="1"/>
  <c r="F457" i="1"/>
  <c r="F456" i="1"/>
  <c r="F455" i="1"/>
  <c r="F454" i="1"/>
  <c r="F453" i="1"/>
  <c r="F452" i="1"/>
  <c r="F451" i="1"/>
  <c r="F450" i="1"/>
  <c r="F449" i="1"/>
  <c r="F448" i="1"/>
  <c r="F447" i="1"/>
  <c r="F446" i="1"/>
  <c r="F445" i="1"/>
  <c r="F444" i="1"/>
  <c r="F443" i="1"/>
  <c r="F442" i="1"/>
  <c r="F441" i="1"/>
  <c r="F440" i="1"/>
  <c r="F439" i="1"/>
  <c r="F438" i="1"/>
  <c r="F437" i="1"/>
  <c r="F436" i="1"/>
  <c r="F435" i="1"/>
  <c r="F434" i="1"/>
  <c r="F433" i="1"/>
  <c r="F432" i="1"/>
  <c r="F431" i="1"/>
  <c r="F430" i="1"/>
  <c r="F429" i="1"/>
  <c r="F428" i="1"/>
  <c r="F427" i="1"/>
  <c r="F426" i="1"/>
  <c r="F425" i="1"/>
  <c r="F424" i="1"/>
  <c r="F423" i="1"/>
  <c r="F422" i="1"/>
  <c r="F421" i="1"/>
  <c r="F420" i="1"/>
  <c r="F419" i="1"/>
  <c r="F418" i="1"/>
  <c r="F417" i="1"/>
  <c r="F416" i="1"/>
  <c r="F415" i="1"/>
  <c r="F414" i="1"/>
  <c r="F413" i="1"/>
  <c r="F412" i="1"/>
  <c r="F411" i="1"/>
  <c r="F410" i="1"/>
  <c r="F409" i="1"/>
  <c r="F408" i="1"/>
  <c r="F406" i="1"/>
  <c r="F403" i="1"/>
  <c r="F402" i="1"/>
  <c r="F401" i="1"/>
  <c r="F400" i="1"/>
  <c r="F399" i="1"/>
  <c r="F398" i="1"/>
  <c r="F396" i="1"/>
  <c r="F395" i="1"/>
  <c r="F394" i="1"/>
  <c r="F393" i="1"/>
  <c r="F392" i="1"/>
  <c r="F391" i="1"/>
  <c r="F390" i="1"/>
  <c r="F389" i="1"/>
  <c r="F388" i="1"/>
  <c r="F387" i="1"/>
  <c r="F386" i="1"/>
  <c r="F385" i="1"/>
  <c r="F384" i="1"/>
  <c r="F383" i="1"/>
  <c r="F382" i="1"/>
  <c r="F381" i="1"/>
  <c r="F380" i="1"/>
  <c r="F379" i="1"/>
  <c r="F378" i="1"/>
  <c r="F377" i="1"/>
  <c r="F376" i="1"/>
  <c r="F375" i="1"/>
  <c r="F374" i="1"/>
  <c r="F373" i="1"/>
  <c r="F372" i="1"/>
  <c r="F371" i="1"/>
  <c r="F370" i="1"/>
  <c r="F369" i="1"/>
  <c r="F368" i="1"/>
  <c r="F367" i="1"/>
  <c r="F366" i="1"/>
  <c r="F365" i="1"/>
  <c r="F364" i="1"/>
  <c r="F363" i="1"/>
  <c r="F362" i="1"/>
  <c r="F361" i="1"/>
  <c r="F360" i="1"/>
  <c r="F359" i="1"/>
  <c r="F358" i="1"/>
  <c r="F357" i="1"/>
  <c r="F356" i="1"/>
  <c r="F355" i="1"/>
  <c r="F354" i="1"/>
  <c r="F353" i="1"/>
  <c r="F352" i="1"/>
  <c r="F351" i="1"/>
  <c r="F350" i="1"/>
  <c r="F349" i="1"/>
  <c r="F348" i="1"/>
  <c r="F347" i="1"/>
  <c r="F346" i="1"/>
  <c r="F345" i="1"/>
  <c r="F344" i="1"/>
  <c r="F343" i="1"/>
  <c r="F342" i="1"/>
  <c r="F341" i="1"/>
  <c r="F340" i="1"/>
  <c r="F339" i="1"/>
  <c r="F338" i="1"/>
  <c r="F337" i="1"/>
  <c r="F336" i="1"/>
  <c r="F335" i="1"/>
  <c r="F334" i="1"/>
  <c r="F333" i="1"/>
  <c r="F332" i="1"/>
  <c r="F331" i="1"/>
  <c r="F330" i="1"/>
  <c r="F329" i="1"/>
  <c r="F328" i="1"/>
  <c r="F327" i="1"/>
  <c r="F326" i="1"/>
  <c r="F325" i="1"/>
  <c r="F323" i="1"/>
  <c r="F322" i="1"/>
  <c r="F320" i="1"/>
  <c r="F318" i="1"/>
  <c r="F316" i="1"/>
  <c r="F315" i="1"/>
  <c r="F314" i="1"/>
  <c r="F313" i="1"/>
  <c r="F312" i="1"/>
  <c r="F311" i="1"/>
  <c r="F310" i="1"/>
  <c r="F309" i="1"/>
  <c r="F308" i="1"/>
  <c r="F307" i="1"/>
  <c r="F306" i="1"/>
  <c r="F305" i="1"/>
  <c r="F303" i="1"/>
  <c r="F302" i="1"/>
  <c r="F301" i="1"/>
  <c r="F300" i="1"/>
  <c r="F298" i="1"/>
  <c r="F297" i="1"/>
  <c r="F296" i="1"/>
  <c r="F294" i="1"/>
  <c r="F293" i="1"/>
  <c r="F292" i="1"/>
  <c r="F291" i="1"/>
  <c r="F290" i="1"/>
  <c r="F288" i="1"/>
  <c r="F287" i="1"/>
  <c r="F286" i="1"/>
  <c r="F283" i="1"/>
  <c r="F281" i="1"/>
  <c r="F280" i="1"/>
  <c r="F279" i="1"/>
  <c r="F278" i="1"/>
  <c r="F277" i="1"/>
  <c r="F274" i="1"/>
  <c r="F273" i="1"/>
  <c r="F271" i="1"/>
  <c r="F269" i="1"/>
  <c r="F268" i="1"/>
  <c r="F267" i="1"/>
  <c r="F266" i="1"/>
  <c r="F265" i="1"/>
  <c r="F263" i="1"/>
  <c r="F262" i="1"/>
  <c r="F261" i="1"/>
  <c r="F260" i="1"/>
  <c r="F259" i="1"/>
  <c r="F258" i="1"/>
  <c r="F257" i="1"/>
  <c r="F256" i="1"/>
  <c r="F255" i="1"/>
  <c r="F254" i="1"/>
  <c r="F253" i="1"/>
  <c r="F252" i="1"/>
  <c r="F251" i="1"/>
  <c r="F250" i="1"/>
  <c r="F248" i="1"/>
  <c r="F246" i="1"/>
  <c r="F245" i="1"/>
  <c r="F244" i="1"/>
  <c r="F241" i="1"/>
  <c r="F240" i="1"/>
  <c r="F239" i="1"/>
  <c r="F238" i="1"/>
  <c r="F235" i="1"/>
  <c r="F234" i="1"/>
  <c r="F232" i="1"/>
  <c r="F231" i="1"/>
  <c r="F230" i="1"/>
  <c r="F229" i="1"/>
  <c r="F228" i="1"/>
  <c r="F227" i="1"/>
  <c r="F226" i="1"/>
  <c r="F225" i="1"/>
  <c r="F224" i="1"/>
  <c r="F223" i="1"/>
  <c r="F222" i="1"/>
  <c r="F220" i="1"/>
  <c r="F219" i="1"/>
  <c r="F218" i="1"/>
  <c r="F217" i="1"/>
  <c r="F214" i="1"/>
  <c r="F212" i="1"/>
  <c r="F211" i="1"/>
  <c r="F210" i="1"/>
  <c r="F209" i="1"/>
  <c r="F206" i="1"/>
  <c r="F205" i="1"/>
  <c r="F203" i="1"/>
  <c r="F202" i="1"/>
  <c r="F201" i="1"/>
  <c r="F200" i="1"/>
  <c r="F199" i="1"/>
  <c r="F198" i="1"/>
  <c r="F197" i="1"/>
  <c r="F196" i="1"/>
  <c r="F195" i="1"/>
  <c r="F194" i="1"/>
  <c r="F193" i="1"/>
  <c r="F192" i="1"/>
  <c r="F191" i="1"/>
  <c r="F190" i="1"/>
  <c r="F189" i="1"/>
  <c r="F188" i="1"/>
  <c r="F187" i="1"/>
  <c r="F186" i="1"/>
  <c r="F185" i="1"/>
  <c r="F184" i="1"/>
  <c r="F183" i="1"/>
  <c r="F182" i="1"/>
  <c r="F181" i="1"/>
  <c r="F180" i="1"/>
  <c r="F179" i="1"/>
  <c r="F177" i="1"/>
  <c r="F176" i="1"/>
  <c r="F174" i="1"/>
  <c r="B174" i="1"/>
  <c r="F173" i="1"/>
  <c r="F172" i="1"/>
  <c r="F171" i="1"/>
  <c r="F170" i="1"/>
  <c r="F169" i="1"/>
  <c r="F168" i="1"/>
  <c r="F167" i="1"/>
  <c r="F166" i="1"/>
  <c r="F165" i="1"/>
  <c r="F164" i="1"/>
  <c r="F163" i="1"/>
  <c r="F162" i="1"/>
  <c r="F161" i="1"/>
  <c r="F160" i="1"/>
  <c r="F159" i="1"/>
  <c r="F158" i="1"/>
  <c r="F157" i="1"/>
  <c r="F156" i="1"/>
  <c r="F155" i="1"/>
  <c r="F154" i="1"/>
  <c r="F153" i="1"/>
  <c r="F152" i="1"/>
  <c r="F151" i="1"/>
  <c r="F148" i="1"/>
  <c r="F147" i="1"/>
  <c r="F146" i="1"/>
  <c r="F143" i="1"/>
  <c r="F141" i="1"/>
  <c r="F140" i="1"/>
  <c r="F139" i="1"/>
  <c r="F138" i="1"/>
  <c r="F135" i="1"/>
  <c r="F132" i="1"/>
  <c r="F131" i="1"/>
  <c r="F129" i="1"/>
  <c r="F128" i="1"/>
  <c r="F127" i="1"/>
  <c r="F126" i="1"/>
  <c r="F125" i="1"/>
  <c r="F122" i="1"/>
  <c r="F121" i="1"/>
  <c r="B121" i="1"/>
  <c r="F120" i="1"/>
  <c r="A119" i="1"/>
  <c r="F118" i="1"/>
  <c r="F117" i="1"/>
  <c r="F116" i="1"/>
  <c r="F114" i="1"/>
  <c r="F109" i="1"/>
  <c r="D109" i="1"/>
  <c r="F108" i="1"/>
  <c r="F107" i="1"/>
  <c r="F106" i="1"/>
  <c r="F105" i="1"/>
  <c r="F104" i="1"/>
  <c r="D104" i="1"/>
  <c r="F103" i="1"/>
  <c r="D103" i="1"/>
  <c r="F102" i="1"/>
  <c r="D102" i="1"/>
  <c r="F101" i="1"/>
  <c r="F100" i="1"/>
  <c r="F99" i="1"/>
  <c r="F98" i="1"/>
  <c r="F97" i="1"/>
  <c r="F96" i="1"/>
  <c r="F95" i="1"/>
  <c r="F93" i="1"/>
  <c r="F92" i="1"/>
  <c r="A92" i="1"/>
  <c r="A93" i="1" s="1"/>
  <c r="F91" i="1"/>
  <c r="F89" i="1"/>
  <c r="F88" i="1"/>
  <c r="A88" i="1"/>
  <c r="A89" i="1" s="1"/>
  <c r="F87" i="1"/>
  <c r="F86" i="1"/>
  <c r="F85" i="1"/>
  <c r="F84" i="1"/>
  <c r="F83" i="1"/>
  <c r="F82" i="1"/>
  <c r="A82" i="1"/>
  <c r="A83" i="1" s="1"/>
  <c r="A84" i="1" s="1"/>
  <c r="A85" i="1" s="1"/>
  <c r="F81" i="1"/>
  <c r="F80" i="1"/>
  <c r="F79" i="1"/>
  <c r="F74" i="1"/>
  <c r="F73" i="1"/>
  <c r="F72" i="1"/>
  <c r="F71" i="1"/>
  <c r="F70" i="1"/>
  <c r="F69" i="1"/>
  <c r="F68" i="1"/>
  <c r="F67" i="1"/>
  <c r="F66" i="1"/>
  <c r="F65" i="1"/>
  <c r="F64" i="1"/>
  <c r="F63" i="1"/>
  <c r="F62" i="1"/>
  <c r="F61" i="1"/>
  <c r="F60" i="1"/>
  <c r="F59" i="1"/>
  <c r="F58" i="1"/>
  <c r="F57" i="1"/>
  <c r="F56" i="1"/>
  <c r="F55" i="1"/>
  <c r="A55" i="1"/>
  <c r="A56" i="1" s="1"/>
  <c r="F54" i="1"/>
  <c r="F53" i="1"/>
  <c r="F52" i="1"/>
  <c r="F51" i="1"/>
  <c r="F50" i="1"/>
  <c r="F49" i="1"/>
  <c r="F48" i="1"/>
  <c r="F47" i="1"/>
  <c r="F46" i="1"/>
  <c r="F45" i="1"/>
  <c r="A45" i="1"/>
  <c r="F44" i="1"/>
  <c r="F43" i="1"/>
  <c r="F42" i="1"/>
  <c r="F41" i="1"/>
  <c r="F40" i="1"/>
  <c r="F39" i="1"/>
  <c r="F38" i="1"/>
  <c r="F37" i="1"/>
  <c r="F36" i="1"/>
  <c r="F35" i="1"/>
  <c r="F34" i="1"/>
  <c r="F33" i="1"/>
  <c r="F32" i="1"/>
  <c r="F31" i="1"/>
  <c r="F30" i="1"/>
  <c r="F29" i="1"/>
  <c r="F28" i="1"/>
  <c r="A28" i="1"/>
  <c r="A29" i="1" s="1"/>
  <c r="A30" i="1" s="1"/>
  <c r="A31" i="1" s="1"/>
  <c r="A32" i="1" s="1"/>
  <c r="A33" i="1" s="1"/>
  <c r="A34" i="1" s="1"/>
  <c r="A35" i="1" s="1"/>
  <c r="A36" i="1" s="1"/>
  <c r="F27" i="1"/>
  <c r="F26" i="1"/>
  <c r="F25" i="1"/>
  <c r="F24" i="1"/>
  <c r="F23" i="1"/>
  <c r="F22" i="1"/>
  <c r="F21" i="1"/>
  <c r="F20" i="1"/>
  <c r="F19" i="1"/>
  <c r="F17" i="1"/>
  <c r="F16" i="1"/>
  <c r="F15" i="1"/>
  <c r="F1129" i="1" l="1"/>
  <c r="F790" i="1"/>
  <c r="F857" i="1"/>
  <c r="F324" i="1"/>
  <c r="F707" i="1"/>
  <c r="F756" i="1"/>
  <c r="F991" i="1"/>
  <c r="F660" i="1"/>
  <c r="F591" i="1"/>
  <c r="F75" i="1"/>
  <c r="F1121" i="1"/>
  <c r="F773" i="1"/>
  <c r="F952" i="1"/>
  <c r="F110" i="1"/>
  <c r="F467" i="1"/>
  <c r="F859" i="1" s="1"/>
  <c r="F528" i="1"/>
  <c r="F880" i="1"/>
  <c r="A58" i="1"/>
  <c r="A59" i="1" s="1"/>
  <c r="A60" i="1" s="1"/>
  <c r="A61" i="1" s="1"/>
  <c r="A62" i="1" s="1"/>
  <c r="A63" i="1" s="1"/>
  <c r="A64" i="1" s="1"/>
  <c r="A65" i="1" s="1"/>
  <c r="A66" i="1" s="1"/>
  <c r="A67" i="1" s="1"/>
  <c r="F1131" i="1" l="1"/>
  <c r="F1145" i="1"/>
  <c r="F1139" i="1"/>
  <c r="F1136" i="1"/>
  <c r="F1144" i="1"/>
  <c r="F1141" i="1"/>
  <c r="F1138" i="1"/>
  <c r="F1135" i="1"/>
  <c r="F1132" i="1"/>
  <c r="F1143" i="1"/>
  <c r="F1140" i="1"/>
  <c r="F1137" i="1"/>
  <c r="F1142" i="1" l="1"/>
  <c r="F1150" i="1" s="1"/>
  <c r="F1152" i="1" s="1"/>
</calcChain>
</file>

<file path=xl/sharedStrings.xml><?xml version="1.0" encoding="utf-8"?>
<sst xmlns="http://schemas.openxmlformats.org/spreadsheetml/2006/main" count="1925" uniqueCount="1047">
  <si>
    <t>Obra: CONTRUCCIÓN ACUEDUCTO JICOMÉ</t>
  </si>
  <si>
    <t>Ubicación: PROVINCIA VALVERDE</t>
  </si>
  <si>
    <t>Zona: I</t>
  </si>
  <si>
    <t>No.</t>
  </si>
  <si>
    <t>DESCRIPCIÓN</t>
  </si>
  <si>
    <t>CANTIDAD</t>
  </si>
  <si>
    <t>UD</t>
  </si>
  <si>
    <t>P.U. (RD$)</t>
  </si>
  <si>
    <t>VALOR (RD$)</t>
  </si>
  <si>
    <t>A</t>
  </si>
  <si>
    <t>CONSTRUCCIÓN OBRA DE TOMA</t>
  </si>
  <si>
    <t>PRELIMINARES</t>
  </si>
  <si>
    <t>Replanteo y control topográfico</t>
  </si>
  <si>
    <t>Visitas</t>
  </si>
  <si>
    <t>Uso de Equipo para remoción de  rocas sueltas  (Cat 320 )</t>
  </si>
  <si>
    <t>Dias</t>
  </si>
  <si>
    <t>Bomba de achique de 3"</t>
  </si>
  <si>
    <t>DESVIO DE RÍO</t>
  </si>
  <si>
    <t>Muros de sacos primer desvío (incluye mano de obra) (material del sitio)</t>
  </si>
  <si>
    <r>
      <t>M</t>
    </r>
    <r>
      <rPr>
        <sz val="10"/>
        <rFont val="Calibri"/>
        <family val="2"/>
      </rPr>
      <t>³</t>
    </r>
  </si>
  <si>
    <t>Muros de sacos segundo desvío (traslado de sacos )</t>
  </si>
  <si>
    <t>MOVIMIENTO DE TIERRA (SUJETO A CONFIRMACIÓN POR LA SUPERVISIÓN)</t>
  </si>
  <si>
    <t>Excavación en roca  c/equipo en presencia de agua (inc. extracción)</t>
  </si>
  <si>
    <t>Bote de material c/camión a 5.00 Km (inc. esparcimiento en botadero)</t>
  </si>
  <si>
    <t>HORMIGÓN ARMADO F'C=280 KG/CM² EN:</t>
  </si>
  <si>
    <t>Cimacio - 0.53 qq/m³</t>
  </si>
  <si>
    <t>Zapata  MC1/MC2 (2.00 x 0.50) m - 1.97  qq/m³</t>
  </si>
  <si>
    <t>Zapata  MC3 e= 0.40 m - 3.30 qq/m³</t>
  </si>
  <si>
    <t xml:space="preserve">Delantal  esp.= 0.30 m - 3.26  qq/m³ </t>
  </si>
  <si>
    <t xml:space="preserve">Losa Cuenco Amortiguador  esp.= 0.35 m - 1.96  qq/m³ </t>
  </si>
  <si>
    <t>Losa de Fondo e= 0.30 m - 2.74  qq/m³ (Desarenador)</t>
  </si>
  <si>
    <t>Losa de Fondo inclinada e=0.30 m - 2.74 qq/m³ (Desarenador)</t>
  </si>
  <si>
    <t>Losa Intermedia 0.20 m - 5.63 qq/m³ (Desarenador)</t>
  </si>
  <si>
    <t>Muro MC1/ MC2  e=0.30 m -  3.23 qq/m³</t>
  </si>
  <si>
    <t>Muro MC3  e=0.70 m -  1.80qq/m³</t>
  </si>
  <si>
    <t>Muro Vertedor  e=0.30m- 2.48 qq/m³</t>
  </si>
  <si>
    <t>Muro e=0.20 m - 3.63 qq/m³ (Desarenador)</t>
  </si>
  <si>
    <t>Muro e= 0.25 m - 2.73 qq/m³ (Desarenador</t>
  </si>
  <si>
    <t>Losa de Techo e=0.12 m -  3.68qq/m³ (Desarenador)</t>
  </si>
  <si>
    <t>Losa de Techo e=0.15 m -  3.43qq/m³ (Canal de Limpieza)</t>
  </si>
  <si>
    <t>Hormigón de Nivelación 100 KG/CM2</t>
  </si>
  <si>
    <t>TERMINACIÓN DE SUPERFICIE</t>
  </si>
  <si>
    <t>Fraguache</t>
  </si>
  <si>
    <t>M²</t>
  </si>
  <si>
    <t xml:space="preserve">Pañete Interior y Exterior (Desarenador) </t>
  </si>
  <si>
    <t>Fino de Fondo Pulido (Desarenador)</t>
  </si>
  <si>
    <t>Fino de Techo (Desarenador)</t>
  </si>
  <si>
    <t>Cantos</t>
  </si>
  <si>
    <t>M</t>
  </si>
  <si>
    <t>Frotado  Muro Vertedor, Cimacio y Muros Laterales</t>
  </si>
  <si>
    <r>
      <rPr>
        <b/>
        <sz val="10"/>
        <rFont val="Arial"/>
        <family val="2"/>
      </rPr>
      <t>SUMINISTRO Y COLOCACIÓN BANDA DE GOMA HIDROFÍLICA,</t>
    </r>
    <r>
      <rPr>
        <sz val="10"/>
        <rFont val="Arial"/>
        <family val="2"/>
      </rPr>
      <t xml:space="preserve"> extensible p/construcción, impermeable, 5 mm x20 mm </t>
    </r>
  </si>
  <si>
    <t>SUMINISTRO Y COLOCACION DE RELLENO DE PIEDRA (BASE DE GAVION)</t>
  </si>
  <si>
    <t>Colchoneta de Piedras (Base de Gavión)</t>
  </si>
  <si>
    <t>SUMINISTRO Y COLOCACIÓN DE:</t>
  </si>
  <si>
    <t>Media Caña con tubería de acero Ø10" SCH-40 sin costura con recubrimiento anticorrosivo (Entrada)</t>
  </si>
  <si>
    <t>Tubería de acero Ø10" SCH-40 sin costura con recubrimiento anticorrosivo (Entrada)</t>
  </si>
  <si>
    <t>Tubería de Acero Ø10" SCH-40 sin costura con recubrimiento anticorrosivo (Desagüe)</t>
  </si>
  <si>
    <t>Tubería de Acero Ø8" SCH-40 sin costura con recubrimiento anticorrosivo (Salida)</t>
  </si>
  <si>
    <t>Rejilla de acero Inoxidable en barras de 1/2" separadas a 1.5 cm  (2.00 X 0.25) M</t>
  </si>
  <si>
    <t>Ud</t>
  </si>
  <si>
    <t>Drenes (Lloronas en Losa de Cuenco Amortiguador) con Tubería Ø2" PVC SDR-32.5 (L=0.40 m,  separación según detalle)</t>
  </si>
  <si>
    <t>Tapa metálica cuadrada (0.80 x 0.80) m. Incluye instalación y Candado</t>
  </si>
  <si>
    <t>Tapa metálica de 2 cuerpos (0.80 x 1.50 ) m. Incluye instalación y Candado</t>
  </si>
  <si>
    <t>Escaleras de H.G. de Ø¾"  interior Desarenador (3Ud)</t>
  </si>
  <si>
    <t>PA</t>
  </si>
  <si>
    <t xml:space="preserve">Compuertas tipo Channel  (0.90 m x 1.00 m), marcos de más de 2" en tolas de ¼", materiales standard, fabricación acero inoxidable AISI 316/304 espesor tola ¼". Vástago en HG 1½" </t>
  </si>
  <si>
    <t xml:space="preserve">Válvula de Compuerta Ø8" H.F. 150 PSI Platillada, Completa (Incluye Cuerpo de Válvula, niples, tornillos, tuercas, arandelas, junta de gomas, junta tipo Dresser) </t>
  </si>
  <si>
    <t xml:space="preserve">Válvula de Compuerta Ø10" H.F. 150 PSI Platillada, Completa (Incluye Cuerpo de Válvula, niples, tornillos, tuercas, arandelas, junta de gomas, junta tipo Dresser) </t>
  </si>
  <si>
    <t xml:space="preserve">Movimiento de Tierra para tubería </t>
  </si>
  <si>
    <t>Anclajes HA para tubería de Desagüe  (ver detalle)</t>
  </si>
  <si>
    <t>Limpieza Final</t>
  </si>
  <si>
    <t xml:space="preserve">SUB-TOTAL FASE A </t>
  </si>
  <si>
    <t>B</t>
  </si>
  <si>
    <t xml:space="preserve">LÍNEA DE ADUCCIÓN </t>
  </si>
  <si>
    <t>REPLANTEO</t>
  </si>
  <si>
    <t xml:space="preserve">MOVIMIENTO DE TIERRA </t>
  </si>
  <si>
    <t>Excavación material no clasificado con equipo</t>
  </si>
  <si>
    <r>
      <t>M</t>
    </r>
    <r>
      <rPr>
        <sz val="10"/>
        <rFont val="Calibri"/>
        <family val="2"/>
      </rPr>
      <t>³</t>
    </r>
    <r>
      <rPr>
        <sz val="10"/>
        <rFont val="Arial"/>
        <family val="2"/>
      </rPr>
      <t>N</t>
    </r>
  </si>
  <si>
    <t>Asiento de arena</t>
  </si>
  <si>
    <r>
      <t>M</t>
    </r>
    <r>
      <rPr>
        <sz val="10"/>
        <rFont val="Calibri"/>
        <family val="2"/>
      </rPr>
      <t>³</t>
    </r>
    <r>
      <rPr>
        <sz val="10"/>
        <rFont val="Arial"/>
        <family val="2"/>
      </rPr>
      <t>S</t>
    </r>
  </si>
  <si>
    <t xml:space="preserve">Relleno compactado c/compactador mecánico en capas de 0.20 m </t>
  </si>
  <si>
    <r>
      <t>M</t>
    </r>
    <r>
      <rPr>
        <sz val="10"/>
        <rFont val="Calibri"/>
        <family val="2"/>
      </rPr>
      <t>³</t>
    </r>
    <r>
      <rPr>
        <sz val="10"/>
        <rFont val="Arial"/>
        <family val="2"/>
      </rPr>
      <t>C</t>
    </r>
  </si>
  <si>
    <t>Bote de material c/camión d=5 km (incluye esparcimiento en botadero)</t>
  </si>
  <si>
    <r>
      <t>M</t>
    </r>
    <r>
      <rPr>
        <sz val="10"/>
        <rFont val="Calibri"/>
        <family val="2"/>
      </rPr>
      <t>³</t>
    </r>
    <r>
      <rPr>
        <sz val="10"/>
        <rFont val="Arial"/>
        <family val="2"/>
      </rPr>
      <t>E</t>
    </r>
  </si>
  <si>
    <t>SUMINISTRO DE TUBERÍA</t>
  </si>
  <si>
    <t>De Ø8" Acero SCH-40 c/protección anticorrosivo</t>
  </si>
  <si>
    <t xml:space="preserve">De Ø8" PVC (SDR-26) C/J.G Incluye un 3% de pérdida </t>
  </si>
  <si>
    <t>COLOCACIÒN DE TUBERÍA</t>
  </si>
  <si>
    <t xml:space="preserve">De Ø8" Acero SCH-40 </t>
  </si>
  <si>
    <t xml:space="preserve">De Ø8" PVC (SDR-26) C/J.G </t>
  </si>
  <si>
    <t>PRUEBA HIDROSTÁTICA</t>
  </si>
  <si>
    <t>SUMINISTRO Y COLOCACIÓN DE PIEZAS ESPECIALES</t>
  </si>
  <si>
    <t>EN ACERO CON PROTECCIÓN ANTICORROSIVA:</t>
  </si>
  <si>
    <t>6.1.1</t>
  </si>
  <si>
    <t>Codo 8"x45º Acero-Acero SCH-40</t>
  </si>
  <si>
    <t>6.1.2</t>
  </si>
  <si>
    <t>Codo 8"x30º Acero-PVC SCH-40</t>
  </si>
  <si>
    <t>6.1.3</t>
  </si>
  <si>
    <t>Codo 8"x20º Acero - Acero SCH-40</t>
  </si>
  <si>
    <t>6.1.4</t>
  </si>
  <si>
    <t>Junta mecánica tipo dresser 150 PSI</t>
  </si>
  <si>
    <t>6.1.5</t>
  </si>
  <si>
    <t xml:space="preserve">Anclajes de H.A para piezas </t>
  </si>
  <si>
    <t>Válvula de Desagüe Ø4" H.F 150 PSI</t>
  </si>
  <si>
    <t>Anclajes H.A en Tubería de Ø8" Acero SCH-40 (ver detalle)</t>
  </si>
  <si>
    <t>SUB-TOTAL FASE B</t>
  </si>
  <si>
    <t>C</t>
  </si>
  <si>
    <t>PLANTA POTABILIZADORA FILTRACIÓN RAPIDA DE 20 LPS</t>
  </si>
  <si>
    <t>I</t>
  </si>
  <si>
    <t>PLANTA DE TRATAMIENTO</t>
  </si>
  <si>
    <t>REPLANTEO Y CONTROL TOPOGRÁFICO</t>
  </si>
  <si>
    <t>TRABAJOS GENERALES</t>
  </si>
  <si>
    <t>EXPLANACIÓN CON EQUIPO</t>
  </si>
  <si>
    <t>2.1.1</t>
  </si>
  <si>
    <t xml:space="preserve">Limpieza, Desmonte y Destronque </t>
  </si>
  <si>
    <t>HA</t>
  </si>
  <si>
    <t>2.1.2</t>
  </si>
  <si>
    <t>M³N</t>
  </si>
  <si>
    <t>2.1.3</t>
  </si>
  <si>
    <t>Bote de material con camión, distancia 5km (incluye carguío y esparcimiento en botadero)</t>
  </si>
  <si>
    <t>M³E</t>
  </si>
  <si>
    <t>MOVIMIENTO DE TIERRA:</t>
  </si>
  <si>
    <t>2.2.1</t>
  </si>
  <si>
    <t>Excavación material no clasificado para fundaciones c/retropala 416E o similar</t>
  </si>
  <si>
    <t>2.2.2</t>
  </si>
  <si>
    <t>Relleno de reposición compactado c/compactador mecánico en capa de 0.20 m</t>
  </si>
  <si>
    <t>M³C</t>
  </si>
  <si>
    <t>2.2.3</t>
  </si>
  <si>
    <t>Bote de escombros con camión, distancia 5 km (incluye carguío y esparcimiento en botadero)</t>
  </si>
  <si>
    <t>M³e</t>
  </si>
  <si>
    <t xml:space="preserve">REGISTRO ENTRADA AGUA CRUDA </t>
  </si>
  <si>
    <r>
      <t>HORMIGON ARMADO F`C=210 KG/CM</t>
    </r>
    <r>
      <rPr>
        <b/>
        <vertAlign val="superscript"/>
        <sz val="8"/>
        <rFont val="Arial"/>
        <family val="2"/>
      </rPr>
      <t>2</t>
    </r>
    <r>
      <rPr>
        <b/>
        <sz val="10"/>
        <rFont val="Arial"/>
        <family val="2"/>
      </rPr>
      <t xml:space="preserve"> EN:</t>
    </r>
  </si>
  <si>
    <t>3.1.1</t>
  </si>
  <si>
    <r>
      <t>Losa de Fondo 0.20 m- 2.08 qq/m</t>
    </r>
    <r>
      <rPr>
        <vertAlign val="superscript"/>
        <sz val="8"/>
        <rFont val="Arial"/>
        <family val="2"/>
      </rPr>
      <t>3</t>
    </r>
  </si>
  <si>
    <t>M³</t>
  </si>
  <si>
    <t>3.1.2</t>
  </si>
  <si>
    <r>
      <t>Viga amarre  0.20 m - 4.46  qq/m</t>
    </r>
    <r>
      <rPr>
        <vertAlign val="superscript"/>
        <sz val="8"/>
        <rFont val="Arial"/>
        <family val="2"/>
      </rPr>
      <t>3</t>
    </r>
  </si>
  <si>
    <t>MURO DE BLOCK 6":</t>
  </si>
  <si>
    <t>3.2.1</t>
  </si>
  <si>
    <t>Muro Bloques de 6",  3/8"@0.60 m BNP</t>
  </si>
  <si>
    <t>TERMINACIÓN SUPERFICIE:</t>
  </si>
  <si>
    <t>3.3.1</t>
  </si>
  <si>
    <t>Fino de fondo pulido</t>
  </si>
  <si>
    <t>3.3.2</t>
  </si>
  <si>
    <t>Pañete interior pulido</t>
  </si>
  <si>
    <t>3.3.3</t>
  </si>
  <si>
    <t>Pañete exterior</t>
  </si>
  <si>
    <t>3.3.4</t>
  </si>
  <si>
    <r>
      <rPr>
        <b/>
        <sz val="10"/>
        <rFont val="Arial"/>
        <family val="2"/>
      </rPr>
      <t>MOVIMIENTO DE TIERRA PARA TUBERÍA</t>
    </r>
    <r>
      <rPr>
        <sz val="10"/>
        <rFont val="Arial"/>
        <family val="2"/>
      </rPr>
      <t xml:space="preserve"> (incluye excavación, relleno compactado, asiento de arena, bote material sobrante)</t>
    </r>
  </si>
  <si>
    <t>INSTALACIONES (SUMINISTRO Y COLOCACIÓN):</t>
  </si>
  <si>
    <t>3.5.1</t>
  </si>
  <si>
    <t xml:space="preserve">Válvula Compuerta Ø8" de engranaje, especificaciones AWWA E504. Fabricación americana o israelí. </t>
  </si>
  <si>
    <t>3.5.2</t>
  </si>
  <si>
    <t>Niple  Ø8'' x 12" acero SCH-40 sin costura, con recubrimiento anticorrosivo</t>
  </si>
  <si>
    <t>3.5.3</t>
  </si>
  <si>
    <t>Tapa  Aluminio Galvanizado 1.00x1.00 m</t>
  </si>
  <si>
    <r>
      <t>HORMIGÓN ARMADO INDUSTRIAL  F`C=280 KG/CM</t>
    </r>
    <r>
      <rPr>
        <b/>
        <vertAlign val="superscript"/>
        <sz val="10"/>
        <rFont val="Arial"/>
        <family val="2"/>
      </rPr>
      <t>2</t>
    </r>
    <r>
      <rPr>
        <b/>
        <sz val="10"/>
        <rFont val="Arial"/>
        <family val="2"/>
      </rPr>
      <t xml:space="preserve"> , (TERMINACIÓN  HORMIGÓN VISTO) EN: </t>
    </r>
  </si>
  <si>
    <t>4.1</t>
  </si>
  <si>
    <r>
      <t>Zapata de Muro soporte  Losa  Canal entrada e=0.30 m -1.00 qq/m</t>
    </r>
    <r>
      <rPr>
        <vertAlign val="superscript"/>
        <sz val="8"/>
        <rFont val="Arial"/>
        <family val="2"/>
      </rPr>
      <t>3</t>
    </r>
    <r>
      <rPr>
        <sz val="11"/>
        <rFont val="Arial"/>
        <family val="2"/>
      </rPr>
      <t xml:space="preserve"> </t>
    </r>
  </si>
  <si>
    <t>4.2</t>
  </si>
  <si>
    <r>
      <t>Zapata de Columna soporte  Pasarela e=0.30 m -1.22 qq/m</t>
    </r>
    <r>
      <rPr>
        <vertAlign val="superscript"/>
        <sz val="8"/>
        <rFont val="Arial"/>
        <family val="2"/>
      </rPr>
      <t>3</t>
    </r>
    <r>
      <rPr>
        <sz val="11"/>
        <rFont val="Arial"/>
        <family val="2"/>
      </rPr>
      <t xml:space="preserve"> </t>
    </r>
  </si>
  <si>
    <t>4.3</t>
  </si>
  <si>
    <r>
      <t>Columnas soporte Pasarela  (0.30x0.30) m  -4.37 qq/m</t>
    </r>
    <r>
      <rPr>
        <vertAlign val="superscript"/>
        <sz val="8"/>
        <rFont val="Arial"/>
        <family val="2"/>
      </rPr>
      <t>3</t>
    </r>
    <r>
      <rPr>
        <sz val="11"/>
        <rFont val="Arial"/>
        <family val="2"/>
      </rPr>
      <t xml:space="preserve"> </t>
    </r>
  </si>
  <si>
    <t>4.4</t>
  </si>
  <si>
    <r>
      <t>Muro soportes apoyo de losa Canal entrada e=0.25 m -1.43 qq/m</t>
    </r>
    <r>
      <rPr>
        <vertAlign val="superscript"/>
        <sz val="8"/>
        <rFont val="Arial"/>
        <family val="2"/>
      </rPr>
      <t>3</t>
    </r>
    <r>
      <rPr>
        <sz val="11"/>
        <rFont val="Arial"/>
        <family val="2"/>
      </rPr>
      <t xml:space="preserve"> </t>
    </r>
  </si>
  <si>
    <t>4.5</t>
  </si>
  <si>
    <r>
      <t>Losa de Fondo Canal de entrada  e=0.20 m -1.95 qq/m</t>
    </r>
    <r>
      <rPr>
        <vertAlign val="superscript"/>
        <sz val="8"/>
        <rFont val="Arial"/>
        <family val="2"/>
      </rPr>
      <t>3</t>
    </r>
  </si>
  <si>
    <t>4.6</t>
  </si>
  <si>
    <r>
      <t>Muros 0.15m  canal de entrada  3.22 qq/m</t>
    </r>
    <r>
      <rPr>
        <vertAlign val="superscript"/>
        <sz val="8"/>
        <rFont val="Arial"/>
        <family val="2"/>
      </rPr>
      <t>3</t>
    </r>
  </si>
  <si>
    <t>4.7</t>
  </si>
  <si>
    <r>
      <t>Losa de Fondo   e=0.30 m -1.77 qq/m</t>
    </r>
    <r>
      <rPr>
        <vertAlign val="superscript"/>
        <sz val="8"/>
        <rFont val="Arial"/>
        <family val="2"/>
      </rPr>
      <t>3</t>
    </r>
  </si>
  <si>
    <t>4.8</t>
  </si>
  <si>
    <r>
      <t>Losa de fondo e=0.20 m -2.23 qq/m</t>
    </r>
    <r>
      <rPr>
        <vertAlign val="superscript"/>
        <sz val="8"/>
        <rFont val="Arial"/>
        <family val="2"/>
      </rPr>
      <t>3</t>
    </r>
  </si>
  <si>
    <t>4.9</t>
  </si>
  <si>
    <r>
      <t>Losa fondo  e=0.15 m -1.70 qq/m</t>
    </r>
    <r>
      <rPr>
        <vertAlign val="superscript"/>
        <sz val="8"/>
        <rFont val="Arial"/>
        <family val="2"/>
      </rPr>
      <t>3</t>
    </r>
  </si>
  <si>
    <t>4.10</t>
  </si>
  <si>
    <r>
      <t>Losa pasarela e=0.12 m -1.31 qq/m</t>
    </r>
    <r>
      <rPr>
        <vertAlign val="superscript"/>
        <sz val="8"/>
        <rFont val="Arial"/>
        <family val="2"/>
      </rPr>
      <t>3</t>
    </r>
  </si>
  <si>
    <t>4.11</t>
  </si>
  <si>
    <r>
      <t>Vigas apoyo Pasarela  (0.50x0.30) m -4.15 qq/m</t>
    </r>
    <r>
      <rPr>
        <vertAlign val="superscript"/>
        <sz val="8"/>
        <rFont val="Arial"/>
        <family val="2"/>
      </rPr>
      <t>3</t>
    </r>
  </si>
  <si>
    <t>4.12</t>
  </si>
  <si>
    <r>
      <t>Ménsula de Fondo Canaleta  en Floculadores  -6.03 qq/m</t>
    </r>
    <r>
      <rPr>
        <vertAlign val="superscript"/>
        <sz val="8"/>
        <rFont val="Arial"/>
        <family val="2"/>
      </rPr>
      <t>3</t>
    </r>
  </si>
  <si>
    <t>4.13</t>
  </si>
  <si>
    <r>
      <t>Muros 0.30 m -2.09 qq/m</t>
    </r>
    <r>
      <rPr>
        <vertAlign val="superscript"/>
        <sz val="8"/>
        <rFont val="Arial"/>
        <family val="2"/>
      </rPr>
      <t>3</t>
    </r>
  </si>
  <si>
    <t>4.14</t>
  </si>
  <si>
    <r>
      <t>Muros 0.25 m -2.33 qq/m</t>
    </r>
    <r>
      <rPr>
        <vertAlign val="superscript"/>
        <sz val="8"/>
        <rFont val="Arial"/>
        <family val="2"/>
      </rPr>
      <t>3</t>
    </r>
  </si>
  <si>
    <t>4.15</t>
  </si>
  <si>
    <r>
      <t>Muros 0.20 m -2.56 qq/m</t>
    </r>
    <r>
      <rPr>
        <vertAlign val="superscript"/>
        <sz val="8"/>
        <rFont val="Arial"/>
        <family val="2"/>
      </rPr>
      <t>3</t>
    </r>
  </si>
  <si>
    <t>4.16</t>
  </si>
  <si>
    <r>
      <t>Muros 0.15 m -2.80 qq/m</t>
    </r>
    <r>
      <rPr>
        <vertAlign val="superscript"/>
        <sz val="8"/>
        <rFont val="Arial"/>
        <family val="2"/>
      </rPr>
      <t>3</t>
    </r>
    <r>
      <rPr>
        <sz val="11"/>
        <rFont val="Arial"/>
        <family val="2"/>
      </rPr>
      <t xml:space="preserve"> (Canal Salida Floculadores a Sedimentadores)</t>
    </r>
  </si>
  <si>
    <t>4.17</t>
  </si>
  <si>
    <r>
      <t>Muros 0.15 m -2.73 qq/m</t>
    </r>
    <r>
      <rPr>
        <vertAlign val="superscript"/>
        <sz val="8"/>
        <rFont val="Arial"/>
        <family val="2"/>
      </rPr>
      <t>3</t>
    </r>
    <r>
      <rPr>
        <sz val="11"/>
        <rFont val="Arial"/>
        <family val="2"/>
      </rPr>
      <t xml:space="preserve"> (en Filtros)</t>
    </r>
  </si>
  <si>
    <t>4.18</t>
  </si>
  <si>
    <r>
      <t>Canaleta  en Filtros   -2.69 qq/m</t>
    </r>
    <r>
      <rPr>
        <vertAlign val="superscript"/>
        <sz val="8"/>
        <rFont val="Arial"/>
        <family val="2"/>
      </rPr>
      <t>3</t>
    </r>
  </si>
  <si>
    <t>4.19</t>
  </si>
  <si>
    <r>
      <t>Apoyo Losa Prefabricada en Filtros   -3.20 qq/m</t>
    </r>
    <r>
      <rPr>
        <vertAlign val="superscript"/>
        <sz val="8"/>
        <rFont val="Arial"/>
        <family val="2"/>
      </rPr>
      <t>3</t>
    </r>
  </si>
  <si>
    <t>4.20</t>
  </si>
  <si>
    <t>Hormigón Ciclópeo en Tolvas Sedimentadores</t>
  </si>
  <si>
    <t>4.21</t>
  </si>
  <si>
    <r>
      <t xml:space="preserve">Hormigón Simple </t>
    </r>
    <r>
      <rPr>
        <sz val="10"/>
        <rFont val="Arial"/>
        <family val="2"/>
      </rPr>
      <t xml:space="preserve"> </t>
    </r>
    <r>
      <rPr>
        <sz val="9"/>
        <rFont val="Arial"/>
        <family val="2"/>
      </rPr>
      <t>F´C=180 KG/CM2</t>
    </r>
    <r>
      <rPr>
        <sz val="11"/>
        <rFont val="Arial"/>
        <family val="2"/>
      </rPr>
      <t xml:space="preserve"> en Canal de Entrada (cimacio)</t>
    </r>
  </si>
  <si>
    <t>4.22</t>
  </si>
  <si>
    <r>
      <t xml:space="preserve">Hormigon de Limpieza </t>
    </r>
    <r>
      <rPr>
        <sz val="10"/>
        <rFont val="Arial"/>
        <family val="2"/>
      </rPr>
      <t>F</t>
    </r>
    <r>
      <rPr>
        <sz val="10"/>
        <rFont val="Calibri"/>
        <family val="2"/>
      </rPr>
      <t>´c</t>
    </r>
    <r>
      <rPr>
        <sz val="10"/>
        <rFont val="Arial"/>
        <family val="2"/>
      </rPr>
      <t>=100 kg/cm</t>
    </r>
    <r>
      <rPr>
        <vertAlign val="superscript"/>
        <sz val="8"/>
        <rFont val="Arial"/>
        <family val="2"/>
      </rPr>
      <t>2</t>
    </r>
    <r>
      <rPr>
        <sz val="11"/>
        <rFont val="Arial"/>
        <family val="2"/>
      </rPr>
      <t>,  e=0.05 m</t>
    </r>
  </si>
  <si>
    <t>4.23</t>
  </si>
  <si>
    <r>
      <t xml:space="preserve">Hormigón Simple </t>
    </r>
    <r>
      <rPr>
        <sz val="9"/>
        <rFont val="Arial"/>
        <family val="2"/>
      </rPr>
      <t>F´c=180 kg/ccm</t>
    </r>
    <r>
      <rPr>
        <vertAlign val="superscript"/>
        <sz val="8"/>
        <rFont val="Arial"/>
        <family val="2"/>
      </rPr>
      <t>2</t>
    </r>
    <r>
      <rPr>
        <sz val="11"/>
        <rFont val="Arial"/>
        <family val="2"/>
      </rPr>
      <t xml:space="preserve"> en fondo Floculadores y  Filtros </t>
    </r>
  </si>
  <si>
    <t>4.24</t>
  </si>
  <si>
    <t>TERMINACIÓN DE SUPERFICIE :</t>
  </si>
  <si>
    <t>5.2</t>
  </si>
  <si>
    <t xml:space="preserve">Fino pulido en Fondo  y Losas intermedias </t>
  </si>
  <si>
    <t>CANAL DE ENTRADA Y MEZCLA RÁPIDA  (SUMINISTRO Y COLOCACIÓN)</t>
  </si>
  <si>
    <t>Tubería de Ø8" acero SCH-40  sin costura con recubrimiento anticorrosivo</t>
  </si>
  <si>
    <t>Tubería 4" Acero SCH-80 c/protección anticorrosivo</t>
  </si>
  <si>
    <r>
      <t>Codo Ø8'' x 90</t>
    </r>
    <r>
      <rPr>
        <sz val="11"/>
        <rFont val="Calibri"/>
        <family val="2"/>
      </rPr>
      <t>ᵒ</t>
    </r>
    <r>
      <rPr>
        <sz val="11"/>
        <rFont val="Arial"/>
        <family val="2"/>
      </rPr>
      <t xml:space="preserve"> acero SCH-40  s/costura con recubrimiento anticorrosivo</t>
    </r>
  </si>
  <si>
    <r>
      <t>Codo Ø4'' x 90</t>
    </r>
    <r>
      <rPr>
        <sz val="11"/>
        <rFont val="Calibri"/>
        <family val="2"/>
      </rPr>
      <t>ᵒ</t>
    </r>
    <r>
      <rPr>
        <sz val="11"/>
        <rFont val="Arial"/>
        <family val="2"/>
      </rPr>
      <t xml:space="preserve"> acero SCH-80  s/costura con recubrimiento anticorrosivo</t>
    </r>
  </si>
  <si>
    <r>
      <t>Codo Ø4'' x 45</t>
    </r>
    <r>
      <rPr>
        <sz val="11"/>
        <rFont val="Calibri"/>
        <family val="2"/>
      </rPr>
      <t>ᵒ</t>
    </r>
    <r>
      <rPr>
        <sz val="11"/>
        <rFont val="Arial"/>
        <family val="2"/>
      </rPr>
      <t xml:space="preserve"> acero SCH-80  s/costura con recubrimiento anticorrosivo</t>
    </r>
  </si>
  <si>
    <t>Niple Ø8'' x 12" acero SCH-40  s/costura con recubrimiento anticorrosivo</t>
  </si>
  <si>
    <t>Niple 4'' x 12" acero SCH-40  s/costura con recubrimiento anticorrosivo</t>
  </si>
  <si>
    <t>Difusor de Sulfato de 1 1/2" PVC SDR</t>
  </si>
  <si>
    <t>Válvula de Compuerta de Ø4" 150 PSI</t>
  </si>
  <si>
    <t>FILTRACIÓN Y SEDIMENTACIÓN DIRECTA (SUMINISTRO Y COLOCACIÓN)</t>
  </si>
  <si>
    <t>Tubería Ø8" acero SCH-40 sin costura con recubrimiento anticorrosivo</t>
  </si>
  <si>
    <t>Codo Ø8' x 90 acero SCH-40  s/costura con recubrimiento anticorrosiva</t>
  </si>
  <si>
    <t>Niple Ø8'' x 12" acero SCH-40  s/costura con recubrimiento anticorrosiva</t>
  </si>
  <si>
    <t>Válvula de Mariposa Ø8" HF completa (incluye 2 Niples Platillados, 2 J/G, tornillos y juntas Dresser)</t>
  </si>
  <si>
    <t>Abrazaderas de acero p/soporte de tuberías Ø8"</t>
  </si>
  <si>
    <t xml:space="preserve">FLOCULADORES </t>
  </si>
  <si>
    <t>SUMINISTRO Y COLOCACION DE:</t>
  </si>
  <si>
    <t>8.1.1</t>
  </si>
  <si>
    <t>Compuertas tipo Channel  (0.60 m x 0.50m), marcos de más de 2" en tolas de ¼", materiales standard, fabricación acero inoxidable AISI 316/304 espesor tola ¼". Vástago en HG 1½" (Entrada)</t>
  </si>
  <si>
    <t>8.1.2</t>
  </si>
  <si>
    <t>Compuertas tipo Channel  (0.40 m x 0.50m), marcos de más de 2" en tolas de ¼", materiales standard, fabricación acero inoxidable AISI 316/304 espesor tola ¼". Vástago en HG 1½" (Salida)</t>
  </si>
  <si>
    <t>8.1.3</t>
  </si>
  <si>
    <t>Placas de material polipropileno, espesor 1" (0.0254m). Colocación con perfiles  de polipropileno 3" x 3" con tornillos hilter inoxidables separados a 0,50 m centro a centro. Altura según planos de diseño</t>
  </si>
  <si>
    <r>
      <t>P</t>
    </r>
    <r>
      <rPr>
        <sz val="10"/>
        <rFont val="Calibri"/>
        <family val="2"/>
      </rPr>
      <t>²</t>
    </r>
  </si>
  <si>
    <t xml:space="preserve">REGISTROS DESAGÜE FLOCULADOR </t>
  </si>
  <si>
    <t>8.2.1</t>
  </si>
  <si>
    <r>
      <t>HORMIGÓN ARMADO F`C=210 KG/CM</t>
    </r>
    <r>
      <rPr>
        <b/>
        <vertAlign val="superscript"/>
        <sz val="8"/>
        <rFont val="Arial"/>
        <family val="2"/>
      </rPr>
      <t>2</t>
    </r>
    <r>
      <rPr>
        <b/>
        <sz val="10"/>
        <rFont val="Arial"/>
        <family val="2"/>
      </rPr>
      <t xml:space="preserve"> EN: </t>
    </r>
  </si>
  <si>
    <t>8.2.1.1</t>
  </si>
  <si>
    <r>
      <t>H.A. en Losa de fondo 0.20 m -3.32 qq/m</t>
    </r>
    <r>
      <rPr>
        <vertAlign val="superscript"/>
        <sz val="8"/>
        <rFont val="Arial"/>
        <family val="2"/>
      </rPr>
      <t>3</t>
    </r>
  </si>
  <si>
    <t>8.2.1.2</t>
  </si>
  <si>
    <r>
      <t>H.A. Muro  0.20 m - 1.89 qq/m</t>
    </r>
    <r>
      <rPr>
        <vertAlign val="superscript"/>
        <sz val="8"/>
        <rFont val="Arial"/>
        <family val="2"/>
      </rPr>
      <t>3</t>
    </r>
    <r>
      <rPr>
        <sz val="11"/>
        <rFont val="Arial"/>
        <family val="2"/>
      </rPr>
      <t xml:space="preserve"> </t>
    </r>
  </si>
  <si>
    <t>8.2.2</t>
  </si>
  <si>
    <t>TERMINACIÓN DE SUPERFICIE:</t>
  </si>
  <si>
    <t>8.2.2.1</t>
  </si>
  <si>
    <t>Fino de Fondo pulido</t>
  </si>
  <si>
    <t>8.2.2.2</t>
  </si>
  <si>
    <t>8.2.2.3</t>
  </si>
  <si>
    <t>8.2.2.4</t>
  </si>
  <si>
    <t>8.2.3</t>
  </si>
  <si>
    <r>
      <rPr>
        <b/>
        <sz val="10"/>
        <rFont val="Arial"/>
        <family val="2"/>
      </rPr>
      <t>MOVIMIENTO DE TIERRA PARA TUBERÍA. I</t>
    </r>
    <r>
      <rPr>
        <sz val="11"/>
        <rFont val="Arial"/>
        <family val="2"/>
      </rPr>
      <t>ncluye excavación, relleno compactado, asiento de arena, bote material sobrante)</t>
    </r>
  </si>
  <si>
    <t>8.2.4</t>
  </si>
  <si>
    <t>8.2.4.1</t>
  </si>
  <si>
    <t>Válvula Compuerta Ø8" de engranaje, especificaciones AWWA E504. Fabricación americana o israelí. Desagüe Lodos  Floculadores</t>
  </si>
  <si>
    <t>8.2.4.2</t>
  </si>
  <si>
    <r>
      <t xml:space="preserve">Tubería de </t>
    </r>
    <r>
      <rPr>
        <sz val="11"/>
        <rFont val="Calibri"/>
        <family val="2"/>
      </rPr>
      <t>Ø8</t>
    </r>
    <r>
      <rPr>
        <sz val="11"/>
        <rFont val="Arial"/>
        <family val="2"/>
      </rPr>
      <t>" acero SCH-40  sin costura con recubrimiento anticorrosivo</t>
    </r>
  </si>
  <si>
    <t>8.2.4.3</t>
  </si>
  <si>
    <t>Niple 8'' x 12" acero SCH-40  sin costura con recubrimiento anticorrosivo</t>
  </si>
  <si>
    <t>8.2.4.4</t>
  </si>
  <si>
    <t>Parrilla HG 1.00m x1.00m</t>
  </si>
  <si>
    <t xml:space="preserve">SEDIMENTADORES </t>
  </si>
  <si>
    <t>9.1.1</t>
  </si>
  <si>
    <t>Paneles Lamelares  PVC,  espesor lámina 1 mm y tubo hexagonal 5-10 mm. Colocación con angulares de tola acero inoxidable de 2"x6"x⅜" para soporte módulos con tornillos Hilti separados a 0.50 m de centro a centro cumplimiento normas NSF-361.</t>
  </si>
  <si>
    <r>
      <t>P</t>
    </r>
    <r>
      <rPr>
        <sz val="10"/>
        <rFont val="Calibri"/>
        <family val="2"/>
      </rPr>
      <t>³</t>
    </r>
  </si>
  <si>
    <t>9.1.2</t>
  </si>
  <si>
    <t>Tubería de Ø6" PVC SDR-26 para la recolección de agua sedimentada con orificios de Ø¾" separadas de 14 cm , L=2.70 m</t>
  </si>
  <si>
    <t>9.1.3</t>
  </si>
  <si>
    <t>Tubería Ø12" acero (SCH-30 sin costura c/ protección anticorrosiva). Fondo de Tolva</t>
  </si>
  <si>
    <t>9.1.4</t>
  </si>
  <si>
    <t xml:space="preserve">Niple Ø12" x 12" acero SCH-40 sin costura c/protección anticorrosiva  </t>
  </si>
  <si>
    <t>9.1.5</t>
  </si>
  <si>
    <t xml:space="preserve">Niple Ø6" x 12" acero SCH-40 sin costura c/protección anticorrosiva  </t>
  </si>
  <si>
    <t>9.1.6</t>
  </si>
  <si>
    <t>Tapón de Ø6" PVC para tubería de recolección de agua sedimentada</t>
  </si>
  <si>
    <t>9.1.7</t>
  </si>
  <si>
    <t>Orificios Ø4" en Losa Canal de Distribución</t>
  </si>
  <si>
    <t>REGISTROS DESAGÜE SEDIMENTADOR (SEGÚN DISEÑO)</t>
  </si>
  <si>
    <t>9.2.1</t>
  </si>
  <si>
    <r>
      <t>HORMIGÓN ARMADO  F`C=210 KG/CM</t>
    </r>
    <r>
      <rPr>
        <b/>
        <vertAlign val="superscript"/>
        <sz val="8"/>
        <rFont val="Arial"/>
        <family val="2"/>
      </rPr>
      <t>2</t>
    </r>
    <r>
      <rPr>
        <b/>
        <sz val="10"/>
        <rFont val="Arial"/>
        <family val="2"/>
      </rPr>
      <t xml:space="preserve"> EN:</t>
    </r>
  </si>
  <si>
    <t>9.2.1.1</t>
  </si>
  <si>
    <r>
      <t>H.A. en Losa de fondo 0.30 m - 2.08 qq/m</t>
    </r>
    <r>
      <rPr>
        <vertAlign val="superscript"/>
        <sz val="8"/>
        <rFont val="Arial"/>
        <family val="2"/>
      </rPr>
      <t>3</t>
    </r>
  </si>
  <si>
    <t>9.2.1.2</t>
  </si>
  <si>
    <t>9.2.2</t>
  </si>
  <si>
    <t>9.2.2.1</t>
  </si>
  <si>
    <t>9.2.2.2</t>
  </si>
  <si>
    <t>9.2.2.3</t>
  </si>
  <si>
    <t>9.2.2.4</t>
  </si>
  <si>
    <t>9.2.3</t>
  </si>
  <si>
    <t>9.2.3.1</t>
  </si>
  <si>
    <t>Válvula Compuerta, Ø12" de engranaje, especificaciones AWWA E504. Fabricación americana o israelí. Desagüe Lodos  Sedimentadores</t>
  </si>
  <si>
    <t>9.2.3.2</t>
  </si>
  <si>
    <t>Niple Ø12'' x 12" acero SCH-40  s/costura con recubrimiento anticorrosivo</t>
  </si>
  <si>
    <t>9.2.3.3</t>
  </si>
  <si>
    <t>Parillla HG 1.25m x1.00m</t>
  </si>
  <si>
    <t>FILTROS</t>
  </si>
  <si>
    <t>10.1.1</t>
  </si>
  <si>
    <t>Toberas en Polipropileno inyectado p/lavado, con ranuras 0.50 mm en cabezal y diámetro de 1"</t>
  </si>
  <si>
    <t>10.1.2</t>
  </si>
  <si>
    <t xml:space="preserve">Losa Prefabricada (0.65 x 1.50) m </t>
  </si>
  <si>
    <t>10.1.3</t>
  </si>
  <si>
    <t>Válvulas Mariposa de engranaje, diámetro Ø8", especificaciones AWWA E504.  Fabricación americana o israelí. Salida agua filtrada</t>
  </si>
  <si>
    <t>10.1.4</t>
  </si>
  <si>
    <t>Válvulas Mariposa de engranaje, diámetro Ø8", especificaciones AWWA E504.  Fabricación americana o israelí. Desagüe Agua Retrolavado Filtros</t>
  </si>
  <si>
    <t>10.1.5</t>
  </si>
  <si>
    <r>
      <t xml:space="preserve">Válvulas Mariposa de engranaje, diámetro </t>
    </r>
    <r>
      <rPr>
        <sz val="12.1"/>
        <rFont val="Arial"/>
        <family val="2"/>
      </rPr>
      <t>Ø6"</t>
    </r>
    <r>
      <rPr>
        <sz val="11"/>
        <rFont val="Arial"/>
        <family val="2"/>
      </rPr>
      <t>, especificaciones AWWA E504.  Fabricación americana o israelí. Desagüe fondo de Filtro</t>
    </r>
  </si>
  <si>
    <t>10.1.6</t>
  </si>
  <si>
    <t>Compuertas tipo Mural  (0.40m x 0.40m), marcos más de 2" en tolas de ¼" reforzadas materiales standard fabricación acero inoxidable AISI 316/304 espesor tola ¼". Vástago en HG 1½", (huecos de ø16").  Entrada Filtros</t>
  </si>
  <si>
    <t>10.1.7</t>
  </si>
  <si>
    <t xml:space="preserve">Niple 8" x 12" acero SCH-40 sin costura c/protección anticorrosiva  </t>
  </si>
  <si>
    <t>10.1.8</t>
  </si>
  <si>
    <t>Tubería  Ø8" acero (SCH-40 sin costura c/ protección anticorrosiva). Salida agua filtrada</t>
  </si>
  <si>
    <t>10.1.9</t>
  </si>
  <si>
    <t>Tubería  Ø8" acero (SCH-40 sin costura c/ protección anticorrosiva). Entrada de agua Retrolavado</t>
  </si>
  <si>
    <t>10.1.10</t>
  </si>
  <si>
    <t>Junta Mecánica tipo Dresser Ø8" 150 PSI</t>
  </si>
  <si>
    <t>10.1.11</t>
  </si>
  <si>
    <r>
      <t>Codo Ø8"x45</t>
    </r>
    <r>
      <rPr>
        <sz val="11"/>
        <rFont val="Calibri"/>
        <family val="2"/>
      </rPr>
      <t>ᵒ</t>
    </r>
    <r>
      <rPr>
        <sz val="11"/>
        <rFont val="Arial"/>
        <family val="2"/>
      </rPr>
      <t xml:space="preserve"> (SCH-40 sin costura c/ protección anticorrosiva). Salida agua filtrada.</t>
    </r>
  </si>
  <si>
    <t>10.1.12</t>
  </si>
  <si>
    <r>
      <t>Codo Ø8"x90</t>
    </r>
    <r>
      <rPr>
        <sz val="11"/>
        <rFont val="Calibri"/>
        <family val="2"/>
      </rPr>
      <t>ᵒ</t>
    </r>
    <r>
      <rPr>
        <sz val="11"/>
        <rFont val="Arial"/>
        <family val="2"/>
      </rPr>
      <t xml:space="preserve"> (SCH-40 sin costura c/ protección anticorrosiva). Salida agua filtrada.</t>
    </r>
  </si>
  <si>
    <t>10.1.13</t>
  </si>
  <si>
    <r>
      <t>Codo Ø8"x45</t>
    </r>
    <r>
      <rPr>
        <sz val="11"/>
        <rFont val="Calibri"/>
        <family val="2"/>
      </rPr>
      <t>ᵒ</t>
    </r>
    <r>
      <rPr>
        <sz val="11"/>
        <rFont val="Arial"/>
        <family val="2"/>
      </rPr>
      <t xml:space="preserve"> (SCH-40 sin costura c/ protección anticorrosiva). Entrada de agua Retrolavado</t>
    </r>
  </si>
  <si>
    <t>10.1.14</t>
  </si>
  <si>
    <r>
      <t>Codo Ø8"x90</t>
    </r>
    <r>
      <rPr>
        <sz val="11"/>
        <rFont val="Calibri"/>
        <family val="2"/>
      </rPr>
      <t>ᵒ</t>
    </r>
    <r>
      <rPr>
        <sz val="11"/>
        <rFont val="Arial"/>
        <family val="2"/>
      </rPr>
      <t xml:space="preserve"> (SCH-40 sin costura c/ protección anticorrosiva). Entrada de agua Retrolavado</t>
    </r>
  </si>
  <si>
    <t>MATERIAL FILTRANTE</t>
  </si>
  <si>
    <t>10.2.1</t>
  </si>
  <si>
    <r>
      <t>Arena T</t>
    </r>
    <r>
      <rPr>
        <vertAlign val="subscript"/>
        <sz val="10"/>
        <rFont val="Times New Roman"/>
        <family val="1"/>
      </rPr>
      <t>10</t>
    </r>
    <r>
      <rPr>
        <sz val="10"/>
        <rFont val="Times New Roman"/>
        <family val="1"/>
      </rPr>
      <t>=0.47-0.65 MM, CU=1.50-1.70 TS=1.41 MM, TI=0,425 MM Γ= 2,600 KG/M3 CE=0.80,</t>
    </r>
    <r>
      <rPr>
        <sz val="11"/>
        <rFont val="Arial"/>
        <family val="2"/>
      </rPr>
      <t xml:space="preserve"> Espesor Lecho</t>
    </r>
    <r>
      <rPr>
        <sz val="10"/>
        <rFont val="Times New Roman"/>
        <family val="1"/>
      </rPr>
      <t>=0.80 M</t>
    </r>
  </si>
  <si>
    <t>10.2.2</t>
  </si>
  <si>
    <t>Capa Torpedo</t>
  </si>
  <si>
    <t>10.2.3</t>
  </si>
  <si>
    <t>Envasado</t>
  </si>
  <si>
    <t>10.2.4</t>
  </si>
  <si>
    <t>Colocación</t>
  </si>
  <si>
    <t xml:space="preserve">REGISTROS DESAGÜE FILTROS Y RETROLAVADO </t>
  </si>
  <si>
    <t>10.3.1</t>
  </si>
  <si>
    <t xml:space="preserve">HORMIGON ARMADO EN (F`C=280 KG/CM2 INDUSTRIAL) </t>
  </si>
  <si>
    <t>10.3.1.1</t>
  </si>
  <si>
    <t>10.3.1.2</t>
  </si>
  <si>
    <t>10.3.2</t>
  </si>
  <si>
    <t>10.3.2.1</t>
  </si>
  <si>
    <r>
      <t>M</t>
    </r>
    <r>
      <rPr>
        <sz val="10"/>
        <rFont val="Calibri"/>
        <family val="2"/>
      </rPr>
      <t>²</t>
    </r>
  </si>
  <si>
    <t>10.3.2.2</t>
  </si>
  <si>
    <t>10.3.2.3</t>
  </si>
  <si>
    <t>10.3.2.4</t>
  </si>
  <si>
    <t>10.3.2.5</t>
  </si>
  <si>
    <t>10.3.3</t>
  </si>
  <si>
    <r>
      <rPr>
        <b/>
        <sz val="10"/>
        <rFont val="Arial"/>
        <family val="2"/>
      </rPr>
      <t>MOVIMIENTO DE TIERRA PARA TUBERÍA</t>
    </r>
    <r>
      <rPr>
        <sz val="11"/>
        <rFont val="Arial"/>
        <family val="2"/>
      </rPr>
      <t xml:space="preserve"> (incluye excavación, relleno compactado, asiento de arena, bote material sobrante)</t>
    </r>
  </si>
  <si>
    <t>10.3.4</t>
  </si>
  <si>
    <t>10.3.4.1</t>
  </si>
  <si>
    <t>10.3.4.2</t>
  </si>
  <si>
    <t xml:space="preserve">Tapa  1.00m x 1.00 m Aluminio </t>
  </si>
  <si>
    <t>10.3.4.3</t>
  </si>
  <si>
    <t xml:space="preserve">SUMINISTRO E INSTALACIÓN DE MECANISMOS Y PEDESTALES PARA VÁLVULAS CON TUBOS DE 1½" ACERO INOXIDABLE  (15PIES ) </t>
  </si>
  <si>
    <t>De 8" Entrada a Filtros</t>
  </si>
  <si>
    <t>De 8" Desagüe agua Retrolavado a Filtros</t>
  </si>
  <si>
    <t>De 8" Salida de agua Filtrada</t>
  </si>
  <si>
    <r>
      <t>De 6</t>
    </r>
    <r>
      <rPr>
        <sz val="12.1"/>
        <rFont val="Arial"/>
        <family val="2"/>
      </rPr>
      <t>"</t>
    </r>
    <r>
      <rPr>
        <sz val="11"/>
        <rFont val="Arial"/>
        <family val="2"/>
      </rPr>
      <t xml:space="preserve"> Desagüe fondo Filtro </t>
    </r>
  </si>
  <si>
    <t>PASARELA (SUMINISTRO Y COLOCACIÓN) DE:</t>
  </si>
  <si>
    <t>Barandas en material H.G., ø1½" en todas las tuberías, tanto verticales como horizontales altura 1.00 m (2 tuberías horizontales separadas a 0.50 m centro a centro), tuberías verticales separadas a 1.0 m fijadas con placas acero 11cm x 11cm e= ⅜" con 4 pernos ø½".</t>
  </si>
  <si>
    <t>Tapas de aluminio 0.70 x 0.70 m</t>
  </si>
  <si>
    <t>LETRERO Y LOGO DE INAPA</t>
  </si>
  <si>
    <t>II</t>
  </si>
  <si>
    <t>VIII</t>
  </si>
  <si>
    <t>DESAGÜE GENERAL DE LA PLANTA</t>
  </si>
  <si>
    <t>Replanteo y Control Topográfico</t>
  </si>
  <si>
    <t>III</t>
  </si>
  <si>
    <t>14.2.1</t>
  </si>
  <si>
    <t>Excavación material no clasificado c/equipo</t>
  </si>
  <si>
    <t>VI</t>
  </si>
  <si>
    <t>14.2.2</t>
  </si>
  <si>
    <t xml:space="preserve">Nivelación de zanja  </t>
  </si>
  <si>
    <t>14.2.3</t>
  </si>
  <si>
    <t>Relleno compactado  c/compactador mecánico en capas de 0.20m</t>
  </si>
  <si>
    <t>V</t>
  </si>
  <si>
    <t>14.2.4</t>
  </si>
  <si>
    <t>Bote de escombros con camión (dist. 5km) (incluye esparcimiento en botadero)</t>
  </si>
  <si>
    <t>SUMINISTRO DE TUBERÍA:</t>
  </si>
  <si>
    <t>14.3.1</t>
  </si>
  <si>
    <t xml:space="preserve">De Ø12" Acero SCH-40 c/protección anticorrosiva </t>
  </si>
  <si>
    <t>COLOCACIÓN TUBERIA:</t>
  </si>
  <si>
    <t>14.4.1</t>
  </si>
  <si>
    <t>SUMINISTRO Y COLOCACIÓN PIEZAS ESPECIALES:</t>
  </si>
  <si>
    <t>IV</t>
  </si>
  <si>
    <t>14.5.1</t>
  </si>
  <si>
    <t>Yee 12" x 12"  acero  SCH-40 c/ protección anticorrosiva</t>
  </si>
  <si>
    <r>
      <rPr>
        <b/>
        <sz val="10"/>
        <rFont val="Arial"/>
        <family val="2"/>
      </rPr>
      <t>REGISTRO PREFABRICADO DE H.A.</t>
    </r>
    <r>
      <rPr>
        <sz val="10"/>
        <rFont val="Arial"/>
        <family val="2"/>
      </rPr>
      <t>, de  1.50 a 2.00 m (Ver Planos)</t>
    </r>
  </si>
  <si>
    <t>VII</t>
  </si>
  <si>
    <t>CABEZAL DE DESAGÜE</t>
  </si>
  <si>
    <t>14.7.1</t>
  </si>
  <si>
    <t>Cabezal de Descarga (Ver Planos)</t>
  </si>
  <si>
    <t>SUB-TOTAL I</t>
  </si>
  <si>
    <t>CASA DE QUÍMICOS</t>
  </si>
  <si>
    <t>Excavación material no clasificado a mano</t>
  </si>
  <si>
    <r>
      <t>M</t>
    </r>
    <r>
      <rPr>
        <vertAlign val="superscript"/>
        <sz val="10"/>
        <rFont val="Arial"/>
        <family val="2"/>
      </rPr>
      <t>3</t>
    </r>
    <r>
      <rPr>
        <sz val="10"/>
        <rFont val="Arial"/>
        <family val="2"/>
      </rPr>
      <t>N</t>
    </r>
  </si>
  <si>
    <t>Relleno de reposición compactado  a mano con material producto de excavación</t>
  </si>
  <si>
    <r>
      <t>M</t>
    </r>
    <r>
      <rPr>
        <vertAlign val="superscript"/>
        <sz val="10"/>
        <rFont val="Arial"/>
        <family val="2"/>
      </rPr>
      <t>3</t>
    </r>
    <r>
      <rPr>
        <sz val="10"/>
        <rFont val="Arial"/>
        <family val="2"/>
      </rPr>
      <t>C</t>
    </r>
  </si>
  <si>
    <t>Bote de material con camión (distancia.=5.0km) incluye esparcimiento en botadero</t>
  </si>
  <si>
    <r>
      <t>M</t>
    </r>
    <r>
      <rPr>
        <vertAlign val="superscript"/>
        <sz val="10"/>
        <rFont val="Arial"/>
        <family val="2"/>
      </rPr>
      <t>3</t>
    </r>
    <r>
      <rPr>
        <sz val="10"/>
        <rFont val="Arial"/>
        <family val="2"/>
      </rPr>
      <t>E</t>
    </r>
  </si>
  <si>
    <r>
      <t>HORMIGON ARMADO F'c= 210 KG/CM</t>
    </r>
    <r>
      <rPr>
        <b/>
        <vertAlign val="superscript"/>
        <sz val="8"/>
        <rFont val="Arial"/>
        <family val="2"/>
      </rPr>
      <t>2</t>
    </r>
    <r>
      <rPr>
        <b/>
        <sz val="10"/>
        <rFont val="Arial"/>
        <family val="2"/>
      </rPr>
      <t xml:space="preserve"> EN:</t>
    </r>
  </si>
  <si>
    <t xml:space="preserve">Zapata de Muro - e= 0.30 m - 0.75 qq/m3 </t>
  </si>
  <si>
    <r>
      <t>M</t>
    </r>
    <r>
      <rPr>
        <vertAlign val="superscript"/>
        <sz val="10"/>
        <rFont val="Arial"/>
        <family val="2"/>
      </rPr>
      <t>3</t>
    </r>
  </si>
  <si>
    <r>
      <t>Zapata de Columna Z1- e= 0.30 m  (1.00 x 1.00) m - 1.25 qq/m</t>
    </r>
    <r>
      <rPr>
        <vertAlign val="superscript"/>
        <sz val="8"/>
        <rFont val="Arial"/>
        <family val="2"/>
      </rPr>
      <t>3</t>
    </r>
    <r>
      <rPr>
        <sz val="11"/>
        <rFont val="Arial"/>
        <family val="2"/>
      </rPr>
      <t xml:space="preserve"> </t>
    </r>
  </si>
  <si>
    <r>
      <t>Zapata de Escalera-1.12 qq/m</t>
    </r>
    <r>
      <rPr>
        <vertAlign val="superscript"/>
        <sz val="8"/>
        <rFont val="Arial"/>
        <family val="2"/>
      </rPr>
      <t>3</t>
    </r>
    <r>
      <rPr>
        <sz val="11"/>
        <rFont val="Arial"/>
        <family val="2"/>
      </rPr>
      <t xml:space="preserve"> </t>
    </r>
  </si>
  <si>
    <r>
      <t>Columna CA (0.20 x 0.20) m - 4.19 qq/m</t>
    </r>
    <r>
      <rPr>
        <vertAlign val="superscript"/>
        <sz val="8"/>
        <rFont val="Arial"/>
        <family val="2"/>
      </rPr>
      <t>3</t>
    </r>
  </si>
  <si>
    <r>
      <t>Columna C1 (0.30 x 0.30) m - 4.30 qq/m</t>
    </r>
    <r>
      <rPr>
        <vertAlign val="superscript"/>
        <sz val="8"/>
        <rFont val="Arial"/>
        <family val="2"/>
      </rPr>
      <t>3</t>
    </r>
  </si>
  <si>
    <r>
      <t>Columna C2 (0.35 x 0.20) m - 4.52 qq/m</t>
    </r>
    <r>
      <rPr>
        <vertAlign val="superscript"/>
        <sz val="8"/>
        <rFont val="Arial"/>
        <family val="2"/>
      </rPr>
      <t>3</t>
    </r>
  </si>
  <si>
    <r>
      <t>Columna C3 (0.30 x 0.30) m - 5.73 qq/m</t>
    </r>
    <r>
      <rPr>
        <vertAlign val="superscript"/>
        <sz val="8"/>
        <rFont val="Arial"/>
        <family val="2"/>
      </rPr>
      <t>3</t>
    </r>
  </si>
  <si>
    <r>
      <t>Viga B.N.P (0.20 x 0.20) m - 3.90 qq/m</t>
    </r>
    <r>
      <rPr>
        <vertAlign val="superscript"/>
        <sz val="8"/>
        <rFont val="Arial"/>
        <family val="2"/>
      </rPr>
      <t>3</t>
    </r>
  </si>
  <si>
    <r>
      <t>Viga V1 (0.25 x 0.50) m - 4.32 qq/m</t>
    </r>
    <r>
      <rPr>
        <vertAlign val="superscript"/>
        <sz val="8"/>
        <rFont val="Arial"/>
        <family val="2"/>
      </rPr>
      <t>3</t>
    </r>
  </si>
  <si>
    <r>
      <t>Viga V2 (0.25 x 0.50) m - 2.88 qq/m</t>
    </r>
    <r>
      <rPr>
        <vertAlign val="superscript"/>
        <sz val="8"/>
        <rFont val="Arial"/>
        <family val="2"/>
      </rPr>
      <t>3</t>
    </r>
  </si>
  <si>
    <r>
      <t>Viga de Amarre (0.20 x 0.20) m - 3.28 qq/m</t>
    </r>
    <r>
      <rPr>
        <vertAlign val="superscript"/>
        <sz val="8"/>
        <rFont val="Arial"/>
        <family val="2"/>
      </rPr>
      <t>3</t>
    </r>
  </si>
  <si>
    <r>
      <t>Dintel 0.25 x 0.20 m - 3.70 qq/m</t>
    </r>
    <r>
      <rPr>
        <vertAlign val="superscript"/>
        <sz val="8"/>
        <rFont val="Arial"/>
        <family val="2"/>
      </rPr>
      <t>3</t>
    </r>
  </si>
  <si>
    <r>
      <t>Losa de fondo en Tina e= 0.20 m - 1.76 qq/m</t>
    </r>
    <r>
      <rPr>
        <vertAlign val="superscript"/>
        <sz val="8"/>
        <rFont val="Arial"/>
        <family val="2"/>
      </rPr>
      <t>3</t>
    </r>
  </si>
  <si>
    <r>
      <t>Pasarela Tina esp.= 0.15 m - 1.04 qq/m</t>
    </r>
    <r>
      <rPr>
        <vertAlign val="superscript"/>
        <sz val="8"/>
        <rFont val="Arial"/>
        <family val="2"/>
      </rPr>
      <t>3</t>
    </r>
  </si>
  <si>
    <r>
      <t>Muros en Tina  e=0.20 m- 1.41 qq/m</t>
    </r>
    <r>
      <rPr>
        <vertAlign val="superscript"/>
        <sz val="8"/>
        <rFont val="Arial"/>
        <family val="2"/>
      </rPr>
      <t>3</t>
    </r>
  </si>
  <si>
    <r>
      <t>Muros Tina de 0.15 m - 1.81 qq/m</t>
    </r>
    <r>
      <rPr>
        <vertAlign val="superscript"/>
        <sz val="8"/>
        <rFont val="Arial"/>
        <family val="2"/>
      </rPr>
      <t>3</t>
    </r>
  </si>
  <si>
    <r>
      <t>Losa de Entrepiso  esp.=0.12 m - 1.70 qq/m</t>
    </r>
    <r>
      <rPr>
        <vertAlign val="superscript"/>
        <sz val="8"/>
        <rFont val="Arial"/>
        <family val="2"/>
      </rPr>
      <t>3</t>
    </r>
  </si>
  <si>
    <r>
      <t>Losa de Techo  esp.=0.12 m - 1.70 qq/m</t>
    </r>
    <r>
      <rPr>
        <vertAlign val="superscript"/>
        <sz val="8"/>
        <rFont val="Arial"/>
        <family val="2"/>
      </rPr>
      <t>3</t>
    </r>
  </si>
  <si>
    <r>
      <t>Losa de Techo Caja de Escalera e=0.12 m - 1.16 qq/m</t>
    </r>
    <r>
      <rPr>
        <vertAlign val="superscript"/>
        <sz val="8"/>
        <rFont val="Arial"/>
        <family val="2"/>
      </rPr>
      <t>3</t>
    </r>
  </si>
  <si>
    <t>Losa de Piso c/malla electrosoldada</t>
  </si>
  <si>
    <r>
      <t>Rampa de Escalera (incluye descanso) 0.15 m - 3.79 qq/m</t>
    </r>
    <r>
      <rPr>
        <vertAlign val="superscript"/>
        <sz val="8"/>
        <rFont val="Arial"/>
        <family val="2"/>
      </rPr>
      <t>3</t>
    </r>
  </si>
  <si>
    <t>Escalones H.S.</t>
  </si>
  <si>
    <t>MUROS BLOQUES:</t>
  </si>
  <si>
    <t>Muros bloques de 8" BNP @ 0.60 m</t>
  </si>
  <si>
    <t>Muros bloques de 8" SNP @ 0.60 m</t>
  </si>
  <si>
    <t>Muros bloques de 6" SNP @ 0.60 m</t>
  </si>
  <si>
    <t xml:space="preserve">Pañete interior </t>
  </si>
  <si>
    <t>Pañete en techo (incluye vuelo)</t>
  </si>
  <si>
    <t xml:space="preserve">Pañete exterior </t>
  </si>
  <si>
    <t>Fino techo</t>
  </si>
  <si>
    <t>Zabaleta techo</t>
  </si>
  <si>
    <t xml:space="preserve">Cantos </t>
  </si>
  <si>
    <t>Antepecho</t>
  </si>
  <si>
    <t>Fino losa alrededor Tina</t>
  </si>
  <si>
    <t>Pañete interior pulido muros Tina</t>
  </si>
  <si>
    <t>Fino fondo pulido enTina</t>
  </si>
  <si>
    <t>Revestido Fibra de Vidrio Tina</t>
  </si>
  <si>
    <t xml:space="preserve">Piso de Mosaicos corrientes </t>
  </si>
  <si>
    <t xml:space="preserve">Zócalos  de Mosaicos corrientes </t>
  </si>
  <si>
    <t>Ceramicas en baño</t>
  </si>
  <si>
    <t xml:space="preserve">Pintura Base Blanca </t>
  </si>
  <si>
    <t>Pintura Acrílica</t>
  </si>
  <si>
    <t>PORTAJE:</t>
  </si>
  <si>
    <t>Puertas en Polimetal (incluye instalación y llavín)</t>
  </si>
  <si>
    <t xml:space="preserve">Puerta Doble de 1.62m x 2.10m,  en tola de ¼"( incluye instalación) </t>
  </si>
  <si>
    <t>VENTANAS:</t>
  </si>
  <si>
    <t>Ventana Salomónicas de Aluminio con palanca</t>
  </si>
  <si>
    <t>BARANDA ESCALERA EXTERIOR (según detalle)</t>
  </si>
  <si>
    <t>ESCALERA ACCESO A TINA:</t>
  </si>
  <si>
    <t>Rampa</t>
  </si>
  <si>
    <t>Barandas (según detalle)</t>
  </si>
  <si>
    <t xml:space="preserve">Tarima de Madera p/ Sulfato  (1.85 x 1.50) m </t>
  </si>
  <si>
    <t>Bombas Dosificadoras de Sulfato  tipo Diafragma, con rango de aplicación 100-200 LT/H, carcasa en fibra reforzada con Polipropileno, cuerpo Bomba en PVDF diafragma en PTFE, potencia motor ¾ HP, juntas de FPM/FKM</t>
  </si>
  <si>
    <t xml:space="preserve">Agitadores (Mixers) Sulfato de Aluminio, motor ¾ HP, frecuencia 60 Hz, monofásico 115/240 V. 1750 RPM con moto-reductor a 300 RPM vástago ø¾" Acero Inoxidable aspas  4 aletas Acero Inoxidable L=4' </t>
  </si>
  <si>
    <t>Perfil Metálico tipo Channel 4" x 6" x ¼" (incluye colocación)</t>
  </si>
  <si>
    <t>Placas y Tornillos para sujetar Perfil Metálico</t>
  </si>
  <si>
    <t xml:space="preserve">Desagüe en PVC para Tina Sulfato </t>
  </si>
  <si>
    <t>SUMINISTRO E INSTALACIÓN DE:</t>
  </si>
  <si>
    <t xml:space="preserve">Ascensor montacarga dos paradas, hidráulico 240V AC  para manejo de insumos capacidad de carga 1 tonelada </t>
  </si>
  <si>
    <t>INSTALACIÓN SANITARIA:</t>
  </si>
  <si>
    <t xml:space="preserve">Lavamanos sencillo </t>
  </si>
  <si>
    <t xml:space="preserve">Inodoro sencillo </t>
  </si>
  <si>
    <t>Piletas/ azulejos</t>
  </si>
  <si>
    <t>Ducha (c/llave a empotrar)</t>
  </si>
  <si>
    <t>Desagüe de piso Ø3"  (incl. mano de obra)</t>
  </si>
  <si>
    <t xml:space="preserve">Fregadero doble acero inoxidable  </t>
  </si>
  <si>
    <t>Tinaco de 500 Gls</t>
  </si>
  <si>
    <t xml:space="preserve">Tubería y piezas </t>
  </si>
  <si>
    <t>Desagüe de techo en tubería Ø3" PVC SDR-26 (incluye mano de obra)</t>
  </si>
  <si>
    <t>Movimiento de tierra para tubería</t>
  </si>
  <si>
    <t>Mano de obra instalación</t>
  </si>
  <si>
    <t>INSTALACIÓN ELÉCTRICA:</t>
  </si>
  <si>
    <t xml:space="preserve">Salidas Cenitales </t>
  </si>
  <si>
    <t>Salida Tomacorriente Doble 120V</t>
  </si>
  <si>
    <t>Salida Tomacorriente 240 V Sencillo</t>
  </si>
  <si>
    <t>Salida Interruptor Sencillo</t>
  </si>
  <si>
    <t>Salida Interruptor Doble</t>
  </si>
  <si>
    <t>GABINETES  Y MESETA:</t>
  </si>
  <si>
    <t>Gabinete de Pared</t>
  </si>
  <si>
    <t>Pie</t>
  </si>
  <si>
    <t>Gabinete de Piso</t>
  </si>
  <si>
    <t>Meseta de Marmolite</t>
  </si>
  <si>
    <t>EQUIPO DE LABORATORIO:</t>
  </si>
  <si>
    <t xml:space="preserve">Turbidímetro Portable 2100Q RANT 0.1000 NTY </t>
  </si>
  <si>
    <t xml:space="preserve">Equipo de prueba de Jarras </t>
  </si>
  <si>
    <t>Balanza de semiprecisión de 2610 GRS</t>
  </si>
  <si>
    <t>Comparador de Cloro Libre y Combinado</t>
  </si>
  <si>
    <t>Termómetro de vidrio de 20 @ 120 C</t>
  </si>
  <si>
    <t xml:space="preserve">Jarra plástica de 2 litros cuadrados </t>
  </si>
  <si>
    <t xml:space="preserve">Matraz de vidrio aforado de 100 mm </t>
  </si>
  <si>
    <t>Manómetro manual</t>
  </si>
  <si>
    <t xml:space="preserve">Colorímetro de Cloro Digital </t>
  </si>
  <si>
    <t>Computadora Dell XPS 8930 W10PRO, INTEL I7-8700 (3.2GHZ/12MB CACHÉ/6 CORE) 64GB DDR4-2666GHZ wireless-N, DVD+/-RW, 2TB SATA 7200 RPM+256GB SSD PCE M.2, USB Keyboarb &amp; Mouse NVI, DIA GTX1060 6GB Graphics, Windows 10 PRO (incluye Monitor y UPS)</t>
  </si>
  <si>
    <t>MOBILIARIO:</t>
  </si>
  <si>
    <t xml:space="preserve">Banqueta de pino </t>
  </si>
  <si>
    <t>Escritorio Secretarial de metal laminado</t>
  </si>
  <si>
    <t>Sillón Secretarial sistema neumático</t>
  </si>
  <si>
    <t>Archivo de tres Gavetas</t>
  </si>
  <si>
    <t>UTENSILIOS P/ LIMPIEZA:</t>
  </si>
  <si>
    <t xml:space="preserve">Pala de construcción </t>
  </si>
  <si>
    <t>Cepillo de alambre</t>
  </si>
  <si>
    <t>Espátula de acero</t>
  </si>
  <si>
    <t>Coladores con palos 3.00 m</t>
  </si>
  <si>
    <t>Machetes</t>
  </si>
  <si>
    <t>Azadas</t>
  </si>
  <si>
    <t>Manguera de alta presión 1½"</t>
  </si>
  <si>
    <t>Cubos para limpieza</t>
  </si>
  <si>
    <t>Suaper</t>
  </si>
  <si>
    <t>Detergente</t>
  </si>
  <si>
    <t>Escobillones</t>
  </si>
  <si>
    <t>Rastrillos de hojas (hojalata)</t>
  </si>
  <si>
    <t>Rastrillos de H.F. (con  dientes)</t>
  </si>
  <si>
    <t>LOGO Y LETRERO DE INAPA</t>
  </si>
  <si>
    <t>SUB-TOTAL II</t>
  </si>
  <si>
    <t>CASETA DE CLORACIÓN</t>
  </si>
  <si>
    <t>MOVIMIENTO DE TIERRRA</t>
  </si>
  <si>
    <r>
      <t>HORMIGON ARMADO ( F</t>
    </r>
    <r>
      <rPr>
        <b/>
        <sz val="10"/>
        <rFont val="Calibri"/>
        <family val="2"/>
      </rPr>
      <t>´</t>
    </r>
    <r>
      <rPr>
        <b/>
        <sz val="10"/>
        <rFont val="Arial"/>
        <family val="2"/>
      </rPr>
      <t>C=210 KG/cM² ) EN :</t>
    </r>
  </si>
  <si>
    <t>Zapata de muro (0.60 x 0.25) m - 0.71 qq/m³</t>
  </si>
  <si>
    <t>Zapata de Columnas (1.00x1.00) m ,e= 0.25 m - 1.50 qq/m³</t>
  </si>
  <si>
    <t>Columna  (0.20 x 0.20) m  - 6.87 qq/m³ (5ud)</t>
  </si>
  <si>
    <t>Viga  de Amarre inferior (0.20x0.15) m -5.62 qq/m³</t>
  </si>
  <si>
    <t>Viga de Amarre intermedia (0.25x0.15) m - 4.67 qq/m³</t>
  </si>
  <si>
    <t>Viga  de Amarre superior (0.30 x 0.20) m - 3.81 qq/m³</t>
  </si>
  <si>
    <t>Dintel en Puerta (0.20 x 0.15) m -  5.19 qq/m³</t>
  </si>
  <si>
    <t>Losa de Piso e=0.12 m -  (incluye Pulido) con malla electrosoldada</t>
  </si>
  <si>
    <t>Losa de Techo e=0.12 m - 1.26 qq/m³</t>
  </si>
  <si>
    <t>MUROS DE BLOCK:</t>
  </si>
  <si>
    <t>Muro de bloques 6" BNP cámaras llenas</t>
  </si>
  <si>
    <t>Muro de bloques 6" SNP Cámaras llenas )</t>
  </si>
  <si>
    <t>Muro de bloques calado (tipo ventana )</t>
  </si>
  <si>
    <t>Pañete en general (interior, exterior y techo)</t>
  </si>
  <si>
    <t>Fino de techo</t>
  </si>
  <si>
    <t>Zabaleta en techo</t>
  </si>
  <si>
    <t>Pintura acrílica (incluye Base blanca )</t>
  </si>
  <si>
    <r>
      <rPr>
        <b/>
        <sz val="10"/>
        <rFont val="Arial"/>
        <family val="2"/>
      </rPr>
      <t>DESAGÜE DE TECHO</t>
    </r>
    <r>
      <rPr>
        <sz val="10"/>
        <rFont val="Arial"/>
        <family val="2"/>
      </rPr>
      <t xml:space="preserve"> en Ø4" PVC</t>
    </r>
  </si>
  <si>
    <t>PORTAJE</t>
  </si>
  <si>
    <t>Puerta tipo Everdoor o similar (suministro e instalación)</t>
  </si>
  <si>
    <t xml:space="preserve">Salidas luces cenitales </t>
  </si>
  <si>
    <t>Salida interruptores doble</t>
  </si>
  <si>
    <t xml:space="preserve">Salida toma corriente 120V doble </t>
  </si>
  <si>
    <t>SISTEMA DE CLORACIÓN :</t>
  </si>
  <si>
    <t>Dosificador de Cloro, con rango de aplicación de 0-25 Lb/día. Incluye cabezal, regulador de flujo, inyector difusor y adaptador)</t>
  </si>
  <si>
    <t>Cilindros de cloro- gas con capacidad de 150 libras (lleno e instalado)</t>
  </si>
  <si>
    <t>Válvula Reductora de Presión</t>
  </si>
  <si>
    <t>Meanfould</t>
  </si>
  <si>
    <t>Tubería de salida de ø1½" SCH-80 PVC (hacia Deposito)</t>
  </si>
  <si>
    <t xml:space="preserve">Tarima de madera </t>
  </si>
  <si>
    <t xml:space="preserve">Bomba tipo Booster 0.50 HP, 60 Hz, TDH 15' </t>
  </si>
  <si>
    <t>Manómetro en glicerina</t>
  </si>
  <si>
    <t>Válvula de acción Ø1" HD</t>
  </si>
  <si>
    <t>Piezas en PVC</t>
  </si>
  <si>
    <t>Mano de obra instalacion Piezas, Tuberias, Sistema de Cloro y Bomba</t>
  </si>
  <si>
    <t xml:space="preserve">Movimiento de tierra p/tubería (incluye replanteo) </t>
  </si>
  <si>
    <t>SUB-TOTAL III</t>
  </si>
  <si>
    <t xml:space="preserve">CASA DE OPERADOR (1 HABITACIÓN) </t>
  </si>
  <si>
    <t>MOVIMIENTO DE TIERRA</t>
  </si>
  <si>
    <t>HORMIGON ARMADO FC'= 210 KG/CM2 EN:</t>
  </si>
  <si>
    <t>Zapata de Muros de bloques  8" - 0.87 qq/m³</t>
  </si>
  <si>
    <t>Columna CA (0.20x0.20)m- 4.06 qq/m³</t>
  </si>
  <si>
    <t>Columna C1 (0.40x0.20)m- 3.00 qq/m³</t>
  </si>
  <si>
    <t>Viga BNP (0.20x0.20)m- 2.86 qq/m³</t>
  </si>
  <si>
    <t>Viga dintel D1 (0.15x0.20)m -5.14 qq/m³</t>
  </si>
  <si>
    <r>
      <t>Losa de Techo e=0.12 m - 1.31 qq/m</t>
    </r>
    <r>
      <rPr>
        <vertAlign val="superscript"/>
        <sz val="8"/>
        <rFont val="Arial"/>
        <family val="2"/>
      </rPr>
      <t>3</t>
    </r>
  </si>
  <si>
    <t>Losa de  Piso  Pulido e=0.10 m- malla electrosoldada D2.3xD2.3x20x20</t>
  </si>
  <si>
    <t>MUROS DE BLOQUES</t>
  </si>
  <si>
    <t>BNP de 8" 3/8"@0.60m</t>
  </si>
  <si>
    <t>SNP de 8" 3/8"@0.60m</t>
  </si>
  <si>
    <t>TERMINACIÓN  DE SUPERFICIE</t>
  </si>
  <si>
    <t>Pañete interior y techo</t>
  </si>
  <si>
    <t xml:space="preserve">Cerámica en baño (Piso y pared) </t>
  </si>
  <si>
    <t>Pintura acrilica, incluye Base Blanca</t>
  </si>
  <si>
    <t>Zabaleta</t>
  </si>
  <si>
    <t>Acera perimetral 0.80 m</t>
  </si>
  <si>
    <t>SUMINISTRO E INSTALACIÓN SANITARIA</t>
  </si>
  <si>
    <t>Ducha</t>
  </si>
  <si>
    <t>Lavamanos sencillos</t>
  </si>
  <si>
    <t>Inodoro completo</t>
  </si>
  <si>
    <t>Desagüe de piso</t>
  </si>
  <si>
    <t xml:space="preserve">Fregadero dos boca incluye llave </t>
  </si>
  <si>
    <r>
      <t xml:space="preserve">Desagüe de techo en </t>
    </r>
    <r>
      <rPr>
        <sz val="10"/>
        <rFont val="Arial"/>
        <family val="2"/>
      </rPr>
      <t>Ø</t>
    </r>
    <r>
      <rPr>
        <sz val="11"/>
        <rFont val="Arial"/>
        <family val="2"/>
      </rPr>
      <t>3" PVC</t>
    </r>
  </si>
  <si>
    <t>Barra para cortina</t>
  </si>
  <si>
    <t>Tinaco de 250 Gl</t>
  </si>
  <si>
    <t>Tubería y piezas</t>
  </si>
  <si>
    <t>INSTALACIONES ELÉCTRICAS</t>
  </si>
  <si>
    <t xml:space="preserve">Salidas cenitales </t>
  </si>
  <si>
    <t>Salida tomacorrientes 120V en doble</t>
  </si>
  <si>
    <t>Salida interruptores sencillo</t>
  </si>
  <si>
    <t>Puerta en Polimetal (Suministro e instalación)</t>
  </si>
  <si>
    <t>Ventana Salomónicas de aluminio</t>
  </si>
  <si>
    <t>P</t>
  </si>
  <si>
    <t>SUB-TOTAL IV</t>
  </si>
  <si>
    <t xml:space="preserve">CASETA  DE BOMBAS </t>
  </si>
  <si>
    <t>HORMIGÓN ARMADO EN 210 KG/CM2:</t>
  </si>
  <si>
    <r>
      <t>Zapata Muro  0.71 qq/m</t>
    </r>
    <r>
      <rPr>
        <vertAlign val="superscript"/>
        <sz val="8"/>
        <rFont val="Arial"/>
        <family val="2"/>
      </rPr>
      <t>3</t>
    </r>
    <r>
      <rPr>
        <sz val="11"/>
        <rFont val="Arial"/>
        <family val="2"/>
      </rPr>
      <t xml:space="preserve"> </t>
    </r>
  </si>
  <si>
    <r>
      <t>Zapata de Columna C1 1.22 qq/m</t>
    </r>
    <r>
      <rPr>
        <vertAlign val="superscript"/>
        <sz val="8"/>
        <rFont val="Arial"/>
        <family val="2"/>
      </rPr>
      <t>3</t>
    </r>
    <r>
      <rPr>
        <sz val="11"/>
        <rFont val="Arial"/>
        <family val="2"/>
      </rPr>
      <t xml:space="preserve"> </t>
    </r>
  </si>
  <si>
    <r>
      <t>Columna (0.20 x 0.20) m - 4.78 qq/m</t>
    </r>
    <r>
      <rPr>
        <vertAlign val="superscript"/>
        <sz val="8"/>
        <rFont val="Arial"/>
        <family val="2"/>
      </rPr>
      <t>3</t>
    </r>
    <r>
      <rPr>
        <sz val="11"/>
        <rFont val="Arial"/>
        <family val="2"/>
      </rPr>
      <t xml:space="preserve"> </t>
    </r>
  </si>
  <si>
    <r>
      <t>Viga Amarre SNP  (0.15 x 0.45) m- 4.25 qq/m</t>
    </r>
    <r>
      <rPr>
        <vertAlign val="superscript"/>
        <sz val="8"/>
        <rFont val="Arial"/>
        <family val="2"/>
      </rPr>
      <t>3</t>
    </r>
    <r>
      <rPr>
        <sz val="11"/>
        <rFont val="Arial"/>
        <family val="2"/>
      </rPr>
      <t xml:space="preserve">  (Soporte Block Calados)</t>
    </r>
  </si>
  <si>
    <r>
      <t>Viga Amarre SNP  (0.15 x 0.45) m-  3.47 qq/m</t>
    </r>
    <r>
      <rPr>
        <vertAlign val="superscript"/>
        <sz val="8"/>
        <rFont val="Arial"/>
        <family val="2"/>
      </rPr>
      <t>3</t>
    </r>
    <r>
      <rPr>
        <sz val="11"/>
        <rFont val="Arial"/>
        <family val="2"/>
      </rPr>
      <t xml:space="preserve">  (Perimetral)</t>
    </r>
  </si>
  <si>
    <r>
      <t>Dintel (D1) - 2.98 qq/m</t>
    </r>
    <r>
      <rPr>
        <vertAlign val="superscript"/>
        <sz val="8"/>
        <rFont val="Arial"/>
        <family val="2"/>
      </rPr>
      <t>3</t>
    </r>
  </si>
  <si>
    <r>
      <t>Losa de Techo  e=0.14 m - 1.08 qq/m</t>
    </r>
    <r>
      <rPr>
        <vertAlign val="superscript"/>
        <sz val="8"/>
        <rFont val="Arial"/>
        <family val="2"/>
      </rPr>
      <t>3</t>
    </r>
    <r>
      <rPr>
        <sz val="11"/>
        <rFont val="Arial"/>
        <family val="2"/>
      </rPr>
      <t xml:space="preserve">  (inc. vuelos)</t>
    </r>
  </si>
  <si>
    <t xml:space="preserve">Base H.S. P/Sopladores e = 0.15 m , (0.45 x 0.70) m </t>
  </si>
  <si>
    <t>PISO DE H.A  (Incluye pulido) (ver detalle)</t>
  </si>
  <si>
    <t>MURO DE BLOQUES</t>
  </si>
  <si>
    <t xml:space="preserve">De 6'' 3/8" @ 0.60 m , B.N.P </t>
  </si>
  <si>
    <t>De 6''  3/8" @ 0.60 m ,  S.N.P</t>
  </si>
  <si>
    <t>Calado tipo Ventana</t>
  </si>
  <si>
    <t xml:space="preserve">Fino losa de techo  </t>
  </si>
  <si>
    <t>Pintura acrílica (incluye Base Blanca)</t>
  </si>
  <si>
    <t>INSTALACIONES (SUMINISTRO Y COLOCACIÓN)</t>
  </si>
  <si>
    <t>TUBERÍAS, VÁLVULAS Y PIEZAS (SUMINISTRO Y COLOCACIÓN)</t>
  </si>
  <si>
    <t>Tubería Ø2" PVC SCH-80 (para llenado de Tina y Sistema de Limpieza )</t>
  </si>
  <si>
    <t>Tubería Ø8" Acero SCH-40 C/protección anticorrosiva (Retrolavado y succión)</t>
  </si>
  <si>
    <t>Codo  Ø2" x 90º PVC- SCH-40</t>
  </si>
  <si>
    <t>U</t>
  </si>
  <si>
    <t>Codo Ø8" x 45º Acero SCH-40, Soldado</t>
  </si>
  <si>
    <t>Codo Ø8" x 90º Acero SCH-40, Soldado</t>
  </si>
  <si>
    <t>Tee Ø2" x 2" PVC SCH-160</t>
  </si>
  <si>
    <t>Tee Ø8" x 8" Acero SCH-40, soldado</t>
  </si>
  <si>
    <t>Niple Ø8'' x 12'' de Acero SCH-40, Platillado en un extremo</t>
  </si>
  <si>
    <t>Valvula de paso de Ø2''</t>
  </si>
  <si>
    <t>Válvula de Compuerta de Ø8" 150 PSI</t>
  </si>
  <si>
    <t>Válvula Check de Ø8'' Horizontal Platillada</t>
  </si>
  <si>
    <t xml:space="preserve">Soporte de hormigón </t>
  </si>
  <si>
    <t>ELÉCTRICA</t>
  </si>
  <si>
    <t xml:space="preserve">Salida toma corriente doble 120V  </t>
  </si>
  <si>
    <t>SUMINISTRO E INSTALACIÓN DE EQUIPOS:</t>
  </si>
  <si>
    <t xml:space="preserve">Bomba Succión 3 HP (llenado de Tina, Sistema de Limpieza y Servicios Generales) </t>
  </si>
  <si>
    <t xml:space="preserve">Bomba 10 HP (agua Retrolavado de Filtros) </t>
  </si>
  <si>
    <t>Arrancador para Bomba Retrolavado tipo VDF entrada 1Ø, salida 3Ø</t>
  </si>
  <si>
    <t>Tanque Hidroneumático en fibra,  presurizado, capacidad 20 Gl</t>
  </si>
  <si>
    <t>SUB-TOTAL V</t>
  </si>
  <si>
    <t>CASA DE CONTROL</t>
  </si>
  <si>
    <t>Bote de material con camión (distancia=5.0km) incluye esparcimiento en botadero</t>
  </si>
  <si>
    <t>HORMIGON ARMADO EN FC'= 210 KG/CM2 :</t>
  </si>
  <si>
    <r>
      <t>Zapata de muro - 0.79 qq/m</t>
    </r>
    <r>
      <rPr>
        <vertAlign val="superscript"/>
        <sz val="8"/>
        <rFont val="Arial"/>
        <family val="2"/>
      </rPr>
      <t>3</t>
    </r>
  </si>
  <si>
    <r>
      <t>Zapata de Columnas Z1- 2.33 qq/m</t>
    </r>
    <r>
      <rPr>
        <vertAlign val="superscript"/>
        <sz val="8"/>
        <rFont val="Arial"/>
        <family val="2"/>
      </rPr>
      <t>3</t>
    </r>
  </si>
  <si>
    <r>
      <t>Columna 0.30 x 0.30 m - 4.16 qq/m</t>
    </r>
    <r>
      <rPr>
        <vertAlign val="superscript"/>
        <sz val="8"/>
        <rFont val="Arial"/>
        <family val="2"/>
      </rPr>
      <t>3</t>
    </r>
  </si>
  <si>
    <r>
      <t>Viga B.N.P  0.20 x 0.20 m - 2.95 qq/m</t>
    </r>
    <r>
      <rPr>
        <vertAlign val="superscript"/>
        <sz val="8"/>
        <rFont val="Arial"/>
        <family val="2"/>
      </rPr>
      <t>3</t>
    </r>
  </si>
  <si>
    <r>
      <t>Viga V1  0.40 x 0.25 m - 4.32 qq/m</t>
    </r>
    <r>
      <rPr>
        <vertAlign val="superscript"/>
        <sz val="8"/>
        <rFont val="Arial"/>
        <family val="2"/>
      </rPr>
      <t>3</t>
    </r>
  </si>
  <si>
    <r>
      <t>Dintel 0.20 x 0.20 m -  5.00 qq/m</t>
    </r>
    <r>
      <rPr>
        <vertAlign val="superscript"/>
        <sz val="8"/>
        <rFont val="Arial"/>
        <family val="2"/>
      </rPr>
      <t>3</t>
    </r>
  </si>
  <si>
    <r>
      <t>Losa de techo  e=0.12 m - 1.23 qq/m</t>
    </r>
    <r>
      <rPr>
        <vertAlign val="superscript"/>
        <sz val="8"/>
        <rFont val="Arial"/>
        <family val="2"/>
      </rPr>
      <t>3</t>
    </r>
  </si>
  <si>
    <t>Piso c/malla electrosaldada (Incluye pulido)</t>
  </si>
  <si>
    <t>MURO DE BLOQUES:</t>
  </si>
  <si>
    <t>De 8" B.N.P Ø3/8 @ 0.60 m</t>
  </si>
  <si>
    <t>De 8" S.N.P Ø3/8" @ 0.60 m</t>
  </si>
  <si>
    <t>Pañete interior (incluye techo)</t>
  </si>
  <si>
    <t>Fino losa de techo</t>
  </si>
  <si>
    <t>Pintura acrilica (incluye base blanca)</t>
  </si>
  <si>
    <t>Cantos y Mochetas</t>
  </si>
  <si>
    <t xml:space="preserve">Desagüe de techo  Ø3" </t>
  </si>
  <si>
    <t>Puerta metálica (2.10 x 1.50) m</t>
  </si>
  <si>
    <t>Ventana Salomónica de aluminio con palanca</t>
  </si>
  <si>
    <t>INSTALACIONES ELÉCTRICAS:</t>
  </si>
  <si>
    <t>Salida Interruptore Triple</t>
  </si>
  <si>
    <t>Salida Tomacorrientes, 120 V doble</t>
  </si>
  <si>
    <t>SUB-TOTAL VI</t>
  </si>
  <si>
    <t>DRENAJE SANITARIO</t>
  </si>
  <si>
    <t>SISTEMA DEPURADOR DE AGUAS RESIDUALES</t>
  </si>
  <si>
    <t>Replanteo (unidad Depuradora )</t>
  </si>
  <si>
    <t>1.2.1</t>
  </si>
  <si>
    <t xml:space="preserve">Excavación material no clasificado a mano </t>
  </si>
  <si>
    <t>1.2.2</t>
  </si>
  <si>
    <r>
      <t>HORMIGON ARMADO  F'C= 210 KG/CM</t>
    </r>
    <r>
      <rPr>
        <b/>
        <vertAlign val="superscript"/>
        <sz val="8"/>
        <rFont val="Arial"/>
        <family val="2"/>
      </rPr>
      <t>2</t>
    </r>
    <r>
      <rPr>
        <b/>
        <sz val="10"/>
        <rFont val="Arial"/>
        <family val="2"/>
      </rPr>
      <t xml:space="preserve"> EN:</t>
    </r>
  </si>
  <si>
    <t>1.3.1</t>
  </si>
  <si>
    <r>
      <t>Losa de Fondo 0.20 m - 0.79 qq/m</t>
    </r>
    <r>
      <rPr>
        <vertAlign val="superscript"/>
        <sz val="8"/>
        <rFont val="Arial"/>
        <family val="2"/>
      </rPr>
      <t>3</t>
    </r>
  </si>
  <si>
    <t>1.3.2</t>
  </si>
  <si>
    <r>
      <t>Viga 0.30 x 0.20 m -2.25 qq/m</t>
    </r>
    <r>
      <rPr>
        <vertAlign val="superscript"/>
        <sz val="8"/>
        <rFont val="Arial"/>
        <family val="2"/>
      </rPr>
      <t>3</t>
    </r>
  </si>
  <si>
    <t>1.3.3</t>
  </si>
  <si>
    <r>
      <t>Losa de Techo 0.12 m -2.23 qq/m</t>
    </r>
    <r>
      <rPr>
        <vertAlign val="superscript"/>
        <sz val="8"/>
        <rFont val="Arial"/>
        <family val="2"/>
      </rPr>
      <t>3</t>
    </r>
  </si>
  <si>
    <t>1.4.1</t>
  </si>
  <si>
    <t>De 8" B.N.P</t>
  </si>
  <si>
    <t>TERMINACIÓN  DE SUPERFICIE:</t>
  </si>
  <si>
    <t>1.5.1</t>
  </si>
  <si>
    <t>1.5.2</t>
  </si>
  <si>
    <t>1.5.3</t>
  </si>
  <si>
    <t>1.5.4</t>
  </si>
  <si>
    <t>Fino de Techo</t>
  </si>
  <si>
    <t>1.5.5</t>
  </si>
  <si>
    <t>Zabaleta en fondo</t>
  </si>
  <si>
    <t>MATERIAL DE FILTRO BIOLÓGICO:</t>
  </si>
  <si>
    <t>1.6.1</t>
  </si>
  <si>
    <t xml:space="preserve">Grava de Ø2" @ 3" </t>
  </si>
  <si>
    <t>1.6.2</t>
  </si>
  <si>
    <t xml:space="preserve">Grava de Ø1" @ 2" </t>
  </si>
  <si>
    <t>SUMINISTRO E INSTALACIÓN DE :</t>
  </si>
  <si>
    <t>1.7.1</t>
  </si>
  <si>
    <t>Tubería Ø4" PVC SDR-26 C/J.G con orificios de ø1½", separados a 0.30 m de centro a centro</t>
  </si>
  <si>
    <t>1.7.2</t>
  </si>
  <si>
    <t>Tubería de ventilación Ø3" PVC SDR-26</t>
  </si>
  <si>
    <t>1.7.3</t>
  </si>
  <si>
    <t>Tubería de  Ø4" PVC SDR-26 (sistema completo)</t>
  </si>
  <si>
    <t>1.7.4</t>
  </si>
  <si>
    <t>Tubería de  Ø1½" PVC SDR-26 (sistema completo)</t>
  </si>
  <si>
    <t>1.7.5</t>
  </si>
  <si>
    <t>Tee Ø4" x 4" PVC</t>
  </si>
  <si>
    <t>1.7.6</t>
  </si>
  <si>
    <t>Yee Ø4" x 4" PVC</t>
  </si>
  <si>
    <t>1.7.7</t>
  </si>
  <si>
    <t>Yee Ø4" x 3" PVC</t>
  </si>
  <si>
    <t>1.7.8</t>
  </si>
  <si>
    <t>Tee Ø3" x 3" PVC</t>
  </si>
  <si>
    <t>1.7.9</t>
  </si>
  <si>
    <t>Tapón Ø4" PVC</t>
  </si>
  <si>
    <t>1.7.10</t>
  </si>
  <si>
    <t>Codo Ø4" x 45° PVC</t>
  </si>
  <si>
    <t>1.7.11</t>
  </si>
  <si>
    <t>Codo Ø3" x 90° PVC</t>
  </si>
  <si>
    <t>1.7.12</t>
  </si>
  <si>
    <t>Reduccion de 3@ 1/½ PVC</t>
  </si>
  <si>
    <t>1.7.13</t>
  </si>
  <si>
    <t>Cemento PVC</t>
  </si>
  <si>
    <t>1.7.14</t>
  </si>
  <si>
    <t>Mano de Obra Plomería</t>
  </si>
  <si>
    <t>1.7.15</t>
  </si>
  <si>
    <t xml:space="preserve">Trampa de grasa (según detalle) </t>
  </si>
  <si>
    <t>1.7.16</t>
  </si>
  <si>
    <t xml:space="preserve">Cámara de Inspección (según detalle) </t>
  </si>
  <si>
    <t>1.7.17</t>
  </si>
  <si>
    <t>Movimiento de tierra para tuberías</t>
  </si>
  <si>
    <t>1.7.18</t>
  </si>
  <si>
    <t>Pozo Filtrante Ø8" (según detalle)</t>
  </si>
  <si>
    <t>SUBTOTAL FASE VII</t>
  </si>
  <si>
    <t xml:space="preserve"> AGUA POTABLE</t>
  </si>
  <si>
    <t>Relleno compactado  a mano con material producto de excavación</t>
  </si>
  <si>
    <t>Asiento de Arena para tuberías</t>
  </si>
  <si>
    <r>
      <t>M</t>
    </r>
    <r>
      <rPr>
        <sz val="10"/>
        <rFont val="Calibri"/>
        <family val="2"/>
      </rPr>
      <t>³S</t>
    </r>
  </si>
  <si>
    <t>Tubería Ø2" PVC SCH-80</t>
  </si>
  <si>
    <r>
      <t>Piiezas especiales (Codo Ø2 x 90</t>
    </r>
    <r>
      <rPr>
        <sz val="11"/>
        <rFont val="Calibri"/>
        <family val="2"/>
      </rPr>
      <t>ᵒ, Codo Ø2 x 45ᵒ, Tee de 2"x2") PVC</t>
    </r>
  </si>
  <si>
    <t>Cemento PVC (Tipo Tangit)</t>
  </si>
  <si>
    <t>SUBTOTAL FASE VIII</t>
  </si>
  <si>
    <t>IX</t>
  </si>
  <si>
    <t>TERMINACIONES EXTERIORES</t>
  </si>
  <si>
    <t xml:space="preserve">PAVIMENTO </t>
  </si>
  <si>
    <t>Suministro  y compactación de  relleno,  c/equipo en capa de 0.20 m  (suministro material de mina, dist=10 km)</t>
  </si>
  <si>
    <t>Imprimación sencilla</t>
  </si>
  <si>
    <t>Suministro y Colocación Carpeta  Asfáltica 2" (incluye Riego de Adherencia)</t>
  </si>
  <si>
    <t>Transporte de Asfalto, distancia aproximada de 50 km</t>
  </si>
  <si>
    <r>
      <t>Km/m</t>
    </r>
    <r>
      <rPr>
        <sz val="10"/>
        <rFont val="Calibri"/>
        <family val="2"/>
      </rPr>
      <t>³</t>
    </r>
  </si>
  <si>
    <t>MISCELÁNEOS</t>
  </si>
  <si>
    <t>Contén</t>
  </si>
  <si>
    <t>Aceras a=0.80m</t>
  </si>
  <si>
    <t xml:space="preserve">Badén </t>
  </si>
  <si>
    <t>Canaleta encachada</t>
  </si>
  <si>
    <t>Embellecimiento con gravilla</t>
  </si>
  <si>
    <t>M2</t>
  </si>
  <si>
    <t xml:space="preserve">Ornamentación :Palma Enana (10 Ud), Arbusto con flores(10Ud), Flor de Jamaica (10 Ud) Suminstro y siembra. </t>
  </si>
  <si>
    <t>SUBTOTAL FASE IX</t>
  </si>
  <si>
    <t>X</t>
  </si>
  <si>
    <t>ELECTRIFICACIÓN Y EQUIPAMIENTO</t>
  </si>
  <si>
    <t>ILUMINACIÓN PERIFÉRICA ( LUCES EXTERIORES)</t>
  </si>
  <si>
    <t>Postes H.A. V, 30´ 300 Dam</t>
  </si>
  <si>
    <t>Suministro e instalación Lámpara  tipo LED de 200 W, 220V. (Estructura AP-101)</t>
  </si>
  <si>
    <t>Alimentador eléctrico para iluminación con alambre de vinil No. 8/3</t>
  </si>
  <si>
    <t>Registro metálico 6" x 6" x 4" Nema 1R</t>
  </si>
  <si>
    <t>Hoyo para Postes</t>
  </si>
  <si>
    <t>Instalación de Postes</t>
  </si>
  <si>
    <t xml:space="preserve">ELECTRIFICACIÓN PRIMARIA EN PLANTA </t>
  </si>
  <si>
    <t>Postes en H.A,V 35´ 500 daN</t>
  </si>
  <si>
    <t>Alambre  AAAC No. 2/0</t>
  </si>
  <si>
    <t>Estructura MT-101</t>
  </si>
  <si>
    <t>Estructura MT-102</t>
  </si>
  <si>
    <t>Estructura MT-103</t>
  </si>
  <si>
    <t>Estructura MT-104</t>
  </si>
  <si>
    <t>Estructura MT-105</t>
  </si>
  <si>
    <t>Estructura MT-106</t>
  </si>
  <si>
    <t>Estructura HA-100B</t>
  </si>
  <si>
    <t>Estructura PR-101</t>
  </si>
  <si>
    <t>Estructura AP-101</t>
  </si>
  <si>
    <t>Estructura TR-105 (transformador de 50 KVA)</t>
  </si>
  <si>
    <t>Hoyo para Vientos</t>
  </si>
  <si>
    <t xml:space="preserve">Mano de obra eléctrica primaria  </t>
  </si>
  <si>
    <t>Poda abundante</t>
  </si>
  <si>
    <t>ELECTRIFICACIÓN SECUNDARIA EN PLANTA</t>
  </si>
  <si>
    <t>3.1</t>
  </si>
  <si>
    <r>
      <t>Alimentador eléctrico desde transformador hasta medidor de energia con main breaker 200/2 AMP con 2 alambres electricos THW No.2/0 (fases), 1 alambre electrico THW No.2 (neutro) y 1 alambre electrico HDB No. 2 a 7 hilos trenzados</t>
    </r>
    <r>
      <rPr>
        <sz val="10"/>
        <rFont val="Arial"/>
        <family val="2"/>
      </rPr>
      <t xml:space="preserve"> en tubería IMC de Ø3" con accesorios.  </t>
    </r>
  </si>
  <si>
    <t>3.2</t>
  </si>
  <si>
    <r>
      <t>Alimentador eléctrico desde medidor de energia con main breaker 200/2 AMP hasta transfer swich manual de 250 AMP con 2 alambres electricos THW No.2/0 (fases), 1 alambre electrico THW No.2 (neutro) y 1 alambre electrico HDB No. 2 a 7 hilos trenzados</t>
    </r>
    <r>
      <rPr>
        <sz val="10"/>
        <rFont val="Arial"/>
        <family val="2"/>
      </rPr>
      <t xml:space="preserve"> en tuberías IMC, EMT y PVC de Ø3" con accesorios.  </t>
    </r>
  </si>
  <si>
    <t>3.3</t>
  </si>
  <si>
    <r>
      <t>Alimentador eléctrico desde transfer swich manual de 250 AMP hasta panel board con 2 alambres electricos THW No.2/0 (fases), 1 alambre electrico THW No.2 (neutro) y 1 alambre electrico HDB No. 2 a 7 hilos trenzados</t>
    </r>
    <r>
      <rPr>
        <sz val="10"/>
        <rFont val="Arial"/>
        <family val="2"/>
      </rPr>
      <t xml:space="preserve"> en tubería EMT de Ø3" con accesorios.  </t>
    </r>
  </si>
  <si>
    <t>3.4</t>
  </si>
  <si>
    <r>
      <t>Alimentador eléctrico desde panel board, (casa de controles) hasta centro de cargas (PM) de 12/24 circuitos, (casa de maquinas) con 2 alambres electricos THW No.2 (fases), 1 alambre electrico THW No.4 (neutro) y 1 alambre electrico THW No.6 (tierra)</t>
    </r>
    <r>
      <rPr>
        <sz val="10"/>
        <rFont val="Arial"/>
        <family val="2"/>
      </rPr>
      <t xml:space="preserve"> en tuberías EMT y PVC de Ø2" con accesorios.  </t>
    </r>
  </si>
  <si>
    <t>3.5</t>
  </si>
  <si>
    <r>
      <t>Alimentador eléctrico desde centro de cargas (PM) de 12/24 circuitos, (casa de maquinas) hasta centro de control de motores con 6 arrancadores (CM) (casa de maquinas) con 2 alambres electricos THW No.2 (fases), 1 alambre electrico THW No.4 (neutro) y 1 alambre electrico THW No.6 (tierra)</t>
    </r>
    <r>
      <rPr>
        <sz val="10"/>
        <rFont val="Arial"/>
        <family val="2"/>
      </rPr>
      <t xml:space="preserve"> en tuberías EMT y L.T. de Ø2" con accesorios.  </t>
    </r>
  </si>
  <si>
    <t>3.6</t>
  </si>
  <si>
    <r>
      <t>Alimentador eléctrico desde centro de control de motores con 6 arrancadores (CM), (casa de maquinas) hasta arrancadores directo a linea de bombas de servicio con 2 alambres electricos THW No.8 (fases) y 1 alambre electrico THW No.10 (tierra)</t>
    </r>
    <r>
      <rPr>
        <sz val="10"/>
        <rFont val="Arial"/>
        <family val="2"/>
      </rPr>
      <t xml:space="preserve"> en tubería EMT de Ø1" con accesorios.  </t>
    </r>
  </si>
  <si>
    <r>
      <t>Alimentador eléctrico desde arrancadores directo a linea de bombas de servicio hasta motores electricos de  bombas de servicio con 2 alambres electricos THW No.8 (fases) y 1 alambre electrico THW No.10 (tierra)</t>
    </r>
    <r>
      <rPr>
        <sz val="10"/>
        <rFont val="Arial"/>
        <family val="2"/>
      </rPr>
      <t xml:space="preserve"> en tubería L.T. de Ø1" con accesorios.  </t>
    </r>
  </si>
  <si>
    <r>
      <t>Alimentador eléctrico desde centro de control de motores con 6 arrancadores (CM), (casa de bombas) hasta paneles arrancadores directo a linea de bombas de retrolavado con 2 alambres electricos THW No.6 (fases) y 1 alambre electrico THW No.8 (tierra)</t>
    </r>
    <r>
      <rPr>
        <sz val="10"/>
        <rFont val="Arial"/>
        <family val="2"/>
      </rPr>
      <t xml:space="preserve"> en tubería EMT de Ø11/2" con accesorios.  </t>
    </r>
  </si>
  <si>
    <r>
      <t>Alimentador eléctrico desde paneles arrancadores directo a linea de bombas de retrolavado hasta motores electricos de bombas de retrolavado con 2 alambres electricos THW No.6 (fases ) y 1 alambre electrico THW No.8 (tierra)</t>
    </r>
    <r>
      <rPr>
        <sz val="10"/>
        <rFont val="Arial"/>
        <family val="2"/>
      </rPr>
      <t xml:space="preserve"> en tubería L.T. de Ø11/2" con accesorios.  </t>
    </r>
  </si>
  <si>
    <r>
      <t>Alimentador eléctrico desde centro de control de motores con 6 arrancadores (CM), (casa de bombas) hasta paneles arrancadores directo a linea de bombas de lavado superficial con 2 alambres electricos THW No.6 (fases) y 1 alambre electrico THW No.8 (tierra)</t>
    </r>
    <r>
      <rPr>
        <sz val="10"/>
        <rFont val="Arial"/>
        <family val="2"/>
      </rPr>
      <t xml:space="preserve"> en tubería EMT de Ø11/2" con accesorios.  </t>
    </r>
  </si>
  <si>
    <r>
      <t>Alimentador eléctrico desde paneles arrancadores directo a linea de bombas de lavado superficiol hasta motores electricos de bombas de lavado superficial con 2 alambres electricos THW No.6 (fases ) y 1 alambre electrico THW No.8 (tierra)</t>
    </r>
    <r>
      <rPr>
        <sz val="10"/>
        <rFont val="Arial"/>
        <family val="2"/>
      </rPr>
      <t xml:space="preserve"> en tubería L.T. de Ø11/2" con accesorios.  </t>
    </r>
  </si>
  <si>
    <r>
      <t>Alimentador eléctrico desde panel board, (casa de controles) hasta centro de carga 8/16 circuitos (PM), (casa de controles) con 2 alambres electricos THW No.8 (fases) y 2 alambres electrico THW No.10 (neutro y tierra)</t>
    </r>
    <r>
      <rPr>
        <sz val="10"/>
        <rFont val="Arial"/>
        <family val="2"/>
      </rPr>
      <t xml:space="preserve"> en tubería EMT de Ø3/4" con accesorios.  </t>
    </r>
  </si>
  <si>
    <r>
      <t>Alimentador eléctrico desde panel board, (casa de controles) hasta centro de cargas 4/8 circuitos (PO) (casa de operador) con 2 alambres electricos THW No.8 (fases) y 2 alambres electricos THW No.10 (neutro y tierra)</t>
    </r>
    <r>
      <rPr>
        <sz val="10"/>
        <rFont val="Arial"/>
        <family val="2"/>
      </rPr>
      <t xml:space="preserve"> en tubería PVC de Ø1" con accesorios.  </t>
    </r>
  </si>
  <si>
    <r>
      <t>Alimentador eléctrico desde panel board, (casa de controles) hasta centro de cargas 2/4 circuitos (PD) (casa de cloro) con 2 alambres electricos THW No.8 (fases) y 2 alambres electricos THW No.10 (neutro y tierra)</t>
    </r>
    <r>
      <rPr>
        <sz val="10"/>
        <rFont val="Arial"/>
        <family val="2"/>
      </rPr>
      <t xml:space="preserve"> en tubería PVC de Ø1" con accesorios.  </t>
    </r>
  </si>
  <si>
    <r>
      <t>Alimentador eléctrico desde centro de cargas 2/4 circuitos (PD) (casa de cloro) hasta motor electrico de bomba de cloro con 2 alambres electricos THW No.10 (fases y neutro) y 1 alambre electrico THW No.12 (tierra)</t>
    </r>
    <r>
      <rPr>
        <sz val="10"/>
        <rFont val="Arial"/>
        <family val="2"/>
      </rPr>
      <t xml:space="preserve"> en tuberías EMT y L.T. de Ø3/4" con accesorios.  </t>
    </r>
  </si>
  <si>
    <r>
      <t>Alimentador eléctrico desde panel board, (casa de controles) hasta centro de carga 8/16 circuitos (PQ), (casa de quimicos) con 2 alambres electricos THW No.8 (fases) y 2 alambres electrico THW No.10 (neutro y tierra)</t>
    </r>
    <r>
      <rPr>
        <sz val="10"/>
        <rFont val="Arial"/>
        <family val="2"/>
      </rPr>
      <t xml:space="preserve"> en tuberías EMT y PVC de Ø11/2" con accesorios.  </t>
    </r>
  </si>
  <si>
    <r>
      <t>Alimentador eléctrico desde centro de cargas 8/16 circuitos (PQ), (casa de quimicos) hasta centro de control de motores con 4 arrancadores (CQ), (casa de quimicos) con 2 alambres electricos THW No.6 (fases) y 2 alambres electrico THW No.8 (neutro y tierra)</t>
    </r>
    <r>
      <rPr>
        <sz val="10"/>
        <rFont val="Arial"/>
        <family val="2"/>
      </rPr>
      <t xml:space="preserve"> en tubería PVC de Ø11/2" con accesorios.  </t>
    </r>
  </si>
  <si>
    <r>
      <t>Alimentador eléctrico desde centro de control de motores con 4 arrancadores (CQ), (casa de quimicos) hasta motores electricos de agitadores de sulfato y bombas dosificadoras con 2 alambres electricos THW No.10 (fases) y 1 alambre electrico THW No.12 (tierra)</t>
    </r>
    <r>
      <rPr>
        <sz val="10"/>
        <rFont val="Arial"/>
        <family val="2"/>
      </rPr>
      <t xml:space="preserve"> en tuberías EMT y L.T. de Ø3/4" con accesorios.  </t>
    </r>
  </si>
  <si>
    <t xml:space="preserve">Alimentador eléctrico desde centro de cargas 8/16 circuitos (PQ) (casa de quimicos) hasta arancador directo a linea de diferencial elevador de sulfato con 2 alambres electricos THW No.10 (fases) y 1 alanbre electrico THW No.12 (tierra) en tuberías EMT y L.T. de Ø3/4" con accesorios.  </t>
  </si>
  <si>
    <r>
      <t>Alimentador eléctrico desde arancador directo a linea de diferencial elevador de sulfato hasta motor electrico de diferencial elevador de sulfato con 1 alambres electricos de goma No.10/3 (fases y tierra)</t>
    </r>
    <r>
      <rPr>
        <sz val="10"/>
        <rFont val="Arial"/>
        <family val="2"/>
      </rPr>
      <t xml:space="preserve"> en tubería L.T. de Ø3/4" con accesorios.  </t>
    </r>
  </si>
  <si>
    <t>Medidor de energia con main breaker 200/2 AMP, 240 volts, 1Ø.</t>
  </si>
  <si>
    <t>Transfer swich manual de 250 AMP. 240 volts, 1Ø.</t>
  </si>
  <si>
    <t>Panel boar barra de 300 AMP. con main breaker 200/2 AMP, 240 volts, 1Ø, inc. 1 breaker125/2 AMP., 1 breaker 50/2 AMP., y 4 breakers 30/2 AMP.</t>
  </si>
  <si>
    <t>Centro de control de motores con 6 arrancador directo a línea para 3 y 10 HP, respectivamente, inc. 4 brekers 40/2 AMP., y 2 breakers 100/2 AMP.</t>
  </si>
  <si>
    <t>Centro de control de motores con 4 arrancador directo a línea para  3/4 HP, inc. 4 brekers 15/2 AMP.</t>
  </si>
  <si>
    <t>Arrancador directo a línea para diferencial 1 TON.</t>
  </si>
  <si>
    <t>Centro de cargas 12/24 circuitos (casa de maquinas)</t>
  </si>
  <si>
    <t>Centro de cargas 8/16 circuitos (casa de controles), (casa de quimicos)</t>
  </si>
  <si>
    <t>Centro de cargas 4/8 circuitos (casa de operador)</t>
  </si>
  <si>
    <t>Centro de cargas 2/4 circuitos (casa de cloro)</t>
  </si>
  <si>
    <t>Tape plástico 3m scotch</t>
  </si>
  <si>
    <t>Tape de goma 3m scotch</t>
  </si>
  <si>
    <t>Registro en bloque de 6" para eléctricos (0.6*0.6*1.0M)</t>
  </si>
  <si>
    <t>Excavacion y tapado de zanja a mano (0.6 X 0.60 X 74M)</t>
  </si>
  <si>
    <t>M3</t>
  </si>
  <si>
    <t xml:space="preserve">Mano de obra eléctrica secundaria </t>
  </si>
  <si>
    <t>Sistema de aterrizaje (inc. Varilla de tierra y cable de cobre desnudo No.2)</t>
  </si>
  <si>
    <t>SUBTOTAL FASE X</t>
  </si>
  <si>
    <t>SUB-TOTAL FASE C</t>
  </si>
  <si>
    <t>D</t>
  </si>
  <si>
    <t>LÍNEA DE CONDUCCIÓN</t>
  </si>
  <si>
    <t>5.1.1</t>
  </si>
  <si>
    <t>Codo de Ø8" x 90º acero SCH-40, c/protección anticorrosivo soldado</t>
  </si>
  <si>
    <t>5.1.2</t>
  </si>
  <si>
    <t>Anclaje en HA</t>
  </si>
  <si>
    <t>SUB-TOTAL FASE D</t>
  </si>
  <si>
    <t>E</t>
  </si>
  <si>
    <t>DEPÓSITO REGULADOR SUPERFICIAL DE 500 M3</t>
  </si>
  <si>
    <t>PRELIMINAR</t>
  </si>
  <si>
    <t xml:space="preserve">Replanteo y control topografico </t>
  </si>
  <si>
    <t>Corte de material  c/equipo ( Buldozer ) (explanación)</t>
  </si>
  <si>
    <t>Relleno de reposición compactado c/compactador mecánico,  capas =0.20 m</t>
  </si>
  <si>
    <t>Bote de material c/camión @5 km (incluye cargüio y esparcimiento en botadero)</t>
  </si>
  <si>
    <t>HORMIGÓN ARMADO F'C=280 KGS/CM²</t>
  </si>
  <si>
    <t>Zapata de muro 0.40 m - 1.78 qq/m³</t>
  </si>
  <si>
    <t>Zapata de columna central C1 0.40 m - 1.93 qq/m³</t>
  </si>
  <si>
    <t>Losa de fondo 0.20 m -  2.78 qq/m³</t>
  </si>
  <si>
    <t xml:space="preserve">Columna central C1 ( 0.40 x 0.40 ) m -5.04 qq/m³ </t>
  </si>
  <si>
    <t>Columnas perimetral C2 ( 0.40 x 0.40) m - 4.04 qq/m³</t>
  </si>
  <si>
    <t>Muros 0.30 m - 2.81 qq/m³</t>
  </si>
  <si>
    <t>Viga V1 (0.30 x 0.50) m - 4.68 qq/m³</t>
  </si>
  <si>
    <t>Losa de techo 0.15 m - 1.35 qq/m³</t>
  </si>
  <si>
    <t>HORMIGÓN DE LIMPIEZA 100 kg/cm²</t>
  </si>
  <si>
    <t>Pañete exterior muros con aditivo impermeabilizante</t>
  </si>
  <si>
    <t>Pañete interior pulido con aditivo impermeabilizante</t>
  </si>
  <si>
    <t>Fino losa de fondo, pulido con aditivo impermeabilizante</t>
  </si>
  <si>
    <t>Fino techo, con aditivo impermeabilizante</t>
  </si>
  <si>
    <t>Zabaleta H.S.</t>
  </si>
  <si>
    <t>PINTURA</t>
  </si>
  <si>
    <t>Pintura acrílica económica ( base blanca )</t>
  </si>
  <si>
    <t xml:space="preserve">Pintura acrílica azul </t>
  </si>
  <si>
    <t>INSTALACIONES</t>
  </si>
  <si>
    <r>
      <t>SUMINISTRO E INSTALACIÓN DE TUBERÍAS</t>
    </r>
    <r>
      <rPr>
        <b/>
        <sz val="11"/>
        <rFont val="Arial"/>
        <family val="2"/>
      </rPr>
      <t xml:space="preserve"> de Entrada, Salida, By-Pass, Rebose y Desagüe</t>
    </r>
  </si>
  <si>
    <t>Tubería de Ø8" acero SCH-40 sin costura c/protección anticorrosivo</t>
  </si>
  <si>
    <t>Codo de Ø8" x 45º acero SCH-40, c/protección anticorrosivo soldado</t>
  </si>
  <si>
    <t>8.1.4</t>
  </si>
  <si>
    <t>Tee de 8"x 8" acero SCH-40, c/protección anticorrosivo soldado</t>
  </si>
  <si>
    <t>8.1.5</t>
  </si>
  <si>
    <t>Cruz 8"x 8" acero SCH-40, c/protección anticorrosivo soldado</t>
  </si>
  <si>
    <t>8.1.6</t>
  </si>
  <si>
    <t>Anclaje para piezas H.A</t>
  </si>
  <si>
    <t>8.1.7</t>
  </si>
  <si>
    <t>Válvula compuerta Ø8" platillada H.F. 150 PSI</t>
  </si>
  <si>
    <t>8.1.8</t>
  </si>
  <si>
    <t>Registro de block para válvulas de compuerta (según detalle)</t>
  </si>
  <si>
    <t>MOVIMIENTO DE TIERRA PARA TUBERÍAS</t>
  </si>
  <si>
    <t>Replanteo</t>
  </si>
  <si>
    <t>Excavación material no clasificado con retropala 416 o similar</t>
  </si>
  <si>
    <t>Relleno compactado c/compactador mecánico,  en capas de 0.20 m</t>
  </si>
  <si>
    <t>Bote de material c/camión @5 km (inc. cargüio y esparcimiento en botadero)</t>
  </si>
  <si>
    <t xml:space="preserve">SUMINISTRO E INSTALACIÓN DE </t>
  </si>
  <si>
    <t>8.3.1</t>
  </si>
  <si>
    <t>Escalera interior acero Inox. H= 3.70 m</t>
  </si>
  <si>
    <t>8.3.2</t>
  </si>
  <si>
    <t>Escalera exterior  H.G. , H=3.40 m</t>
  </si>
  <si>
    <t>8.3.3</t>
  </si>
  <si>
    <t>Tapa metálica en registro de techo 0.7 x 0.70 m</t>
  </si>
  <si>
    <t>8.3.4</t>
  </si>
  <si>
    <t>Ventilación de techo</t>
  </si>
  <si>
    <t>ACERA PERIMETRAL 0.80 m</t>
  </si>
  <si>
    <t xml:space="preserve"> ANDAMIAJE</t>
  </si>
  <si>
    <t>Andamiaje  interior y exterior para base de encofrado, pañete, pintura, etc. (inc. alquiler de Andamios, Puntales telescópicos, Plataforma de plywood de 3/4" piezas, instalación y desintalación)</t>
  </si>
  <si>
    <t>LIMPIEZA FINAL</t>
  </si>
  <si>
    <t>SUB-TOTAL FASE E</t>
  </si>
  <si>
    <t>F</t>
  </si>
  <si>
    <t>VERJA EN BLOQUES DE 6" VIOLINADOS,  L=165 M (COMÚN PARA PLANTA Y DEPÓSITO)</t>
  </si>
  <si>
    <t>Replanteo verja</t>
  </si>
  <si>
    <t>Excavación zapatas a mano</t>
  </si>
  <si>
    <t xml:space="preserve">Bote de material con camión d=5 km (incluye carguío y esparcimiento en botadero) </t>
  </si>
  <si>
    <t>HORMIGÓN ARMADO  F᾽C=210 KG/CM² EN :</t>
  </si>
  <si>
    <r>
      <t>Zapata de muros (0.45 x 0.25) m  - 0.87 qq/m</t>
    </r>
    <r>
      <rPr>
        <vertAlign val="superscript"/>
        <sz val="8"/>
        <rFont val="Arial"/>
        <family val="2"/>
      </rPr>
      <t>3</t>
    </r>
  </si>
  <si>
    <r>
      <t>Zapata de columnas  (0.60 x 0.60 x 0.25) m - 2.08 qq/m</t>
    </r>
    <r>
      <rPr>
        <vertAlign val="superscript"/>
        <sz val="8"/>
        <rFont val="Arial"/>
        <family val="2"/>
      </rPr>
      <t>3</t>
    </r>
  </si>
  <si>
    <r>
      <t>Columnas de amarre (0.20 x 0.20)m - 4.36 qq/m</t>
    </r>
    <r>
      <rPr>
        <vertAlign val="superscript"/>
        <sz val="8"/>
        <rFont val="Arial"/>
        <family val="2"/>
      </rPr>
      <t>3</t>
    </r>
  </si>
  <si>
    <r>
      <t>Viga de amarre SNP (0.20 x 0.20) m - 2.45 qq/m</t>
    </r>
    <r>
      <rPr>
        <vertAlign val="superscript"/>
        <sz val="8"/>
        <rFont val="Arial"/>
        <family val="2"/>
      </rPr>
      <t>3</t>
    </r>
  </si>
  <si>
    <r>
      <t>Viga apoyo del riel puerta corrediza L=8.40 m- 2.32 qq/m</t>
    </r>
    <r>
      <rPr>
        <vertAlign val="superscript"/>
        <sz val="8"/>
        <rFont val="Arial"/>
        <family val="2"/>
      </rPr>
      <t>3</t>
    </r>
  </si>
  <si>
    <t>MUROS</t>
  </si>
  <si>
    <t>Block 8" Ø3/8"@0.60 m BNP</t>
  </si>
  <si>
    <t>Block 6" Ø3/8"@0.60 m SNP violinados,  2 caras</t>
  </si>
  <si>
    <t>Pañete en vigas y columnas</t>
  </si>
  <si>
    <t>Pintura base blanca en vigas y columnas</t>
  </si>
  <si>
    <t xml:space="preserve">Acrílica azul turquesa en vigas y columnas </t>
  </si>
  <si>
    <t>Suministro y colocación de alambre galvanizado tipo trinchera (incl. la estructura de soporte )</t>
  </si>
  <si>
    <t>Suministro y colocación de junta expansiva (colocada cada 30 m en columna adicional según detalle) tira de Foam ½"</t>
  </si>
  <si>
    <r>
      <rPr>
        <b/>
        <sz val="10"/>
        <rFont val="Arial"/>
        <family val="2"/>
      </rPr>
      <t>PUERTA CORREDIZA L=4.0 m</t>
    </r>
    <r>
      <rPr>
        <sz val="10"/>
        <rFont val="Arial"/>
        <family val="2"/>
      </rPr>
      <t xml:space="preserve"> (incluye angular del Riel, rodamientos y demas accesorios de instalación). Ver Planos</t>
    </r>
  </si>
  <si>
    <t>TRANPORTE INTERNO DE MATERIALES</t>
  </si>
  <si>
    <t>SUB-TOTAL FASE F</t>
  </si>
  <si>
    <t>G</t>
  </si>
  <si>
    <t xml:space="preserve">LÍNEA DE CONDUCCIÓN, MATRIZ Y REDES DE DISTRIBUCIÓN </t>
  </si>
  <si>
    <t>CARPETA ASFALTICA L=13,107 M</t>
  </si>
  <si>
    <t>Corte de asfalto c/disco e= 2" ambos lados</t>
  </si>
  <si>
    <t>Remoción de asfalto e= 2"</t>
  </si>
  <si>
    <t>Excavación material compacto con equipo</t>
  </si>
  <si>
    <t>Suministro de material de mina dist=10km (sujeto a la aprobación de la supervisión)</t>
  </si>
  <si>
    <t>De Ø8" PVC (SDR-26) C/J.G Incluye un 3% de pérdida (Línea de Matriz)</t>
  </si>
  <si>
    <t>De Ø6" PVC (SDR-26) C/J.G Incluye un 3% de pérdida (Línea de Conducción)</t>
  </si>
  <si>
    <t>De Ø4" PVC (SDR-26) C/J.G Incluye un 2% de pérdida (Red de Distribución)</t>
  </si>
  <si>
    <t>De Ø3" PVC (SDR-26) C/J.G Incluye un 2% de pérdida (Red de Distribución)</t>
  </si>
  <si>
    <t>De Ø8" PVC (SDR-26) C/J.G</t>
  </si>
  <si>
    <t>De Ø6" PVC (SDR-26) C/J.G</t>
  </si>
  <si>
    <t>De Ø4" PVC (SDR-26) C/J.G</t>
  </si>
  <si>
    <t>De Ø3" PVC (SDR-26) C/J.G</t>
  </si>
  <si>
    <t>7.1.1</t>
  </si>
  <si>
    <t>Codo 8"x45º Acero SCH-40</t>
  </si>
  <si>
    <t>7.1.2</t>
  </si>
  <si>
    <t>Codo 8"x30º Acero SCH-40</t>
  </si>
  <si>
    <t>7.1.3</t>
  </si>
  <si>
    <t>Codo 8"x25º Acero SCH-40</t>
  </si>
  <si>
    <t>7.1.4</t>
  </si>
  <si>
    <t>Codo 8"x20º Acero SCH-40</t>
  </si>
  <si>
    <t>7.1.5</t>
  </si>
  <si>
    <t>Codo 8"x15º Acero SCH-40</t>
  </si>
  <si>
    <t>7.1.6</t>
  </si>
  <si>
    <t>Codo 6"x90º Acero  SCH-40</t>
  </si>
  <si>
    <t>7.1.7</t>
  </si>
  <si>
    <t>Codo 6"x15º Acero  SCH-40</t>
  </si>
  <si>
    <t>7.1.8</t>
  </si>
  <si>
    <t>Tee 8"x3" Acero SCH-40</t>
  </si>
  <si>
    <t>7.1.9</t>
  </si>
  <si>
    <t>Tee 6"x6" Acero SCH-40</t>
  </si>
  <si>
    <t>7.1.10</t>
  </si>
  <si>
    <t>Tee 6"x4" Acero SCH-40</t>
  </si>
  <si>
    <t>7.1.11</t>
  </si>
  <si>
    <t>Tee 6"x3" Acero SCH-40</t>
  </si>
  <si>
    <t>7.1.12</t>
  </si>
  <si>
    <t>Ampliación  6"x8" Acero SCH-40</t>
  </si>
  <si>
    <t>7.1.13</t>
  </si>
  <si>
    <t>Reduccion 6"x4" Acero SCH-40</t>
  </si>
  <si>
    <t>7.1.14</t>
  </si>
  <si>
    <t>Junta Mecanica Tipo Dresser 8"  150 PSI</t>
  </si>
  <si>
    <t>7.1.15</t>
  </si>
  <si>
    <t>Junta Mecanica Tipo Dresser 6" 150 PSI</t>
  </si>
  <si>
    <t>7.1.16</t>
  </si>
  <si>
    <t>Junta Mecanica Tipo Dresser 4"  150 PSI</t>
  </si>
  <si>
    <t>7.1.17</t>
  </si>
  <si>
    <t>Junta Mecanica Tipo Dresser 3"  150 PSI</t>
  </si>
  <si>
    <t>7.1.18</t>
  </si>
  <si>
    <t>Anclajes de H.S. p/piezas</t>
  </si>
  <si>
    <t>EN PVC CON CEMENTO SOLVENTE TIPO TANGIT (INCLUYE ANCLAJES):</t>
  </si>
  <si>
    <t>7.2.1</t>
  </si>
  <si>
    <t>Codo 4"x45º PVC  SCH-40</t>
  </si>
  <si>
    <t>7.2.2</t>
  </si>
  <si>
    <t>Codo 3"x90º PVC  SCH-40</t>
  </si>
  <si>
    <t>7.2.3</t>
  </si>
  <si>
    <t>Codo 3"x45º PVC  SCH-40</t>
  </si>
  <si>
    <t>7.2.4</t>
  </si>
  <si>
    <t>Tee 4"x4" PVC SCH-40</t>
  </si>
  <si>
    <t>7.2.5</t>
  </si>
  <si>
    <t>Tee 3"x3" PVC SCH-40</t>
  </si>
  <si>
    <t>7.2.6</t>
  </si>
  <si>
    <t>Reduccion 4"x3" SCH-40</t>
  </si>
  <si>
    <t>7.2.7</t>
  </si>
  <si>
    <t>Junta Tapón PVC 4"</t>
  </si>
  <si>
    <t>7.2.8</t>
  </si>
  <si>
    <t>Junta Tapón PVC 3"</t>
  </si>
  <si>
    <t>7.2.9</t>
  </si>
  <si>
    <t>7.2.10</t>
  </si>
  <si>
    <t>Anclajes de H.S. p/junta tapón</t>
  </si>
  <si>
    <t>Válvula de Compuerta de Ø6" H.F. de 150 PSI, Platillada, Completa (Incluye cuerpo de válvula, niple, piezas, tornillos, tuercas, juntas de goma y junta dresser)</t>
  </si>
  <si>
    <t>Válvula de Compuerta de Ø4" H.F. de 150 PSI, Platillada, Completa (Incluye cuerpo de válvula, niple, piezas, tornillos, tuercas, juntas de goma y junta dresser)</t>
  </si>
  <si>
    <t>Válvula de Compuerta de Ø3" H.F. de 150 PSI, Platillada, Completa (Incluye cuerpo de válvula, niple, piezas, tornillos, tuercas, juntas de goma y junta dresser)</t>
  </si>
  <si>
    <t>Cámara Rompedora de Presión en Tubería de Ø8" H.F. 150 psi (incluye válvulas, junta de goma, tornillos, niples, junta mecánica tipo Dresser, Tee de acero, Codo de acero, movimiento de tierra y mano de obra)</t>
  </si>
  <si>
    <t>Caja telescopica H.F</t>
  </si>
  <si>
    <t>Hidrante Platillado Ø4" en H.F., en tubería de Ø4'' (incluye Hidrante, Juntas mecánica tipo Dresser, Válvula de Compuerta, Niple, Tee, Codo, movimiento de tierra, anclaje y mano de obra)</t>
  </si>
  <si>
    <t>CRUCES</t>
  </si>
  <si>
    <t>DE ALCANTARILLA DE 3" ACERO L=7.00 M (1 UD)</t>
  </si>
  <si>
    <t>Suministro de tubería Ø3" Acero</t>
  </si>
  <si>
    <t>Codo Ø3" x 45 Acero</t>
  </si>
  <si>
    <t>Junta Mecánica tipo Dresser Ø3" 150 PSI</t>
  </si>
  <si>
    <t>Anclajes HS</t>
  </si>
  <si>
    <t>Excavación con equipo</t>
  </si>
  <si>
    <t xml:space="preserve">Relleno de reposición </t>
  </si>
  <si>
    <t>Bote de material sobrante</t>
  </si>
  <si>
    <t xml:space="preserve">Mano de obra </t>
  </si>
  <si>
    <t>DE PUENTE EN 8"   L=7.00 M (1 UD)</t>
  </si>
  <si>
    <t>Suministro de tubería Ø8" Acero</t>
  </si>
  <si>
    <t>Codo Ø8" x 45 Acero</t>
  </si>
  <si>
    <t>10.2.5</t>
  </si>
  <si>
    <t>10.2.6</t>
  </si>
  <si>
    <t>DE PUENTE EN  4"   L=7.00 M (1 UD)</t>
  </si>
  <si>
    <t>Suministro de tubería Ø4" Acero</t>
  </si>
  <si>
    <t>Codo Ø4" x 45 Acero</t>
  </si>
  <si>
    <t>Junta Mecánica tipo Dresser Ø4" 150 PSI</t>
  </si>
  <si>
    <t>10.3.5</t>
  </si>
  <si>
    <t>10.3.6</t>
  </si>
  <si>
    <t>DE PUENTE EN 3"  L=7.00 M (5 UD)</t>
  </si>
  <si>
    <t>10.4.1</t>
  </si>
  <si>
    <t>10.4.2</t>
  </si>
  <si>
    <t>10.4.3</t>
  </si>
  <si>
    <t>10.4.4</t>
  </si>
  <si>
    <t>Junta Mecánica tipo Dresser 150 PSI</t>
  </si>
  <si>
    <t>10.4.5</t>
  </si>
  <si>
    <t>10.4.6</t>
  </si>
  <si>
    <t>SUMINISTRO Y COLOCACIÓN DE ACOMETIDAS:</t>
  </si>
  <si>
    <t xml:space="preserve">URBANAS, CON POLIETILENO </t>
  </si>
  <si>
    <t>11.1.1</t>
  </si>
  <si>
    <t>En Tubería de Ø3" (Según detalle de diseño)</t>
  </si>
  <si>
    <t>RURALES, CON POLIETILENO</t>
  </si>
  <si>
    <t>11.2.1</t>
  </si>
  <si>
    <r>
      <rPr>
        <b/>
        <sz val="11"/>
        <rFont val="Arial"/>
        <family val="2"/>
      </rPr>
      <t xml:space="preserve">SEÑALIZACIÓN, CONTROL Y MANEJO DE TRÁNSITO </t>
    </r>
    <r>
      <rPr>
        <sz val="11"/>
        <rFont val="Arial"/>
        <family val="2"/>
      </rPr>
      <t xml:space="preserve">(incluye letreros con base, conos refractorios, cinta de peligro, malla de seguridad naranja, tanques de 55 gl pintados amarillo trafico con cinta luminica, pasarelas de madera y hombres con banderola, chalecos y casco de seguridad). </t>
    </r>
  </si>
  <si>
    <t xml:space="preserve">REPOSICIÓN CARPETA ASFÁLTICA </t>
  </si>
  <si>
    <t>Imprimación Sencilla</t>
  </si>
  <si>
    <t>Suministro y colocación de Asfalto e=2" (incluye Riego de Adherencia)</t>
  </si>
  <si>
    <r>
      <t>M</t>
    </r>
    <r>
      <rPr>
        <sz val="10"/>
        <rFont val="Calibri"/>
        <family val="2"/>
      </rPr>
      <t>³</t>
    </r>
    <r>
      <rPr>
        <sz val="10"/>
        <rFont val="Arial"/>
        <family val="2"/>
      </rPr>
      <t>/KM</t>
    </r>
  </si>
  <si>
    <r>
      <rPr>
        <b/>
        <sz val="11"/>
        <rFont val="Arial"/>
        <family val="2"/>
      </rPr>
      <t xml:space="preserve">LIMPIEZA CONTINUA Y FINAL </t>
    </r>
    <r>
      <rPr>
        <sz val="11"/>
        <rFont val="Arial"/>
        <family val="2"/>
      </rPr>
      <t>(Obreros, camión y herramientas menores)</t>
    </r>
  </si>
  <si>
    <t>SUB-TOTAL FASE G</t>
  </si>
  <si>
    <t>Z</t>
  </si>
  <si>
    <t>VARIOS</t>
  </si>
  <si>
    <r>
      <rPr>
        <b/>
        <sz val="11"/>
        <rFont val="Arial"/>
        <family val="2"/>
      </rPr>
      <t>VALLA</t>
    </r>
    <r>
      <rPr>
        <sz val="11"/>
        <rFont val="Arial"/>
        <family val="2"/>
      </rPr>
      <t xml:space="preserve"> anunciando obra 16' x 10' impresión Full Color conteniendo logo de INAPA, nombre de proyecto y contratista. estructura en tubos galvanizados 1</t>
    </r>
    <r>
      <rPr>
        <sz val="11"/>
        <rFont val="Abadi"/>
        <family val="2"/>
        <charset val="1"/>
      </rPr>
      <t>½</t>
    </r>
    <r>
      <rPr>
        <sz val="11"/>
        <rFont val="Arial"/>
        <family val="2"/>
      </rPr>
      <t>"x 1½" y soportes en tubo cuadrada 16" x 10"</t>
    </r>
  </si>
  <si>
    <r>
      <rPr>
        <b/>
        <sz val="11"/>
        <rFont val="Arial"/>
        <family val="2"/>
      </rPr>
      <t>CAMPAMENTO</t>
    </r>
    <r>
      <rPr>
        <sz val="11"/>
        <rFont val="Arial"/>
        <family val="2"/>
      </rPr>
      <t xml:space="preserve">  para Líneas (incluye alquiler del solar con o sin casa  y caseta de materiales) </t>
    </r>
  </si>
  <si>
    <t>Meses</t>
  </si>
  <si>
    <r>
      <rPr>
        <b/>
        <sz val="11"/>
        <rFont val="Arial"/>
        <family val="2"/>
      </rPr>
      <t>CAMPAMENTO</t>
    </r>
    <r>
      <rPr>
        <sz val="11"/>
        <rFont val="Arial"/>
        <family val="2"/>
      </rPr>
      <t xml:space="preserve">  para Obra de Toma, Planta y Deposito Regulador (incluye alquiler de Furgón de 40` preparado para oficina) </t>
    </r>
  </si>
  <si>
    <t>SUB-TOTAL FASE Z</t>
  </si>
  <si>
    <t>SUBTOTAL  GENERAL</t>
  </si>
  <si>
    <t>GASTOS INDIRECTOS</t>
  </si>
  <si>
    <t>Honorarios Profesionales</t>
  </si>
  <si>
    <t>Gastos Administrativos</t>
  </si>
  <si>
    <t>Seguros, Pólizas y Fianzas</t>
  </si>
  <si>
    <t>Supervisión de la Obra</t>
  </si>
  <si>
    <t>Gastos de Transporte</t>
  </si>
  <si>
    <t>Ley 6-86</t>
  </si>
  <si>
    <t>CODIA</t>
  </si>
  <si>
    <t xml:space="preserve"> ITBIS(Ley 07-2007)</t>
  </si>
  <si>
    <t>Puesta en Marcha y Estabilización del Sistema</t>
  </si>
  <si>
    <t>Medida de Compensación Ambiental</t>
  </si>
  <si>
    <t>Imprevistos</t>
  </si>
  <si>
    <t>Completivo transporte de poste</t>
  </si>
  <si>
    <t>Tramitación de planos eléctricos</t>
  </si>
  <si>
    <t>Interconexión con EDEESTE</t>
  </si>
  <si>
    <t>Completivo de transporte de Material de Filtro distancia aproximada de 120 Km</t>
  </si>
  <si>
    <t>TOTAL GASTOS INDIRECTOS</t>
  </si>
  <si>
    <t>TOTAL  GENERAL RD$</t>
  </si>
  <si>
    <t>SNIP: 16650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</si>
</sst>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4">
    <numFmt numFmtId="6" formatCode="&quot;$&quot;#,##0_);[Red]\(&quot;$&quot;#,##0\)"/>
    <numFmt numFmtId="43" formatCode="_(* #,##0.00_);_(* \(#,##0.00\);_(* &quot;-&quot;??_);_(@_)"/>
    <numFmt numFmtId="164" formatCode="_-* #,##0.00\ _€_-;\-* #,##0.00\ _€_-;_-* &quot;-&quot;??\ _€_-;_-@_-"/>
    <numFmt numFmtId="165" formatCode="0.0"/>
    <numFmt numFmtId="166" formatCode="#"/>
    <numFmt numFmtId="167" formatCode="#,##0.00;[Red]#,##0.00"/>
    <numFmt numFmtId="168" formatCode="_-* #,##0.00_-;\-* #,##0.00_-;_-* &quot;-&quot;??_-;_-@_-"/>
    <numFmt numFmtId="169" formatCode="0.0%"/>
    <numFmt numFmtId="170" formatCode="#,##0.00\ &quot;€&quot;;[Red]\-#,##0.00\ &quot;€&quot;"/>
    <numFmt numFmtId="171" formatCode="#,##0.0_);\(#,##0.0\)"/>
    <numFmt numFmtId="172" formatCode="General_)"/>
    <numFmt numFmtId="173" formatCode="#,##0.00_ ;\-#,##0.00\ "/>
    <numFmt numFmtId="174" formatCode="#,##0.0"/>
    <numFmt numFmtId="175" formatCode="#,##0.0000"/>
  </numFmts>
  <fonts count="25">
    <font>
      <sz val="10"/>
      <name val="Arial"/>
    </font>
    <font>
      <sz val="11"/>
      <color theme="1"/>
      <name val="Calibri"/>
      <family val="2"/>
      <scheme val="minor"/>
    </font>
    <font>
      <b/>
      <sz val="10"/>
      <name val="Arial"/>
      <family val="2"/>
    </font>
    <font>
      <b/>
      <sz val="10"/>
      <color indexed="8"/>
      <name val="Arial"/>
      <family val="2"/>
    </font>
    <font>
      <sz val="10"/>
      <color indexed="8"/>
      <name val="Arial"/>
      <family val="2"/>
    </font>
    <font>
      <sz val="10"/>
      <name val="Arial"/>
      <family val="2"/>
    </font>
    <font>
      <sz val="11"/>
      <name val="Arial"/>
      <family val="2"/>
    </font>
    <font>
      <b/>
      <sz val="11"/>
      <name val="Arial"/>
      <family val="2"/>
    </font>
    <font>
      <sz val="10"/>
      <name val="Calibri"/>
      <family val="2"/>
    </font>
    <font>
      <b/>
      <sz val="10"/>
      <color rgb="FFFF0000"/>
      <name val="Arial"/>
      <family val="2"/>
    </font>
    <font>
      <sz val="10"/>
      <color rgb="FFFF0000"/>
      <name val="Arial"/>
      <family val="2"/>
    </font>
    <font>
      <b/>
      <vertAlign val="superscript"/>
      <sz val="8"/>
      <name val="Arial"/>
      <family val="2"/>
    </font>
    <font>
      <vertAlign val="superscript"/>
      <sz val="8"/>
      <name val="Arial"/>
      <family val="2"/>
    </font>
    <font>
      <sz val="9"/>
      <name val="Arial"/>
      <family val="2"/>
    </font>
    <font>
      <b/>
      <vertAlign val="superscript"/>
      <sz val="10"/>
      <name val="Arial"/>
      <family val="2"/>
    </font>
    <font>
      <b/>
      <sz val="9"/>
      <name val="Arial"/>
      <family val="2"/>
    </font>
    <font>
      <sz val="11"/>
      <name val="Calibri"/>
      <family val="2"/>
    </font>
    <font>
      <sz val="12.1"/>
      <name val="Arial"/>
      <family val="2"/>
    </font>
    <font>
      <vertAlign val="subscript"/>
      <sz val="10"/>
      <name val="Times New Roman"/>
      <family val="1"/>
    </font>
    <font>
      <sz val="10"/>
      <name val="Times New Roman"/>
      <family val="1"/>
    </font>
    <font>
      <vertAlign val="superscript"/>
      <sz val="10"/>
      <name val="Arial"/>
      <family val="2"/>
    </font>
    <font>
      <b/>
      <sz val="10"/>
      <name val="Calibri"/>
      <family val="2"/>
    </font>
    <font>
      <sz val="12"/>
      <name val="Courier"/>
      <family val="3"/>
    </font>
    <font>
      <sz val="11"/>
      <name val="Abadi"/>
      <family val="2"/>
      <charset val="1"/>
    </font>
    <font>
      <sz val="12"/>
      <color rgb="FFFF0000"/>
      <name val="Arial"/>
      <family val="2"/>
    </font>
  </fonts>
  <fills count="9">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0"/>
        <bgColor indexed="64"/>
      </patternFill>
    </fill>
    <fill>
      <patternFill patternType="solid">
        <fgColor rgb="FFFFFF00"/>
        <bgColor indexed="64"/>
      </patternFill>
    </fill>
    <fill>
      <patternFill patternType="solid">
        <fgColor theme="0" tint="-0.14999847407452621"/>
        <bgColor indexed="64"/>
      </patternFill>
    </fill>
    <fill>
      <patternFill patternType="solid">
        <fgColor indexed="55"/>
        <bgColor indexed="64"/>
      </patternFill>
    </fill>
    <fill>
      <patternFill patternType="solid">
        <fgColor theme="0" tint="-4.9989318521683403E-2"/>
        <bgColor indexed="64"/>
      </patternFill>
    </fill>
  </fills>
  <borders count="12">
    <border>
      <left/>
      <right/>
      <top/>
      <bottom/>
      <diagonal/>
    </border>
    <border>
      <left style="thin">
        <color indexed="23"/>
      </left>
      <right style="thin">
        <color indexed="23"/>
      </right>
      <top style="thin">
        <color indexed="23"/>
      </top>
      <bottom style="thin">
        <color indexed="23"/>
      </bottom>
      <diagonal/>
    </border>
    <border>
      <left style="thin">
        <color theme="0" tint="-0.24994659260841701"/>
      </left>
      <right style="thin">
        <color theme="0" tint="-0.24994659260841701"/>
      </right>
      <top/>
      <bottom/>
      <diagonal/>
    </border>
    <border>
      <left style="thin">
        <color theme="0" tint="-0.34998626667073579"/>
      </left>
      <right style="thin">
        <color theme="0" tint="-0.34998626667073579"/>
      </right>
      <top/>
      <bottom/>
      <diagonal/>
    </border>
    <border>
      <left style="thin">
        <color theme="0" tint="-0.14996795556505021"/>
      </left>
      <right style="thin">
        <color theme="0" tint="-0.34998626667073579"/>
      </right>
      <top/>
      <bottom/>
      <diagonal/>
    </border>
    <border>
      <left style="thin">
        <color theme="0" tint="-0.14996795556505021"/>
      </left>
      <right style="thin">
        <color theme="0" tint="-0.24994659260841701"/>
      </right>
      <top/>
      <bottom/>
      <diagonal/>
    </border>
    <border>
      <left style="thin">
        <color theme="0" tint="-0.14996795556505021"/>
      </left>
      <right/>
      <top/>
      <bottom/>
      <diagonal/>
    </border>
    <border>
      <left style="thin">
        <color theme="0" tint="-0.14996795556505021"/>
      </left>
      <right style="thin">
        <color theme="0" tint="-0.14996795556505021"/>
      </right>
      <top/>
      <bottom/>
      <diagonal/>
    </border>
    <border>
      <left/>
      <right style="thin">
        <color indexed="22"/>
      </right>
      <top/>
      <bottom/>
      <diagonal/>
    </border>
    <border>
      <left style="thin">
        <color theme="0" tint="-0.34998626667073579"/>
      </left>
      <right style="thin">
        <color theme="0" tint="-0.249977111117893"/>
      </right>
      <top/>
      <bottom/>
      <diagonal/>
    </border>
    <border>
      <left style="thin">
        <color theme="0" tint="-0.24994659260841701"/>
      </left>
      <right style="thin">
        <color theme="0" tint="-0.24994659260841701"/>
      </right>
      <top/>
      <bottom style="thin">
        <color theme="0" tint="-0.24994659260841701"/>
      </bottom>
      <diagonal/>
    </border>
    <border>
      <left/>
      <right/>
      <top style="thin">
        <color theme="0" tint="-0.24994659260841701"/>
      </top>
      <bottom/>
      <diagonal/>
    </border>
  </borders>
  <cellStyleXfs count="27">
    <xf numFmtId="0" fontId="0" fillId="0" borderId="0"/>
    <xf numFmtId="9" fontId="5" fillId="0" borderId="0" applyFont="0" applyFill="0" applyBorder="0" applyAlignment="0" applyProtection="0"/>
    <xf numFmtId="0" fontId="5" fillId="0" borderId="0"/>
    <xf numFmtId="164" fontId="5" fillId="0" borderId="0" applyFont="0" applyFill="0" applyBorder="0" applyAlignment="0" applyProtection="0"/>
    <xf numFmtId="0" fontId="5" fillId="0" borderId="0"/>
    <xf numFmtId="0" fontId="5" fillId="0" borderId="0"/>
    <xf numFmtId="0" fontId="5" fillId="0" borderId="0"/>
    <xf numFmtId="168" fontId="5" fillId="0" borderId="0" applyFont="0" applyFill="0" applyBorder="0" applyAlignment="0" applyProtection="0"/>
    <xf numFmtId="0" fontId="5" fillId="0" borderId="0"/>
    <xf numFmtId="0" fontId="5" fillId="0" borderId="0"/>
    <xf numFmtId="164" fontId="5" fillId="0" borderId="0" applyFont="0" applyFill="0" applyBorder="0" applyAlignment="0" applyProtection="0"/>
    <xf numFmtId="0" fontId="1" fillId="0" borderId="0"/>
    <xf numFmtId="0" fontId="5" fillId="0" borderId="0"/>
    <xf numFmtId="170"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164" fontId="5" fillId="0" borderId="0" applyFont="0" applyFill="0" applyBorder="0" applyAlignment="0" applyProtection="0"/>
    <xf numFmtId="6" fontId="5" fillId="0" borderId="0" applyFont="0" applyFill="0" applyBorder="0" applyAlignment="0" applyProtection="0"/>
    <xf numFmtId="0" fontId="5" fillId="0" borderId="0"/>
    <xf numFmtId="43" fontId="5" fillId="0" borderId="0" applyFont="0" applyFill="0" applyBorder="0" applyAlignment="0" applyProtection="0"/>
    <xf numFmtId="39" fontId="22" fillId="0" borderId="0"/>
    <xf numFmtId="0" fontId="5" fillId="0" borderId="0"/>
    <xf numFmtId="0" fontId="5" fillId="0" borderId="0"/>
    <xf numFmtId="0" fontId="5" fillId="0" borderId="0"/>
    <xf numFmtId="164" fontId="5" fillId="0" borderId="0">
      <alignment vertical="top"/>
      <protection locked="0"/>
    </xf>
  </cellStyleXfs>
  <cellXfs count="426">
    <xf numFmtId="0" fontId="0" fillId="0" borderId="0" xfId="0"/>
    <xf numFmtId="4" fontId="5" fillId="4" borderId="2" xfId="3" applyNumberFormat="1" applyFont="1" applyFill="1" applyBorder="1" applyAlignment="1" applyProtection="1">
      <alignment horizontal="right" vertical="top" wrapText="1"/>
      <protection locked="0"/>
    </xf>
    <xf numFmtId="0" fontId="2" fillId="4" borderId="2" xfId="0" applyFont="1" applyFill="1" applyBorder="1" applyAlignment="1" applyProtection="1">
      <alignment vertical="top" wrapText="1"/>
    </xf>
    <xf numFmtId="40" fontId="5" fillId="4" borderId="2" xfId="11" applyNumberFormat="1" applyFont="1" applyFill="1" applyBorder="1" applyAlignment="1" applyProtection="1">
      <alignment horizontal="right" vertical="top" wrapText="1"/>
    </xf>
    <xf numFmtId="4" fontId="5" fillId="4" borderId="2" xfId="9" applyNumberFormat="1" applyFont="1" applyFill="1" applyBorder="1" applyAlignment="1" applyProtection="1">
      <alignment vertical="top" wrapText="1"/>
      <protection locked="0"/>
    </xf>
    <xf numFmtId="4" fontId="5" fillId="4" borderId="2" xfId="0" applyNumberFormat="1" applyFont="1" applyFill="1" applyBorder="1" applyAlignment="1" applyProtection="1">
      <alignment vertical="top"/>
      <protection locked="0"/>
    </xf>
    <xf numFmtId="4" fontId="5" fillId="4" borderId="2" xfId="10" applyNumberFormat="1" applyFont="1" applyFill="1" applyBorder="1" applyAlignment="1" applyProtection="1">
      <alignment vertical="top"/>
      <protection locked="0"/>
    </xf>
    <xf numFmtId="0" fontId="5" fillId="4" borderId="2" xfId="6" applyFont="1" applyFill="1" applyBorder="1" applyAlignment="1" applyProtection="1">
      <alignment vertical="top" wrapText="1"/>
    </xf>
    <xf numFmtId="4" fontId="5" fillId="4" borderId="2" xfId="0" applyNumberFormat="1" applyFont="1" applyFill="1" applyBorder="1" applyAlignment="1" applyProtection="1">
      <alignment vertical="top"/>
    </xf>
    <xf numFmtId="0" fontId="2" fillId="4" borderId="2" xfId="6" applyFont="1" applyFill="1" applyBorder="1" applyAlignment="1" applyProtection="1">
      <alignment horizontal="right" vertical="top"/>
    </xf>
    <xf numFmtId="0" fontId="5" fillId="4" borderId="2" xfId="0" applyFont="1" applyFill="1" applyBorder="1" applyAlignment="1" applyProtection="1">
      <alignment vertical="top" wrapText="1"/>
    </xf>
    <xf numFmtId="167" fontId="5" fillId="4" borderId="2" xfId="9" applyNumberFormat="1" applyFont="1" applyFill="1" applyBorder="1" applyAlignment="1" applyProtection="1">
      <alignment vertical="top" wrapText="1"/>
      <protection locked="0"/>
    </xf>
    <xf numFmtId="39" fontId="5" fillId="4" borderId="2" xfId="0" applyNumberFormat="1" applyFont="1" applyFill="1" applyBorder="1" applyAlignment="1" applyProtection="1">
      <alignment vertical="top" wrapText="1"/>
      <protection locked="0"/>
    </xf>
    <xf numFmtId="39" fontId="5" fillId="4" borderId="2" xfId="0" applyNumberFormat="1" applyFont="1" applyFill="1" applyBorder="1" applyAlignment="1" applyProtection="1">
      <alignment vertical="top" wrapText="1"/>
    </xf>
    <xf numFmtId="167" fontId="5" fillId="4" borderId="2" xfId="7" applyNumberFormat="1" applyFont="1" applyFill="1" applyBorder="1" applyAlignment="1" applyProtection="1">
      <alignment vertical="top"/>
      <protection locked="0"/>
    </xf>
    <xf numFmtId="0" fontId="2" fillId="4" borderId="2" xfId="6" applyFont="1" applyFill="1" applyBorder="1" applyAlignment="1" applyProtection="1">
      <alignment horizontal="left" vertical="top"/>
    </xf>
    <xf numFmtId="0" fontId="2" fillId="4" borderId="2" xfId="0" applyFont="1" applyFill="1" applyBorder="1" applyAlignment="1" applyProtection="1">
      <alignment vertical="top"/>
    </xf>
    <xf numFmtId="4" fontId="5" fillId="4" borderId="2" xfId="22" applyNumberFormat="1" applyFont="1" applyFill="1" applyBorder="1" applyAlignment="1" applyProtection="1">
      <alignment vertical="top" wrapText="1"/>
    </xf>
    <xf numFmtId="167" fontId="5" fillId="4" borderId="2" xfId="22" applyNumberFormat="1" applyFont="1" applyFill="1" applyBorder="1" applyAlignment="1" applyProtection="1">
      <alignment horizontal="center" vertical="top"/>
    </xf>
    <xf numFmtId="0" fontId="5" fillId="4" borderId="2" xfId="0" applyFont="1" applyFill="1" applyBorder="1" applyAlignment="1" applyProtection="1">
      <alignment vertical="top"/>
    </xf>
    <xf numFmtId="39" fontId="5" fillId="4" borderId="2" xfId="22" applyFont="1" applyFill="1" applyBorder="1" applyAlignment="1" applyProtection="1">
      <alignment horizontal="left" vertical="top"/>
    </xf>
    <xf numFmtId="39" fontId="2" fillId="4" borderId="2" xfId="22" applyFont="1" applyFill="1" applyBorder="1" applyAlignment="1" applyProtection="1">
      <alignment horizontal="left" vertical="top"/>
    </xf>
    <xf numFmtId="167" fontId="2" fillId="4" borderId="2" xfId="22" applyNumberFormat="1" applyFont="1" applyFill="1" applyBorder="1" applyAlignment="1" applyProtection="1">
      <alignment horizontal="center" vertical="top"/>
    </xf>
    <xf numFmtId="4" fontId="5" fillId="4" borderId="2" xfId="22" applyNumberFormat="1" applyFont="1" applyFill="1" applyBorder="1" applyAlignment="1" applyProtection="1">
      <alignment horizontal="right" vertical="top"/>
    </xf>
    <xf numFmtId="4" fontId="2" fillId="4" borderId="2" xfId="22" applyNumberFormat="1" applyFont="1" applyFill="1" applyBorder="1" applyAlignment="1" applyProtection="1">
      <alignment horizontal="left" vertical="top"/>
    </xf>
    <xf numFmtId="39" fontId="6" fillId="4" borderId="2" xfId="22" applyFont="1" applyFill="1" applyBorder="1" applyAlignment="1" applyProtection="1">
      <alignment horizontal="left" vertical="top"/>
    </xf>
    <xf numFmtId="39" fontId="2" fillId="4" borderId="2" xfId="22" applyFont="1" applyFill="1" applyBorder="1" applyAlignment="1" applyProtection="1">
      <alignment horizontal="left" vertical="top" wrapText="1"/>
    </xf>
    <xf numFmtId="39" fontId="5" fillId="4" borderId="2" xfId="22" applyFont="1" applyFill="1" applyBorder="1" applyAlignment="1" applyProtection="1">
      <alignment horizontal="left" vertical="top" wrapText="1"/>
    </xf>
    <xf numFmtId="2" fontId="5" fillId="4" borderId="2" xfId="0" applyNumberFormat="1" applyFont="1" applyFill="1" applyBorder="1" applyAlignment="1" applyProtection="1">
      <alignment vertical="top"/>
    </xf>
    <xf numFmtId="4" fontId="5" fillId="4" borderId="2" xfId="9" applyNumberFormat="1" applyFont="1" applyFill="1" applyBorder="1" applyAlignment="1" applyProtection="1">
      <alignment horizontal="right" vertical="top" wrapText="1"/>
    </xf>
    <xf numFmtId="0" fontId="2" fillId="4" borderId="2" xfId="23" applyFont="1" applyFill="1" applyBorder="1" applyAlignment="1" applyProtection="1">
      <alignment horizontal="center" vertical="top"/>
    </xf>
    <xf numFmtId="0" fontId="5" fillId="4" borderId="2" xfId="9" applyFont="1" applyFill="1" applyBorder="1" applyAlignment="1" applyProtection="1">
      <alignment horizontal="center" vertical="top"/>
    </xf>
    <xf numFmtId="49" fontId="2" fillId="4" borderId="2" xfId="22" applyNumberFormat="1" applyFont="1" applyFill="1" applyBorder="1" applyAlignment="1" applyProtection="1">
      <alignment vertical="top" wrapText="1"/>
    </xf>
    <xf numFmtId="4" fontId="5" fillId="4" borderId="2" xfId="0" applyNumberFormat="1" applyFont="1" applyFill="1" applyBorder="1" applyAlignment="1" applyProtection="1">
      <alignment horizontal="right" vertical="top"/>
    </xf>
    <xf numFmtId="4" fontId="5" fillId="4" borderId="2" xfId="8" applyNumberFormat="1" applyFont="1" applyFill="1" applyBorder="1" applyAlignment="1" applyProtection="1">
      <alignment horizontal="right" vertical="top" wrapText="1"/>
      <protection locked="0"/>
    </xf>
    <xf numFmtId="39" fontId="2" fillId="4" borderId="2" xfId="22" applyFont="1" applyFill="1" applyBorder="1" applyAlignment="1" applyProtection="1">
      <alignment horizontal="center" vertical="top"/>
    </xf>
    <xf numFmtId="0" fontId="2" fillId="4" borderId="2" xfId="0" applyFont="1" applyFill="1" applyBorder="1" applyAlignment="1" applyProtection="1">
      <alignment horizontal="center" vertical="top"/>
    </xf>
    <xf numFmtId="4" fontId="5" fillId="2" borderId="2" xfId="26" applyNumberFormat="1" applyFont="1" applyFill="1" applyBorder="1" applyAlignment="1" applyProtection="1">
      <alignment vertical="top" wrapText="1"/>
    </xf>
    <xf numFmtId="4" fontId="5" fillId="4" borderId="2" xfId="26" applyNumberFormat="1" applyFont="1" applyFill="1" applyBorder="1" applyAlignment="1" applyProtection="1">
      <alignment vertical="top" wrapText="1"/>
    </xf>
    <xf numFmtId="0" fontId="2" fillId="0" borderId="0" xfId="0" applyFont="1" applyFill="1" applyBorder="1" applyAlignment="1" applyProtection="1">
      <alignment vertical="top" wrapText="1"/>
    </xf>
    <xf numFmtId="0" fontId="2" fillId="0" borderId="0" xfId="0" applyFont="1" applyFill="1" applyBorder="1" applyAlignment="1" applyProtection="1">
      <alignment horizontal="center" vertical="top" wrapText="1"/>
    </xf>
    <xf numFmtId="0" fontId="5" fillId="0" borderId="0" xfId="0" applyFont="1" applyFill="1" applyBorder="1" applyAlignment="1" applyProtection="1">
      <alignment horizontal="center" vertical="top" wrapText="1"/>
    </xf>
    <xf numFmtId="4" fontId="5" fillId="4" borderId="2" xfId="3" applyNumberFormat="1" applyFont="1" applyFill="1" applyBorder="1" applyAlignment="1" applyProtection="1">
      <alignment horizontal="right" vertical="top" wrapText="1"/>
    </xf>
    <xf numFmtId="4" fontId="5" fillId="2" borderId="2" xfId="0" applyNumberFormat="1" applyFont="1" applyFill="1" applyBorder="1" applyAlignment="1" applyProtection="1">
      <alignment vertical="top"/>
    </xf>
    <xf numFmtId="4" fontId="5" fillId="6" borderId="2" xfId="0" applyNumberFormat="1" applyFont="1" applyFill="1" applyBorder="1" applyAlignment="1" applyProtection="1">
      <alignment vertical="top"/>
    </xf>
    <xf numFmtId="4" fontId="5" fillId="4" borderId="2" xfId="0" applyNumberFormat="1" applyFont="1" applyFill="1" applyBorder="1" applyProtection="1"/>
    <xf numFmtId="4" fontId="2" fillId="2" borderId="2" xfId="0" applyNumberFormat="1" applyFont="1" applyFill="1" applyBorder="1" applyAlignment="1" applyProtection="1">
      <alignment horizontal="center" vertical="top"/>
    </xf>
    <xf numFmtId="4" fontId="5" fillId="4" borderId="2" xfId="0" applyNumberFormat="1" applyFont="1" applyFill="1" applyBorder="1" applyAlignment="1" applyProtection="1">
      <alignment horizontal="center" vertical="top"/>
    </xf>
    <xf numFmtId="4" fontId="5" fillId="4" borderId="2" xfId="0" applyNumberFormat="1" applyFont="1" applyFill="1" applyBorder="1" applyAlignment="1" applyProtection="1">
      <alignment vertical="top" wrapText="1"/>
    </xf>
    <xf numFmtId="0" fontId="5" fillId="8" borderId="2" xfId="0" applyFont="1" applyFill="1" applyBorder="1" applyAlignment="1" applyProtection="1">
      <alignment vertical="top"/>
    </xf>
    <xf numFmtId="167" fontId="5" fillId="4" borderId="2" xfId="15" applyNumberFormat="1" applyFont="1" applyFill="1" applyBorder="1" applyAlignment="1" applyProtection="1">
      <alignment vertical="top"/>
    </xf>
    <xf numFmtId="4" fontId="5" fillId="4" borderId="2" xfId="15" applyNumberFormat="1" applyFont="1" applyFill="1" applyBorder="1" applyAlignment="1" applyProtection="1">
      <alignment vertical="top" wrapText="1"/>
    </xf>
    <xf numFmtId="167" fontId="5" fillId="4" borderId="2" xfId="7" applyNumberFormat="1" applyFont="1" applyFill="1" applyBorder="1" applyAlignment="1" applyProtection="1">
      <alignment vertical="top"/>
    </xf>
    <xf numFmtId="4" fontId="2" fillId="4" borderId="2" xfId="10" applyNumberFormat="1" applyFont="1" applyFill="1" applyBorder="1" applyAlignment="1" applyProtection="1">
      <alignment vertical="top" wrapText="1"/>
    </xf>
    <xf numFmtId="4" fontId="2" fillId="4" borderId="2" xfId="0" applyNumberFormat="1" applyFont="1" applyFill="1" applyBorder="1" applyAlignment="1" applyProtection="1">
      <alignment vertical="top"/>
    </xf>
    <xf numFmtId="43" fontId="5" fillId="6" borderId="2" xfId="0" applyNumberFormat="1" applyFont="1" applyFill="1" applyBorder="1" applyAlignment="1" applyProtection="1">
      <alignment horizontal="center" vertical="top"/>
    </xf>
    <xf numFmtId="0" fontId="5" fillId="6" borderId="2" xfId="0" applyFont="1" applyFill="1" applyBorder="1" applyAlignment="1" applyProtection="1">
      <alignment horizontal="center" vertical="top"/>
    </xf>
    <xf numFmtId="0" fontId="2" fillId="6" borderId="2" xfId="0" applyFont="1" applyFill="1" applyBorder="1" applyAlignment="1" applyProtection="1">
      <alignment horizontal="center" vertical="top"/>
    </xf>
    <xf numFmtId="4" fontId="2" fillId="6" borderId="2" xfId="0" applyNumberFormat="1" applyFont="1" applyFill="1" applyBorder="1" applyProtection="1"/>
    <xf numFmtId="4" fontId="2" fillId="6" borderId="10" xfId="0" applyNumberFormat="1" applyFont="1" applyFill="1" applyBorder="1" applyProtection="1"/>
    <xf numFmtId="0" fontId="2" fillId="2" borderId="0" xfId="0" applyFont="1" applyFill="1" applyBorder="1" applyAlignment="1" applyProtection="1">
      <alignment horizontal="center" vertical="top"/>
    </xf>
    <xf numFmtId="0" fontId="3" fillId="2" borderId="0" xfId="0" applyFont="1" applyFill="1" applyBorder="1" applyAlignment="1" applyProtection="1">
      <alignment horizontal="center" vertical="top"/>
    </xf>
    <xf numFmtId="4" fontId="3" fillId="2" borderId="0" xfId="0" applyNumberFormat="1" applyFont="1" applyFill="1" applyBorder="1" applyAlignment="1" applyProtection="1">
      <alignment horizontal="center" vertical="top"/>
    </xf>
    <xf numFmtId="4" fontId="4" fillId="2" borderId="0" xfId="0" applyNumberFormat="1" applyFont="1" applyFill="1" applyBorder="1" applyAlignment="1" applyProtection="1">
      <alignment horizontal="center" vertical="top"/>
    </xf>
    <xf numFmtId="4" fontId="0" fillId="2" borderId="0" xfId="0" applyNumberFormat="1" applyFill="1" applyProtection="1"/>
    <xf numFmtId="0" fontId="0" fillId="2" borderId="0" xfId="0" applyFill="1" applyProtection="1"/>
    <xf numFmtId="0" fontId="2" fillId="2" borderId="0" xfId="2" applyFont="1" applyFill="1" applyBorder="1" applyAlignment="1" applyProtection="1">
      <alignment horizontal="center"/>
    </xf>
    <xf numFmtId="0" fontId="2" fillId="2" borderId="0" xfId="2" applyFont="1" applyFill="1" applyBorder="1" applyAlignment="1" applyProtection="1">
      <alignment horizontal="center"/>
    </xf>
    <xf numFmtId="4" fontId="2" fillId="2" borderId="0" xfId="2" applyNumberFormat="1" applyFont="1" applyFill="1" applyBorder="1" applyAlignment="1" applyProtection="1">
      <alignment horizontal="center"/>
    </xf>
    <xf numFmtId="4" fontId="5" fillId="2" borderId="0" xfId="2" applyNumberFormat="1" applyFont="1" applyFill="1" applyBorder="1" applyAlignment="1" applyProtection="1">
      <alignment horizontal="center"/>
    </xf>
    <xf numFmtId="0" fontId="5" fillId="0" borderId="0" xfId="0" applyFont="1" applyProtection="1"/>
    <xf numFmtId="0" fontId="5" fillId="2" borderId="0" xfId="0" applyFont="1" applyFill="1" applyBorder="1" applyProtection="1"/>
    <xf numFmtId="4" fontId="5" fillId="2" borderId="0" xfId="0" applyNumberFormat="1" applyFont="1" applyFill="1" applyBorder="1" applyProtection="1"/>
    <xf numFmtId="0" fontId="5" fillId="2" borderId="0" xfId="0" applyFont="1" applyFill="1" applyBorder="1" applyAlignment="1" applyProtection="1">
      <alignment horizontal="center"/>
    </xf>
    <xf numFmtId="4" fontId="4" fillId="2" borderId="0" xfId="0" applyNumberFormat="1" applyFont="1" applyFill="1" applyBorder="1" applyProtection="1"/>
    <xf numFmtId="0" fontId="5" fillId="2" borderId="0" xfId="0" applyFont="1" applyFill="1" applyBorder="1" applyAlignment="1" applyProtection="1">
      <alignment horizontal="left" vertical="top" wrapText="1"/>
    </xf>
    <xf numFmtId="0" fontId="4" fillId="2" borderId="0" xfId="0" applyFont="1" applyFill="1" applyBorder="1" applyAlignment="1" applyProtection="1">
      <alignment horizontal="left" vertical="top" wrapText="1"/>
    </xf>
    <xf numFmtId="4" fontId="4" fillId="2" borderId="0" xfId="0" applyNumberFormat="1" applyFont="1" applyFill="1" applyBorder="1" applyAlignment="1" applyProtection="1">
      <alignment horizontal="left" vertical="top" wrapText="1"/>
    </xf>
    <xf numFmtId="0" fontId="5" fillId="2" borderId="0" xfId="0" applyFont="1" applyFill="1" applyBorder="1" applyAlignment="1" applyProtection="1">
      <alignment horizontal="left"/>
    </xf>
    <xf numFmtId="4" fontId="5" fillId="2" borderId="0" xfId="0" applyNumberFormat="1" applyFont="1" applyFill="1" applyBorder="1" applyAlignment="1" applyProtection="1">
      <alignment horizontal="left"/>
    </xf>
    <xf numFmtId="4" fontId="4" fillId="2" borderId="0" xfId="0" applyNumberFormat="1" applyFont="1" applyFill="1" applyBorder="1" applyAlignment="1" applyProtection="1">
      <alignment horizontal="left"/>
    </xf>
    <xf numFmtId="4" fontId="0" fillId="2" borderId="0" xfId="0" applyNumberFormat="1" applyFill="1" applyAlignment="1" applyProtection="1">
      <alignment horizontal="left"/>
    </xf>
    <xf numFmtId="0" fontId="0" fillId="2" borderId="0" xfId="0" applyFill="1" applyAlignment="1" applyProtection="1">
      <alignment horizontal="left"/>
    </xf>
    <xf numFmtId="0" fontId="2" fillId="2" borderId="0" xfId="0" applyFont="1" applyFill="1" applyBorder="1" applyAlignment="1" applyProtection="1">
      <alignment horizontal="center"/>
    </xf>
    <xf numFmtId="0" fontId="3" fillId="2" borderId="0" xfId="0" applyFont="1" applyFill="1" applyBorder="1" applyAlignment="1" applyProtection="1">
      <alignment horizontal="center"/>
    </xf>
    <xf numFmtId="4" fontId="3" fillId="2" borderId="0" xfId="0" applyNumberFormat="1" applyFont="1" applyFill="1" applyBorder="1" applyAlignment="1" applyProtection="1">
      <alignment horizontal="center"/>
    </xf>
    <xf numFmtId="4" fontId="4" fillId="2" borderId="0" xfId="0" applyNumberFormat="1" applyFont="1" applyFill="1" applyBorder="1" applyAlignment="1" applyProtection="1">
      <alignment horizontal="center"/>
    </xf>
    <xf numFmtId="0" fontId="2" fillId="3" borderId="1" xfId="0" applyFont="1" applyFill="1" applyBorder="1" applyAlignment="1" applyProtection="1">
      <alignment horizontal="center" vertical="center"/>
    </xf>
    <xf numFmtId="4" fontId="2" fillId="3" borderId="1" xfId="0" applyNumberFormat="1" applyFont="1" applyFill="1" applyBorder="1" applyAlignment="1" applyProtection="1">
      <alignment horizontal="center" vertical="center"/>
    </xf>
    <xf numFmtId="4" fontId="3" fillId="3" borderId="0" xfId="0" applyNumberFormat="1" applyFont="1" applyFill="1" applyBorder="1" applyAlignment="1" applyProtection="1">
      <alignment horizontal="center" vertical="center"/>
    </xf>
    <xf numFmtId="4" fontId="0" fillId="0" borderId="0" xfId="0" applyNumberFormat="1" applyProtection="1"/>
    <xf numFmtId="4" fontId="4" fillId="2" borderId="0" xfId="0" applyNumberFormat="1" applyFont="1" applyFill="1" applyBorder="1" applyAlignment="1" applyProtection="1">
      <alignment horizontal="center" vertical="center"/>
    </xf>
    <xf numFmtId="4" fontId="3" fillId="2" borderId="0" xfId="0" applyNumberFormat="1" applyFont="1" applyFill="1" applyBorder="1" applyAlignment="1" applyProtection="1">
      <alignment horizontal="center" vertical="center"/>
    </xf>
    <xf numFmtId="4" fontId="0" fillId="2" borderId="0" xfId="0" applyNumberFormat="1" applyFill="1" applyAlignment="1" applyProtection="1">
      <alignment vertical="center"/>
    </xf>
    <xf numFmtId="0" fontId="0" fillId="2" borderId="0" xfId="0" applyFill="1" applyAlignment="1" applyProtection="1">
      <alignment vertical="center"/>
    </xf>
    <xf numFmtId="0" fontId="5" fillId="4" borderId="2" xfId="0" applyFont="1" applyFill="1" applyBorder="1" applyAlignment="1" applyProtection="1">
      <alignment horizontal="right" vertical="top"/>
    </xf>
    <xf numFmtId="49" fontId="6" fillId="4" borderId="2" xfId="0" applyNumberFormat="1" applyFont="1" applyFill="1" applyBorder="1" applyAlignment="1" applyProtection="1">
      <alignment horizontal="justify" vertical="top" wrapText="1"/>
    </xf>
    <xf numFmtId="4" fontId="4" fillId="2" borderId="0" xfId="0" applyNumberFormat="1" applyFont="1" applyFill="1" applyBorder="1" applyAlignment="1" applyProtection="1">
      <alignment vertical="top"/>
    </xf>
    <xf numFmtId="165" fontId="2" fillId="2" borderId="2" xfId="4" applyNumberFormat="1" applyFont="1" applyFill="1" applyBorder="1" applyAlignment="1" applyProtection="1">
      <alignment horizontal="center" vertical="center"/>
    </xf>
    <xf numFmtId="0" fontId="2" fillId="2" borderId="2" xfId="0" applyNumberFormat="1" applyFont="1" applyFill="1" applyBorder="1" applyAlignment="1" applyProtection="1">
      <alignment vertical="top" wrapText="1"/>
    </xf>
    <xf numFmtId="4" fontId="5" fillId="0" borderId="2" xfId="0" applyNumberFormat="1" applyFont="1" applyBorder="1" applyAlignment="1" applyProtection="1">
      <alignment vertical="top"/>
    </xf>
    <xf numFmtId="0" fontId="5" fillId="0" borderId="2" xfId="0" applyFont="1" applyBorder="1" applyAlignment="1" applyProtection="1">
      <alignment horizontal="center" vertical="top"/>
    </xf>
    <xf numFmtId="1" fontId="5" fillId="2" borderId="2" xfId="4" applyNumberFormat="1" applyFont="1" applyFill="1" applyBorder="1" applyAlignment="1" applyProtection="1">
      <alignment horizontal="right" vertical="top"/>
    </xf>
    <xf numFmtId="0" fontId="6" fillId="2" borderId="2" xfId="0" applyFont="1" applyFill="1" applyBorder="1" applyAlignment="1" applyProtection="1">
      <alignment vertical="top"/>
    </xf>
    <xf numFmtId="43" fontId="5" fillId="2" borderId="2" xfId="0" applyNumberFormat="1" applyFont="1" applyFill="1" applyBorder="1" applyAlignment="1" applyProtection="1">
      <alignment horizontal="center" vertical="top"/>
    </xf>
    <xf numFmtId="49" fontId="7" fillId="4" borderId="2" xfId="0" applyNumberFormat="1" applyFont="1" applyFill="1" applyBorder="1" applyAlignment="1" applyProtection="1">
      <alignment horizontal="justify" vertical="top" wrapText="1"/>
    </xf>
    <xf numFmtId="0" fontId="5" fillId="4" borderId="2" xfId="0" applyFont="1" applyFill="1" applyBorder="1" applyAlignment="1" applyProtection="1">
      <alignment horizontal="center" vertical="top"/>
    </xf>
    <xf numFmtId="0" fontId="0" fillId="0" borderId="0" xfId="0" applyProtection="1"/>
    <xf numFmtId="4" fontId="0" fillId="5" borderId="0" xfId="0" applyNumberFormat="1" applyFill="1" applyProtection="1"/>
    <xf numFmtId="0" fontId="0" fillId="5" borderId="0" xfId="0" applyFill="1" applyProtection="1"/>
    <xf numFmtId="4" fontId="3" fillId="5" borderId="0" xfId="0" applyNumberFormat="1" applyFont="1" applyFill="1" applyBorder="1" applyAlignment="1" applyProtection="1">
      <alignment horizontal="center" vertical="center"/>
    </xf>
    <xf numFmtId="4" fontId="4" fillId="5" borderId="0" xfId="0" applyNumberFormat="1" applyFont="1" applyFill="1" applyBorder="1" applyAlignment="1" applyProtection="1">
      <alignment horizontal="center" vertical="center"/>
    </xf>
    <xf numFmtId="4" fontId="0" fillId="5" borderId="0" xfId="0" applyNumberFormat="1" applyFill="1" applyAlignment="1" applyProtection="1">
      <alignment vertical="center"/>
    </xf>
    <xf numFmtId="0" fontId="0" fillId="5" borderId="0" xfId="0" applyFill="1" applyAlignment="1" applyProtection="1">
      <alignment vertical="center"/>
    </xf>
    <xf numFmtId="4" fontId="0" fillId="4" borderId="0" xfId="0" applyNumberFormat="1" applyFill="1" applyProtection="1"/>
    <xf numFmtId="0" fontId="0" fillId="4" borderId="0" xfId="0" applyFill="1" applyProtection="1"/>
    <xf numFmtId="0" fontId="2" fillId="4" borderId="3" xfId="0" applyFont="1" applyFill="1" applyBorder="1" applyAlignment="1" applyProtection="1">
      <alignment horizontal="right" vertical="top" wrapText="1"/>
    </xf>
    <xf numFmtId="0" fontId="2" fillId="4" borderId="3" xfId="0" applyFont="1" applyFill="1" applyBorder="1" applyAlignment="1" applyProtection="1">
      <alignment horizontal="left" vertical="top" wrapText="1"/>
    </xf>
    <xf numFmtId="0" fontId="5" fillId="4" borderId="3" xfId="0" applyFont="1" applyFill="1" applyBorder="1" applyAlignment="1" applyProtection="1">
      <alignment horizontal="right" vertical="top" wrapText="1"/>
    </xf>
    <xf numFmtId="0" fontId="6" fillId="4" borderId="3" xfId="0" applyFont="1" applyFill="1" applyBorder="1" applyAlignment="1" applyProtection="1">
      <alignment horizontal="left" vertical="top" wrapText="1"/>
    </xf>
    <xf numFmtId="4" fontId="2" fillId="2" borderId="0" xfId="0" applyNumberFormat="1" applyFont="1" applyFill="1" applyBorder="1" applyAlignment="1" applyProtection="1">
      <alignment horizontal="center" vertical="center"/>
    </xf>
    <xf numFmtId="4" fontId="5" fillId="2" borderId="0" xfId="0" applyNumberFormat="1" applyFont="1" applyFill="1" applyBorder="1" applyAlignment="1" applyProtection="1">
      <alignment horizontal="center" vertical="center"/>
    </xf>
    <xf numFmtId="4" fontId="5" fillId="2" borderId="0" xfId="0" applyNumberFormat="1" applyFont="1" applyFill="1" applyAlignment="1" applyProtection="1">
      <alignment vertical="center"/>
    </xf>
    <xf numFmtId="0" fontId="5" fillId="2" borderId="0" xfId="0" applyFont="1" applyFill="1" applyAlignment="1" applyProtection="1">
      <alignment vertical="center"/>
    </xf>
    <xf numFmtId="0" fontId="6" fillId="4" borderId="3" xfId="5" applyFont="1" applyFill="1" applyBorder="1" applyAlignment="1" applyProtection="1">
      <alignment horizontal="left" vertical="top"/>
    </xf>
    <xf numFmtId="4" fontId="2" fillId="4" borderId="0" xfId="0" applyNumberFormat="1" applyFont="1" applyFill="1" applyBorder="1" applyAlignment="1" applyProtection="1">
      <alignment horizontal="center" vertical="center"/>
    </xf>
    <xf numFmtId="4" fontId="5" fillId="4" borderId="0" xfId="0" applyNumberFormat="1" applyFont="1" applyFill="1" applyBorder="1" applyAlignment="1" applyProtection="1">
      <alignment horizontal="center" vertical="center"/>
    </xf>
    <xf numFmtId="4" fontId="5" fillId="4" borderId="0" xfId="0" applyNumberFormat="1" applyFont="1" applyFill="1" applyAlignment="1" applyProtection="1">
      <alignment vertical="center"/>
    </xf>
    <xf numFmtId="0" fontId="5" fillId="4" borderId="0" xfId="0" applyFont="1" applyFill="1" applyAlignment="1" applyProtection="1">
      <alignment vertical="center"/>
    </xf>
    <xf numFmtId="0" fontId="5" fillId="4" borderId="4" xfId="0" applyFont="1" applyFill="1" applyBorder="1" applyAlignment="1" applyProtection="1">
      <alignment horizontal="right" vertical="top" wrapText="1"/>
    </xf>
    <xf numFmtId="2" fontId="5" fillId="4" borderId="4" xfId="0" applyNumberFormat="1" applyFont="1" applyFill="1" applyBorder="1" applyAlignment="1" applyProtection="1">
      <alignment horizontal="right" vertical="top" wrapText="1"/>
    </xf>
    <xf numFmtId="0" fontId="6" fillId="4" borderId="0" xfId="0" applyFont="1" applyFill="1" applyBorder="1" applyAlignment="1" applyProtection="1">
      <alignment horizontal="left" vertical="top" wrapText="1"/>
    </xf>
    <xf numFmtId="0" fontId="2" fillId="4" borderId="4" xfId="0" applyFont="1" applyFill="1" applyBorder="1" applyAlignment="1" applyProtection="1">
      <alignment horizontal="right" vertical="top" wrapText="1"/>
    </xf>
    <xf numFmtId="39" fontId="5" fillId="4" borderId="3" xfId="3" applyNumberFormat="1" applyFont="1" applyFill="1" applyBorder="1" applyAlignment="1" applyProtection="1">
      <alignment horizontal="right" vertical="top" wrapText="1"/>
    </xf>
    <xf numFmtId="4" fontId="5" fillId="4" borderId="3" xfId="0" applyNumberFormat="1" applyFont="1" applyFill="1" applyBorder="1" applyAlignment="1" applyProtection="1">
      <alignment horizontal="center" vertical="top" wrapText="1"/>
    </xf>
    <xf numFmtId="39" fontId="5" fillId="0" borderId="3" xfId="3" applyNumberFormat="1" applyFont="1" applyFill="1" applyBorder="1" applyAlignment="1" applyProtection="1">
      <alignment horizontal="right" vertical="top" wrapText="1"/>
    </xf>
    <xf numFmtId="1" fontId="5" fillId="2" borderId="5" xfId="4" applyNumberFormat="1" applyFont="1" applyFill="1" applyBorder="1" applyAlignment="1" applyProtection="1">
      <alignment horizontal="right" vertical="top"/>
    </xf>
    <xf numFmtId="0" fontId="5" fillId="2" borderId="2" xfId="0" applyFont="1" applyFill="1" applyBorder="1" applyAlignment="1" applyProtection="1">
      <alignment horizontal="left" vertical="top" wrapText="1"/>
    </xf>
    <xf numFmtId="166" fontId="2" fillId="4" borderId="0" xfId="6" applyNumberFormat="1" applyFont="1" applyFill="1" applyBorder="1" applyAlignment="1" applyProtection="1">
      <alignment horizontal="left" vertical="top" wrapText="1"/>
    </xf>
    <xf numFmtId="0" fontId="6" fillId="4" borderId="2" xfId="0" applyFont="1" applyFill="1" applyBorder="1" applyAlignment="1" applyProtection="1">
      <alignment horizontal="left" vertical="top" wrapText="1"/>
    </xf>
    <xf numFmtId="0" fontId="6" fillId="4" borderId="3" xfId="0" applyFont="1" applyFill="1" applyBorder="1" applyAlignment="1" applyProtection="1">
      <alignment horizontal="justify" vertical="top" wrapText="1"/>
    </xf>
    <xf numFmtId="4" fontId="9" fillId="2" borderId="0" xfId="0" applyNumberFormat="1" applyFont="1" applyFill="1" applyBorder="1" applyAlignment="1" applyProtection="1">
      <alignment horizontal="center" vertical="center"/>
    </xf>
    <xf numFmtId="4" fontId="10" fillId="2" borderId="0" xfId="0" applyNumberFormat="1" applyFont="1" applyFill="1" applyBorder="1" applyAlignment="1" applyProtection="1">
      <alignment horizontal="center" vertical="center"/>
    </xf>
    <xf numFmtId="4" fontId="10" fillId="2" borderId="0" xfId="0" applyNumberFormat="1" applyFont="1" applyFill="1" applyAlignment="1" applyProtection="1">
      <alignment vertical="center"/>
    </xf>
    <xf numFmtId="0" fontId="10" fillId="2" borderId="0" xfId="0" applyFont="1" applyFill="1" applyAlignment="1" applyProtection="1">
      <alignment vertical="center"/>
    </xf>
    <xf numFmtId="39" fontId="5" fillId="4" borderId="0" xfId="3" applyNumberFormat="1" applyFont="1" applyFill="1" applyBorder="1" applyAlignment="1" applyProtection="1">
      <alignment horizontal="right" vertical="top" wrapText="1"/>
    </xf>
    <xf numFmtId="2" fontId="5" fillId="4" borderId="6" xfId="0" applyNumberFormat="1" applyFont="1" applyFill="1" applyBorder="1" applyAlignment="1" applyProtection="1">
      <alignment horizontal="right" vertical="top" wrapText="1"/>
    </xf>
    <xf numFmtId="0" fontId="5" fillId="4" borderId="6" xfId="0" applyFont="1" applyFill="1" applyBorder="1" applyAlignment="1" applyProtection="1">
      <alignment horizontal="right" vertical="top" wrapText="1"/>
    </xf>
    <xf numFmtId="0" fontId="6" fillId="4" borderId="2" xfId="0" applyFont="1" applyFill="1" applyBorder="1" applyAlignment="1" applyProtection="1">
      <alignment vertical="top" wrapText="1"/>
    </xf>
    <xf numFmtId="4" fontId="5" fillId="4" borderId="0" xfId="0" applyNumberFormat="1" applyFont="1" applyFill="1" applyBorder="1" applyAlignment="1" applyProtection="1">
      <alignment horizontal="center" vertical="top" wrapText="1"/>
    </xf>
    <xf numFmtId="165" fontId="5" fillId="6" borderId="5" xfId="4" applyNumberFormat="1" applyFont="1" applyFill="1" applyBorder="1" applyAlignment="1" applyProtection="1">
      <alignment horizontal="right" vertical="top"/>
    </xf>
    <xf numFmtId="4" fontId="2" fillId="6" borderId="2" xfId="0" applyNumberFormat="1" applyFont="1" applyFill="1" applyBorder="1" applyAlignment="1" applyProtection="1">
      <alignment horizontal="center" vertical="top"/>
    </xf>
    <xf numFmtId="4" fontId="2" fillId="6" borderId="2" xfId="0" applyNumberFormat="1" applyFont="1" applyFill="1" applyBorder="1" applyAlignment="1" applyProtection="1">
      <alignment vertical="top"/>
    </xf>
    <xf numFmtId="165" fontId="5" fillId="2" borderId="5" xfId="4" applyNumberFormat="1" applyFont="1" applyFill="1" applyBorder="1" applyAlignment="1" applyProtection="1">
      <alignment horizontal="right" vertical="top"/>
    </xf>
    <xf numFmtId="165" fontId="2" fillId="2" borderId="5" xfId="4" applyNumberFormat="1" applyFont="1" applyFill="1" applyBorder="1" applyAlignment="1" applyProtection="1">
      <alignment horizontal="right" vertical="top"/>
    </xf>
    <xf numFmtId="0" fontId="2" fillId="2" borderId="2" xfId="0" applyFont="1" applyFill="1" applyBorder="1" applyAlignment="1" applyProtection="1">
      <alignment vertical="top"/>
    </xf>
    <xf numFmtId="0" fontId="2" fillId="0" borderId="5" xfId="0" applyFont="1" applyBorder="1" applyAlignment="1" applyProtection="1">
      <alignment vertical="top"/>
    </xf>
    <xf numFmtId="0" fontId="2" fillId="0" borderId="2" xfId="0" applyFont="1" applyBorder="1" applyAlignment="1" applyProtection="1">
      <alignment vertical="top"/>
    </xf>
    <xf numFmtId="0" fontId="2" fillId="2" borderId="5" xfId="0" applyFont="1" applyFill="1" applyBorder="1" applyAlignment="1" applyProtection="1">
      <alignment horizontal="right" vertical="top" wrapText="1"/>
    </xf>
    <xf numFmtId="0" fontId="5" fillId="2" borderId="5" xfId="0" applyFont="1" applyFill="1" applyBorder="1" applyAlignment="1" applyProtection="1">
      <alignment horizontal="right" vertical="top" wrapText="1"/>
    </xf>
    <xf numFmtId="4" fontId="6" fillId="2" borderId="2" xfId="0" applyNumberFormat="1" applyFont="1" applyFill="1" applyBorder="1" applyAlignment="1" applyProtection="1">
      <alignment vertical="top"/>
    </xf>
    <xf numFmtId="4" fontId="6" fillId="2" borderId="2" xfId="0" applyNumberFormat="1" applyFont="1" applyFill="1" applyBorder="1" applyAlignment="1" applyProtection="1">
      <alignment vertical="top" wrapText="1"/>
    </xf>
    <xf numFmtId="0" fontId="5" fillId="0" borderId="5" xfId="0" applyFont="1" applyBorder="1" applyAlignment="1" applyProtection="1">
      <alignment vertical="top"/>
    </xf>
    <xf numFmtId="0" fontId="5" fillId="0" borderId="2" xfId="0" applyFont="1" applyBorder="1" applyAlignment="1" applyProtection="1">
      <alignment vertical="top"/>
    </xf>
    <xf numFmtId="0" fontId="5" fillId="4" borderId="2" xfId="0" applyFont="1" applyFill="1" applyBorder="1" applyProtection="1"/>
    <xf numFmtId="0" fontId="5" fillId="0" borderId="2" xfId="0" applyFont="1" applyBorder="1" applyProtection="1"/>
    <xf numFmtId="0" fontId="5" fillId="4" borderId="7" xfId="0" applyNumberFormat="1" applyFont="1" applyFill="1" applyBorder="1" applyAlignment="1" applyProtection="1">
      <alignment vertical="top" wrapText="1"/>
    </xf>
    <xf numFmtId="4" fontId="3" fillId="6" borderId="0" xfId="0" applyNumberFormat="1" applyFont="1" applyFill="1" applyBorder="1" applyAlignment="1" applyProtection="1">
      <alignment horizontal="center" vertical="center"/>
    </xf>
    <xf numFmtId="4" fontId="4" fillId="6" borderId="0" xfId="0" applyNumberFormat="1" applyFont="1" applyFill="1" applyBorder="1" applyAlignment="1" applyProtection="1">
      <alignment horizontal="center" vertical="center"/>
    </xf>
    <xf numFmtId="4" fontId="0" fillId="6" borderId="0" xfId="0" applyNumberFormat="1" applyFill="1" applyAlignment="1" applyProtection="1">
      <alignment vertical="center"/>
    </xf>
    <xf numFmtId="0" fontId="0" fillId="6" borderId="0" xfId="0" applyFill="1" applyAlignment="1" applyProtection="1">
      <alignment vertical="center"/>
    </xf>
    <xf numFmtId="0" fontId="2" fillId="2" borderId="5" xfId="0" applyFont="1" applyFill="1" applyBorder="1" applyAlignment="1" applyProtection="1">
      <alignment horizontal="center" vertical="top" wrapText="1"/>
    </xf>
    <xf numFmtId="0" fontId="2" fillId="4" borderId="2" xfId="0" applyNumberFormat="1" applyFont="1" applyFill="1" applyBorder="1" applyAlignment="1" applyProtection="1">
      <alignment vertical="top" wrapText="1"/>
    </xf>
    <xf numFmtId="4" fontId="2" fillId="4" borderId="2" xfId="0" applyNumberFormat="1" applyFont="1" applyFill="1" applyBorder="1" applyAlignment="1" applyProtection="1">
      <alignment horizontal="center" vertical="top"/>
    </xf>
    <xf numFmtId="0" fontId="5" fillId="4" borderId="5" xfId="0" applyFont="1" applyFill="1" applyBorder="1" applyAlignment="1" applyProtection="1">
      <alignment vertical="top"/>
    </xf>
    <xf numFmtId="0" fontId="2" fillId="4" borderId="5" xfId="0" applyFont="1" applyFill="1" applyBorder="1" applyAlignment="1" applyProtection="1">
      <alignment horizontal="center" vertical="top"/>
    </xf>
    <xf numFmtId="0" fontId="2" fillId="4" borderId="5" xfId="0" applyFont="1" applyFill="1" applyBorder="1" applyAlignment="1" applyProtection="1">
      <alignment vertical="top"/>
    </xf>
    <xf numFmtId="167" fontId="5" fillId="4" borderId="2" xfId="0" applyNumberFormat="1" applyFont="1" applyFill="1" applyBorder="1" applyAlignment="1" applyProtection="1">
      <alignment horizontal="center" vertical="top"/>
    </xf>
    <xf numFmtId="0" fontId="5" fillId="4" borderId="5" xfId="0" applyFont="1" applyFill="1" applyBorder="1" applyAlignment="1" applyProtection="1">
      <alignment horizontal="right" vertical="top"/>
    </xf>
    <xf numFmtId="0" fontId="6" fillId="4" borderId="2" xfId="0" applyNumberFormat="1" applyFont="1" applyFill="1" applyBorder="1" applyAlignment="1" applyProtection="1">
      <alignment horizontal="left" vertical="top" wrapText="1"/>
    </xf>
    <xf numFmtId="0" fontId="6" fillId="4" borderId="2" xfId="0" applyFont="1" applyFill="1" applyBorder="1" applyAlignment="1" applyProtection="1">
      <alignment horizontal="justify" vertical="top" wrapText="1"/>
    </xf>
    <xf numFmtId="4" fontId="5" fillId="0" borderId="0" xfId="0" applyNumberFormat="1" applyFont="1" applyProtection="1"/>
    <xf numFmtId="4" fontId="5" fillId="4" borderId="0" xfId="0" applyNumberFormat="1" applyFont="1" applyFill="1" applyProtection="1"/>
    <xf numFmtId="0" fontId="5" fillId="4" borderId="0" xfId="0" applyFont="1" applyFill="1" applyProtection="1"/>
    <xf numFmtId="0" fontId="6" fillId="4" borderId="2" xfId="0" applyFont="1" applyFill="1" applyBorder="1" applyAlignment="1" applyProtection="1">
      <alignment vertical="top"/>
    </xf>
    <xf numFmtId="4" fontId="4" fillId="4" borderId="0" xfId="0" applyNumberFormat="1" applyFont="1" applyFill="1" applyBorder="1" applyAlignment="1" applyProtection="1">
      <alignment horizontal="center" vertical="center"/>
    </xf>
    <xf numFmtId="4" fontId="3" fillId="4" borderId="0" xfId="0" applyNumberFormat="1" applyFont="1" applyFill="1" applyBorder="1" applyAlignment="1" applyProtection="1">
      <alignment horizontal="center" vertical="center"/>
    </xf>
    <xf numFmtId="4" fontId="13" fillId="4" borderId="0" xfId="0" applyNumberFormat="1" applyFont="1" applyFill="1" applyBorder="1" applyProtection="1"/>
    <xf numFmtId="0" fontId="13" fillId="4" borderId="0" xfId="0" applyFont="1" applyFill="1" applyBorder="1" applyProtection="1"/>
    <xf numFmtId="4" fontId="13" fillId="2" borderId="0" xfId="0" applyNumberFormat="1" applyFont="1" applyFill="1" applyBorder="1" applyProtection="1"/>
    <xf numFmtId="0" fontId="13" fillId="2" borderId="0" xfId="0" applyFont="1" applyFill="1" applyBorder="1" applyProtection="1"/>
    <xf numFmtId="0" fontId="5" fillId="4" borderId="2" xfId="0" applyFont="1" applyFill="1" applyBorder="1" applyAlignment="1" applyProtection="1">
      <alignment horizontal="justify" vertical="top" wrapText="1"/>
    </xf>
    <xf numFmtId="0" fontId="5" fillId="4" borderId="2" xfId="0" applyFont="1" applyFill="1" applyBorder="1" applyAlignment="1" applyProtection="1">
      <alignment horizontal="left" vertical="top" wrapText="1"/>
    </xf>
    <xf numFmtId="49" fontId="6" fillId="4" borderId="2" xfId="0" applyNumberFormat="1" applyFont="1" applyFill="1" applyBorder="1" applyAlignment="1" applyProtection="1">
      <alignment horizontal="right" vertical="top" wrapText="1"/>
    </xf>
    <xf numFmtId="4" fontId="15" fillId="4" borderId="0" xfId="0" applyNumberFormat="1" applyFont="1" applyFill="1" applyBorder="1" applyAlignment="1" applyProtection="1">
      <alignment horizontal="center"/>
    </xf>
    <xf numFmtId="4" fontId="15" fillId="2" borderId="0" xfId="0" applyNumberFormat="1" applyFont="1" applyFill="1" applyBorder="1" applyAlignment="1" applyProtection="1">
      <alignment horizontal="center"/>
    </xf>
    <xf numFmtId="4" fontId="15" fillId="2" borderId="0" xfId="0" applyNumberFormat="1" applyFont="1" applyFill="1" applyBorder="1" applyProtection="1"/>
    <xf numFmtId="4" fontId="0" fillId="7" borderId="0" xfId="0" applyNumberFormat="1" applyFill="1" applyProtection="1"/>
    <xf numFmtId="0" fontId="0" fillId="7" borderId="0" xfId="0" applyFill="1" applyProtection="1"/>
    <xf numFmtId="4" fontId="5" fillId="2" borderId="0" xfId="0" applyNumberFormat="1" applyFont="1" applyFill="1" applyProtection="1"/>
    <xf numFmtId="0" fontId="5" fillId="2" borderId="0" xfId="0" applyFont="1" applyFill="1" applyProtection="1"/>
    <xf numFmtId="4" fontId="10" fillId="4" borderId="2" xfId="0" applyNumberFormat="1" applyFont="1" applyFill="1" applyBorder="1" applyAlignment="1" applyProtection="1">
      <alignment vertical="top"/>
    </xf>
    <xf numFmtId="0" fontId="16" fillId="4" borderId="2" xfId="0" applyFont="1" applyFill="1" applyBorder="1" applyAlignment="1" applyProtection="1">
      <alignment vertical="top"/>
    </xf>
    <xf numFmtId="0" fontId="2" fillId="4" borderId="2" xfId="0" applyFont="1" applyFill="1" applyBorder="1" applyAlignment="1" applyProtection="1">
      <alignment horizontal="right" vertical="top"/>
    </xf>
    <xf numFmtId="4" fontId="4" fillId="4" borderId="0" xfId="0" applyNumberFormat="1" applyFont="1" applyFill="1" applyBorder="1" applyAlignment="1" applyProtection="1">
      <alignment horizontal="center" vertical="top"/>
    </xf>
    <xf numFmtId="4" fontId="3" fillId="4" borderId="0" xfId="0" applyNumberFormat="1" applyFont="1" applyFill="1" applyBorder="1" applyAlignment="1" applyProtection="1">
      <alignment horizontal="center" vertical="top"/>
    </xf>
    <xf numFmtId="4" fontId="0" fillId="4" borderId="0" xfId="0" applyNumberFormat="1" applyFill="1" applyAlignment="1" applyProtection="1">
      <alignment vertical="top"/>
    </xf>
    <xf numFmtId="0" fontId="0" fillId="4" borderId="0" xfId="0" applyFill="1" applyAlignment="1" applyProtection="1">
      <alignment vertical="top"/>
    </xf>
    <xf numFmtId="4" fontId="0" fillId="2" borderId="0" xfId="0" applyNumberFormat="1" applyFill="1" applyAlignment="1" applyProtection="1">
      <alignment vertical="top"/>
    </xf>
    <xf numFmtId="0" fontId="0" fillId="2" borderId="0" xfId="0" applyFill="1" applyAlignment="1" applyProtection="1">
      <alignment vertical="top"/>
    </xf>
    <xf numFmtId="4" fontId="6" fillId="4" borderId="2" xfId="3" applyNumberFormat="1" applyFont="1" applyFill="1" applyBorder="1" applyAlignment="1" applyProtection="1">
      <alignment horizontal="right" vertical="top" wrapText="1"/>
    </xf>
    <xf numFmtId="4" fontId="5" fillId="2" borderId="0" xfId="0" applyNumberFormat="1" applyFont="1" applyFill="1" applyAlignment="1" applyProtection="1">
      <alignment vertical="top"/>
    </xf>
    <xf numFmtId="4" fontId="5" fillId="4" borderId="0" xfId="0" applyNumberFormat="1" applyFont="1" applyFill="1" applyAlignment="1" applyProtection="1">
      <alignment vertical="top"/>
    </xf>
    <xf numFmtId="0" fontId="6" fillId="4" borderId="2" xfId="0" applyFont="1" applyFill="1" applyBorder="1" applyAlignment="1" applyProtection="1">
      <alignment horizontal="right" vertical="top"/>
    </xf>
    <xf numFmtId="4" fontId="2" fillId="4" borderId="0" xfId="0" applyNumberFormat="1" applyFont="1" applyFill="1" applyProtection="1"/>
    <xf numFmtId="0" fontId="2" fillId="4" borderId="0" xfId="0" applyFont="1" applyFill="1" applyProtection="1"/>
    <xf numFmtId="0" fontId="2" fillId="4" borderId="2" xfId="0" applyFont="1" applyFill="1" applyBorder="1" applyAlignment="1" applyProtection="1">
      <alignment horizontal="justify" vertical="top" wrapText="1"/>
    </xf>
    <xf numFmtId="39" fontId="5" fillId="4" borderId="2" xfId="7" applyNumberFormat="1" applyFont="1" applyFill="1" applyBorder="1" applyAlignment="1" applyProtection="1">
      <alignment vertical="top"/>
    </xf>
    <xf numFmtId="167" fontId="5" fillId="4" borderId="2" xfId="0" applyNumberFormat="1" applyFont="1" applyFill="1" applyBorder="1" applyAlignment="1" applyProtection="1">
      <alignment horizontal="right" vertical="top"/>
    </xf>
    <xf numFmtId="4" fontId="0" fillId="4" borderId="8" xfId="0" applyNumberFormat="1" applyFill="1" applyBorder="1" applyAlignment="1" applyProtection="1">
      <alignment vertical="top"/>
    </xf>
    <xf numFmtId="1" fontId="2" fillId="4" borderId="2" xfId="0" applyNumberFormat="1" applyFont="1" applyFill="1" applyBorder="1" applyAlignment="1" applyProtection="1">
      <alignment horizontal="right" vertical="top"/>
    </xf>
    <xf numFmtId="4" fontId="4" fillId="4" borderId="0" xfId="0" applyNumberFormat="1" applyFont="1" applyFill="1" applyBorder="1" applyAlignment="1" applyProtection="1">
      <alignment vertical="top"/>
    </xf>
    <xf numFmtId="0" fontId="0" fillId="4" borderId="0" xfId="0" applyFill="1" applyAlignment="1" applyProtection="1">
      <alignment horizontal="right"/>
    </xf>
    <xf numFmtId="0" fontId="0" fillId="4" borderId="0" xfId="0" applyFill="1" applyAlignment="1" applyProtection="1">
      <alignment horizontal="center"/>
    </xf>
    <xf numFmtId="169" fontId="0" fillId="4" borderId="0" xfId="0" applyNumberFormat="1" applyFill="1" applyAlignment="1" applyProtection="1">
      <alignment horizontal="center"/>
    </xf>
    <xf numFmtId="0" fontId="0" fillId="4" borderId="0" xfId="0" applyFill="1" applyAlignment="1" applyProtection="1">
      <alignment horizontal="left"/>
    </xf>
    <xf numFmtId="0" fontId="6" fillId="4" borderId="2" xfId="8" applyFont="1" applyFill="1" applyBorder="1" applyAlignment="1" applyProtection="1">
      <alignment horizontal="left" vertical="top" wrapText="1"/>
    </xf>
    <xf numFmtId="0" fontId="5" fillId="4" borderId="2" xfId="8" applyFont="1" applyFill="1" applyBorder="1" applyAlignment="1" applyProtection="1">
      <alignment horizontal="left" vertical="top" wrapText="1"/>
    </xf>
    <xf numFmtId="0" fontId="0" fillId="4" borderId="0" xfId="0" applyFill="1" applyAlignment="1" applyProtection="1"/>
    <xf numFmtId="0" fontId="2" fillId="4" borderId="2" xfId="8" applyFont="1" applyFill="1" applyBorder="1" applyAlignment="1" applyProtection="1">
      <alignment horizontal="left" vertical="top" wrapText="1"/>
    </xf>
    <xf numFmtId="4" fontId="5" fillId="4" borderId="0" xfId="0" applyNumberFormat="1" applyFont="1" applyFill="1" applyBorder="1" applyAlignment="1" applyProtection="1">
      <alignment horizontal="center" vertical="top"/>
    </xf>
    <xf numFmtId="4" fontId="5" fillId="4" borderId="0" xfId="2" applyNumberFormat="1" applyFont="1" applyFill="1" applyBorder="1" applyAlignment="1" applyProtection="1">
      <alignment horizontal="center"/>
    </xf>
    <xf numFmtId="167" fontId="5" fillId="4" borderId="2" xfId="9" applyNumberFormat="1" applyFont="1" applyFill="1" applyBorder="1" applyAlignment="1" applyProtection="1">
      <alignment horizontal="center" vertical="top" wrapText="1"/>
    </xf>
    <xf numFmtId="4" fontId="5" fillId="4" borderId="0" xfId="2" applyNumberFormat="1" applyFont="1" applyFill="1" applyBorder="1" applyAlignment="1" applyProtection="1">
      <alignment horizontal="left"/>
    </xf>
    <xf numFmtId="4" fontId="5" fillId="4" borderId="2" xfId="10" applyNumberFormat="1" applyFont="1" applyFill="1" applyBorder="1" applyAlignment="1" applyProtection="1">
      <alignment vertical="top" wrapText="1"/>
    </xf>
    <xf numFmtId="0" fontId="5" fillId="4" borderId="2" xfId="11" applyNumberFormat="1" applyFont="1" applyFill="1" applyBorder="1" applyAlignment="1" applyProtection="1">
      <alignment horizontal="center" vertical="top" wrapText="1"/>
    </xf>
    <xf numFmtId="4" fontId="0" fillId="4" borderId="0" xfId="0" applyNumberFormat="1" applyFill="1" applyProtection="1"/>
    <xf numFmtId="4" fontId="10" fillId="4" borderId="0" xfId="0" applyNumberFormat="1" applyFont="1" applyFill="1" applyProtection="1"/>
    <xf numFmtId="0" fontId="10" fillId="4" borderId="0" xfId="0" applyFont="1" applyFill="1" applyProtection="1"/>
    <xf numFmtId="0" fontId="10" fillId="4" borderId="0" xfId="0" applyFont="1" applyFill="1" applyAlignment="1" applyProtection="1">
      <alignment horizontal="right"/>
    </xf>
    <xf numFmtId="0" fontId="10" fillId="4" borderId="0" xfId="0" applyFont="1" applyFill="1" applyAlignment="1" applyProtection="1">
      <alignment horizontal="center"/>
    </xf>
    <xf numFmtId="169" fontId="10" fillId="4" borderId="0" xfId="0" applyNumberFormat="1" applyFont="1" applyFill="1" applyAlignment="1" applyProtection="1">
      <alignment horizontal="center"/>
    </xf>
    <xf numFmtId="0" fontId="2" fillId="8" borderId="2" xfId="0" applyFont="1" applyFill="1" applyBorder="1" applyAlignment="1" applyProtection="1">
      <alignment horizontal="center" vertical="top"/>
    </xf>
    <xf numFmtId="4" fontId="2" fillId="8" borderId="2" xfId="0" applyNumberFormat="1" applyFont="1" applyFill="1" applyBorder="1" applyAlignment="1" applyProtection="1">
      <alignment vertical="top"/>
    </xf>
    <xf numFmtId="4" fontId="5" fillId="2" borderId="0" xfId="9" applyNumberFormat="1" applyFont="1" applyFill="1" applyBorder="1" applyAlignment="1" applyProtection="1">
      <alignment horizontal="center" vertical="top" wrapText="1"/>
    </xf>
    <xf numFmtId="0" fontId="0" fillId="2" borderId="0" xfId="0" applyFill="1" applyAlignment="1" applyProtection="1">
      <alignment horizontal="right"/>
    </xf>
    <xf numFmtId="0" fontId="0" fillId="2" borderId="0" xfId="0" applyFill="1" applyAlignment="1" applyProtection="1">
      <alignment horizontal="center"/>
    </xf>
    <xf numFmtId="169" fontId="0" fillId="2" borderId="0" xfId="0" applyNumberFormat="1" applyFill="1" applyAlignment="1" applyProtection="1">
      <alignment horizontal="center"/>
    </xf>
    <xf numFmtId="39" fontId="5" fillId="4" borderId="2" xfId="9" applyNumberFormat="1" applyFont="1" applyFill="1" applyBorder="1" applyAlignment="1" applyProtection="1">
      <alignment vertical="top" wrapText="1"/>
    </xf>
    <xf numFmtId="4" fontId="5" fillId="4" borderId="2" xfId="9" applyNumberFormat="1" applyFont="1" applyFill="1" applyBorder="1" applyAlignment="1" applyProtection="1">
      <alignment horizontal="center" vertical="top" wrapText="1"/>
    </xf>
    <xf numFmtId="4" fontId="2" fillId="4" borderId="0" xfId="0" applyNumberFormat="1" applyFont="1" applyFill="1" applyProtection="1"/>
    <xf numFmtId="0" fontId="7" fillId="4" borderId="2" xfId="0" applyFont="1" applyFill="1" applyBorder="1" applyAlignment="1" applyProtection="1">
      <alignment vertical="top"/>
    </xf>
    <xf numFmtId="4" fontId="5" fillId="4" borderId="0" xfId="2" applyNumberFormat="1" applyFont="1" applyFill="1" applyBorder="1" applyAlignment="1" applyProtection="1">
      <alignment vertical="top"/>
    </xf>
    <xf numFmtId="37" fontId="2" fillId="4" borderId="2" xfId="12" applyNumberFormat="1" applyFont="1" applyFill="1" applyBorder="1" applyAlignment="1" applyProtection="1">
      <alignment horizontal="right" vertical="top" wrapText="1"/>
    </xf>
    <xf numFmtId="39" fontId="2" fillId="4" borderId="2" xfId="12" applyNumberFormat="1" applyFont="1" applyFill="1" applyBorder="1" applyAlignment="1" applyProtection="1">
      <alignment vertical="top" wrapText="1"/>
    </xf>
    <xf numFmtId="39" fontId="5" fillId="4" borderId="2" xfId="13" applyNumberFormat="1" applyFont="1" applyFill="1" applyBorder="1" applyAlignment="1" applyProtection="1">
      <alignment vertical="top" wrapText="1"/>
    </xf>
    <xf numFmtId="4" fontId="5" fillId="4" borderId="2" xfId="12" applyNumberFormat="1" applyFont="1" applyFill="1" applyBorder="1" applyAlignment="1" applyProtection="1">
      <alignment horizontal="center" vertical="top" wrapText="1"/>
    </xf>
    <xf numFmtId="171" fontId="5" fillId="4" borderId="2" xfId="12" applyNumberFormat="1" applyFont="1" applyFill="1" applyBorder="1" applyAlignment="1" applyProtection="1">
      <alignment horizontal="right" vertical="top" wrapText="1"/>
    </xf>
    <xf numFmtId="4" fontId="5" fillId="4" borderId="2" xfId="0" applyNumberFormat="1" applyFont="1" applyFill="1" applyBorder="1" applyAlignment="1" applyProtection="1">
      <alignment horizontal="center" vertical="top" wrapText="1"/>
    </xf>
    <xf numFmtId="39" fontId="5" fillId="4" borderId="2" xfId="12" applyNumberFormat="1" applyFont="1" applyFill="1" applyBorder="1" applyAlignment="1" applyProtection="1">
      <alignment horizontal="right" vertical="top" wrapText="1"/>
    </xf>
    <xf numFmtId="1" fontId="2" fillId="4" borderId="2" xfId="14" applyNumberFormat="1" applyFont="1" applyFill="1" applyBorder="1" applyAlignment="1" applyProtection="1">
      <alignment horizontal="right" vertical="top"/>
    </xf>
    <xf numFmtId="172" fontId="2" fillId="4" borderId="2" xfId="0" applyNumberFormat="1" applyFont="1" applyFill="1" applyBorder="1" applyAlignment="1" applyProtection="1">
      <alignment vertical="top" wrapText="1"/>
    </xf>
    <xf numFmtId="173" fontId="5" fillId="4" borderId="2" xfId="0" applyNumberFormat="1" applyFont="1" applyFill="1" applyBorder="1" applyAlignment="1" applyProtection="1">
      <alignment horizontal="right" vertical="top" wrapText="1"/>
    </xf>
    <xf numFmtId="172" fontId="5" fillId="4" borderId="2" xfId="0" applyNumberFormat="1" applyFont="1" applyFill="1" applyBorder="1" applyAlignment="1" applyProtection="1">
      <alignment horizontal="center" vertical="top" wrapText="1"/>
    </xf>
    <xf numFmtId="165" fontId="5" fillId="4" borderId="2" xfId="14" applyNumberFormat="1" applyFont="1" applyFill="1" applyBorder="1" applyAlignment="1" applyProtection="1">
      <alignment horizontal="right" vertical="top"/>
    </xf>
    <xf numFmtId="172" fontId="5" fillId="4" borderId="2" xfId="0" applyNumberFormat="1" applyFont="1" applyFill="1" applyBorder="1" applyAlignment="1" applyProtection="1">
      <alignment vertical="top" wrapText="1"/>
    </xf>
    <xf numFmtId="172" fontId="6" fillId="4" borderId="2" xfId="0" applyNumberFormat="1" applyFont="1" applyFill="1" applyBorder="1" applyAlignment="1" applyProtection="1">
      <alignment vertical="top" wrapText="1"/>
    </xf>
    <xf numFmtId="165" fontId="5" fillId="4" borderId="2" xfId="0" applyNumberFormat="1" applyFont="1" applyFill="1" applyBorder="1" applyAlignment="1" applyProtection="1">
      <alignment vertical="top" wrapText="1"/>
    </xf>
    <xf numFmtId="4" fontId="5" fillId="6" borderId="0" xfId="0" applyNumberFormat="1" applyFont="1" applyFill="1" applyProtection="1"/>
    <xf numFmtId="4" fontId="0" fillId="6" borderId="0" xfId="0" applyNumberFormat="1" applyFill="1" applyProtection="1"/>
    <xf numFmtId="0" fontId="0" fillId="6" borderId="0" xfId="0" applyFill="1" applyProtection="1"/>
    <xf numFmtId="1" fontId="2" fillId="2" borderId="2" xfId="15" applyNumberFormat="1" applyFont="1" applyFill="1" applyBorder="1" applyAlignment="1" applyProtection="1">
      <alignment horizontal="right" vertical="top"/>
    </xf>
    <xf numFmtId="0" fontId="2" fillId="4" borderId="2" xfId="15" applyFont="1" applyFill="1" applyBorder="1" applyAlignment="1" applyProtection="1">
      <alignment vertical="top"/>
    </xf>
    <xf numFmtId="167" fontId="5" fillId="4" borderId="2" xfId="15" applyNumberFormat="1" applyFont="1" applyFill="1" applyBorder="1" applyAlignment="1" applyProtection="1">
      <alignment horizontal="center" vertical="top"/>
    </xf>
    <xf numFmtId="165" fontId="2" fillId="2" borderId="2" xfId="15" applyNumberFormat="1" applyFont="1" applyFill="1" applyBorder="1" applyAlignment="1" applyProtection="1">
      <alignment vertical="top"/>
    </xf>
    <xf numFmtId="0" fontId="5" fillId="4" borderId="2" xfId="15" applyFont="1" applyFill="1" applyBorder="1" applyAlignment="1" applyProtection="1">
      <alignment vertical="top"/>
    </xf>
    <xf numFmtId="1" fontId="2" fillId="4" borderId="2" xfId="15" applyNumberFormat="1" applyFont="1" applyFill="1" applyBorder="1" applyAlignment="1" applyProtection="1">
      <alignment horizontal="right" vertical="top"/>
    </xf>
    <xf numFmtId="165" fontId="5" fillId="4" borderId="2" xfId="15" applyNumberFormat="1" applyFont="1" applyFill="1" applyBorder="1" applyAlignment="1" applyProtection="1">
      <alignment horizontal="right" vertical="top"/>
    </xf>
    <xf numFmtId="4" fontId="6" fillId="4" borderId="2" xfId="0" applyNumberFormat="1" applyFont="1" applyFill="1" applyBorder="1" applyAlignment="1" applyProtection="1">
      <alignment horizontal="center" vertical="top"/>
    </xf>
    <xf numFmtId="43" fontId="5" fillId="4" borderId="2" xfId="16" applyFont="1" applyFill="1" applyBorder="1" applyAlignment="1" applyProtection="1">
      <alignment horizontal="center" vertical="top"/>
    </xf>
    <xf numFmtId="0" fontId="2" fillId="4" borderId="2" xfId="15" applyFont="1" applyFill="1" applyBorder="1" applyAlignment="1" applyProtection="1">
      <alignment vertical="top" wrapText="1"/>
    </xf>
    <xf numFmtId="165" fontId="5" fillId="4" borderId="2" xfId="15" applyNumberFormat="1" applyFont="1" applyFill="1" applyBorder="1" applyAlignment="1" applyProtection="1">
      <alignment vertical="top"/>
    </xf>
    <xf numFmtId="174" fontId="5" fillId="4" borderId="2" xfId="15" applyNumberFormat="1" applyFont="1" applyFill="1" applyBorder="1" applyAlignment="1" applyProtection="1">
      <alignment horizontal="right" vertical="top"/>
    </xf>
    <xf numFmtId="1" fontId="5" fillId="4" borderId="2" xfId="15" applyNumberFormat="1" applyFont="1" applyFill="1" applyBorder="1" applyAlignment="1" applyProtection="1">
      <alignment horizontal="right" vertical="top"/>
    </xf>
    <xf numFmtId="1" fontId="2" fillId="4" borderId="2" xfId="0" applyNumberFormat="1" applyFont="1" applyFill="1" applyBorder="1" applyAlignment="1" applyProtection="1">
      <alignment horizontal="right" vertical="top" wrapText="1"/>
    </xf>
    <xf numFmtId="49" fontId="2" fillId="4" borderId="2" xfId="0" applyNumberFormat="1" applyFont="1" applyFill="1" applyBorder="1" applyAlignment="1" applyProtection="1">
      <alignment horizontal="left" vertical="top" wrapText="1"/>
    </xf>
    <xf numFmtId="0" fontId="2" fillId="4" borderId="2" xfId="0" applyFont="1" applyFill="1" applyBorder="1" applyAlignment="1" applyProtection="1">
      <alignment horizontal="center" vertical="top" wrapText="1"/>
    </xf>
    <xf numFmtId="165" fontId="5" fillId="4" borderId="2" xfId="17" applyNumberFormat="1" applyFont="1" applyFill="1" applyBorder="1" applyAlignment="1" applyProtection="1">
      <alignment horizontal="right" vertical="top"/>
    </xf>
    <xf numFmtId="4" fontId="5" fillId="4" borderId="2" xfId="18" applyNumberFormat="1" applyFont="1" applyFill="1" applyBorder="1" applyAlignment="1" applyProtection="1">
      <alignment vertical="top"/>
    </xf>
    <xf numFmtId="171" fontId="5" fillId="4" borderId="2" xfId="0" applyNumberFormat="1" applyFont="1" applyFill="1" applyBorder="1" applyAlignment="1" applyProtection="1">
      <alignment horizontal="right" vertical="top" wrapText="1"/>
    </xf>
    <xf numFmtId="4" fontId="5" fillId="4" borderId="2" xfId="18" applyNumberFormat="1" applyFont="1" applyFill="1" applyBorder="1" applyAlignment="1" applyProtection="1">
      <alignment vertical="top" wrapText="1"/>
    </xf>
    <xf numFmtId="4" fontId="10" fillId="5" borderId="0" xfId="0" applyNumberFormat="1" applyFont="1" applyFill="1" applyProtection="1"/>
    <xf numFmtId="0" fontId="10" fillId="5" borderId="0" xfId="0" applyFont="1" applyFill="1" applyProtection="1"/>
    <xf numFmtId="2" fontId="5" fillId="4" borderId="2" xfId="17" applyNumberFormat="1" applyFont="1" applyFill="1" applyBorder="1" applyAlignment="1" applyProtection="1">
      <alignment horizontal="right" vertical="top"/>
    </xf>
    <xf numFmtId="39" fontId="5" fillId="4" borderId="2" xfId="0" applyNumberFormat="1" applyFont="1" applyFill="1" applyBorder="1" applyAlignment="1" applyProtection="1">
      <alignment horizontal="right" vertical="top" wrapText="1"/>
    </xf>
    <xf numFmtId="0" fontId="6" fillId="4" borderId="2" xfId="15" applyFont="1" applyFill="1" applyBorder="1" applyAlignment="1" applyProtection="1">
      <alignment vertical="top"/>
    </xf>
    <xf numFmtId="39" fontId="5" fillId="4" borderId="2" xfId="0" applyNumberFormat="1" applyFont="1" applyFill="1" applyBorder="1" applyAlignment="1" applyProtection="1">
      <alignment vertical="top"/>
    </xf>
    <xf numFmtId="49" fontId="5" fillId="4" borderId="2" xfId="0" applyNumberFormat="1" applyFont="1" applyFill="1" applyBorder="1" applyAlignment="1" applyProtection="1">
      <alignment vertical="top" wrapText="1"/>
    </xf>
    <xf numFmtId="1" fontId="2" fillId="4" borderId="2" xfId="0" applyNumberFormat="1" applyFont="1" applyFill="1" applyBorder="1" applyAlignment="1" applyProtection="1">
      <alignment horizontal="center" vertical="top"/>
    </xf>
    <xf numFmtId="4" fontId="5" fillId="4" borderId="2" xfId="7" applyNumberFormat="1" applyFont="1" applyFill="1" applyBorder="1" applyAlignment="1" applyProtection="1">
      <alignment vertical="top"/>
    </xf>
    <xf numFmtId="4" fontId="5" fillId="4" borderId="2" xfId="7" applyNumberFormat="1" applyFont="1" applyFill="1" applyBorder="1" applyAlignment="1" applyProtection="1">
      <alignment horizontal="center" vertical="top"/>
    </xf>
    <xf numFmtId="3" fontId="2" fillId="4" borderId="2" xfId="7" applyNumberFormat="1" applyFont="1" applyFill="1" applyBorder="1" applyAlignment="1" applyProtection="1">
      <alignment vertical="top"/>
    </xf>
    <xf numFmtId="3" fontId="5" fillId="4" borderId="2" xfId="7" applyNumberFormat="1" applyFont="1" applyFill="1" applyBorder="1" applyAlignment="1" applyProtection="1">
      <alignment vertical="top"/>
    </xf>
    <xf numFmtId="0" fontId="2" fillId="4" borderId="2" xfId="0" applyFont="1" applyFill="1" applyBorder="1" applyAlignment="1" applyProtection="1">
      <alignment horizontal="left" vertical="top"/>
    </xf>
    <xf numFmtId="174" fontId="5" fillId="4" borderId="2" xfId="7" applyNumberFormat="1" applyFont="1" applyFill="1" applyBorder="1" applyAlignment="1" applyProtection="1">
      <alignment vertical="top"/>
    </xf>
    <xf numFmtId="0" fontId="6" fillId="4" borderId="2" xfId="0" applyFont="1" applyFill="1" applyBorder="1" applyAlignment="1" applyProtection="1">
      <alignment horizontal="left" vertical="top"/>
    </xf>
    <xf numFmtId="39" fontId="2" fillId="4" borderId="2" xfId="7" applyNumberFormat="1" applyFont="1" applyFill="1" applyBorder="1" applyAlignment="1" applyProtection="1">
      <alignment vertical="top"/>
    </xf>
    <xf numFmtId="4" fontId="2" fillId="4" borderId="2" xfId="7" applyNumberFormat="1" applyFont="1" applyFill="1" applyBorder="1" applyAlignment="1" applyProtection="1">
      <alignment horizontal="center" vertical="top"/>
    </xf>
    <xf numFmtId="0" fontId="5" fillId="4" borderId="3" xfId="0" applyFont="1" applyFill="1" applyBorder="1" applyAlignment="1" applyProtection="1">
      <alignment vertical="top"/>
    </xf>
    <xf numFmtId="175" fontId="0" fillId="4" borderId="0" xfId="0" applyNumberFormat="1" applyFill="1" applyProtection="1"/>
    <xf numFmtId="175" fontId="5" fillId="4" borderId="0" xfId="0" applyNumberFormat="1" applyFont="1" applyFill="1" applyProtection="1"/>
    <xf numFmtId="4" fontId="2" fillId="4" borderId="2" xfId="7" applyNumberFormat="1" applyFont="1" applyFill="1" applyBorder="1" applyAlignment="1" applyProtection="1">
      <alignment vertical="top"/>
    </xf>
    <xf numFmtId="4" fontId="5" fillId="4" borderId="2" xfId="19" applyNumberFormat="1" applyFont="1" applyFill="1" applyBorder="1" applyAlignment="1" applyProtection="1">
      <alignment horizontal="right" vertical="top" wrapText="1"/>
    </xf>
    <xf numFmtId="0" fontId="5" fillId="4" borderId="2" xfId="20" applyFont="1" applyFill="1" applyBorder="1" applyAlignment="1" applyProtection="1">
      <alignment horizontal="left" vertical="top"/>
    </xf>
    <xf numFmtId="171" fontId="5" fillId="4" borderId="2" xfId="20" applyNumberFormat="1" applyFont="1" applyFill="1" applyBorder="1" applyAlignment="1" applyProtection="1">
      <alignment horizontal="right" vertical="top" wrapText="1"/>
    </xf>
    <xf numFmtId="4" fontId="5" fillId="4" borderId="2" xfId="20" applyNumberFormat="1" applyFont="1" applyFill="1" applyBorder="1" applyAlignment="1" applyProtection="1">
      <alignment horizontal="right" vertical="top"/>
    </xf>
    <xf numFmtId="4" fontId="5" fillId="4" borderId="2" xfId="20" applyNumberFormat="1" applyFont="1" applyFill="1" applyBorder="1" applyAlignment="1" applyProtection="1">
      <alignment horizontal="center" vertical="top"/>
    </xf>
    <xf numFmtId="167" fontId="5" fillId="4" borderId="2" xfId="20" applyNumberFormat="1" applyFont="1" applyFill="1" applyBorder="1" applyAlignment="1" applyProtection="1">
      <alignment vertical="top"/>
    </xf>
    <xf numFmtId="39" fontId="5" fillId="4" borderId="2" xfId="20" applyNumberFormat="1" applyFont="1" applyFill="1" applyBorder="1" applyAlignment="1" applyProtection="1">
      <alignment horizontal="right" vertical="top" wrapText="1"/>
    </xf>
    <xf numFmtId="2" fontId="5" fillId="4" borderId="2" xfId="20" applyNumberFormat="1" applyFont="1" applyFill="1" applyBorder="1" applyAlignment="1" applyProtection="1">
      <alignment horizontal="right" vertical="top"/>
    </xf>
    <xf numFmtId="0" fontId="2" fillId="4" borderId="2" xfId="20" applyFont="1" applyFill="1" applyBorder="1" applyAlignment="1" applyProtection="1">
      <alignment horizontal="right" vertical="top"/>
    </xf>
    <xf numFmtId="0" fontId="2" fillId="4" borderId="2" xfId="20" applyFont="1" applyFill="1" applyBorder="1" applyAlignment="1" applyProtection="1">
      <alignment horizontal="left" vertical="top"/>
    </xf>
    <xf numFmtId="4" fontId="6" fillId="4" borderId="2" xfId="7" applyNumberFormat="1" applyFont="1" applyFill="1" applyBorder="1" applyAlignment="1" applyProtection="1">
      <alignment vertical="top"/>
    </xf>
    <xf numFmtId="167" fontId="2" fillId="4" borderId="2" xfId="0" applyNumberFormat="1" applyFont="1" applyFill="1" applyBorder="1" applyAlignment="1" applyProtection="1">
      <alignment horizontal="right" vertical="top"/>
    </xf>
    <xf numFmtId="3" fontId="2" fillId="4" borderId="2" xfId="7" applyNumberFormat="1" applyFont="1" applyFill="1" applyBorder="1" applyAlignment="1" applyProtection="1">
      <alignment horizontal="center" vertical="top"/>
    </xf>
    <xf numFmtId="4" fontId="5" fillId="4" borderId="3" xfId="3" applyNumberFormat="1" applyFont="1" applyFill="1" applyBorder="1" applyAlignment="1" applyProtection="1">
      <alignment horizontal="right" vertical="top" wrapText="1"/>
    </xf>
    <xf numFmtId="4" fontId="5" fillId="4" borderId="3" xfId="0" applyNumberFormat="1" applyFont="1" applyFill="1" applyBorder="1" applyAlignment="1" applyProtection="1">
      <alignment horizontal="center" vertical="top"/>
    </xf>
    <xf numFmtId="4" fontId="5" fillId="4" borderId="9" xfId="0" applyNumberFormat="1" applyFont="1" applyFill="1" applyBorder="1" applyAlignment="1" applyProtection="1">
      <alignment vertical="top"/>
    </xf>
    <xf numFmtId="39" fontId="5" fillId="4" borderId="0" xfId="0" applyNumberFormat="1" applyFont="1" applyFill="1" applyAlignment="1" applyProtection="1">
      <alignment vertical="top"/>
    </xf>
    <xf numFmtId="4" fontId="5" fillId="5" borderId="0" xfId="0" applyNumberFormat="1" applyFont="1" applyFill="1" applyProtection="1"/>
    <xf numFmtId="0" fontId="6" fillId="2" borderId="2" xfId="0" applyFont="1" applyFill="1" applyBorder="1" applyAlignment="1" applyProtection="1">
      <alignment horizontal="justify" vertical="top" wrapText="1"/>
    </xf>
    <xf numFmtId="172" fontId="2" fillId="4" borderId="2" xfId="24" applyNumberFormat="1" applyFont="1" applyFill="1" applyBorder="1" applyAlignment="1" applyProtection="1">
      <alignment horizontal="center" vertical="top" wrapText="1"/>
    </xf>
    <xf numFmtId="0" fontId="2" fillId="4" borderId="2" xfId="0" quotePrefix="1" applyFont="1" applyFill="1" applyBorder="1" applyAlignment="1" applyProtection="1">
      <alignment horizontal="left" vertical="top"/>
    </xf>
    <xf numFmtId="4" fontId="2" fillId="4" borderId="2" xfId="3" applyNumberFormat="1" applyFont="1" applyFill="1" applyBorder="1" applyAlignment="1" applyProtection="1">
      <alignment horizontal="right" vertical="top" wrapText="1"/>
    </xf>
    <xf numFmtId="172" fontId="2" fillId="4" borderId="2" xfId="24" applyNumberFormat="1" applyFont="1" applyFill="1" applyBorder="1" applyAlignment="1" applyProtection="1">
      <alignment horizontal="right" vertical="top" wrapText="1"/>
    </xf>
    <xf numFmtId="0" fontId="2" fillId="4" borderId="2" xfId="0" quotePrefix="1" applyFont="1" applyFill="1" applyBorder="1" applyAlignment="1" applyProtection="1">
      <alignment horizontal="center" vertical="top"/>
    </xf>
    <xf numFmtId="165" fontId="5" fillId="4" borderId="2" xfId="0" applyNumberFormat="1" applyFont="1" applyFill="1" applyBorder="1" applyAlignment="1" applyProtection="1">
      <alignment horizontal="right" vertical="top"/>
    </xf>
    <xf numFmtId="4" fontId="5" fillId="4" borderId="2" xfId="3" applyNumberFormat="1" applyFont="1" applyFill="1" applyBorder="1" applyAlignment="1" applyProtection="1">
      <alignment vertical="top" wrapText="1"/>
    </xf>
    <xf numFmtId="172" fontId="5" fillId="4" borderId="2" xfId="24" applyNumberFormat="1" applyFont="1" applyFill="1" applyBorder="1" applyAlignment="1" applyProtection="1">
      <alignment horizontal="right" vertical="top" wrapText="1"/>
    </xf>
    <xf numFmtId="0" fontId="6" fillId="4" borderId="2" xfId="0" quotePrefix="1" applyFont="1" applyFill="1" applyBorder="1" applyAlignment="1" applyProtection="1">
      <alignment horizontal="left" vertical="top"/>
    </xf>
    <xf numFmtId="0" fontId="5" fillId="2" borderId="2" xfId="0" applyFont="1" applyFill="1" applyBorder="1" applyAlignment="1" applyProtection="1">
      <alignment horizontal="right" vertical="top"/>
    </xf>
    <xf numFmtId="0" fontId="5" fillId="2" borderId="2" xfId="0" applyFont="1" applyFill="1" applyBorder="1" applyAlignment="1" applyProtection="1">
      <alignment horizontal="center" vertical="top"/>
    </xf>
    <xf numFmtId="0" fontId="2" fillId="4" borderId="2" xfId="0" applyNumberFormat="1" applyFont="1" applyFill="1" applyBorder="1" applyAlignment="1" applyProtection="1">
      <alignment horizontal="center" vertical="top"/>
    </xf>
    <xf numFmtId="2" fontId="5" fillId="4" borderId="2" xfId="0" applyNumberFormat="1" applyFont="1" applyFill="1" applyBorder="1" applyAlignment="1" applyProtection="1">
      <alignment horizontal="right" vertical="top"/>
    </xf>
    <xf numFmtId="167" fontId="5" fillId="2" borderId="2" xfId="0" applyNumberFormat="1" applyFont="1" applyFill="1" applyBorder="1" applyAlignment="1" applyProtection="1">
      <alignment horizontal="center" vertical="top"/>
    </xf>
    <xf numFmtId="0" fontId="5" fillId="6" borderId="2" xfId="0" applyFont="1" applyFill="1" applyBorder="1" applyAlignment="1" applyProtection="1">
      <alignment horizontal="right" vertical="top"/>
    </xf>
    <xf numFmtId="0" fontId="6" fillId="2" borderId="2" xfId="0" applyFont="1" applyFill="1" applyBorder="1" applyAlignment="1" applyProtection="1">
      <alignment vertical="top" wrapText="1"/>
    </xf>
    <xf numFmtId="165" fontId="2" fillId="2" borderId="2" xfId="4" applyNumberFormat="1" applyFont="1" applyFill="1" applyBorder="1" applyAlignment="1" applyProtection="1">
      <alignment horizontal="right" vertical="top"/>
    </xf>
    <xf numFmtId="165" fontId="5" fillId="2" borderId="2" xfId="4" applyNumberFormat="1" applyFont="1" applyFill="1" applyBorder="1" applyAlignment="1" applyProtection="1">
      <alignment horizontal="right" vertical="top"/>
    </xf>
    <xf numFmtId="0" fontId="2" fillId="2" borderId="2" xfId="0" applyFont="1" applyFill="1" applyBorder="1" applyAlignment="1" applyProtection="1">
      <alignment horizontal="right" vertical="top" wrapText="1"/>
    </xf>
    <xf numFmtId="0" fontId="5" fillId="2" borderId="2" xfId="0" applyFont="1" applyFill="1" applyBorder="1" applyAlignment="1" applyProtection="1">
      <alignment horizontal="right" vertical="top" wrapText="1"/>
    </xf>
    <xf numFmtId="165" fontId="5" fillId="6" borderId="2" xfId="4" applyNumberFormat="1" applyFont="1" applyFill="1" applyBorder="1" applyAlignment="1" applyProtection="1">
      <alignment horizontal="right" vertical="top"/>
    </xf>
    <xf numFmtId="0" fontId="2" fillId="2" borderId="2" xfId="0" applyFont="1" applyFill="1" applyBorder="1" applyAlignment="1" applyProtection="1">
      <alignment horizontal="center" vertical="top" wrapText="1"/>
    </xf>
    <xf numFmtId="4" fontId="5" fillId="2" borderId="2" xfId="0" applyNumberFormat="1" applyFont="1" applyFill="1" applyBorder="1" applyAlignment="1" applyProtection="1">
      <alignment horizontal="center" vertical="top"/>
    </xf>
    <xf numFmtId="0" fontId="6" fillId="2" borderId="2" xfId="0" applyFont="1" applyFill="1" applyBorder="1" applyAlignment="1" applyProtection="1">
      <alignment horizontal="left" vertical="top" wrapText="1"/>
    </xf>
    <xf numFmtId="0" fontId="2" fillId="2" borderId="2" xfId="0" applyFont="1" applyFill="1" applyBorder="1" applyAlignment="1" applyProtection="1">
      <alignment horizontal="left" vertical="top"/>
    </xf>
    <xf numFmtId="0" fontId="6" fillId="2" borderId="2" xfId="0" applyFont="1" applyFill="1" applyBorder="1" applyAlignment="1" applyProtection="1">
      <alignment horizontal="left" vertical="top"/>
    </xf>
    <xf numFmtId="0" fontId="2" fillId="2" borderId="2" xfId="0" applyFont="1" applyFill="1" applyBorder="1" applyAlignment="1" applyProtection="1">
      <alignment horizontal="right" vertical="top"/>
    </xf>
    <xf numFmtId="0" fontId="2" fillId="0" borderId="2" xfId="0" applyFont="1" applyBorder="1" applyAlignment="1" applyProtection="1">
      <alignment horizontal="left" vertical="top"/>
    </xf>
    <xf numFmtId="0" fontId="2" fillId="2" borderId="2" xfId="0" applyFont="1" applyFill="1" applyBorder="1" applyAlignment="1" applyProtection="1">
      <alignment horizontal="justify" vertical="top" wrapText="1"/>
    </xf>
    <xf numFmtId="0" fontId="2" fillId="2" borderId="2" xfId="0" applyFont="1" applyFill="1" applyBorder="1" applyAlignment="1" applyProtection="1">
      <alignment vertical="top" wrapText="1"/>
    </xf>
    <xf numFmtId="0" fontId="2" fillId="6" borderId="2" xfId="0" applyFont="1" applyFill="1" applyBorder="1" applyAlignment="1" applyProtection="1">
      <alignment horizontal="right" vertical="top"/>
    </xf>
    <xf numFmtId="0" fontId="5" fillId="2" borderId="2" xfId="0" applyFont="1" applyFill="1" applyBorder="1" applyAlignment="1" applyProtection="1">
      <alignment horizontal="justify" vertical="top" wrapText="1"/>
    </xf>
    <xf numFmtId="0" fontId="2" fillId="6" borderId="2" xfId="0" applyFont="1" applyFill="1" applyBorder="1" applyAlignment="1" applyProtection="1">
      <alignment vertical="top"/>
    </xf>
    <xf numFmtId="0" fontId="2" fillId="0" borderId="2" xfId="0" applyFont="1" applyBorder="1" applyAlignment="1" applyProtection="1">
      <alignment vertical="top" wrapText="1"/>
    </xf>
    <xf numFmtId="0" fontId="5" fillId="0" borderId="2" xfId="0" applyFont="1" applyBorder="1" applyAlignment="1" applyProtection="1">
      <alignment vertical="top" wrapText="1"/>
    </xf>
    <xf numFmtId="4" fontId="5" fillId="2" borderId="2" xfId="0" applyNumberFormat="1" applyFont="1" applyFill="1" applyBorder="1" applyAlignment="1" applyProtection="1">
      <alignment vertical="top" wrapText="1"/>
    </xf>
    <xf numFmtId="4" fontId="6" fillId="4" borderId="2" xfId="0" applyNumberFormat="1" applyFont="1" applyFill="1" applyBorder="1" applyAlignment="1" applyProtection="1">
      <alignment vertical="top" wrapText="1"/>
    </xf>
    <xf numFmtId="43" fontId="5" fillId="4" borderId="2" xfId="0" applyNumberFormat="1" applyFont="1" applyFill="1" applyBorder="1" applyAlignment="1" applyProtection="1">
      <alignment horizontal="center" vertical="top"/>
    </xf>
    <xf numFmtId="0" fontId="5" fillId="4" borderId="2" xfId="0" applyFont="1" applyFill="1" applyBorder="1" applyAlignment="1" applyProtection="1">
      <alignment horizontal="right" vertical="top" wrapText="1"/>
    </xf>
    <xf numFmtId="0" fontId="6" fillId="0" borderId="2" xfId="0" applyFont="1" applyBorder="1" applyAlignment="1" applyProtection="1">
      <alignment horizontal="justify" vertical="top" wrapText="1"/>
    </xf>
    <xf numFmtId="0" fontId="6" fillId="0" borderId="0" xfId="0" applyFont="1" applyBorder="1" applyAlignment="1" applyProtection="1">
      <alignment horizontal="justify" vertical="top" wrapText="1"/>
    </xf>
    <xf numFmtId="0" fontId="5" fillId="0" borderId="2" xfId="0" applyFont="1" applyBorder="1" applyAlignment="1" applyProtection="1">
      <alignment horizontal="right" vertical="top"/>
    </xf>
    <xf numFmtId="0" fontId="6" fillId="0" borderId="2" xfId="0" applyFont="1" applyBorder="1" applyAlignment="1" applyProtection="1">
      <alignment vertical="top" wrapText="1"/>
    </xf>
    <xf numFmtId="4" fontId="6" fillId="2" borderId="2" xfId="0" applyNumberFormat="1" applyFont="1" applyFill="1" applyBorder="1" applyAlignment="1" applyProtection="1">
      <alignment horizontal="justify" vertical="top" wrapText="1"/>
    </xf>
    <xf numFmtId="0" fontId="2" fillId="6" borderId="2" xfId="0" applyFont="1" applyFill="1" applyBorder="1" applyAlignment="1" applyProtection="1">
      <alignment horizontal="right"/>
    </xf>
    <xf numFmtId="0" fontId="5" fillId="6" borderId="2" xfId="0" applyFont="1" applyFill="1" applyBorder="1" applyAlignment="1" applyProtection="1">
      <alignment horizontal="center"/>
    </xf>
    <xf numFmtId="4" fontId="2" fillId="6" borderId="0" xfId="0" applyNumberFormat="1" applyFont="1" applyFill="1" applyBorder="1" applyProtection="1"/>
    <xf numFmtId="4" fontId="5" fillId="2" borderId="2" xfId="0" applyNumberFormat="1" applyFont="1" applyFill="1" applyBorder="1" applyAlignment="1" applyProtection="1">
      <alignment horizontal="right" vertical="top" wrapText="1" indent="1"/>
    </xf>
    <xf numFmtId="4" fontId="5" fillId="0" borderId="2" xfId="0" applyNumberFormat="1" applyFont="1" applyBorder="1" applyProtection="1"/>
    <xf numFmtId="4" fontId="5" fillId="0" borderId="0" xfId="0" applyNumberFormat="1" applyFont="1" applyBorder="1" applyProtection="1"/>
    <xf numFmtId="0" fontId="2" fillId="0" borderId="2" xfId="0" applyFont="1" applyBorder="1" applyAlignment="1" applyProtection="1">
      <alignment horizontal="right"/>
    </xf>
    <xf numFmtId="0" fontId="5" fillId="0" borderId="2" xfId="0" applyFont="1" applyBorder="1" applyAlignment="1" applyProtection="1">
      <alignment horizontal="right"/>
    </xf>
    <xf numFmtId="10" fontId="5" fillId="0" borderId="2" xfId="1" applyNumberFormat="1" applyFont="1" applyBorder="1" applyProtection="1"/>
    <xf numFmtId="4" fontId="5" fillId="0" borderId="2" xfId="1" applyNumberFormat="1" applyFont="1" applyBorder="1" applyProtection="1"/>
    <xf numFmtId="0" fontId="5" fillId="0" borderId="2" xfId="0" applyFont="1" applyBorder="1" applyAlignment="1" applyProtection="1">
      <alignment horizontal="right" vertical="top" wrapText="1"/>
    </xf>
    <xf numFmtId="4" fontId="5" fillId="0" borderId="2" xfId="1" applyNumberFormat="1" applyFont="1" applyBorder="1" applyAlignment="1" applyProtection="1">
      <alignment vertical="top"/>
    </xf>
    <xf numFmtId="0" fontId="2" fillId="4" borderId="2" xfId="0" applyFont="1" applyFill="1" applyBorder="1" applyAlignment="1" applyProtection="1">
      <alignment horizontal="right"/>
    </xf>
    <xf numFmtId="4" fontId="2" fillId="4" borderId="2" xfId="0" applyNumberFormat="1" applyFont="1" applyFill="1" applyBorder="1" applyProtection="1"/>
    <xf numFmtId="4" fontId="2" fillId="4" borderId="0" xfId="0" applyNumberFormat="1" applyFont="1" applyFill="1" applyBorder="1" applyProtection="1"/>
    <xf numFmtId="0" fontId="24" fillId="4" borderId="0" xfId="0" applyFont="1" applyFill="1" applyProtection="1"/>
    <xf numFmtId="0" fontId="2" fillId="6" borderId="10" xfId="0" applyFont="1" applyFill="1" applyBorder="1" applyAlignment="1" applyProtection="1">
      <alignment horizontal="right"/>
    </xf>
    <xf numFmtId="0" fontId="5" fillId="6" borderId="10" xfId="0" applyFont="1" applyFill="1" applyBorder="1" applyAlignment="1" applyProtection="1">
      <alignment horizontal="center"/>
    </xf>
    <xf numFmtId="0" fontId="5" fillId="0" borderId="11" xfId="0" applyFont="1" applyBorder="1" applyAlignment="1" applyProtection="1"/>
    <xf numFmtId="0" fontId="5" fillId="0" borderId="0" xfId="0" applyFont="1" applyAlignment="1" applyProtection="1"/>
    <xf numFmtId="0" fontId="5" fillId="2" borderId="0" xfId="0" applyFont="1" applyFill="1" applyBorder="1" applyAlignment="1" applyProtection="1">
      <alignment horizontal="center" vertical="top"/>
    </xf>
    <xf numFmtId="0" fontId="5" fillId="2" borderId="0" xfId="2" applyFont="1" applyFill="1" applyBorder="1" applyAlignment="1" applyProtection="1">
      <alignment horizontal="center"/>
    </xf>
    <xf numFmtId="4" fontId="5" fillId="0" borderId="0" xfId="0" applyNumberFormat="1" applyFont="1" applyAlignment="1" applyProtection="1">
      <alignment horizontal="left"/>
    </xf>
    <xf numFmtId="0" fontId="5" fillId="2" borderId="0" xfId="9" applyFont="1" applyFill="1" applyBorder="1" applyAlignment="1" applyProtection="1">
      <alignment horizontal="center" vertical="top" wrapText="1"/>
    </xf>
    <xf numFmtId="0" fontId="5" fillId="2" borderId="0" xfId="2" applyFont="1" applyFill="1" applyBorder="1" applyAlignment="1" applyProtection="1">
      <alignment vertical="top"/>
    </xf>
    <xf numFmtId="0" fontId="5" fillId="2" borderId="0" xfId="2" applyNumberFormat="1" applyFont="1" applyFill="1" applyBorder="1" applyAlignment="1" applyProtection="1">
      <alignment horizontal="right" vertical="top"/>
    </xf>
    <xf numFmtId="0" fontId="5" fillId="0" borderId="0" xfId="0" applyFont="1" applyAlignment="1" applyProtection="1">
      <alignment horizontal="center"/>
    </xf>
    <xf numFmtId="4" fontId="5" fillId="2" borderId="2" xfId="0" applyNumberFormat="1" applyFont="1" applyFill="1" applyBorder="1" applyAlignment="1" applyProtection="1">
      <alignment vertical="top"/>
      <protection locked="0"/>
    </xf>
    <xf numFmtId="4" fontId="5" fillId="6" borderId="2" xfId="0" applyNumberFormat="1" applyFont="1" applyFill="1" applyBorder="1" applyAlignment="1" applyProtection="1">
      <alignment vertical="top"/>
      <protection locked="0"/>
    </xf>
    <xf numFmtId="4" fontId="5" fillId="4" borderId="2" xfId="0" applyNumberFormat="1" applyFont="1" applyFill="1" applyBorder="1" applyProtection="1">
      <protection locked="0"/>
    </xf>
    <xf numFmtId="4" fontId="5" fillId="4" borderId="7" xfId="0" applyNumberFormat="1" applyFont="1" applyFill="1" applyBorder="1" applyAlignment="1" applyProtection="1">
      <alignment vertical="top"/>
      <protection locked="0"/>
    </xf>
    <xf numFmtId="4" fontId="2" fillId="2" borderId="2" xfId="0" applyNumberFormat="1" applyFont="1" applyFill="1" applyBorder="1" applyAlignment="1" applyProtection="1">
      <alignment horizontal="center" vertical="top"/>
      <protection locked="0"/>
    </xf>
    <xf numFmtId="0" fontId="5" fillId="4" borderId="2" xfId="0" applyFont="1" applyFill="1" applyBorder="1" applyAlignment="1" applyProtection="1">
      <alignment vertical="top"/>
      <protection locked="0"/>
    </xf>
    <xf numFmtId="4" fontId="6" fillId="4" borderId="2" xfId="0" applyNumberFormat="1" applyFont="1" applyFill="1" applyBorder="1" applyAlignment="1" applyProtection="1">
      <alignment vertical="top"/>
      <protection locked="0"/>
    </xf>
    <xf numFmtId="4" fontId="5" fillId="4" borderId="2" xfId="0" applyNumberFormat="1" applyFont="1" applyFill="1" applyBorder="1" applyAlignment="1" applyProtection="1">
      <alignment horizontal="center" vertical="top"/>
      <protection locked="0"/>
    </xf>
    <xf numFmtId="4" fontId="5" fillId="4" borderId="2" xfId="0" applyNumberFormat="1" applyFont="1" applyFill="1" applyBorder="1" applyAlignment="1" applyProtection="1">
      <alignment vertical="top" wrapText="1"/>
      <protection locked="0"/>
    </xf>
    <xf numFmtId="0" fontId="5" fillId="8" borderId="2" xfId="0" applyFont="1" applyFill="1" applyBorder="1" applyAlignment="1" applyProtection="1">
      <alignment vertical="top"/>
      <protection locked="0"/>
    </xf>
    <xf numFmtId="167" fontId="5" fillId="4" borderId="2" xfId="14" applyNumberFormat="1" applyFont="1" applyFill="1" applyBorder="1" applyAlignment="1" applyProtection="1">
      <alignment vertical="top"/>
      <protection locked="0"/>
    </xf>
    <xf numFmtId="167" fontId="5" fillId="4" borderId="2" xfId="15" applyNumberFormat="1" applyFont="1" applyFill="1" applyBorder="1" applyAlignment="1" applyProtection="1">
      <alignment vertical="top"/>
      <protection locked="0"/>
    </xf>
    <xf numFmtId="4" fontId="5" fillId="4" borderId="2" xfId="15" applyNumberFormat="1" applyFont="1" applyFill="1" applyBorder="1" applyAlignment="1" applyProtection="1">
      <alignment vertical="top" wrapText="1"/>
      <protection locked="0"/>
    </xf>
    <xf numFmtId="167" fontId="2" fillId="4" borderId="2" xfId="7" applyNumberFormat="1" applyFont="1" applyFill="1" applyBorder="1" applyAlignment="1" applyProtection="1">
      <alignment vertical="top"/>
      <protection locked="0"/>
    </xf>
    <xf numFmtId="43" fontId="5" fillId="4" borderId="2" xfId="21" applyFont="1" applyFill="1" applyBorder="1" applyAlignment="1" applyProtection="1">
      <alignment vertical="top"/>
      <protection locked="0"/>
    </xf>
    <xf numFmtId="4" fontId="5" fillId="4" borderId="3" xfId="0" applyNumberFormat="1" applyFont="1" applyFill="1" applyBorder="1" applyAlignment="1" applyProtection="1">
      <alignment vertical="top"/>
      <protection locked="0"/>
    </xf>
    <xf numFmtId="4" fontId="2" fillId="4" borderId="2" xfId="10" applyNumberFormat="1" applyFont="1" applyFill="1" applyBorder="1" applyAlignment="1" applyProtection="1">
      <alignment vertical="top" wrapText="1"/>
      <protection locked="0"/>
    </xf>
    <xf numFmtId="4" fontId="2" fillId="4" borderId="2" xfId="0" applyNumberFormat="1" applyFont="1" applyFill="1" applyBorder="1" applyAlignment="1" applyProtection="1">
      <alignment vertical="top"/>
      <protection locked="0"/>
    </xf>
    <xf numFmtId="4" fontId="5" fillId="4" borderId="2" xfId="0" applyNumberFormat="1" applyFont="1" applyFill="1" applyBorder="1" applyAlignment="1" applyProtection="1">
      <alignment horizontal="right" vertical="top"/>
      <protection locked="0"/>
    </xf>
    <xf numFmtId="4" fontId="5" fillId="4" borderId="2" xfId="25" applyNumberFormat="1" applyFont="1" applyFill="1" applyBorder="1" applyAlignment="1" applyProtection="1">
      <alignment horizontal="right" vertical="top"/>
      <protection locked="0"/>
    </xf>
    <xf numFmtId="43" fontId="5" fillId="6" borderId="2" xfId="0" applyNumberFormat="1" applyFont="1" applyFill="1" applyBorder="1" applyAlignment="1" applyProtection="1">
      <alignment horizontal="center" vertical="top"/>
      <protection locked="0"/>
    </xf>
    <xf numFmtId="0" fontId="5" fillId="6" borderId="2" xfId="0" applyFont="1" applyFill="1" applyBorder="1" applyAlignment="1" applyProtection="1">
      <alignment horizontal="center" vertical="top"/>
      <protection locked="0"/>
    </xf>
    <xf numFmtId="0" fontId="2" fillId="6" borderId="2" xfId="0" applyFont="1" applyFill="1" applyBorder="1" applyAlignment="1" applyProtection="1">
      <alignment horizontal="center" vertical="top"/>
      <protection locked="0"/>
    </xf>
    <xf numFmtId="4" fontId="2" fillId="6" borderId="2" xfId="0" applyNumberFormat="1" applyFont="1" applyFill="1" applyBorder="1" applyProtection="1">
      <protection locked="0"/>
    </xf>
  </cellXfs>
  <cellStyles count="27">
    <cellStyle name="Millares 10" xfId="21"/>
    <cellStyle name="Millares 10 2 2 2" xfId="10"/>
    <cellStyle name="Millares 2 2 2 2 2" xfId="16"/>
    <cellStyle name="Millares 3 3" xfId="7"/>
    <cellStyle name="Millares 3 3 2 3" xfId="13"/>
    <cellStyle name="Millares 5 3" xfId="3"/>
    <cellStyle name="Millares 5 3 5" xfId="26"/>
    <cellStyle name="Millares_Hoja1" xfId="18"/>
    <cellStyle name="Millares_NUEVO FORMATO DE PRESUPUESTOS" xfId="19"/>
    <cellStyle name="Normal" xfId="0" builtinId="0"/>
    <cellStyle name="Normal 10" xfId="20"/>
    <cellStyle name="Normal 11 2" xfId="2"/>
    <cellStyle name="Normal 13 2" xfId="6"/>
    <cellStyle name="Normal 2 10" xfId="12"/>
    <cellStyle name="Normal 2 2 2" xfId="9"/>
    <cellStyle name="Normal 2 3" xfId="14"/>
    <cellStyle name="Normal 2 3 2" xfId="15"/>
    <cellStyle name="Normal 4" xfId="4"/>
    <cellStyle name="Normal 5" xfId="8"/>
    <cellStyle name="Normal 6 2 2 2" xfId="24"/>
    <cellStyle name="Normal 9 2" xfId="11"/>
    <cellStyle name="Normal_502-01 alcantarillado sanitario academia de entrenamiento policial de hatilloparte b_Copia de rec.80-10 No.2 al 148-06 Acueducto Multiple RAMONAL REVISADO-final" xfId="5"/>
    <cellStyle name="Normal_ANALISIS EL PUERTO 2" xfId="25"/>
    <cellStyle name="Normal_Hoja1" xfId="22"/>
    <cellStyle name="Normal_PRES 059-09 REHABIL. PLANTA DE TRATAMIENTO DE 80 LPS RAPIDA, AC. HATO DEL YAQUE" xfId="23"/>
    <cellStyle name="Normal_PRES030-2008" xfId="17"/>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externalLink" Target="externalLinks/externalLink12.xml"/><Relationship Id="rId18" Type="http://schemas.openxmlformats.org/officeDocument/2006/relationships/externalLink" Target="externalLinks/externalLink17.xml"/><Relationship Id="rId3" Type="http://schemas.openxmlformats.org/officeDocument/2006/relationships/externalLink" Target="externalLinks/externalLink2.xml"/><Relationship Id="rId21" Type="http://schemas.openxmlformats.org/officeDocument/2006/relationships/sharedStrings" Target="sharedStrings.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externalLink" Target="externalLinks/externalLink16.xml"/><Relationship Id="rId2" Type="http://schemas.openxmlformats.org/officeDocument/2006/relationships/externalLink" Target="externalLinks/externalLink1.xml"/><Relationship Id="rId16" Type="http://schemas.openxmlformats.org/officeDocument/2006/relationships/externalLink" Target="externalLinks/externalLink15.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5" Type="http://schemas.openxmlformats.org/officeDocument/2006/relationships/externalLink" Target="externalLinks/externalLink4.xml"/><Relationship Id="rId15" Type="http://schemas.openxmlformats.org/officeDocument/2006/relationships/externalLink" Target="externalLinks/externalLink14.xml"/><Relationship Id="rId10" Type="http://schemas.openxmlformats.org/officeDocument/2006/relationships/externalLink" Target="externalLinks/externalLink9.xml"/><Relationship Id="rId19" Type="http://schemas.openxmlformats.org/officeDocument/2006/relationships/theme" Target="theme/theme1.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 Id="rId22"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editAs="oneCell">
    <xdr:from>
      <xdr:col>1</xdr:col>
      <xdr:colOff>1304925</xdr:colOff>
      <xdr:row>1126</xdr:row>
      <xdr:rowOff>0</xdr:rowOff>
    </xdr:from>
    <xdr:to>
      <xdr:col>1</xdr:col>
      <xdr:colOff>1400175</xdr:colOff>
      <xdr:row>1126</xdr:row>
      <xdr:rowOff>47625</xdr:rowOff>
    </xdr:to>
    <xdr:sp macro="" textlink="">
      <xdr:nvSpPr>
        <xdr:cNvPr id="3" name="Text Box 15">
          <a:extLst>
            <a:ext uri="{FF2B5EF4-FFF2-40B4-BE49-F238E27FC236}">
              <a16:creationId xmlns:a16="http://schemas.microsoft.com/office/drawing/2014/main" id="{00000000-0008-0000-0500-000007000000}"/>
            </a:ext>
          </a:extLst>
        </xdr:cNvPr>
        <xdr:cNvSpPr txBox="1">
          <a:spLocks noChangeArrowheads="1"/>
        </xdr:cNvSpPr>
      </xdr:nvSpPr>
      <xdr:spPr bwMode="auto">
        <a:xfrm>
          <a:off x="1838325" y="250107450"/>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1126</xdr:row>
      <xdr:rowOff>0</xdr:rowOff>
    </xdr:from>
    <xdr:to>
      <xdr:col>1</xdr:col>
      <xdr:colOff>1381125</xdr:colOff>
      <xdr:row>1126</xdr:row>
      <xdr:rowOff>47625</xdr:rowOff>
    </xdr:to>
    <xdr:sp macro="" textlink="">
      <xdr:nvSpPr>
        <xdr:cNvPr id="4" name="Text Box 15">
          <a:extLst>
            <a:ext uri="{FF2B5EF4-FFF2-40B4-BE49-F238E27FC236}">
              <a16:creationId xmlns:a16="http://schemas.microsoft.com/office/drawing/2014/main" id="{00000000-0008-0000-0500-000008000000}"/>
            </a:ext>
          </a:extLst>
        </xdr:cNvPr>
        <xdr:cNvSpPr txBox="1">
          <a:spLocks noChangeArrowheads="1"/>
        </xdr:cNvSpPr>
      </xdr:nvSpPr>
      <xdr:spPr bwMode="auto">
        <a:xfrm>
          <a:off x="1819275" y="250107450"/>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1126</xdr:row>
      <xdr:rowOff>0</xdr:rowOff>
    </xdr:from>
    <xdr:to>
      <xdr:col>1</xdr:col>
      <xdr:colOff>1381125</xdr:colOff>
      <xdr:row>1126</xdr:row>
      <xdr:rowOff>47625</xdr:rowOff>
    </xdr:to>
    <xdr:sp macro="" textlink="">
      <xdr:nvSpPr>
        <xdr:cNvPr id="5" name="Text Box 15">
          <a:extLst>
            <a:ext uri="{FF2B5EF4-FFF2-40B4-BE49-F238E27FC236}">
              <a16:creationId xmlns:a16="http://schemas.microsoft.com/office/drawing/2014/main" id="{00000000-0008-0000-0500-000009000000}"/>
            </a:ext>
          </a:extLst>
        </xdr:cNvPr>
        <xdr:cNvSpPr txBox="1">
          <a:spLocks noChangeArrowheads="1"/>
        </xdr:cNvSpPr>
      </xdr:nvSpPr>
      <xdr:spPr bwMode="auto">
        <a:xfrm>
          <a:off x="1819275" y="250107450"/>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1126</xdr:row>
      <xdr:rowOff>0</xdr:rowOff>
    </xdr:from>
    <xdr:to>
      <xdr:col>1</xdr:col>
      <xdr:colOff>1381125</xdr:colOff>
      <xdr:row>1126</xdr:row>
      <xdr:rowOff>47625</xdr:rowOff>
    </xdr:to>
    <xdr:sp macro="" textlink="">
      <xdr:nvSpPr>
        <xdr:cNvPr id="6" name="Text Box 15">
          <a:extLst>
            <a:ext uri="{FF2B5EF4-FFF2-40B4-BE49-F238E27FC236}">
              <a16:creationId xmlns:a16="http://schemas.microsoft.com/office/drawing/2014/main" id="{00000000-0008-0000-0500-00000A000000}"/>
            </a:ext>
          </a:extLst>
        </xdr:cNvPr>
        <xdr:cNvSpPr txBox="1">
          <a:spLocks noChangeArrowheads="1"/>
        </xdr:cNvSpPr>
      </xdr:nvSpPr>
      <xdr:spPr bwMode="auto">
        <a:xfrm>
          <a:off x="1819275" y="250107450"/>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1126</xdr:row>
      <xdr:rowOff>0</xdr:rowOff>
    </xdr:from>
    <xdr:to>
      <xdr:col>1</xdr:col>
      <xdr:colOff>1381125</xdr:colOff>
      <xdr:row>1126</xdr:row>
      <xdr:rowOff>47625</xdr:rowOff>
    </xdr:to>
    <xdr:sp macro="" textlink="">
      <xdr:nvSpPr>
        <xdr:cNvPr id="7" name="Text Box 15">
          <a:extLst>
            <a:ext uri="{FF2B5EF4-FFF2-40B4-BE49-F238E27FC236}">
              <a16:creationId xmlns:a16="http://schemas.microsoft.com/office/drawing/2014/main" id="{00000000-0008-0000-0500-00000B000000}"/>
            </a:ext>
          </a:extLst>
        </xdr:cNvPr>
        <xdr:cNvSpPr txBox="1">
          <a:spLocks noChangeArrowheads="1"/>
        </xdr:cNvSpPr>
      </xdr:nvSpPr>
      <xdr:spPr bwMode="auto">
        <a:xfrm>
          <a:off x="1819275" y="250107450"/>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1333500</xdr:colOff>
      <xdr:row>1126</xdr:row>
      <xdr:rowOff>0</xdr:rowOff>
    </xdr:from>
    <xdr:to>
      <xdr:col>1</xdr:col>
      <xdr:colOff>1428750</xdr:colOff>
      <xdr:row>1126</xdr:row>
      <xdr:rowOff>47625</xdr:rowOff>
    </xdr:to>
    <xdr:sp macro="" textlink="">
      <xdr:nvSpPr>
        <xdr:cNvPr id="8" name="Text Box 15">
          <a:extLst>
            <a:ext uri="{FF2B5EF4-FFF2-40B4-BE49-F238E27FC236}">
              <a16:creationId xmlns:a16="http://schemas.microsoft.com/office/drawing/2014/main" id="{00000000-0008-0000-0500-00000C000000}"/>
            </a:ext>
          </a:extLst>
        </xdr:cNvPr>
        <xdr:cNvSpPr txBox="1">
          <a:spLocks noChangeArrowheads="1"/>
        </xdr:cNvSpPr>
      </xdr:nvSpPr>
      <xdr:spPr bwMode="auto">
        <a:xfrm>
          <a:off x="1866900" y="250107450"/>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1126</xdr:row>
      <xdr:rowOff>0</xdr:rowOff>
    </xdr:from>
    <xdr:to>
      <xdr:col>1</xdr:col>
      <xdr:colOff>1381125</xdr:colOff>
      <xdr:row>1126</xdr:row>
      <xdr:rowOff>47625</xdr:rowOff>
    </xdr:to>
    <xdr:sp macro="" textlink="">
      <xdr:nvSpPr>
        <xdr:cNvPr id="9" name="Text Box 15">
          <a:extLst>
            <a:ext uri="{FF2B5EF4-FFF2-40B4-BE49-F238E27FC236}">
              <a16:creationId xmlns:a16="http://schemas.microsoft.com/office/drawing/2014/main" id="{00000000-0008-0000-0500-00000D000000}"/>
            </a:ext>
          </a:extLst>
        </xdr:cNvPr>
        <xdr:cNvSpPr txBox="1">
          <a:spLocks noChangeArrowheads="1"/>
        </xdr:cNvSpPr>
      </xdr:nvSpPr>
      <xdr:spPr bwMode="auto">
        <a:xfrm>
          <a:off x="1819275" y="250107450"/>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1126</xdr:row>
      <xdr:rowOff>0</xdr:rowOff>
    </xdr:from>
    <xdr:to>
      <xdr:col>1</xdr:col>
      <xdr:colOff>1381125</xdr:colOff>
      <xdr:row>1126</xdr:row>
      <xdr:rowOff>47625</xdr:rowOff>
    </xdr:to>
    <xdr:sp macro="" textlink="">
      <xdr:nvSpPr>
        <xdr:cNvPr id="10" name="Text Box 15">
          <a:extLst>
            <a:ext uri="{FF2B5EF4-FFF2-40B4-BE49-F238E27FC236}">
              <a16:creationId xmlns:a16="http://schemas.microsoft.com/office/drawing/2014/main" id="{00000000-0008-0000-0500-00000E000000}"/>
            </a:ext>
          </a:extLst>
        </xdr:cNvPr>
        <xdr:cNvSpPr txBox="1">
          <a:spLocks noChangeArrowheads="1"/>
        </xdr:cNvSpPr>
      </xdr:nvSpPr>
      <xdr:spPr bwMode="auto">
        <a:xfrm>
          <a:off x="1819275" y="250107450"/>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1126</xdr:row>
      <xdr:rowOff>0</xdr:rowOff>
    </xdr:from>
    <xdr:to>
      <xdr:col>1</xdr:col>
      <xdr:colOff>1381125</xdr:colOff>
      <xdr:row>1126</xdr:row>
      <xdr:rowOff>47625</xdr:rowOff>
    </xdr:to>
    <xdr:sp macro="" textlink="">
      <xdr:nvSpPr>
        <xdr:cNvPr id="11" name="Text Box 15">
          <a:extLst>
            <a:ext uri="{FF2B5EF4-FFF2-40B4-BE49-F238E27FC236}">
              <a16:creationId xmlns:a16="http://schemas.microsoft.com/office/drawing/2014/main" id="{00000000-0008-0000-0500-00000F000000}"/>
            </a:ext>
          </a:extLst>
        </xdr:cNvPr>
        <xdr:cNvSpPr txBox="1">
          <a:spLocks noChangeArrowheads="1"/>
        </xdr:cNvSpPr>
      </xdr:nvSpPr>
      <xdr:spPr bwMode="auto">
        <a:xfrm>
          <a:off x="1819275" y="250107450"/>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1126</xdr:row>
      <xdr:rowOff>0</xdr:rowOff>
    </xdr:from>
    <xdr:to>
      <xdr:col>1</xdr:col>
      <xdr:colOff>1381125</xdr:colOff>
      <xdr:row>1126</xdr:row>
      <xdr:rowOff>47625</xdr:rowOff>
    </xdr:to>
    <xdr:sp macro="" textlink="">
      <xdr:nvSpPr>
        <xdr:cNvPr id="12" name="Text Box 15">
          <a:extLst>
            <a:ext uri="{FF2B5EF4-FFF2-40B4-BE49-F238E27FC236}">
              <a16:creationId xmlns:a16="http://schemas.microsoft.com/office/drawing/2014/main" id="{00000000-0008-0000-0500-000010000000}"/>
            </a:ext>
          </a:extLst>
        </xdr:cNvPr>
        <xdr:cNvSpPr txBox="1">
          <a:spLocks noChangeArrowheads="1"/>
        </xdr:cNvSpPr>
      </xdr:nvSpPr>
      <xdr:spPr bwMode="auto">
        <a:xfrm>
          <a:off x="1819275" y="250107450"/>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1126</xdr:row>
      <xdr:rowOff>0</xdr:rowOff>
    </xdr:from>
    <xdr:to>
      <xdr:col>1</xdr:col>
      <xdr:colOff>1400175</xdr:colOff>
      <xdr:row>1126</xdr:row>
      <xdr:rowOff>47625</xdr:rowOff>
    </xdr:to>
    <xdr:sp macro="" textlink="">
      <xdr:nvSpPr>
        <xdr:cNvPr id="13" name="Text Box 15">
          <a:extLst>
            <a:ext uri="{FF2B5EF4-FFF2-40B4-BE49-F238E27FC236}">
              <a16:creationId xmlns:a16="http://schemas.microsoft.com/office/drawing/2014/main" id="{00000000-0008-0000-0500-000011000000}"/>
            </a:ext>
          </a:extLst>
        </xdr:cNvPr>
        <xdr:cNvSpPr txBox="1">
          <a:spLocks noChangeArrowheads="1"/>
        </xdr:cNvSpPr>
      </xdr:nvSpPr>
      <xdr:spPr bwMode="auto">
        <a:xfrm>
          <a:off x="1838325" y="250107450"/>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1126</xdr:row>
      <xdr:rowOff>0</xdr:rowOff>
    </xdr:from>
    <xdr:to>
      <xdr:col>1</xdr:col>
      <xdr:colOff>1381125</xdr:colOff>
      <xdr:row>1126</xdr:row>
      <xdr:rowOff>47625</xdr:rowOff>
    </xdr:to>
    <xdr:sp macro="" textlink="">
      <xdr:nvSpPr>
        <xdr:cNvPr id="14" name="Text Box 15">
          <a:extLst>
            <a:ext uri="{FF2B5EF4-FFF2-40B4-BE49-F238E27FC236}">
              <a16:creationId xmlns:a16="http://schemas.microsoft.com/office/drawing/2014/main" id="{00000000-0008-0000-0500-000012000000}"/>
            </a:ext>
          </a:extLst>
        </xdr:cNvPr>
        <xdr:cNvSpPr txBox="1">
          <a:spLocks noChangeArrowheads="1"/>
        </xdr:cNvSpPr>
      </xdr:nvSpPr>
      <xdr:spPr bwMode="auto">
        <a:xfrm>
          <a:off x="1819275" y="250107450"/>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1126</xdr:row>
      <xdr:rowOff>0</xdr:rowOff>
    </xdr:from>
    <xdr:to>
      <xdr:col>1</xdr:col>
      <xdr:colOff>1400175</xdr:colOff>
      <xdr:row>1126</xdr:row>
      <xdr:rowOff>47625</xdr:rowOff>
    </xdr:to>
    <xdr:sp macro="" textlink="">
      <xdr:nvSpPr>
        <xdr:cNvPr id="15" name="Text Box 15">
          <a:extLst>
            <a:ext uri="{FF2B5EF4-FFF2-40B4-BE49-F238E27FC236}">
              <a16:creationId xmlns:a16="http://schemas.microsoft.com/office/drawing/2014/main" id="{00000000-0008-0000-0500-000013000000}"/>
            </a:ext>
          </a:extLst>
        </xdr:cNvPr>
        <xdr:cNvSpPr txBox="1">
          <a:spLocks noChangeArrowheads="1"/>
        </xdr:cNvSpPr>
      </xdr:nvSpPr>
      <xdr:spPr bwMode="auto">
        <a:xfrm>
          <a:off x="1838325" y="250107450"/>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1126</xdr:row>
      <xdr:rowOff>0</xdr:rowOff>
    </xdr:from>
    <xdr:to>
      <xdr:col>1</xdr:col>
      <xdr:colOff>1400175</xdr:colOff>
      <xdr:row>1126</xdr:row>
      <xdr:rowOff>47625</xdr:rowOff>
    </xdr:to>
    <xdr:sp macro="" textlink="">
      <xdr:nvSpPr>
        <xdr:cNvPr id="16" name="Text Box 15">
          <a:extLst>
            <a:ext uri="{FF2B5EF4-FFF2-40B4-BE49-F238E27FC236}">
              <a16:creationId xmlns:a16="http://schemas.microsoft.com/office/drawing/2014/main" id="{00000000-0008-0000-0500-000014000000}"/>
            </a:ext>
          </a:extLst>
        </xdr:cNvPr>
        <xdr:cNvSpPr txBox="1">
          <a:spLocks noChangeArrowheads="1"/>
        </xdr:cNvSpPr>
      </xdr:nvSpPr>
      <xdr:spPr bwMode="auto">
        <a:xfrm>
          <a:off x="1838325" y="250107450"/>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1126</xdr:row>
      <xdr:rowOff>0</xdr:rowOff>
    </xdr:from>
    <xdr:to>
      <xdr:col>1</xdr:col>
      <xdr:colOff>1381125</xdr:colOff>
      <xdr:row>1126</xdr:row>
      <xdr:rowOff>47625</xdr:rowOff>
    </xdr:to>
    <xdr:sp macro="" textlink="">
      <xdr:nvSpPr>
        <xdr:cNvPr id="17" name="Text Box 15">
          <a:extLst>
            <a:ext uri="{FF2B5EF4-FFF2-40B4-BE49-F238E27FC236}">
              <a16:creationId xmlns:a16="http://schemas.microsoft.com/office/drawing/2014/main" id="{00000000-0008-0000-0500-000015000000}"/>
            </a:ext>
          </a:extLst>
        </xdr:cNvPr>
        <xdr:cNvSpPr txBox="1">
          <a:spLocks noChangeArrowheads="1"/>
        </xdr:cNvSpPr>
      </xdr:nvSpPr>
      <xdr:spPr bwMode="auto">
        <a:xfrm>
          <a:off x="1819275" y="250107450"/>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1126</xdr:row>
      <xdr:rowOff>0</xdr:rowOff>
    </xdr:from>
    <xdr:to>
      <xdr:col>1</xdr:col>
      <xdr:colOff>1381125</xdr:colOff>
      <xdr:row>1126</xdr:row>
      <xdr:rowOff>47625</xdr:rowOff>
    </xdr:to>
    <xdr:sp macro="" textlink="">
      <xdr:nvSpPr>
        <xdr:cNvPr id="18" name="Text Box 15">
          <a:extLst>
            <a:ext uri="{FF2B5EF4-FFF2-40B4-BE49-F238E27FC236}">
              <a16:creationId xmlns:a16="http://schemas.microsoft.com/office/drawing/2014/main" id="{00000000-0008-0000-0500-000016000000}"/>
            </a:ext>
          </a:extLst>
        </xdr:cNvPr>
        <xdr:cNvSpPr txBox="1">
          <a:spLocks noChangeArrowheads="1"/>
        </xdr:cNvSpPr>
      </xdr:nvSpPr>
      <xdr:spPr bwMode="auto">
        <a:xfrm>
          <a:off x="1819275" y="250107450"/>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1126</xdr:row>
      <xdr:rowOff>0</xdr:rowOff>
    </xdr:from>
    <xdr:to>
      <xdr:col>1</xdr:col>
      <xdr:colOff>1381125</xdr:colOff>
      <xdr:row>1126</xdr:row>
      <xdr:rowOff>47625</xdr:rowOff>
    </xdr:to>
    <xdr:sp macro="" textlink="">
      <xdr:nvSpPr>
        <xdr:cNvPr id="19" name="Text Box 15">
          <a:extLst>
            <a:ext uri="{FF2B5EF4-FFF2-40B4-BE49-F238E27FC236}">
              <a16:creationId xmlns:a16="http://schemas.microsoft.com/office/drawing/2014/main" id="{00000000-0008-0000-0500-000017000000}"/>
            </a:ext>
          </a:extLst>
        </xdr:cNvPr>
        <xdr:cNvSpPr txBox="1">
          <a:spLocks noChangeArrowheads="1"/>
        </xdr:cNvSpPr>
      </xdr:nvSpPr>
      <xdr:spPr bwMode="auto">
        <a:xfrm>
          <a:off x="1819275" y="250107450"/>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1126</xdr:row>
      <xdr:rowOff>0</xdr:rowOff>
    </xdr:from>
    <xdr:to>
      <xdr:col>1</xdr:col>
      <xdr:colOff>1381125</xdr:colOff>
      <xdr:row>1126</xdr:row>
      <xdr:rowOff>47625</xdr:rowOff>
    </xdr:to>
    <xdr:sp macro="" textlink="">
      <xdr:nvSpPr>
        <xdr:cNvPr id="20" name="Text Box 15">
          <a:extLst>
            <a:ext uri="{FF2B5EF4-FFF2-40B4-BE49-F238E27FC236}">
              <a16:creationId xmlns:a16="http://schemas.microsoft.com/office/drawing/2014/main" id="{00000000-0008-0000-0500-000018000000}"/>
            </a:ext>
          </a:extLst>
        </xdr:cNvPr>
        <xdr:cNvSpPr txBox="1">
          <a:spLocks noChangeArrowheads="1"/>
        </xdr:cNvSpPr>
      </xdr:nvSpPr>
      <xdr:spPr bwMode="auto">
        <a:xfrm>
          <a:off x="1819275" y="250107450"/>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1333500</xdr:colOff>
      <xdr:row>1126</xdr:row>
      <xdr:rowOff>0</xdr:rowOff>
    </xdr:from>
    <xdr:to>
      <xdr:col>1</xdr:col>
      <xdr:colOff>1428750</xdr:colOff>
      <xdr:row>1126</xdr:row>
      <xdr:rowOff>47625</xdr:rowOff>
    </xdr:to>
    <xdr:sp macro="" textlink="">
      <xdr:nvSpPr>
        <xdr:cNvPr id="21" name="Text Box 15">
          <a:extLst>
            <a:ext uri="{FF2B5EF4-FFF2-40B4-BE49-F238E27FC236}">
              <a16:creationId xmlns:a16="http://schemas.microsoft.com/office/drawing/2014/main" id="{00000000-0008-0000-0500-000019000000}"/>
            </a:ext>
          </a:extLst>
        </xdr:cNvPr>
        <xdr:cNvSpPr txBox="1">
          <a:spLocks noChangeArrowheads="1"/>
        </xdr:cNvSpPr>
      </xdr:nvSpPr>
      <xdr:spPr bwMode="auto">
        <a:xfrm>
          <a:off x="1866900" y="250107450"/>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1126</xdr:row>
      <xdr:rowOff>0</xdr:rowOff>
    </xdr:from>
    <xdr:to>
      <xdr:col>1</xdr:col>
      <xdr:colOff>1381125</xdr:colOff>
      <xdr:row>1126</xdr:row>
      <xdr:rowOff>47625</xdr:rowOff>
    </xdr:to>
    <xdr:sp macro="" textlink="">
      <xdr:nvSpPr>
        <xdr:cNvPr id="22" name="Text Box 15">
          <a:extLst>
            <a:ext uri="{FF2B5EF4-FFF2-40B4-BE49-F238E27FC236}">
              <a16:creationId xmlns:a16="http://schemas.microsoft.com/office/drawing/2014/main" id="{00000000-0008-0000-0500-00001A000000}"/>
            </a:ext>
          </a:extLst>
        </xdr:cNvPr>
        <xdr:cNvSpPr txBox="1">
          <a:spLocks noChangeArrowheads="1"/>
        </xdr:cNvSpPr>
      </xdr:nvSpPr>
      <xdr:spPr bwMode="auto">
        <a:xfrm>
          <a:off x="1819275" y="250107450"/>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1126</xdr:row>
      <xdr:rowOff>0</xdr:rowOff>
    </xdr:from>
    <xdr:to>
      <xdr:col>1</xdr:col>
      <xdr:colOff>1381125</xdr:colOff>
      <xdr:row>1126</xdr:row>
      <xdr:rowOff>47625</xdr:rowOff>
    </xdr:to>
    <xdr:sp macro="" textlink="">
      <xdr:nvSpPr>
        <xdr:cNvPr id="23" name="Text Box 15">
          <a:extLst>
            <a:ext uri="{FF2B5EF4-FFF2-40B4-BE49-F238E27FC236}">
              <a16:creationId xmlns:a16="http://schemas.microsoft.com/office/drawing/2014/main" id="{00000000-0008-0000-0500-00001B000000}"/>
            </a:ext>
          </a:extLst>
        </xdr:cNvPr>
        <xdr:cNvSpPr txBox="1">
          <a:spLocks noChangeArrowheads="1"/>
        </xdr:cNvSpPr>
      </xdr:nvSpPr>
      <xdr:spPr bwMode="auto">
        <a:xfrm>
          <a:off x="1819275" y="250107450"/>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1126</xdr:row>
      <xdr:rowOff>0</xdr:rowOff>
    </xdr:from>
    <xdr:to>
      <xdr:col>1</xdr:col>
      <xdr:colOff>1381125</xdr:colOff>
      <xdr:row>1126</xdr:row>
      <xdr:rowOff>47625</xdr:rowOff>
    </xdr:to>
    <xdr:sp macro="" textlink="">
      <xdr:nvSpPr>
        <xdr:cNvPr id="24" name="Text Box 15">
          <a:extLst>
            <a:ext uri="{FF2B5EF4-FFF2-40B4-BE49-F238E27FC236}">
              <a16:creationId xmlns:a16="http://schemas.microsoft.com/office/drawing/2014/main" id="{00000000-0008-0000-0500-00001C000000}"/>
            </a:ext>
          </a:extLst>
        </xdr:cNvPr>
        <xdr:cNvSpPr txBox="1">
          <a:spLocks noChangeArrowheads="1"/>
        </xdr:cNvSpPr>
      </xdr:nvSpPr>
      <xdr:spPr bwMode="auto">
        <a:xfrm>
          <a:off x="1819275" y="250107450"/>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1126</xdr:row>
      <xdr:rowOff>0</xdr:rowOff>
    </xdr:from>
    <xdr:to>
      <xdr:col>1</xdr:col>
      <xdr:colOff>1381125</xdr:colOff>
      <xdr:row>1126</xdr:row>
      <xdr:rowOff>47625</xdr:rowOff>
    </xdr:to>
    <xdr:sp macro="" textlink="">
      <xdr:nvSpPr>
        <xdr:cNvPr id="25" name="Text Box 15">
          <a:extLst>
            <a:ext uri="{FF2B5EF4-FFF2-40B4-BE49-F238E27FC236}">
              <a16:creationId xmlns:a16="http://schemas.microsoft.com/office/drawing/2014/main" id="{00000000-0008-0000-0500-00001D000000}"/>
            </a:ext>
          </a:extLst>
        </xdr:cNvPr>
        <xdr:cNvSpPr txBox="1">
          <a:spLocks noChangeArrowheads="1"/>
        </xdr:cNvSpPr>
      </xdr:nvSpPr>
      <xdr:spPr bwMode="auto">
        <a:xfrm>
          <a:off x="1819275" y="250107450"/>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1126</xdr:row>
      <xdr:rowOff>0</xdr:rowOff>
    </xdr:from>
    <xdr:to>
      <xdr:col>1</xdr:col>
      <xdr:colOff>1400175</xdr:colOff>
      <xdr:row>1126</xdr:row>
      <xdr:rowOff>47625</xdr:rowOff>
    </xdr:to>
    <xdr:sp macro="" textlink="">
      <xdr:nvSpPr>
        <xdr:cNvPr id="26" name="Text Box 15">
          <a:extLst>
            <a:ext uri="{FF2B5EF4-FFF2-40B4-BE49-F238E27FC236}">
              <a16:creationId xmlns:a16="http://schemas.microsoft.com/office/drawing/2014/main" id="{00000000-0008-0000-0500-00001E000000}"/>
            </a:ext>
          </a:extLst>
        </xdr:cNvPr>
        <xdr:cNvSpPr txBox="1">
          <a:spLocks noChangeArrowheads="1"/>
        </xdr:cNvSpPr>
      </xdr:nvSpPr>
      <xdr:spPr bwMode="auto">
        <a:xfrm>
          <a:off x="1838325" y="250107450"/>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1126</xdr:row>
      <xdr:rowOff>0</xdr:rowOff>
    </xdr:from>
    <xdr:to>
      <xdr:col>1</xdr:col>
      <xdr:colOff>1381125</xdr:colOff>
      <xdr:row>1126</xdr:row>
      <xdr:rowOff>47625</xdr:rowOff>
    </xdr:to>
    <xdr:sp macro="" textlink="">
      <xdr:nvSpPr>
        <xdr:cNvPr id="27" name="Text Box 15">
          <a:extLst>
            <a:ext uri="{FF2B5EF4-FFF2-40B4-BE49-F238E27FC236}">
              <a16:creationId xmlns:a16="http://schemas.microsoft.com/office/drawing/2014/main" id="{00000000-0008-0000-0500-00001F000000}"/>
            </a:ext>
          </a:extLst>
        </xdr:cNvPr>
        <xdr:cNvSpPr txBox="1">
          <a:spLocks noChangeArrowheads="1"/>
        </xdr:cNvSpPr>
      </xdr:nvSpPr>
      <xdr:spPr bwMode="auto">
        <a:xfrm>
          <a:off x="1819275" y="250107450"/>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1126</xdr:row>
      <xdr:rowOff>0</xdr:rowOff>
    </xdr:from>
    <xdr:to>
      <xdr:col>1</xdr:col>
      <xdr:colOff>1400175</xdr:colOff>
      <xdr:row>1126</xdr:row>
      <xdr:rowOff>47625</xdr:rowOff>
    </xdr:to>
    <xdr:sp macro="" textlink="">
      <xdr:nvSpPr>
        <xdr:cNvPr id="28" name="Text Box 15">
          <a:extLst>
            <a:ext uri="{FF2B5EF4-FFF2-40B4-BE49-F238E27FC236}">
              <a16:creationId xmlns:a16="http://schemas.microsoft.com/office/drawing/2014/main" id="{00000000-0008-0000-0500-000020000000}"/>
            </a:ext>
          </a:extLst>
        </xdr:cNvPr>
        <xdr:cNvSpPr txBox="1">
          <a:spLocks noChangeArrowheads="1"/>
        </xdr:cNvSpPr>
      </xdr:nvSpPr>
      <xdr:spPr bwMode="auto">
        <a:xfrm>
          <a:off x="1838325" y="250107450"/>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1295400</xdr:colOff>
      <xdr:row>1126</xdr:row>
      <xdr:rowOff>0</xdr:rowOff>
    </xdr:from>
    <xdr:to>
      <xdr:col>1</xdr:col>
      <xdr:colOff>1390650</xdr:colOff>
      <xdr:row>1126</xdr:row>
      <xdr:rowOff>142875</xdr:rowOff>
    </xdr:to>
    <xdr:sp macro="" textlink="">
      <xdr:nvSpPr>
        <xdr:cNvPr id="29" name="Text Box 15">
          <a:extLst>
            <a:ext uri="{FF2B5EF4-FFF2-40B4-BE49-F238E27FC236}">
              <a16:creationId xmlns:a16="http://schemas.microsoft.com/office/drawing/2014/main" id="{00000000-0008-0000-0500-000021000000}"/>
            </a:ext>
          </a:extLst>
        </xdr:cNvPr>
        <xdr:cNvSpPr txBox="1">
          <a:spLocks noChangeArrowheads="1"/>
        </xdr:cNvSpPr>
      </xdr:nvSpPr>
      <xdr:spPr bwMode="auto">
        <a:xfrm>
          <a:off x="1828800" y="250107450"/>
          <a:ext cx="952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1295400</xdr:colOff>
      <xdr:row>1126</xdr:row>
      <xdr:rowOff>0</xdr:rowOff>
    </xdr:from>
    <xdr:to>
      <xdr:col>1</xdr:col>
      <xdr:colOff>1390650</xdr:colOff>
      <xdr:row>1126</xdr:row>
      <xdr:rowOff>142875</xdr:rowOff>
    </xdr:to>
    <xdr:sp macro="" textlink="">
      <xdr:nvSpPr>
        <xdr:cNvPr id="30" name="Text Box 15">
          <a:extLst>
            <a:ext uri="{FF2B5EF4-FFF2-40B4-BE49-F238E27FC236}">
              <a16:creationId xmlns:a16="http://schemas.microsoft.com/office/drawing/2014/main" id="{00000000-0008-0000-0500-000022000000}"/>
            </a:ext>
          </a:extLst>
        </xdr:cNvPr>
        <xdr:cNvSpPr txBox="1">
          <a:spLocks noChangeArrowheads="1"/>
        </xdr:cNvSpPr>
      </xdr:nvSpPr>
      <xdr:spPr bwMode="auto">
        <a:xfrm>
          <a:off x="1828800" y="250107450"/>
          <a:ext cx="952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1126</xdr:row>
      <xdr:rowOff>0</xdr:rowOff>
    </xdr:from>
    <xdr:to>
      <xdr:col>1</xdr:col>
      <xdr:colOff>1400175</xdr:colOff>
      <xdr:row>1126</xdr:row>
      <xdr:rowOff>47625</xdr:rowOff>
    </xdr:to>
    <xdr:sp macro="" textlink="">
      <xdr:nvSpPr>
        <xdr:cNvPr id="31" name="Text Box 15">
          <a:extLst>
            <a:ext uri="{FF2B5EF4-FFF2-40B4-BE49-F238E27FC236}">
              <a16:creationId xmlns:a16="http://schemas.microsoft.com/office/drawing/2014/main" id="{00000000-0008-0000-0500-000023000000}"/>
            </a:ext>
          </a:extLst>
        </xdr:cNvPr>
        <xdr:cNvSpPr txBox="1">
          <a:spLocks noChangeArrowheads="1"/>
        </xdr:cNvSpPr>
      </xdr:nvSpPr>
      <xdr:spPr bwMode="auto">
        <a:xfrm>
          <a:off x="1838325" y="250107450"/>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1126</xdr:row>
      <xdr:rowOff>0</xdr:rowOff>
    </xdr:from>
    <xdr:to>
      <xdr:col>1</xdr:col>
      <xdr:colOff>1381125</xdr:colOff>
      <xdr:row>1126</xdr:row>
      <xdr:rowOff>47625</xdr:rowOff>
    </xdr:to>
    <xdr:sp macro="" textlink="">
      <xdr:nvSpPr>
        <xdr:cNvPr id="32" name="Text Box 15">
          <a:extLst>
            <a:ext uri="{FF2B5EF4-FFF2-40B4-BE49-F238E27FC236}">
              <a16:creationId xmlns:a16="http://schemas.microsoft.com/office/drawing/2014/main" id="{00000000-0008-0000-0500-000024000000}"/>
            </a:ext>
          </a:extLst>
        </xdr:cNvPr>
        <xdr:cNvSpPr txBox="1">
          <a:spLocks noChangeArrowheads="1"/>
        </xdr:cNvSpPr>
      </xdr:nvSpPr>
      <xdr:spPr bwMode="auto">
        <a:xfrm>
          <a:off x="1819275" y="250107450"/>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1126</xdr:row>
      <xdr:rowOff>0</xdr:rowOff>
    </xdr:from>
    <xdr:to>
      <xdr:col>1</xdr:col>
      <xdr:colOff>1381125</xdr:colOff>
      <xdr:row>1126</xdr:row>
      <xdr:rowOff>47625</xdr:rowOff>
    </xdr:to>
    <xdr:sp macro="" textlink="">
      <xdr:nvSpPr>
        <xdr:cNvPr id="33" name="Text Box 15">
          <a:extLst>
            <a:ext uri="{FF2B5EF4-FFF2-40B4-BE49-F238E27FC236}">
              <a16:creationId xmlns:a16="http://schemas.microsoft.com/office/drawing/2014/main" id="{00000000-0008-0000-0500-000025000000}"/>
            </a:ext>
          </a:extLst>
        </xdr:cNvPr>
        <xdr:cNvSpPr txBox="1">
          <a:spLocks noChangeArrowheads="1"/>
        </xdr:cNvSpPr>
      </xdr:nvSpPr>
      <xdr:spPr bwMode="auto">
        <a:xfrm>
          <a:off x="1819275" y="250107450"/>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1126</xdr:row>
      <xdr:rowOff>0</xdr:rowOff>
    </xdr:from>
    <xdr:to>
      <xdr:col>1</xdr:col>
      <xdr:colOff>1381125</xdr:colOff>
      <xdr:row>1126</xdr:row>
      <xdr:rowOff>47625</xdr:rowOff>
    </xdr:to>
    <xdr:sp macro="" textlink="">
      <xdr:nvSpPr>
        <xdr:cNvPr id="34" name="Text Box 15">
          <a:extLst>
            <a:ext uri="{FF2B5EF4-FFF2-40B4-BE49-F238E27FC236}">
              <a16:creationId xmlns:a16="http://schemas.microsoft.com/office/drawing/2014/main" id="{00000000-0008-0000-0500-000026000000}"/>
            </a:ext>
          </a:extLst>
        </xdr:cNvPr>
        <xdr:cNvSpPr txBox="1">
          <a:spLocks noChangeArrowheads="1"/>
        </xdr:cNvSpPr>
      </xdr:nvSpPr>
      <xdr:spPr bwMode="auto">
        <a:xfrm>
          <a:off x="1819275" y="250107450"/>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1126</xdr:row>
      <xdr:rowOff>0</xdr:rowOff>
    </xdr:from>
    <xdr:to>
      <xdr:col>1</xdr:col>
      <xdr:colOff>1381125</xdr:colOff>
      <xdr:row>1126</xdr:row>
      <xdr:rowOff>47625</xdr:rowOff>
    </xdr:to>
    <xdr:sp macro="" textlink="">
      <xdr:nvSpPr>
        <xdr:cNvPr id="35" name="Text Box 15">
          <a:extLst>
            <a:ext uri="{FF2B5EF4-FFF2-40B4-BE49-F238E27FC236}">
              <a16:creationId xmlns:a16="http://schemas.microsoft.com/office/drawing/2014/main" id="{00000000-0008-0000-0500-000027000000}"/>
            </a:ext>
          </a:extLst>
        </xdr:cNvPr>
        <xdr:cNvSpPr txBox="1">
          <a:spLocks noChangeArrowheads="1"/>
        </xdr:cNvSpPr>
      </xdr:nvSpPr>
      <xdr:spPr bwMode="auto">
        <a:xfrm>
          <a:off x="1819275" y="250107450"/>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1333500</xdr:colOff>
      <xdr:row>1126</xdr:row>
      <xdr:rowOff>0</xdr:rowOff>
    </xdr:from>
    <xdr:to>
      <xdr:col>1</xdr:col>
      <xdr:colOff>1428750</xdr:colOff>
      <xdr:row>1126</xdr:row>
      <xdr:rowOff>47625</xdr:rowOff>
    </xdr:to>
    <xdr:sp macro="" textlink="">
      <xdr:nvSpPr>
        <xdr:cNvPr id="36" name="Text Box 15">
          <a:extLst>
            <a:ext uri="{FF2B5EF4-FFF2-40B4-BE49-F238E27FC236}">
              <a16:creationId xmlns:a16="http://schemas.microsoft.com/office/drawing/2014/main" id="{00000000-0008-0000-0500-000028000000}"/>
            </a:ext>
          </a:extLst>
        </xdr:cNvPr>
        <xdr:cNvSpPr txBox="1">
          <a:spLocks noChangeArrowheads="1"/>
        </xdr:cNvSpPr>
      </xdr:nvSpPr>
      <xdr:spPr bwMode="auto">
        <a:xfrm>
          <a:off x="1866900" y="250107450"/>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1126</xdr:row>
      <xdr:rowOff>0</xdr:rowOff>
    </xdr:from>
    <xdr:to>
      <xdr:col>1</xdr:col>
      <xdr:colOff>1381125</xdr:colOff>
      <xdr:row>1126</xdr:row>
      <xdr:rowOff>47625</xdr:rowOff>
    </xdr:to>
    <xdr:sp macro="" textlink="">
      <xdr:nvSpPr>
        <xdr:cNvPr id="37" name="Text Box 15">
          <a:extLst>
            <a:ext uri="{FF2B5EF4-FFF2-40B4-BE49-F238E27FC236}">
              <a16:creationId xmlns:a16="http://schemas.microsoft.com/office/drawing/2014/main" id="{00000000-0008-0000-0500-000029000000}"/>
            </a:ext>
          </a:extLst>
        </xdr:cNvPr>
        <xdr:cNvSpPr txBox="1">
          <a:spLocks noChangeArrowheads="1"/>
        </xdr:cNvSpPr>
      </xdr:nvSpPr>
      <xdr:spPr bwMode="auto">
        <a:xfrm>
          <a:off x="1819275" y="250107450"/>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1126</xdr:row>
      <xdr:rowOff>0</xdr:rowOff>
    </xdr:from>
    <xdr:to>
      <xdr:col>1</xdr:col>
      <xdr:colOff>1381125</xdr:colOff>
      <xdr:row>1126</xdr:row>
      <xdr:rowOff>47625</xdr:rowOff>
    </xdr:to>
    <xdr:sp macro="" textlink="">
      <xdr:nvSpPr>
        <xdr:cNvPr id="38" name="Text Box 15">
          <a:extLst>
            <a:ext uri="{FF2B5EF4-FFF2-40B4-BE49-F238E27FC236}">
              <a16:creationId xmlns:a16="http://schemas.microsoft.com/office/drawing/2014/main" id="{00000000-0008-0000-0500-00002A000000}"/>
            </a:ext>
          </a:extLst>
        </xdr:cNvPr>
        <xdr:cNvSpPr txBox="1">
          <a:spLocks noChangeArrowheads="1"/>
        </xdr:cNvSpPr>
      </xdr:nvSpPr>
      <xdr:spPr bwMode="auto">
        <a:xfrm>
          <a:off x="1819275" y="250107450"/>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1126</xdr:row>
      <xdr:rowOff>0</xdr:rowOff>
    </xdr:from>
    <xdr:to>
      <xdr:col>1</xdr:col>
      <xdr:colOff>1381125</xdr:colOff>
      <xdr:row>1126</xdr:row>
      <xdr:rowOff>47625</xdr:rowOff>
    </xdr:to>
    <xdr:sp macro="" textlink="">
      <xdr:nvSpPr>
        <xdr:cNvPr id="39" name="Text Box 15">
          <a:extLst>
            <a:ext uri="{FF2B5EF4-FFF2-40B4-BE49-F238E27FC236}">
              <a16:creationId xmlns:a16="http://schemas.microsoft.com/office/drawing/2014/main" id="{00000000-0008-0000-0500-00002B000000}"/>
            </a:ext>
          </a:extLst>
        </xdr:cNvPr>
        <xdr:cNvSpPr txBox="1">
          <a:spLocks noChangeArrowheads="1"/>
        </xdr:cNvSpPr>
      </xdr:nvSpPr>
      <xdr:spPr bwMode="auto">
        <a:xfrm>
          <a:off x="1819275" y="250107450"/>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1126</xdr:row>
      <xdr:rowOff>0</xdr:rowOff>
    </xdr:from>
    <xdr:to>
      <xdr:col>1</xdr:col>
      <xdr:colOff>1381125</xdr:colOff>
      <xdr:row>1126</xdr:row>
      <xdr:rowOff>47625</xdr:rowOff>
    </xdr:to>
    <xdr:sp macro="" textlink="">
      <xdr:nvSpPr>
        <xdr:cNvPr id="40" name="Text Box 15">
          <a:extLst>
            <a:ext uri="{FF2B5EF4-FFF2-40B4-BE49-F238E27FC236}">
              <a16:creationId xmlns:a16="http://schemas.microsoft.com/office/drawing/2014/main" id="{00000000-0008-0000-0500-00002C000000}"/>
            </a:ext>
          </a:extLst>
        </xdr:cNvPr>
        <xdr:cNvSpPr txBox="1">
          <a:spLocks noChangeArrowheads="1"/>
        </xdr:cNvSpPr>
      </xdr:nvSpPr>
      <xdr:spPr bwMode="auto">
        <a:xfrm>
          <a:off x="1819275" y="250107450"/>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1126</xdr:row>
      <xdr:rowOff>0</xdr:rowOff>
    </xdr:from>
    <xdr:to>
      <xdr:col>1</xdr:col>
      <xdr:colOff>1400175</xdr:colOff>
      <xdr:row>1126</xdr:row>
      <xdr:rowOff>47625</xdr:rowOff>
    </xdr:to>
    <xdr:sp macro="" textlink="">
      <xdr:nvSpPr>
        <xdr:cNvPr id="41" name="Text Box 15">
          <a:extLst>
            <a:ext uri="{FF2B5EF4-FFF2-40B4-BE49-F238E27FC236}">
              <a16:creationId xmlns:a16="http://schemas.microsoft.com/office/drawing/2014/main" id="{00000000-0008-0000-0500-00002D000000}"/>
            </a:ext>
          </a:extLst>
        </xdr:cNvPr>
        <xdr:cNvSpPr txBox="1">
          <a:spLocks noChangeArrowheads="1"/>
        </xdr:cNvSpPr>
      </xdr:nvSpPr>
      <xdr:spPr bwMode="auto">
        <a:xfrm>
          <a:off x="1838325" y="250107450"/>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1126</xdr:row>
      <xdr:rowOff>0</xdr:rowOff>
    </xdr:from>
    <xdr:to>
      <xdr:col>1</xdr:col>
      <xdr:colOff>1381125</xdr:colOff>
      <xdr:row>1126</xdr:row>
      <xdr:rowOff>47625</xdr:rowOff>
    </xdr:to>
    <xdr:sp macro="" textlink="">
      <xdr:nvSpPr>
        <xdr:cNvPr id="42" name="Text Box 15">
          <a:extLst>
            <a:ext uri="{FF2B5EF4-FFF2-40B4-BE49-F238E27FC236}">
              <a16:creationId xmlns:a16="http://schemas.microsoft.com/office/drawing/2014/main" id="{00000000-0008-0000-0500-00002E000000}"/>
            </a:ext>
          </a:extLst>
        </xdr:cNvPr>
        <xdr:cNvSpPr txBox="1">
          <a:spLocks noChangeArrowheads="1"/>
        </xdr:cNvSpPr>
      </xdr:nvSpPr>
      <xdr:spPr bwMode="auto">
        <a:xfrm>
          <a:off x="1819275" y="250107450"/>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1126</xdr:row>
      <xdr:rowOff>0</xdr:rowOff>
    </xdr:from>
    <xdr:to>
      <xdr:col>1</xdr:col>
      <xdr:colOff>1400175</xdr:colOff>
      <xdr:row>1126</xdr:row>
      <xdr:rowOff>47625</xdr:rowOff>
    </xdr:to>
    <xdr:sp macro="" textlink="">
      <xdr:nvSpPr>
        <xdr:cNvPr id="43" name="Text Box 15">
          <a:extLst>
            <a:ext uri="{FF2B5EF4-FFF2-40B4-BE49-F238E27FC236}">
              <a16:creationId xmlns:a16="http://schemas.microsoft.com/office/drawing/2014/main" id="{00000000-0008-0000-0500-00002F000000}"/>
            </a:ext>
          </a:extLst>
        </xdr:cNvPr>
        <xdr:cNvSpPr txBox="1">
          <a:spLocks noChangeArrowheads="1"/>
        </xdr:cNvSpPr>
      </xdr:nvSpPr>
      <xdr:spPr bwMode="auto">
        <a:xfrm>
          <a:off x="1838325" y="250107450"/>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1126</xdr:row>
      <xdr:rowOff>0</xdr:rowOff>
    </xdr:from>
    <xdr:to>
      <xdr:col>1</xdr:col>
      <xdr:colOff>1400175</xdr:colOff>
      <xdr:row>1126</xdr:row>
      <xdr:rowOff>47625</xdr:rowOff>
    </xdr:to>
    <xdr:sp macro="" textlink="">
      <xdr:nvSpPr>
        <xdr:cNvPr id="44" name="Text Box 15">
          <a:extLst>
            <a:ext uri="{FF2B5EF4-FFF2-40B4-BE49-F238E27FC236}">
              <a16:creationId xmlns:a16="http://schemas.microsoft.com/office/drawing/2014/main" id="{00000000-0008-0000-0500-000030000000}"/>
            </a:ext>
          </a:extLst>
        </xdr:cNvPr>
        <xdr:cNvSpPr txBox="1">
          <a:spLocks noChangeArrowheads="1"/>
        </xdr:cNvSpPr>
      </xdr:nvSpPr>
      <xdr:spPr bwMode="auto">
        <a:xfrm>
          <a:off x="1838325" y="250107450"/>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1126</xdr:row>
      <xdr:rowOff>0</xdr:rowOff>
    </xdr:from>
    <xdr:to>
      <xdr:col>1</xdr:col>
      <xdr:colOff>1381125</xdr:colOff>
      <xdr:row>1126</xdr:row>
      <xdr:rowOff>47625</xdr:rowOff>
    </xdr:to>
    <xdr:sp macro="" textlink="">
      <xdr:nvSpPr>
        <xdr:cNvPr id="45" name="Text Box 15">
          <a:extLst>
            <a:ext uri="{FF2B5EF4-FFF2-40B4-BE49-F238E27FC236}">
              <a16:creationId xmlns:a16="http://schemas.microsoft.com/office/drawing/2014/main" id="{00000000-0008-0000-0500-000031000000}"/>
            </a:ext>
          </a:extLst>
        </xdr:cNvPr>
        <xdr:cNvSpPr txBox="1">
          <a:spLocks noChangeArrowheads="1"/>
        </xdr:cNvSpPr>
      </xdr:nvSpPr>
      <xdr:spPr bwMode="auto">
        <a:xfrm>
          <a:off x="1819275" y="250107450"/>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1126</xdr:row>
      <xdr:rowOff>0</xdr:rowOff>
    </xdr:from>
    <xdr:to>
      <xdr:col>1</xdr:col>
      <xdr:colOff>1381125</xdr:colOff>
      <xdr:row>1126</xdr:row>
      <xdr:rowOff>47625</xdr:rowOff>
    </xdr:to>
    <xdr:sp macro="" textlink="">
      <xdr:nvSpPr>
        <xdr:cNvPr id="46" name="Text Box 15">
          <a:extLst>
            <a:ext uri="{FF2B5EF4-FFF2-40B4-BE49-F238E27FC236}">
              <a16:creationId xmlns:a16="http://schemas.microsoft.com/office/drawing/2014/main" id="{00000000-0008-0000-0500-000032000000}"/>
            </a:ext>
          </a:extLst>
        </xdr:cNvPr>
        <xdr:cNvSpPr txBox="1">
          <a:spLocks noChangeArrowheads="1"/>
        </xdr:cNvSpPr>
      </xdr:nvSpPr>
      <xdr:spPr bwMode="auto">
        <a:xfrm>
          <a:off x="1819275" y="250107450"/>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1126</xdr:row>
      <xdr:rowOff>0</xdr:rowOff>
    </xdr:from>
    <xdr:to>
      <xdr:col>1</xdr:col>
      <xdr:colOff>1381125</xdr:colOff>
      <xdr:row>1126</xdr:row>
      <xdr:rowOff>47625</xdr:rowOff>
    </xdr:to>
    <xdr:sp macro="" textlink="">
      <xdr:nvSpPr>
        <xdr:cNvPr id="47" name="Text Box 15">
          <a:extLst>
            <a:ext uri="{FF2B5EF4-FFF2-40B4-BE49-F238E27FC236}">
              <a16:creationId xmlns:a16="http://schemas.microsoft.com/office/drawing/2014/main" id="{00000000-0008-0000-0500-000033000000}"/>
            </a:ext>
          </a:extLst>
        </xdr:cNvPr>
        <xdr:cNvSpPr txBox="1">
          <a:spLocks noChangeArrowheads="1"/>
        </xdr:cNvSpPr>
      </xdr:nvSpPr>
      <xdr:spPr bwMode="auto">
        <a:xfrm>
          <a:off x="1819275" y="250107450"/>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1126</xdr:row>
      <xdr:rowOff>0</xdr:rowOff>
    </xdr:from>
    <xdr:to>
      <xdr:col>1</xdr:col>
      <xdr:colOff>1381125</xdr:colOff>
      <xdr:row>1126</xdr:row>
      <xdr:rowOff>47625</xdr:rowOff>
    </xdr:to>
    <xdr:sp macro="" textlink="">
      <xdr:nvSpPr>
        <xdr:cNvPr id="48" name="Text Box 15">
          <a:extLst>
            <a:ext uri="{FF2B5EF4-FFF2-40B4-BE49-F238E27FC236}">
              <a16:creationId xmlns:a16="http://schemas.microsoft.com/office/drawing/2014/main" id="{00000000-0008-0000-0500-000034000000}"/>
            </a:ext>
          </a:extLst>
        </xdr:cNvPr>
        <xdr:cNvSpPr txBox="1">
          <a:spLocks noChangeArrowheads="1"/>
        </xdr:cNvSpPr>
      </xdr:nvSpPr>
      <xdr:spPr bwMode="auto">
        <a:xfrm>
          <a:off x="1819275" y="250107450"/>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1333500</xdr:colOff>
      <xdr:row>1126</xdr:row>
      <xdr:rowOff>0</xdr:rowOff>
    </xdr:from>
    <xdr:to>
      <xdr:col>1</xdr:col>
      <xdr:colOff>1428750</xdr:colOff>
      <xdr:row>1126</xdr:row>
      <xdr:rowOff>47625</xdr:rowOff>
    </xdr:to>
    <xdr:sp macro="" textlink="">
      <xdr:nvSpPr>
        <xdr:cNvPr id="49" name="Text Box 15">
          <a:extLst>
            <a:ext uri="{FF2B5EF4-FFF2-40B4-BE49-F238E27FC236}">
              <a16:creationId xmlns:a16="http://schemas.microsoft.com/office/drawing/2014/main" id="{00000000-0008-0000-0500-000035000000}"/>
            </a:ext>
          </a:extLst>
        </xdr:cNvPr>
        <xdr:cNvSpPr txBox="1">
          <a:spLocks noChangeArrowheads="1"/>
        </xdr:cNvSpPr>
      </xdr:nvSpPr>
      <xdr:spPr bwMode="auto">
        <a:xfrm>
          <a:off x="1866900" y="250107450"/>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1126</xdr:row>
      <xdr:rowOff>0</xdr:rowOff>
    </xdr:from>
    <xdr:to>
      <xdr:col>1</xdr:col>
      <xdr:colOff>1381125</xdr:colOff>
      <xdr:row>1126</xdr:row>
      <xdr:rowOff>47625</xdr:rowOff>
    </xdr:to>
    <xdr:sp macro="" textlink="">
      <xdr:nvSpPr>
        <xdr:cNvPr id="50" name="Text Box 15">
          <a:extLst>
            <a:ext uri="{FF2B5EF4-FFF2-40B4-BE49-F238E27FC236}">
              <a16:creationId xmlns:a16="http://schemas.microsoft.com/office/drawing/2014/main" id="{00000000-0008-0000-0500-000036000000}"/>
            </a:ext>
          </a:extLst>
        </xdr:cNvPr>
        <xdr:cNvSpPr txBox="1">
          <a:spLocks noChangeArrowheads="1"/>
        </xdr:cNvSpPr>
      </xdr:nvSpPr>
      <xdr:spPr bwMode="auto">
        <a:xfrm>
          <a:off x="1819275" y="250107450"/>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1126</xdr:row>
      <xdr:rowOff>0</xdr:rowOff>
    </xdr:from>
    <xdr:to>
      <xdr:col>1</xdr:col>
      <xdr:colOff>1381125</xdr:colOff>
      <xdr:row>1126</xdr:row>
      <xdr:rowOff>47625</xdr:rowOff>
    </xdr:to>
    <xdr:sp macro="" textlink="">
      <xdr:nvSpPr>
        <xdr:cNvPr id="51" name="Text Box 15">
          <a:extLst>
            <a:ext uri="{FF2B5EF4-FFF2-40B4-BE49-F238E27FC236}">
              <a16:creationId xmlns:a16="http://schemas.microsoft.com/office/drawing/2014/main" id="{00000000-0008-0000-0500-000037000000}"/>
            </a:ext>
          </a:extLst>
        </xdr:cNvPr>
        <xdr:cNvSpPr txBox="1">
          <a:spLocks noChangeArrowheads="1"/>
        </xdr:cNvSpPr>
      </xdr:nvSpPr>
      <xdr:spPr bwMode="auto">
        <a:xfrm>
          <a:off x="1819275" y="250107450"/>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1126</xdr:row>
      <xdr:rowOff>0</xdr:rowOff>
    </xdr:from>
    <xdr:to>
      <xdr:col>1</xdr:col>
      <xdr:colOff>1381125</xdr:colOff>
      <xdr:row>1126</xdr:row>
      <xdr:rowOff>47625</xdr:rowOff>
    </xdr:to>
    <xdr:sp macro="" textlink="">
      <xdr:nvSpPr>
        <xdr:cNvPr id="52" name="Text Box 15">
          <a:extLst>
            <a:ext uri="{FF2B5EF4-FFF2-40B4-BE49-F238E27FC236}">
              <a16:creationId xmlns:a16="http://schemas.microsoft.com/office/drawing/2014/main" id="{00000000-0008-0000-0500-000038000000}"/>
            </a:ext>
          </a:extLst>
        </xdr:cNvPr>
        <xdr:cNvSpPr txBox="1">
          <a:spLocks noChangeArrowheads="1"/>
        </xdr:cNvSpPr>
      </xdr:nvSpPr>
      <xdr:spPr bwMode="auto">
        <a:xfrm>
          <a:off x="1819275" y="250107450"/>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1126</xdr:row>
      <xdr:rowOff>0</xdr:rowOff>
    </xdr:from>
    <xdr:to>
      <xdr:col>1</xdr:col>
      <xdr:colOff>1381125</xdr:colOff>
      <xdr:row>1126</xdr:row>
      <xdr:rowOff>47625</xdr:rowOff>
    </xdr:to>
    <xdr:sp macro="" textlink="">
      <xdr:nvSpPr>
        <xdr:cNvPr id="53" name="Text Box 15">
          <a:extLst>
            <a:ext uri="{FF2B5EF4-FFF2-40B4-BE49-F238E27FC236}">
              <a16:creationId xmlns:a16="http://schemas.microsoft.com/office/drawing/2014/main" id="{00000000-0008-0000-0500-000039000000}"/>
            </a:ext>
          </a:extLst>
        </xdr:cNvPr>
        <xdr:cNvSpPr txBox="1">
          <a:spLocks noChangeArrowheads="1"/>
        </xdr:cNvSpPr>
      </xdr:nvSpPr>
      <xdr:spPr bwMode="auto">
        <a:xfrm>
          <a:off x="1819275" y="250107450"/>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1126</xdr:row>
      <xdr:rowOff>0</xdr:rowOff>
    </xdr:from>
    <xdr:to>
      <xdr:col>1</xdr:col>
      <xdr:colOff>1400175</xdr:colOff>
      <xdr:row>1126</xdr:row>
      <xdr:rowOff>47625</xdr:rowOff>
    </xdr:to>
    <xdr:sp macro="" textlink="">
      <xdr:nvSpPr>
        <xdr:cNvPr id="54" name="Text Box 15">
          <a:extLst>
            <a:ext uri="{FF2B5EF4-FFF2-40B4-BE49-F238E27FC236}">
              <a16:creationId xmlns:a16="http://schemas.microsoft.com/office/drawing/2014/main" id="{00000000-0008-0000-0500-00003A000000}"/>
            </a:ext>
          </a:extLst>
        </xdr:cNvPr>
        <xdr:cNvSpPr txBox="1">
          <a:spLocks noChangeArrowheads="1"/>
        </xdr:cNvSpPr>
      </xdr:nvSpPr>
      <xdr:spPr bwMode="auto">
        <a:xfrm>
          <a:off x="1838325" y="250107450"/>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1126</xdr:row>
      <xdr:rowOff>0</xdr:rowOff>
    </xdr:from>
    <xdr:to>
      <xdr:col>1</xdr:col>
      <xdr:colOff>1381125</xdr:colOff>
      <xdr:row>1126</xdr:row>
      <xdr:rowOff>47625</xdr:rowOff>
    </xdr:to>
    <xdr:sp macro="" textlink="">
      <xdr:nvSpPr>
        <xdr:cNvPr id="55" name="Text Box 15">
          <a:extLst>
            <a:ext uri="{FF2B5EF4-FFF2-40B4-BE49-F238E27FC236}">
              <a16:creationId xmlns:a16="http://schemas.microsoft.com/office/drawing/2014/main" id="{00000000-0008-0000-0500-00003B000000}"/>
            </a:ext>
          </a:extLst>
        </xdr:cNvPr>
        <xdr:cNvSpPr txBox="1">
          <a:spLocks noChangeArrowheads="1"/>
        </xdr:cNvSpPr>
      </xdr:nvSpPr>
      <xdr:spPr bwMode="auto">
        <a:xfrm>
          <a:off x="1819275" y="250107450"/>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1126</xdr:row>
      <xdr:rowOff>0</xdr:rowOff>
    </xdr:from>
    <xdr:to>
      <xdr:col>1</xdr:col>
      <xdr:colOff>1400175</xdr:colOff>
      <xdr:row>1126</xdr:row>
      <xdr:rowOff>47625</xdr:rowOff>
    </xdr:to>
    <xdr:sp macro="" textlink="">
      <xdr:nvSpPr>
        <xdr:cNvPr id="56" name="Text Box 15">
          <a:extLst>
            <a:ext uri="{FF2B5EF4-FFF2-40B4-BE49-F238E27FC236}">
              <a16:creationId xmlns:a16="http://schemas.microsoft.com/office/drawing/2014/main" id="{00000000-0008-0000-0500-00003C000000}"/>
            </a:ext>
          </a:extLst>
        </xdr:cNvPr>
        <xdr:cNvSpPr txBox="1">
          <a:spLocks noChangeArrowheads="1"/>
        </xdr:cNvSpPr>
      </xdr:nvSpPr>
      <xdr:spPr bwMode="auto">
        <a:xfrm>
          <a:off x="1838325" y="250107450"/>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1295400</xdr:colOff>
      <xdr:row>1126</xdr:row>
      <xdr:rowOff>0</xdr:rowOff>
    </xdr:from>
    <xdr:to>
      <xdr:col>1</xdr:col>
      <xdr:colOff>1390650</xdr:colOff>
      <xdr:row>1126</xdr:row>
      <xdr:rowOff>142875</xdr:rowOff>
    </xdr:to>
    <xdr:sp macro="" textlink="">
      <xdr:nvSpPr>
        <xdr:cNvPr id="57" name="Text Box 15">
          <a:extLst>
            <a:ext uri="{FF2B5EF4-FFF2-40B4-BE49-F238E27FC236}">
              <a16:creationId xmlns:a16="http://schemas.microsoft.com/office/drawing/2014/main" id="{00000000-0008-0000-0500-00003D000000}"/>
            </a:ext>
          </a:extLst>
        </xdr:cNvPr>
        <xdr:cNvSpPr txBox="1">
          <a:spLocks noChangeArrowheads="1"/>
        </xdr:cNvSpPr>
      </xdr:nvSpPr>
      <xdr:spPr bwMode="auto">
        <a:xfrm>
          <a:off x="1828800" y="250107450"/>
          <a:ext cx="952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1295400</xdr:colOff>
      <xdr:row>1126</xdr:row>
      <xdr:rowOff>0</xdr:rowOff>
    </xdr:from>
    <xdr:to>
      <xdr:col>1</xdr:col>
      <xdr:colOff>1390650</xdr:colOff>
      <xdr:row>1126</xdr:row>
      <xdr:rowOff>142875</xdr:rowOff>
    </xdr:to>
    <xdr:sp macro="" textlink="">
      <xdr:nvSpPr>
        <xdr:cNvPr id="58" name="Text Box 15">
          <a:extLst>
            <a:ext uri="{FF2B5EF4-FFF2-40B4-BE49-F238E27FC236}">
              <a16:creationId xmlns:a16="http://schemas.microsoft.com/office/drawing/2014/main" id="{00000000-0008-0000-0500-00003E000000}"/>
            </a:ext>
          </a:extLst>
        </xdr:cNvPr>
        <xdr:cNvSpPr txBox="1">
          <a:spLocks noChangeArrowheads="1"/>
        </xdr:cNvSpPr>
      </xdr:nvSpPr>
      <xdr:spPr bwMode="auto">
        <a:xfrm>
          <a:off x="1828800" y="250107450"/>
          <a:ext cx="952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1126</xdr:row>
      <xdr:rowOff>0</xdr:rowOff>
    </xdr:from>
    <xdr:to>
      <xdr:col>1</xdr:col>
      <xdr:colOff>1400175</xdr:colOff>
      <xdr:row>1126</xdr:row>
      <xdr:rowOff>47625</xdr:rowOff>
    </xdr:to>
    <xdr:sp macro="" textlink="">
      <xdr:nvSpPr>
        <xdr:cNvPr id="59" name="Text Box 15">
          <a:extLst>
            <a:ext uri="{FF2B5EF4-FFF2-40B4-BE49-F238E27FC236}">
              <a16:creationId xmlns:a16="http://schemas.microsoft.com/office/drawing/2014/main" id="{00000000-0008-0000-0500-00003F000000}"/>
            </a:ext>
          </a:extLst>
        </xdr:cNvPr>
        <xdr:cNvSpPr txBox="1">
          <a:spLocks noChangeArrowheads="1"/>
        </xdr:cNvSpPr>
      </xdr:nvSpPr>
      <xdr:spPr bwMode="auto">
        <a:xfrm>
          <a:off x="1838325" y="250107450"/>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1126</xdr:row>
      <xdr:rowOff>0</xdr:rowOff>
    </xdr:from>
    <xdr:to>
      <xdr:col>1</xdr:col>
      <xdr:colOff>1381125</xdr:colOff>
      <xdr:row>1126</xdr:row>
      <xdr:rowOff>47625</xdr:rowOff>
    </xdr:to>
    <xdr:sp macro="" textlink="">
      <xdr:nvSpPr>
        <xdr:cNvPr id="60" name="Text Box 15">
          <a:extLst>
            <a:ext uri="{FF2B5EF4-FFF2-40B4-BE49-F238E27FC236}">
              <a16:creationId xmlns:a16="http://schemas.microsoft.com/office/drawing/2014/main" id="{00000000-0008-0000-0500-000040000000}"/>
            </a:ext>
          </a:extLst>
        </xdr:cNvPr>
        <xdr:cNvSpPr txBox="1">
          <a:spLocks noChangeArrowheads="1"/>
        </xdr:cNvSpPr>
      </xdr:nvSpPr>
      <xdr:spPr bwMode="auto">
        <a:xfrm>
          <a:off x="1819275" y="250107450"/>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1126</xdr:row>
      <xdr:rowOff>0</xdr:rowOff>
    </xdr:from>
    <xdr:to>
      <xdr:col>1</xdr:col>
      <xdr:colOff>1381125</xdr:colOff>
      <xdr:row>1126</xdr:row>
      <xdr:rowOff>47625</xdr:rowOff>
    </xdr:to>
    <xdr:sp macro="" textlink="">
      <xdr:nvSpPr>
        <xdr:cNvPr id="61" name="Text Box 15">
          <a:extLst>
            <a:ext uri="{FF2B5EF4-FFF2-40B4-BE49-F238E27FC236}">
              <a16:creationId xmlns:a16="http://schemas.microsoft.com/office/drawing/2014/main" id="{00000000-0008-0000-0500-000041000000}"/>
            </a:ext>
          </a:extLst>
        </xdr:cNvPr>
        <xdr:cNvSpPr txBox="1">
          <a:spLocks noChangeArrowheads="1"/>
        </xdr:cNvSpPr>
      </xdr:nvSpPr>
      <xdr:spPr bwMode="auto">
        <a:xfrm>
          <a:off x="1819275" y="250107450"/>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1126</xdr:row>
      <xdr:rowOff>0</xdr:rowOff>
    </xdr:from>
    <xdr:to>
      <xdr:col>1</xdr:col>
      <xdr:colOff>1381125</xdr:colOff>
      <xdr:row>1126</xdr:row>
      <xdr:rowOff>47625</xdr:rowOff>
    </xdr:to>
    <xdr:sp macro="" textlink="">
      <xdr:nvSpPr>
        <xdr:cNvPr id="62" name="Text Box 15">
          <a:extLst>
            <a:ext uri="{FF2B5EF4-FFF2-40B4-BE49-F238E27FC236}">
              <a16:creationId xmlns:a16="http://schemas.microsoft.com/office/drawing/2014/main" id="{00000000-0008-0000-0500-000042000000}"/>
            </a:ext>
          </a:extLst>
        </xdr:cNvPr>
        <xdr:cNvSpPr txBox="1">
          <a:spLocks noChangeArrowheads="1"/>
        </xdr:cNvSpPr>
      </xdr:nvSpPr>
      <xdr:spPr bwMode="auto">
        <a:xfrm>
          <a:off x="1819275" y="250107450"/>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1126</xdr:row>
      <xdr:rowOff>0</xdr:rowOff>
    </xdr:from>
    <xdr:to>
      <xdr:col>1</xdr:col>
      <xdr:colOff>1381125</xdr:colOff>
      <xdr:row>1126</xdr:row>
      <xdr:rowOff>47625</xdr:rowOff>
    </xdr:to>
    <xdr:sp macro="" textlink="">
      <xdr:nvSpPr>
        <xdr:cNvPr id="63" name="Text Box 15">
          <a:extLst>
            <a:ext uri="{FF2B5EF4-FFF2-40B4-BE49-F238E27FC236}">
              <a16:creationId xmlns:a16="http://schemas.microsoft.com/office/drawing/2014/main" id="{00000000-0008-0000-0500-000043000000}"/>
            </a:ext>
          </a:extLst>
        </xdr:cNvPr>
        <xdr:cNvSpPr txBox="1">
          <a:spLocks noChangeArrowheads="1"/>
        </xdr:cNvSpPr>
      </xdr:nvSpPr>
      <xdr:spPr bwMode="auto">
        <a:xfrm>
          <a:off x="1819275" y="250107450"/>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1333500</xdr:colOff>
      <xdr:row>1126</xdr:row>
      <xdr:rowOff>0</xdr:rowOff>
    </xdr:from>
    <xdr:to>
      <xdr:col>1</xdr:col>
      <xdr:colOff>1428750</xdr:colOff>
      <xdr:row>1126</xdr:row>
      <xdr:rowOff>47625</xdr:rowOff>
    </xdr:to>
    <xdr:sp macro="" textlink="">
      <xdr:nvSpPr>
        <xdr:cNvPr id="64" name="Text Box 15">
          <a:extLst>
            <a:ext uri="{FF2B5EF4-FFF2-40B4-BE49-F238E27FC236}">
              <a16:creationId xmlns:a16="http://schemas.microsoft.com/office/drawing/2014/main" id="{00000000-0008-0000-0500-000044000000}"/>
            </a:ext>
          </a:extLst>
        </xdr:cNvPr>
        <xdr:cNvSpPr txBox="1">
          <a:spLocks noChangeArrowheads="1"/>
        </xdr:cNvSpPr>
      </xdr:nvSpPr>
      <xdr:spPr bwMode="auto">
        <a:xfrm>
          <a:off x="1866900" y="250107450"/>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1126</xdr:row>
      <xdr:rowOff>0</xdr:rowOff>
    </xdr:from>
    <xdr:to>
      <xdr:col>1</xdr:col>
      <xdr:colOff>1381125</xdr:colOff>
      <xdr:row>1126</xdr:row>
      <xdr:rowOff>47625</xdr:rowOff>
    </xdr:to>
    <xdr:sp macro="" textlink="">
      <xdr:nvSpPr>
        <xdr:cNvPr id="65" name="Text Box 15">
          <a:extLst>
            <a:ext uri="{FF2B5EF4-FFF2-40B4-BE49-F238E27FC236}">
              <a16:creationId xmlns:a16="http://schemas.microsoft.com/office/drawing/2014/main" id="{00000000-0008-0000-0500-000045000000}"/>
            </a:ext>
          </a:extLst>
        </xdr:cNvPr>
        <xdr:cNvSpPr txBox="1">
          <a:spLocks noChangeArrowheads="1"/>
        </xdr:cNvSpPr>
      </xdr:nvSpPr>
      <xdr:spPr bwMode="auto">
        <a:xfrm>
          <a:off x="1819275" y="250107450"/>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1126</xdr:row>
      <xdr:rowOff>0</xdr:rowOff>
    </xdr:from>
    <xdr:to>
      <xdr:col>1</xdr:col>
      <xdr:colOff>1381125</xdr:colOff>
      <xdr:row>1126</xdr:row>
      <xdr:rowOff>47625</xdr:rowOff>
    </xdr:to>
    <xdr:sp macro="" textlink="">
      <xdr:nvSpPr>
        <xdr:cNvPr id="66" name="Text Box 15">
          <a:extLst>
            <a:ext uri="{FF2B5EF4-FFF2-40B4-BE49-F238E27FC236}">
              <a16:creationId xmlns:a16="http://schemas.microsoft.com/office/drawing/2014/main" id="{00000000-0008-0000-0500-000046000000}"/>
            </a:ext>
          </a:extLst>
        </xdr:cNvPr>
        <xdr:cNvSpPr txBox="1">
          <a:spLocks noChangeArrowheads="1"/>
        </xdr:cNvSpPr>
      </xdr:nvSpPr>
      <xdr:spPr bwMode="auto">
        <a:xfrm>
          <a:off x="1819275" y="250107450"/>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1126</xdr:row>
      <xdr:rowOff>0</xdr:rowOff>
    </xdr:from>
    <xdr:to>
      <xdr:col>1</xdr:col>
      <xdr:colOff>1381125</xdr:colOff>
      <xdr:row>1126</xdr:row>
      <xdr:rowOff>47625</xdr:rowOff>
    </xdr:to>
    <xdr:sp macro="" textlink="">
      <xdr:nvSpPr>
        <xdr:cNvPr id="67" name="Text Box 15">
          <a:extLst>
            <a:ext uri="{FF2B5EF4-FFF2-40B4-BE49-F238E27FC236}">
              <a16:creationId xmlns:a16="http://schemas.microsoft.com/office/drawing/2014/main" id="{00000000-0008-0000-0500-000047000000}"/>
            </a:ext>
          </a:extLst>
        </xdr:cNvPr>
        <xdr:cNvSpPr txBox="1">
          <a:spLocks noChangeArrowheads="1"/>
        </xdr:cNvSpPr>
      </xdr:nvSpPr>
      <xdr:spPr bwMode="auto">
        <a:xfrm>
          <a:off x="1819275" y="250107450"/>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1126</xdr:row>
      <xdr:rowOff>0</xdr:rowOff>
    </xdr:from>
    <xdr:to>
      <xdr:col>1</xdr:col>
      <xdr:colOff>1381125</xdr:colOff>
      <xdr:row>1126</xdr:row>
      <xdr:rowOff>47625</xdr:rowOff>
    </xdr:to>
    <xdr:sp macro="" textlink="">
      <xdr:nvSpPr>
        <xdr:cNvPr id="68" name="Text Box 15">
          <a:extLst>
            <a:ext uri="{FF2B5EF4-FFF2-40B4-BE49-F238E27FC236}">
              <a16:creationId xmlns:a16="http://schemas.microsoft.com/office/drawing/2014/main" id="{00000000-0008-0000-0500-000048000000}"/>
            </a:ext>
          </a:extLst>
        </xdr:cNvPr>
        <xdr:cNvSpPr txBox="1">
          <a:spLocks noChangeArrowheads="1"/>
        </xdr:cNvSpPr>
      </xdr:nvSpPr>
      <xdr:spPr bwMode="auto">
        <a:xfrm>
          <a:off x="1819275" y="250107450"/>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1126</xdr:row>
      <xdr:rowOff>0</xdr:rowOff>
    </xdr:from>
    <xdr:to>
      <xdr:col>1</xdr:col>
      <xdr:colOff>1400175</xdr:colOff>
      <xdr:row>1126</xdr:row>
      <xdr:rowOff>47625</xdr:rowOff>
    </xdr:to>
    <xdr:sp macro="" textlink="">
      <xdr:nvSpPr>
        <xdr:cNvPr id="69" name="Text Box 15">
          <a:extLst>
            <a:ext uri="{FF2B5EF4-FFF2-40B4-BE49-F238E27FC236}">
              <a16:creationId xmlns:a16="http://schemas.microsoft.com/office/drawing/2014/main" id="{00000000-0008-0000-0500-000049000000}"/>
            </a:ext>
          </a:extLst>
        </xdr:cNvPr>
        <xdr:cNvSpPr txBox="1">
          <a:spLocks noChangeArrowheads="1"/>
        </xdr:cNvSpPr>
      </xdr:nvSpPr>
      <xdr:spPr bwMode="auto">
        <a:xfrm>
          <a:off x="1838325" y="250107450"/>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1126</xdr:row>
      <xdr:rowOff>0</xdr:rowOff>
    </xdr:from>
    <xdr:to>
      <xdr:col>1</xdr:col>
      <xdr:colOff>1381125</xdr:colOff>
      <xdr:row>1126</xdr:row>
      <xdr:rowOff>47625</xdr:rowOff>
    </xdr:to>
    <xdr:sp macro="" textlink="">
      <xdr:nvSpPr>
        <xdr:cNvPr id="70" name="Text Box 15">
          <a:extLst>
            <a:ext uri="{FF2B5EF4-FFF2-40B4-BE49-F238E27FC236}">
              <a16:creationId xmlns:a16="http://schemas.microsoft.com/office/drawing/2014/main" id="{00000000-0008-0000-0500-00004A000000}"/>
            </a:ext>
          </a:extLst>
        </xdr:cNvPr>
        <xdr:cNvSpPr txBox="1">
          <a:spLocks noChangeArrowheads="1"/>
        </xdr:cNvSpPr>
      </xdr:nvSpPr>
      <xdr:spPr bwMode="auto">
        <a:xfrm>
          <a:off x="1819275" y="250107450"/>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1126</xdr:row>
      <xdr:rowOff>0</xdr:rowOff>
    </xdr:from>
    <xdr:to>
      <xdr:col>1</xdr:col>
      <xdr:colOff>1400175</xdr:colOff>
      <xdr:row>1126</xdr:row>
      <xdr:rowOff>47625</xdr:rowOff>
    </xdr:to>
    <xdr:sp macro="" textlink="">
      <xdr:nvSpPr>
        <xdr:cNvPr id="71" name="Text Box 15">
          <a:extLst>
            <a:ext uri="{FF2B5EF4-FFF2-40B4-BE49-F238E27FC236}">
              <a16:creationId xmlns:a16="http://schemas.microsoft.com/office/drawing/2014/main" id="{00000000-0008-0000-0500-00004B000000}"/>
            </a:ext>
          </a:extLst>
        </xdr:cNvPr>
        <xdr:cNvSpPr txBox="1">
          <a:spLocks noChangeArrowheads="1"/>
        </xdr:cNvSpPr>
      </xdr:nvSpPr>
      <xdr:spPr bwMode="auto">
        <a:xfrm>
          <a:off x="1838325" y="250107450"/>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1126</xdr:row>
      <xdr:rowOff>0</xdr:rowOff>
    </xdr:from>
    <xdr:to>
      <xdr:col>1</xdr:col>
      <xdr:colOff>1400175</xdr:colOff>
      <xdr:row>1126</xdr:row>
      <xdr:rowOff>47625</xdr:rowOff>
    </xdr:to>
    <xdr:sp macro="" textlink="">
      <xdr:nvSpPr>
        <xdr:cNvPr id="72" name="Text Box 15">
          <a:extLst>
            <a:ext uri="{FF2B5EF4-FFF2-40B4-BE49-F238E27FC236}">
              <a16:creationId xmlns:a16="http://schemas.microsoft.com/office/drawing/2014/main" id="{00000000-0008-0000-0500-00004C000000}"/>
            </a:ext>
          </a:extLst>
        </xdr:cNvPr>
        <xdr:cNvSpPr txBox="1">
          <a:spLocks noChangeArrowheads="1"/>
        </xdr:cNvSpPr>
      </xdr:nvSpPr>
      <xdr:spPr bwMode="auto">
        <a:xfrm>
          <a:off x="1838325" y="250107450"/>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1126</xdr:row>
      <xdr:rowOff>0</xdr:rowOff>
    </xdr:from>
    <xdr:to>
      <xdr:col>1</xdr:col>
      <xdr:colOff>1381125</xdr:colOff>
      <xdr:row>1126</xdr:row>
      <xdr:rowOff>47625</xdr:rowOff>
    </xdr:to>
    <xdr:sp macro="" textlink="">
      <xdr:nvSpPr>
        <xdr:cNvPr id="73" name="Text Box 15">
          <a:extLst>
            <a:ext uri="{FF2B5EF4-FFF2-40B4-BE49-F238E27FC236}">
              <a16:creationId xmlns:a16="http://schemas.microsoft.com/office/drawing/2014/main" id="{00000000-0008-0000-0500-00004D000000}"/>
            </a:ext>
          </a:extLst>
        </xdr:cNvPr>
        <xdr:cNvSpPr txBox="1">
          <a:spLocks noChangeArrowheads="1"/>
        </xdr:cNvSpPr>
      </xdr:nvSpPr>
      <xdr:spPr bwMode="auto">
        <a:xfrm>
          <a:off x="1819275" y="250107450"/>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1126</xdr:row>
      <xdr:rowOff>0</xdr:rowOff>
    </xdr:from>
    <xdr:to>
      <xdr:col>1</xdr:col>
      <xdr:colOff>1381125</xdr:colOff>
      <xdr:row>1126</xdr:row>
      <xdr:rowOff>47625</xdr:rowOff>
    </xdr:to>
    <xdr:sp macro="" textlink="">
      <xdr:nvSpPr>
        <xdr:cNvPr id="74" name="Text Box 15">
          <a:extLst>
            <a:ext uri="{FF2B5EF4-FFF2-40B4-BE49-F238E27FC236}">
              <a16:creationId xmlns:a16="http://schemas.microsoft.com/office/drawing/2014/main" id="{00000000-0008-0000-0500-00004E000000}"/>
            </a:ext>
          </a:extLst>
        </xdr:cNvPr>
        <xdr:cNvSpPr txBox="1">
          <a:spLocks noChangeArrowheads="1"/>
        </xdr:cNvSpPr>
      </xdr:nvSpPr>
      <xdr:spPr bwMode="auto">
        <a:xfrm>
          <a:off x="1819275" y="250107450"/>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1126</xdr:row>
      <xdr:rowOff>0</xdr:rowOff>
    </xdr:from>
    <xdr:to>
      <xdr:col>1</xdr:col>
      <xdr:colOff>1381125</xdr:colOff>
      <xdr:row>1126</xdr:row>
      <xdr:rowOff>47625</xdr:rowOff>
    </xdr:to>
    <xdr:sp macro="" textlink="">
      <xdr:nvSpPr>
        <xdr:cNvPr id="75" name="Text Box 15">
          <a:extLst>
            <a:ext uri="{FF2B5EF4-FFF2-40B4-BE49-F238E27FC236}">
              <a16:creationId xmlns:a16="http://schemas.microsoft.com/office/drawing/2014/main" id="{00000000-0008-0000-0500-00004F000000}"/>
            </a:ext>
          </a:extLst>
        </xdr:cNvPr>
        <xdr:cNvSpPr txBox="1">
          <a:spLocks noChangeArrowheads="1"/>
        </xdr:cNvSpPr>
      </xdr:nvSpPr>
      <xdr:spPr bwMode="auto">
        <a:xfrm>
          <a:off x="1819275" y="250107450"/>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1126</xdr:row>
      <xdr:rowOff>0</xdr:rowOff>
    </xdr:from>
    <xdr:to>
      <xdr:col>1</xdr:col>
      <xdr:colOff>1381125</xdr:colOff>
      <xdr:row>1126</xdr:row>
      <xdr:rowOff>47625</xdr:rowOff>
    </xdr:to>
    <xdr:sp macro="" textlink="">
      <xdr:nvSpPr>
        <xdr:cNvPr id="76" name="Text Box 15">
          <a:extLst>
            <a:ext uri="{FF2B5EF4-FFF2-40B4-BE49-F238E27FC236}">
              <a16:creationId xmlns:a16="http://schemas.microsoft.com/office/drawing/2014/main" id="{00000000-0008-0000-0500-000050000000}"/>
            </a:ext>
          </a:extLst>
        </xdr:cNvPr>
        <xdr:cNvSpPr txBox="1">
          <a:spLocks noChangeArrowheads="1"/>
        </xdr:cNvSpPr>
      </xdr:nvSpPr>
      <xdr:spPr bwMode="auto">
        <a:xfrm>
          <a:off x="1819275" y="250107450"/>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1333500</xdr:colOff>
      <xdr:row>1126</xdr:row>
      <xdr:rowOff>0</xdr:rowOff>
    </xdr:from>
    <xdr:to>
      <xdr:col>1</xdr:col>
      <xdr:colOff>1428750</xdr:colOff>
      <xdr:row>1126</xdr:row>
      <xdr:rowOff>47625</xdr:rowOff>
    </xdr:to>
    <xdr:sp macro="" textlink="">
      <xdr:nvSpPr>
        <xdr:cNvPr id="77" name="Text Box 15">
          <a:extLst>
            <a:ext uri="{FF2B5EF4-FFF2-40B4-BE49-F238E27FC236}">
              <a16:creationId xmlns:a16="http://schemas.microsoft.com/office/drawing/2014/main" id="{00000000-0008-0000-0500-000051000000}"/>
            </a:ext>
          </a:extLst>
        </xdr:cNvPr>
        <xdr:cNvSpPr txBox="1">
          <a:spLocks noChangeArrowheads="1"/>
        </xdr:cNvSpPr>
      </xdr:nvSpPr>
      <xdr:spPr bwMode="auto">
        <a:xfrm>
          <a:off x="1866900" y="250107450"/>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1126</xdr:row>
      <xdr:rowOff>0</xdr:rowOff>
    </xdr:from>
    <xdr:to>
      <xdr:col>1</xdr:col>
      <xdr:colOff>1381125</xdr:colOff>
      <xdr:row>1126</xdr:row>
      <xdr:rowOff>47625</xdr:rowOff>
    </xdr:to>
    <xdr:sp macro="" textlink="">
      <xdr:nvSpPr>
        <xdr:cNvPr id="78" name="Text Box 15">
          <a:extLst>
            <a:ext uri="{FF2B5EF4-FFF2-40B4-BE49-F238E27FC236}">
              <a16:creationId xmlns:a16="http://schemas.microsoft.com/office/drawing/2014/main" id="{00000000-0008-0000-0500-000052000000}"/>
            </a:ext>
          </a:extLst>
        </xdr:cNvPr>
        <xdr:cNvSpPr txBox="1">
          <a:spLocks noChangeArrowheads="1"/>
        </xdr:cNvSpPr>
      </xdr:nvSpPr>
      <xdr:spPr bwMode="auto">
        <a:xfrm>
          <a:off x="1819275" y="250107450"/>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1126</xdr:row>
      <xdr:rowOff>0</xdr:rowOff>
    </xdr:from>
    <xdr:to>
      <xdr:col>1</xdr:col>
      <xdr:colOff>1381125</xdr:colOff>
      <xdr:row>1126</xdr:row>
      <xdr:rowOff>47625</xdr:rowOff>
    </xdr:to>
    <xdr:sp macro="" textlink="">
      <xdr:nvSpPr>
        <xdr:cNvPr id="79" name="Text Box 15">
          <a:extLst>
            <a:ext uri="{FF2B5EF4-FFF2-40B4-BE49-F238E27FC236}">
              <a16:creationId xmlns:a16="http://schemas.microsoft.com/office/drawing/2014/main" id="{00000000-0008-0000-0500-000053000000}"/>
            </a:ext>
          </a:extLst>
        </xdr:cNvPr>
        <xdr:cNvSpPr txBox="1">
          <a:spLocks noChangeArrowheads="1"/>
        </xdr:cNvSpPr>
      </xdr:nvSpPr>
      <xdr:spPr bwMode="auto">
        <a:xfrm>
          <a:off x="1819275" y="250107450"/>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1126</xdr:row>
      <xdr:rowOff>0</xdr:rowOff>
    </xdr:from>
    <xdr:to>
      <xdr:col>1</xdr:col>
      <xdr:colOff>1381125</xdr:colOff>
      <xdr:row>1126</xdr:row>
      <xdr:rowOff>47625</xdr:rowOff>
    </xdr:to>
    <xdr:sp macro="" textlink="">
      <xdr:nvSpPr>
        <xdr:cNvPr id="80" name="Text Box 15">
          <a:extLst>
            <a:ext uri="{FF2B5EF4-FFF2-40B4-BE49-F238E27FC236}">
              <a16:creationId xmlns:a16="http://schemas.microsoft.com/office/drawing/2014/main" id="{00000000-0008-0000-0500-000054000000}"/>
            </a:ext>
          </a:extLst>
        </xdr:cNvPr>
        <xdr:cNvSpPr txBox="1">
          <a:spLocks noChangeArrowheads="1"/>
        </xdr:cNvSpPr>
      </xdr:nvSpPr>
      <xdr:spPr bwMode="auto">
        <a:xfrm>
          <a:off x="1819275" y="250107450"/>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1126</xdr:row>
      <xdr:rowOff>0</xdr:rowOff>
    </xdr:from>
    <xdr:to>
      <xdr:col>1</xdr:col>
      <xdr:colOff>1381125</xdr:colOff>
      <xdr:row>1126</xdr:row>
      <xdr:rowOff>47625</xdr:rowOff>
    </xdr:to>
    <xdr:sp macro="" textlink="">
      <xdr:nvSpPr>
        <xdr:cNvPr id="81" name="Text Box 15">
          <a:extLst>
            <a:ext uri="{FF2B5EF4-FFF2-40B4-BE49-F238E27FC236}">
              <a16:creationId xmlns:a16="http://schemas.microsoft.com/office/drawing/2014/main" id="{00000000-0008-0000-0500-000055000000}"/>
            </a:ext>
          </a:extLst>
        </xdr:cNvPr>
        <xdr:cNvSpPr txBox="1">
          <a:spLocks noChangeArrowheads="1"/>
        </xdr:cNvSpPr>
      </xdr:nvSpPr>
      <xdr:spPr bwMode="auto">
        <a:xfrm>
          <a:off x="1819275" y="250107450"/>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1126</xdr:row>
      <xdr:rowOff>0</xdr:rowOff>
    </xdr:from>
    <xdr:to>
      <xdr:col>1</xdr:col>
      <xdr:colOff>1400175</xdr:colOff>
      <xdr:row>1126</xdr:row>
      <xdr:rowOff>47625</xdr:rowOff>
    </xdr:to>
    <xdr:sp macro="" textlink="">
      <xdr:nvSpPr>
        <xdr:cNvPr id="82" name="Text Box 15">
          <a:extLst>
            <a:ext uri="{FF2B5EF4-FFF2-40B4-BE49-F238E27FC236}">
              <a16:creationId xmlns:a16="http://schemas.microsoft.com/office/drawing/2014/main" id="{00000000-0008-0000-0500-000056000000}"/>
            </a:ext>
          </a:extLst>
        </xdr:cNvPr>
        <xdr:cNvSpPr txBox="1">
          <a:spLocks noChangeArrowheads="1"/>
        </xdr:cNvSpPr>
      </xdr:nvSpPr>
      <xdr:spPr bwMode="auto">
        <a:xfrm>
          <a:off x="1838325" y="250107450"/>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1126</xdr:row>
      <xdr:rowOff>0</xdr:rowOff>
    </xdr:from>
    <xdr:to>
      <xdr:col>1</xdr:col>
      <xdr:colOff>1381125</xdr:colOff>
      <xdr:row>1126</xdr:row>
      <xdr:rowOff>47625</xdr:rowOff>
    </xdr:to>
    <xdr:sp macro="" textlink="">
      <xdr:nvSpPr>
        <xdr:cNvPr id="83" name="Text Box 15">
          <a:extLst>
            <a:ext uri="{FF2B5EF4-FFF2-40B4-BE49-F238E27FC236}">
              <a16:creationId xmlns:a16="http://schemas.microsoft.com/office/drawing/2014/main" id="{00000000-0008-0000-0500-000057000000}"/>
            </a:ext>
          </a:extLst>
        </xdr:cNvPr>
        <xdr:cNvSpPr txBox="1">
          <a:spLocks noChangeArrowheads="1"/>
        </xdr:cNvSpPr>
      </xdr:nvSpPr>
      <xdr:spPr bwMode="auto">
        <a:xfrm>
          <a:off x="1819275" y="250107450"/>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1126</xdr:row>
      <xdr:rowOff>0</xdr:rowOff>
    </xdr:from>
    <xdr:to>
      <xdr:col>1</xdr:col>
      <xdr:colOff>1400175</xdr:colOff>
      <xdr:row>1126</xdr:row>
      <xdr:rowOff>47625</xdr:rowOff>
    </xdr:to>
    <xdr:sp macro="" textlink="">
      <xdr:nvSpPr>
        <xdr:cNvPr id="84" name="Text Box 15">
          <a:extLst>
            <a:ext uri="{FF2B5EF4-FFF2-40B4-BE49-F238E27FC236}">
              <a16:creationId xmlns:a16="http://schemas.microsoft.com/office/drawing/2014/main" id="{00000000-0008-0000-0500-000058000000}"/>
            </a:ext>
          </a:extLst>
        </xdr:cNvPr>
        <xdr:cNvSpPr txBox="1">
          <a:spLocks noChangeArrowheads="1"/>
        </xdr:cNvSpPr>
      </xdr:nvSpPr>
      <xdr:spPr bwMode="auto">
        <a:xfrm>
          <a:off x="1838325" y="250107450"/>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1295400</xdr:colOff>
      <xdr:row>1126</xdr:row>
      <xdr:rowOff>0</xdr:rowOff>
    </xdr:from>
    <xdr:to>
      <xdr:col>1</xdr:col>
      <xdr:colOff>1390650</xdr:colOff>
      <xdr:row>1126</xdr:row>
      <xdr:rowOff>142875</xdr:rowOff>
    </xdr:to>
    <xdr:sp macro="" textlink="">
      <xdr:nvSpPr>
        <xdr:cNvPr id="85" name="Text Box 15">
          <a:extLst>
            <a:ext uri="{FF2B5EF4-FFF2-40B4-BE49-F238E27FC236}">
              <a16:creationId xmlns:a16="http://schemas.microsoft.com/office/drawing/2014/main" id="{00000000-0008-0000-0500-000059000000}"/>
            </a:ext>
          </a:extLst>
        </xdr:cNvPr>
        <xdr:cNvSpPr txBox="1">
          <a:spLocks noChangeArrowheads="1"/>
        </xdr:cNvSpPr>
      </xdr:nvSpPr>
      <xdr:spPr bwMode="auto">
        <a:xfrm>
          <a:off x="1828800" y="250107450"/>
          <a:ext cx="952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1295400</xdr:colOff>
      <xdr:row>1126</xdr:row>
      <xdr:rowOff>0</xdr:rowOff>
    </xdr:from>
    <xdr:to>
      <xdr:col>1</xdr:col>
      <xdr:colOff>1390650</xdr:colOff>
      <xdr:row>1126</xdr:row>
      <xdr:rowOff>142875</xdr:rowOff>
    </xdr:to>
    <xdr:sp macro="" textlink="">
      <xdr:nvSpPr>
        <xdr:cNvPr id="86" name="Text Box 15">
          <a:extLst>
            <a:ext uri="{FF2B5EF4-FFF2-40B4-BE49-F238E27FC236}">
              <a16:creationId xmlns:a16="http://schemas.microsoft.com/office/drawing/2014/main" id="{00000000-0008-0000-0500-00005A000000}"/>
            </a:ext>
          </a:extLst>
        </xdr:cNvPr>
        <xdr:cNvSpPr txBox="1">
          <a:spLocks noChangeArrowheads="1"/>
        </xdr:cNvSpPr>
      </xdr:nvSpPr>
      <xdr:spPr bwMode="auto">
        <a:xfrm>
          <a:off x="1828800" y="250107450"/>
          <a:ext cx="952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1126</xdr:row>
      <xdr:rowOff>0</xdr:rowOff>
    </xdr:from>
    <xdr:to>
      <xdr:col>1</xdr:col>
      <xdr:colOff>1400175</xdr:colOff>
      <xdr:row>1126</xdr:row>
      <xdr:rowOff>47625</xdr:rowOff>
    </xdr:to>
    <xdr:sp macro="" textlink="">
      <xdr:nvSpPr>
        <xdr:cNvPr id="87" name="Text Box 15">
          <a:extLst>
            <a:ext uri="{FF2B5EF4-FFF2-40B4-BE49-F238E27FC236}">
              <a16:creationId xmlns:a16="http://schemas.microsoft.com/office/drawing/2014/main" id="{00000000-0008-0000-0500-00005B000000}"/>
            </a:ext>
          </a:extLst>
        </xdr:cNvPr>
        <xdr:cNvSpPr txBox="1">
          <a:spLocks noChangeArrowheads="1"/>
        </xdr:cNvSpPr>
      </xdr:nvSpPr>
      <xdr:spPr bwMode="auto">
        <a:xfrm>
          <a:off x="1838325" y="250107450"/>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1126</xdr:row>
      <xdr:rowOff>0</xdr:rowOff>
    </xdr:from>
    <xdr:to>
      <xdr:col>1</xdr:col>
      <xdr:colOff>1381125</xdr:colOff>
      <xdr:row>1126</xdr:row>
      <xdr:rowOff>47625</xdr:rowOff>
    </xdr:to>
    <xdr:sp macro="" textlink="">
      <xdr:nvSpPr>
        <xdr:cNvPr id="88" name="Text Box 15">
          <a:extLst>
            <a:ext uri="{FF2B5EF4-FFF2-40B4-BE49-F238E27FC236}">
              <a16:creationId xmlns:a16="http://schemas.microsoft.com/office/drawing/2014/main" id="{00000000-0008-0000-0500-00005C000000}"/>
            </a:ext>
          </a:extLst>
        </xdr:cNvPr>
        <xdr:cNvSpPr txBox="1">
          <a:spLocks noChangeArrowheads="1"/>
        </xdr:cNvSpPr>
      </xdr:nvSpPr>
      <xdr:spPr bwMode="auto">
        <a:xfrm>
          <a:off x="1819275" y="250107450"/>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1126</xdr:row>
      <xdr:rowOff>0</xdr:rowOff>
    </xdr:from>
    <xdr:to>
      <xdr:col>1</xdr:col>
      <xdr:colOff>1381125</xdr:colOff>
      <xdr:row>1126</xdr:row>
      <xdr:rowOff>47625</xdr:rowOff>
    </xdr:to>
    <xdr:sp macro="" textlink="">
      <xdr:nvSpPr>
        <xdr:cNvPr id="89" name="Text Box 15">
          <a:extLst>
            <a:ext uri="{FF2B5EF4-FFF2-40B4-BE49-F238E27FC236}">
              <a16:creationId xmlns:a16="http://schemas.microsoft.com/office/drawing/2014/main" id="{00000000-0008-0000-0500-00005D000000}"/>
            </a:ext>
          </a:extLst>
        </xdr:cNvPr>
        <xdr:cNvSpPr txBox="1">
          <a:spLocks noChangeArrowheads="1"/>
        </xdr:cNvSpPr>
      </xdr:nvSpPr>
      <xdr:spPr bwMode="auto">
        <a:xfrm>
          <a:off x="1819275" y="250107450"/>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1126</xdr:row>
      <xdr:rowOff>0</xdr:rowOff>
    </xdr:from>
    <xdr:to>
      <xdr:col>1</xdr:col>
      <xdr:colOff>1381125</xdr:colOff>
      <xdr:row>1126</xdr:row>
      <xdr:rowOff>47625</xdr:rowOff>
    </xdr:to>
    <xdr:sp macro="" textlink="">
      <xdr:nvSpPr>
        <xdr:cNvPr id="90" name="Text Box 15">
          <a:extLst>
            <a:ext uri="{FF2B5EF4-FFF2-40B4-BE49-F238E27FC236}">
              <a16:creationId xmlns:a16="http://schemas.microsoft.com/office/drawing/2014/main" id="{00000000-0008-0000-0500-00005E000000}"/>
            </a:ext>
          </a:extLst>
        </xdr:cNvPr>
        <xdr:cNvSpPr txBox="1">
          <a:spLocks noChangeArrowheads="1"/>
        </xdr:cNvSpPr>
      </xdr:nvSpPr>
      <xdr:spPr bwMode="auto">
        <a:xfrm>
          <a:off x="1819275" y="250107450"/>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1126</xdr:row>
      <xdr:rowOff>0</xdr:rowOff>
    </xdr:from>
    <xdr:to>
      <xdr:col>1</xdr:col>
      <xdr:colOff>1381125</xdr:colOff>
      <xdr:row>1126</xdr:row>
      <xdr:rowOff>47625</xdr:rowOff>
    </xdr:to>
    <xdr:sp macro="" textlink="">
      <xdr:nvSpPr>
        <xdr:cNvPr id="91" name="Text Box 15">
          <a:extLst>
            <a:ext uri="{FF2B5EF4-FFF2-40B4-BE49-F238E27FC236}">
              <a16:creationId xmlns:a16="http://schemas.microsoft.com/office/drawing/2014/main" id="{00000000-0008-0000-0500-00005F000000}"/>
            </a:ext>
          </a:extLst>
        </xdr:cNvPr>
        <xdr:cNvSpPr txBox="1">
          <a:spLocks noChangeArrowheads="1"/>
        </xdr:cNvSpPr>
      </xdr:nvSpPr>
      <xdr:spPr bwMode="auto">
        <a:xfrm>
          <a:off x="1819275" y="250107450"/>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1333500</xdr:colOff>
      <xdr:row>1126</xdr:row>
      <xdr:rowOff>0</xdr:rowOff>
    </xdr:from>
    <xdr:to>
      <xdr:col>1</xdr:col>
      <xdr:colOff>1428750</xdr:colOff>
      <xdr:row>1126</xdr:row>
      <xdr:rowOff>47625</xdr:rowOff>
    </xdr:to>
    <xdr:sp macro="" textlink="">
      <xdr:nvSpPr>
        <xdr:cNvPr id="92" name="Text Box 15">
          <a:extLst>
            <a:ext uri="{FF2B5EF4-FFF2-40B4-BE49-F238E27FC236}">
              <a16:creationId xmlns:a16="http://schemas.microsoft.com/office/drawing/2014/main" id="{00000000-0008-0000-0500-000060000000}"/>
            </a:ext>
          </a:extLst>
        </xdr:cNvPr>
        <xdr:cNvSpPr txBox="1">
          <a:spLocks noChangeArrowheads="1"/>
        </xdr:cNvSpPr>
      </xdr:nvSpPr>
      <xdr:spPr bwMode="auto">
        <a:xfrm>
          <a:off x="1866900" y="250107450"/>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1126</xdr:row>
      <xdr:rowOff>0</xdr:rowOff>
    </xdr:from>
    <xdr:to>
      <xdr:col>1</xdr:col>
      <xdr:colOff>1381125</xdr:colOff>
      <xdr:row>1126</xdr:row>
      <xdr:rowOff>47625</xdr:rowOff>
    </xdr:to>
    <xdr:sp macro="" textlink="">
      <xdr:nvSpPr>
        <xdr:cNvPr id="93" name="Text Box 15">
          <a:extLst>
            <a:ext uri="{FF2B5EF4-FFF2-40B4-BE49-F238E27FC236}">
              <a16:creationId xmlns:a16="http://schemas.microsoft.com/office/drawing/2014/main" id="{00000000-0008-0000-0500-000061000000}"/>
            </a:ext>
          </a:extLst>
        </xdr:cNvPr>
        <xdr:cNvSpPr txBox="1">
          <a:spLocks noChangeArrowheads="1"/>
        </xdr:cNvSpPr>
      </xdr:nvSpPr>
      <xdr:spPr bwMode="auto">
        <a:xfrm>
          <a:off x="1819275" y="250107450"/>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1126</xdr:row>
      <xdr:rowOff>0</xdr:rowOff>
    </xdr:from>
    <xdr:to>
      <xdr:col>1</xdr:col>
      <xdr:colOff>1381125</xdr:colOff>
      <xdr:row>1126</xdr:row>
      <xdr:rowOff>47625</xdr:rowOff>
    </xdr:to>
    <xdr:sp macro="" textlink="">
      <xdr:nvSpPr>
        <xdr:cNvPr id="94" name="Text Box 15">
          <a:extLst>
            <a:ext uri="{FF2B5EF4-FFF2-40B4-BE49-F238E27FC236}">
              <a16:creationId xmlns:a16="http://schemas.microsoft.com/office/drawing/2014/main" id="{00000000-0008-0000-0500-000062000000}"/>
            </a:ext>
          </a:extLst>
        </xdr:cNvPr>
        <xdr:cNvSpPr txBox="1">
          <a:spLocks noChangeArrowheads="1"/>
        </xdr:cNvSpPr>
      </xdr:nvSpPr>
      <xdr:spPr bwMode="auto">
        <a:xfrm>
          <a:off x="1819275" y="250107450"/>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1126</xdr:row>
      <xdr:rowOff>0</xdr:rowOff>
    </xdr:from>
    <xdr:to>
      <xdr:col>1</xdr:col>
      <xdr:colOff>1381125</xdr:colOff>
      <xdr:row>1126</xdr:row>
      <xdr:rowOff>47625</xdr:rowOff>
    </xdr:to>
    <xdr:sp macro="" textlink="">
      <xdr:nvSpPr>
        <xdr:cNvPr id="95" name="Text Box 15">
          <a:extLst>
            <a:ext uri="{FF2B5EF4-FFF2-40B4-BE49-F238E27FC236}">
              <a16:creationId xmlns:a16="http://schemas.microsoft.com/office/drawing/2014/main" id="{00000000-0008-0000-0500-000063000000}"/>
            </a:ext>
          </a:extLst>
        </xdr:cNvPr>
        <xdr:cNvSpPr txBox="1">
          <a:spLocks noChangeArrowheads="1"/>
        </xdr:cNvSpPr>
      </xdr:nvSpPr>
      <xdr:spPr bwMode="auto">
        <a:xfrm>
          <a:off x="1819275" y="250107450"/>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1126</xdr:row>
      <xdr:rowOff>0</xdr:rowOff>
    </xdr:from>
    <xdr:to>
      <xdr:col>1</xdr:col>
      <xdr:colOff>1381125</xdr:colOff>
      <xdr:row>1126</xdr:row>
      <xdr:rowOff>47625</xdr:rowOff>
    </xdr:to>
    <xdr:sp macro="" textlink="">
      <xdr:nvSpPr>
        <xdr:cNvPr id="96" name="Text Box 15">
          <a:extLst>
            <a:ext uri="{FF2B5EF4-FFF2-40B4-BE49-F238E27FC236}">
              <a16:creationId xmlns:a16="http://schemas.microsoft.com/office/drawing/2014/main" id="{00000000-0008-0000-0500-000064000000}"/>
            </a:ext>
          </a:extLst>
        </xdr:cNvPr>
        <xdr:cNvSpPr txBox="1">
          <a:spLocks noChangeArrowheads="1"/>
        </xdr:cNvSpPr>
      </xdr:nvSpPr>
      <xdr:spPr bwMode="auto">
        <a:xfrm>
          <a:off x="1819275" y="250107450"/>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1126</xdr:row>
      <xdr:rowOff>0</xdr:rowOff>
    </xdr:from>
    <xdr:to>
      <xdr:col>1</xdr:col>
      <xdr:colOff>1400175</xdr:colOff>
      <xdr:row>1126</xdr:row>
      <xdr:rowOff>47625</xdr:rowOff>
    </xdr:to>
    <xdr:sp macro="" textlink="">
      <xdr:nvSpPr>
        <xdr:cNvPr id="97" name="Text Box 15">
          <a:extLst>
            <a:ext uri="{FF2B5EF4-FFF2-40B4-BE49-F238E27FC236}">
              <a16:creationId xmlns:a16="http://schemas.microsoft.com/office/drawing/2014/main" id="{00000000-0008-0000-0500-000065000000}"/>
            </a:ext>
          </a:extLst>
        </xdr:cNvPr>
        <xdr:cNvSpPr txBox="1">
          <a:spLocks noChangeArrowheads="1"/>
        </xdr:cNvSpPr>
      </xdr:nvSpPr>
      <xdr:spPr bwMode="auto">
        <a:xfrm>
          <a:off x="1838325" y="250107450"/>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1126</xdr:row>
      <xdr:rowOff>0</xdr:rowOff>
    </xdr:from>
    <xdr:to>
      <xdr:col>1</xdr:col>
      <xdr:colOff>1381125</xdr:colOff>
      <xdr:row>1126</xdr:row>
      <xdr:rowOff>47625</xdr:rowOff>
    </xdr:to>
    <xdr:sp macro="" textlink="">
      <xdr:nvSpPr>
        <xdr:cNvPr id="98" name="Text Box 15">
          <a:extLst>
            <a:ext uri="{FF2B5EF4-FFF2-40B4-BE49-F238E27FC236}">
              <a16:creationId xmlns:a16="http://schemas.microsoft.com/office/drawing/2014/main" id="{00000000-0008-0000-0500-000066000000}"/>
            </a:ext>
          </a:extLst>
        </xdr:cNvPr>
        <xdr:cNvSpPr txBox="1">
          <a:spLocks noChangeArrowheads="1"/>
        </xdr:cNvSpPr>
      </xdr:nvSpPr>
      <xdr:spPr bwMode="auto">
        <a:xfrm>
          <a:off x="1819275" y="250107450"/>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1126</xdr:row>
      <xdr:rowOff>0</xdr:rowOff>
    </xdr:from>
    <xdr:to>
      <xdr:col>1</xdr:col>
      <xdr:colOff>1400175</xdr:colOff>
      <xdr:row>1126</xdr:row>
      <xdr:rowOff>47625</xdr:rowOff>
    </xdr:to>
    <xdr:sp macro="" textlink="">
      <xdr:nvSpPr>
        <xdr:cNvPr id="99" name="Text Box 15">
          <a:extLst>
            <a:ext uri="{FF2B5EF4-FFF2-40B4-BE49-F238E27FC236}">
              <a16:creationId xmlns:a16="http://schemas.microsoft.com/office/drawing/2014/main" id="{00000000-0008-0000-0500-000067000000}"/>
            </a:ext>
          </a:extLst>
        </xdr:cNvPr>
        <xdr:cNvSpPr txBox="1">
          <a:spLocks noChangeArrowheads="1"/>
        </xdr:cNvSpPr>
      </xdr:nvSpPr>
      <xdr:spPr bwMode="auto">
        <a:xfrm>
          <a:off x="1838325" y="250107450"/>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1126</xdr:row>
      <xdr:rowOff>0</xdr:rowOff>
    </xdr:from>
    <xdr:to>
      <xdr:col>1</xdr:col>
      <xdr:colOff>1400175</xdr:colOff>
      <xdr:row>1126</xdr:row>
      <xdr:rowOff>47625</xdr:rowOff>
    </xdr:to>
    <xdr:sp macro="" textlink="">
      <xdr:nvSpPr>
        <xdr:cNvPr id="100" name="Text Box 15">
          <a:extLst>
            <a:ext uri="{FF2B5EF4-FFF2-40B4-BE49-F238E27FC236}">
              <a16:creationId xmlns:a16="http://schemas.microsoft.com/office/drawing/2014/main" id="{00000000-0008-0000-0500-000068000000}"/>
            </a:ext>
          </a:extLst>
        </xdr:cNvPr>
        <xdr:cNvSpPr txBox="1">
          <a:spLocks noChangeArrowheads="1"/>
        </xdr:cNvSpPr>
      </xdr:nvSpPr>
      <xdr:spPr bwMode="auto">
        <a:xfrm>
          <a:off x="1838325" y="250107450"/>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1126</xdr:row>
      <xdr:rowOff>0</xdr:rowOff>
    </xdr:from>
    <xdr:to>
      <xdr:col>1</xdr:col>
      <xdr:colOff>1381125</xdr:colOff>
      <xdr:row>1126</xdr:row>
      <xdr:rowOff>47625</xdr:rowOff>
    </xdr:to>
    <xdr:sp macro="" textlink="">
      <xdr:nvSpPr>
        <xdr:cNvPr id="101" name="Text Box 15">
          <a:extLst>
            <a:ext uri="{FF2B5EF4-FFF2-40B4-BE49-F238E27FC236}">
              <a16:creationId xmlns:a16="http://schemas.microsoft.com/office/drawing/2014/main" id="{00000000-0008-0000-0500-000069000000}"/>
            </a:ext>
          </a:extLst>
        </xdr:cNvPr>
        <xdr:cNvSpPr txBox="1">
          <a:spLocks noChangeArrowheads="1"/>
        </xdr:cNvSpPr>
      </xdr:nvSpPr>
      <xdr:spPr bwMode="auto">
        <a:xfrm>
          <a:off x="1819275" y="250107450"/>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1126</xdr:row>
      <xdr:rowOff>0</xdr:rowOff>
    </xdr:from>
    <xdr:to>
      <xdr:col>1</xdr:col>
      <xdr:colOff>1381125</xdr:colOff>
      <xdr:row>1126</xdr:row>
      <xdr:rowOff>47625</xdr:rowOff>
    </xdr:to>
    <xdr:sp macro="" textlink="">
      <xdr:nvSpPr>
        <xdr:cNvPr id="102" name="Text Box 15">
          <a:extLst>
            <a:ext uri="{FF2B5EF4-FFF2-40B4-BE49-F238E27FC236}">
              <a16:creationId xmlns:a16="http://schemas.microsoft.com/office/drawing/2014/main" id="{00000000-0008-0000-0500-00006A000000}"/>
            </a:ext>
          </a:extLst>
        </xdr:cNvPr>
        <xdr:cNvSpPr txBox="1">
          <a:spLocks noChangeArrowheads="1"/>
        </xdr:cNvSpPr>
      </xdr:nvSpPr>
      <xdr:spPr bwMode="auto">
        <a:xfrm>
          <a:off x="1819275" y="250107450"/>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1126</xdr:row>
      <xdr:rowOff>0</xdr:rowOff>
    </xdr:from>
    <xdr:to>
      <xdr:col>1</xdr:col>
      <xdr:colOff>1381125</xdr:colOff>
      <xdr:row>1126</xdr:row>
      <xdr:rowOff>47625</xdr:rowOff>
    </xdr:to>
    <xdr:sp macro="" textlink="">
      <xdr:nvSpPr>
        <xdr:cNvPr id="103" name="Text Box 15">
          <a:extLst>
            <a:ext uri="{FF2B5EF4-FFF2-40B4-BE49-F238E27FC236}">
              <a16:creationId xmlns:a16="http://schemas.microsoft.com/office/drawing/2014/main" id="{00000000-0008-0000-0500-00006B000000}"/>
            </a:ext>
          </a:extLst>
        </xdr:cNvPr>
        <xdr:cNvSpPr txBox="1">
          <a:spLocks noChangeArrowheads="1"/>
        </xdr:cNvSpPr>
      </xdr:nvSpPr>
      <xdr:spPr bwMode="auto">
        <a:xfrm>
          <a:off x="1819275" y="250107450"/>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1126</xdr:row>
      <xdr:rowOff>0</xdr:rowOff>
    </xdr:from>
    <xdr:to>
      <xdr:col>1</xdr:col>
      <xdr:colOff>1381125</xdr:colOff>
      <xdr:row>1126</xdr:row>
      <xdr:rowOff>47625</xdr:rowOff>
    </xdr:to>
    <xdr:sp macro="" textlink="">
      <xdr:nvSpPr>
        <xdr:cNvPr id="104" name="Text Box 15">
          <a:extLst>
            <a:ext uri="{FF2B5EF4-FFF2-40B4-BE49-F238E27FC236}">
              <a16:creationId xmlns:a16="http://schemas.microsoft.com/office/drawing/2014/main" id="{00000000-0008-0000-0500-00006C000000}"/>
            </a:ext>
          </a:extLst>
        </xdr:cNvPr>
        <xdr:cNvSpPr txBox="1">
          <a:spLocks noChangeArrowheads="1"/>
        </xdr:cNvSpPr>
      </xdr:nvSpPr>
      <xdr:spPr bwMode="auto">
        <a:xfrm>
          <a:off x="1819275" y="250107450"/>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1333500</xdr:colOff>
      <xdr:row>1126</xdr:row>
      <xdr:rowOff>0</xdr:rowOff>
    </xdr:from>
    <xdr:to>
      <xdr:col>1</xdr:col>
      <xdr:colOff>1428750</xdr:colOff>
      <xdr:row>1126</xdr:row>
      <xdr:rowOff>47625</xdr:rowOff>
    </xdr:to>
    <xdr:sp macro="" textlink="">
      <xdr:nvSpPr>
        <xdr:cNvPr id="105" name="Text Box 15">
          <a:extLst>
            <a:ext uri="{FF2B5EF4-FFF2-40B4-BE49-F238E27FC236}">
              <a16:creationId xmlns:a16="http://schemas.microsoft.com/office/drawing/2014/main" id="{00000000-0008-0000-0500-00006D000000}"/>
            </a:ext>
          </a:extLst>
        </xdr:cNvPr>
        <xdr:cNvSpPr txBox="1">
          <a:spLocks noChangeArrowheads="1"/>
        </xdr:cNvSpPr>
      </xdr:nvSpPr>
      <xdr:spPr bwMode="auto">
        <a:xfrm>
          <a:off x="1866900" y="250107450"/>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1126</xdr:row>
      <xdr:rowOff>0</xdr:rowOff>
    </xdr:from>
    <xdr:to>
      <xdr:col>1</xdr:col>
      <xdr:colOff>1381125</xdr:colOff>
      <xdr:row>1126</xdr:row>
      <xdr:rowOff>47625</xdr:rowOff>
    </xdr:to>
    <xdr:sp macro="" textlink="">
      <xdr:nvSpPr>
        <xdr:cNvPr id="106" name="Text Box 15">
          <a:extLst>
            <a:ext uri="{FF2B5EF4-FFF2-40B4-BE49-F238E27FC236}">
              <a16:creationId xmlns:a16="http://schemas.microsoft.com/office/drawing/2014/main" id="{00000000-0008-0000-0500-00006E000000}"/>
            </a:ext>
          </a:extLst>
        </xdr:cNvPr>
        <xdr:cNvSpPr txBox="1">
          <a:spLocks noChangeArrowheads="1"/>
        </xdr:cNvSpPr>
      </xdr:nvSpPr>
      <xdr:spPr bwMode="auto">
        <a:xfrm>
          <a:off x="1819275" y="250107450"/>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1126</xdr:row>
      <xdr:rowOff>0</xdr:rowOff>
    </xdr:from>
    <xdr:to>
      <xdr:col>1</xdr:col>
      <xdr:colOff>1381125</xdr:colOff>
      <xdr:row>1126</xdr:row>
      <xdr:rowOff>47625</xdr:rowOff>
    </xdr:to>
    <xdr:sp macro="" textlink="">
      <xdr:nvSpPr>
        <xdr:cNvPr id="107" name="Text Box 15">
          <a:extLst>
            <a:ext uri="{FF2B5EF4-FFF2-40B4-BE49-F238E27FC236}">
              <a16:creationId xmlns:a16="http://schemas.microsoft.com/office/drawing/2014/main" id="{00000000-0008-0000-0500-00006F000000}"/>
            </a:ext>
          </a:extLst>
        </xdr:cNvPr>
        <xdr:cNvSpPr txBox="1">
          <a:spLocks noChangeArrowheads="1"/>
        </xdr:cNvSpPr>
      </xdr:nvSpPr>
      <xdr:spPr bwMode="auto">
        <a:xfrm>
          <a:off x="1819275" y="250107450"/>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1126</xdr:row>
      <xdr:rowOff>0</xdr:rowOff>
    </xdr:from>
    <xdr:to>
      <xdr:col>1</xdr:col>
      <xdr:colOff>1381125</xdr:colOff>
      <xdr:row>1126</xdr:row>
      <xdr:rowOff>47625</xdr:rowOff>
    </xdr:to>
    <xdr:sp macro="" textlink="">
      <xdr:nvSpPr>
        <xdr:cNvPr id="108" name="Text Box 15">
          <a:extLst>
            <a:ext uri="{FF2B5EF4-FFF2-40B4-BE49-F238E27FC236}">
              <a16:creationId xmlns:a16="http://schemas.microsoft.com/office/drawing/2014/main" id="{00000000-0008-0000-0500-000070000000}"/>
            </a:ext>
          </a:extLst>
        </xdr:cNvPr>
        <xdr:cNvSpPr txBox="1">
          <a:spLocks noChangeArrowheads="1"/>
        </xdr:cNvSpPr>
      </xdr:nvSpPr>
      <xdr:spPr bwMode="auto">
        <a:xfrm>
          <a:off x="1819275" y="250107450"/>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1126</xdr:row>
      <xdr:rowOff>0</xdr:rowOff>
    </xdr:from>
    <xdr:to>
      <xdr:col>1</xdr:col>
      <xdr:colOff>1381125</xdr:colOff>
      <xdr:row>1126</xdr:row>
      <xdr:rowOff>47625</xdr:rowOff>
    </xdr:to>
    <xdr:sp macro="" textlink="">
      <xdr:nvSpPr>
        <xdr:cNvPr id="109" name="Text Box 15">
          <a:extLst>
            <a:ext uri="{FF2B5EF4-FFF2-40B4-BE49-F238E27FC236}">
              <a16:creationId xmlns:a16="http://schemas.microsoft.com/office/drawing/2014/main" id="{00000000-0008-0000-0500-000071000000}"/>
            </a:ext>
          </a:extLst>
        </xdr:cNvPr>
        <xdr:cNvSpPr txBox="1">
          <a:spLocks noChangeArrowheads="1"/>
        </xdr:cNvSpPr>
      </xdr:nvSpPr>
      <xdr:spPr bwMode="auto">
        <a:xfrm>
          <a:off x="1819275" y="250107450"/>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1126</xdr:row>
      <xdr:rowOff>0</xdr:rowOff>
    </xdr:from>
    <xdr:to>
      <xdr:col>1</xdr:col>
      <xdr:colOff>1400175</xdr:colOff>
      <xdr:row>1126</xdr:row>
      <xdr:rowOff>47625</xdr:rowOff>
    </xdr:to>
    <xdr:sp macro="" textlink="">
      <xdr:nvSpPr>
        <xdr:cNvPr id="110" name="Text Box 15">
          <a:extLst>
            <a:ext uri="{FF2B5EF4-FFF2-40B4-BE49-F238E27FC236}">
              <a16:creationId xmlns:a16="http://schemas.microsoft.com/office/drawing/2014/main" id="{00000000-0008-0000-0500-000072000000}"/>
            </a:ext>
          </a:extLst>
        </xdr:cNvPr>
        <xdr:cNvSpPr txBox="1">
          <a:spLocks noChangeArrowheads="1"/>
        </xdr:cNvSpPr>
      </xdr:nvSpPr>
      <xdr:spPr bwMode="auto">
        <a:xfrm>
          <a:off x="1838325" y="250107450"/>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1126</xdr:row>
      <xdr:rowOff>0</xdr:rowOff>
    </xdr:from>
    <xdr:to>
      <xdr:col>1</xdr:col>
      <xdr:colOff>1381125</xdr:colOff>
      <xdr:row>1126</xdr:row>
      <xdr:rowOff>47625</xdr:rowOff>
    </xdr:to>
    <xdr:sp macro="" textlink="">
      <xdr:nvSpPr>
        <xdr:cNvPr id="111" name="Text Box 15">
          <a:extLst>
            <a:ext uri="{FF2B5EF4-FFF2-40B4-BE49-F238E27FC236}">
              <a16:creationId xmlns:a16="http://schemas.microsoft.com/office/drawing/2014/main" id="{00000000-0008-0000-0500-000073000000}"/>
            </a:ext>
          </a:extLst>
        </xdr:cNvPr>
        <xdr:cNvSpPr txBox="1">
          <a:spLocks noChangeArrowheads="1"/>
        </xdr:cNvSpPr>
      </xdr:nvSpPr>
      <xdr:spPr bwMode="auto">
        <a:xfrm>
          <a:off x="1819275" y="250107450"/>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1126</xdr:row>
      <xdr:rowOff>0</xdr:rowOff>
    </xdr:from>
    <xdr:to>
      <xdr:col>1</xdr:col>
      <xdr:colOff>1400175</xdr:colOff>
      <xdr:row>1126</xdr:row>
      <xdr:rowOff>47625</xdr:rowOff>
    </xdr:to>
    <xdr:sp macro="" textlink="">
      <xdr:nvSpPr>
        <xdr:cNvPr id="112" name="Text Box 15">
          <a:extLst>
            <a:ext uri="{FF2B5EF4-FFF2-40B4-BE49-F238E27FC236}">
              <a16:creationId xmlns:a16="http://schemas.microsoft.com/office/drawing/2014/main" id="{00000000-0008-0000-0500-000074000000}"/>
            </a:ext>
          </a:extLst>
        </xdr:cNvPr>
        <xdr:cNvSpPr txBox="1">
          <a:spLocks noChangeArrowheads="1"/>
        </xdr:cNvSpPr>
      </xdr:nvSpPr>
      <xdr:spPr bwMode="auto">
        <a:xfrm>
          <a:off x="1838325" y="250107450"/>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1295400</xdr:colOff>
      <xdr:row>1126</xdr:row>
      <xdr:rowOff>0</xdr:rowOff>
    </xdr:from>
    <xdr:to>
      <xdr:col>1</xdr:col>
      <xdr:colOff>1390650</xdr:colOff>
      <xdr:row>1126</xdr:row>
      <xdr:rowOff>142875</xdr:rowOff>
    </xdr:to>
    <xdr:sp macro="" textlink="">
      <xdr:nvSpPr>
        <xdr:cNvPr id="113" name="Text Box 15">
          <a:extLst>
            <a:ext uri="{FF2B5EF4-FFF2-40B4-BE49-F238E27FC236}">
              <a16:creationId xmlns:a16="http://schemas.microsoft.com/office/drawing/2014/main" id="{00000000-0008-0000-0500-000075000000}"/>
            </a:ext>
          </a:extLst>
        </xdr:cNvPr>
        <xdr:cNvSpPr txBox="1">
          <a:spLocks noChangeArrowheads="1"/>
        </xdr:cNvSpPr>
      </xdr:nvSpPr>
      <xdr:spPr bwMode="auto">
        <a:xfrm>
          <a:off x="1828800" y="250107450"/>
          <a:ext cx="952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1295400</xdr:colOff>
      <xdr:row>1126</xdr:row>
      <xdr:rowOff>0</xdr:rowOff>
    </xdr:from>
    <xdr:to>
      <xdr:col>1</xdr:col>
      <xdr:colOff>1390650</xdr:colOff>
      <xdr:row>1126</xdr:row>
      <xdr:rowOff>142875</xdr:rowOff>
    </xdr:to>
    <xdr:sp macro="" textlink="">
      <xdr:nvSpPr>
        <xdr:cNvPr id="114" name="Text Box 15">
          <a:extLst>
            <a:ext uri="{FF2B5EF4-FFF2-40B4-BE49-F238E27FC236}">
              <a16:creationId xmlns:a16="http://schemas.microsoft.com/office/drawing/2014/main" id="{00000000-0008-0000-0500-000076000000}"/>
            </a:ext>
          </a:extLst>
        </xdr:cNvPr>
        <xdr:cNvSpPr txBox="1">
          <a:spLocks noChangeArrowheads="1"/>
        </xdr:cNvSpPr>
      </xdr:nvSpPr>
      <xdr:spPr bwMode="auto">
        <a:xfrm>
          <a:off x="1828800" y="250107450"/>
          <a:ext cx="952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1126</xdr:row>
      <xdr:rowOff>0</xdr:rowOff>
    </xdr:from>
    <xdr:to>
      <xdr:col>1</xdr:col>
      <xdr:colOff>1400175</xdr:colOff>
      <xdr:row>1126</xdr:row>
      <xdr:rowOff>47625</xdr:rowOff>
    </xdr:to>
    <xdr:sp macro="" textlink="">
      <xdr:nvSpPr>
        <xdr:cNvPr id="115" name="Text Box 15">
          <a:extLst>
            <a:ext uri="{FF2B5EF4-FFF2-40B4-BE49-F238E27FC236}">
              <a16:creationId xmlns:a16="http://schemas.microsoft.com/office/drawing/2014/main" id="{00000000-0008-0000-0500-000077000000}"/>
            </a:ext>
          </a:extLst>
        </xdr:cNvPr>
        <xdr:cNvSpPr txBox="1">
          <a:spLocks noChangeArrowheads="1"/>
        </xdr:cNvSpPr>
      </xdr:nvSpPr>
      <xdr:spPr bwMode="auto">
        <a:xfrm>
          <a:off x="1838325" y="250107450"/>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1126</xdr:row>
      <xdr:rowOff>0</xdr:rowOff>
    </xdr:from>
    <xdr:to>
      <xdr:col>1</xdr:col>
      <xdr:colOff>1381125</xdr:colOff>
      <xdr:row>1126</xdr:row>
      <xdr:rowOff>47625</xdr:rowOff>
    </xdr:to>
    <xdr:sp macro="" textlink="">
      <xdr:nvSpPr>
        <xdr:cNvPr id="116" name="Text Box 15">
          <a:extLst>
            <a:ext uri="{FF2B5EF4-FFF2-40B4-BE49-F238E27FC236}">
              <a16:creationId xmlns:a16="http://schemas.microsoft.com/office/drawing/2014/main" id="{00000000-0008-0000-0500-000078000000}"/>
            </a:ext>
          </a:extLst>
        </xdr:cNvPr>
        <xdr:cNvSpPr txBox="1">
          <a:spLocks noChangeArrowheads="1"/>
        </xdr:cNvSpPr>
      </xdr:nvSpPr>
      <xdr:spPr bwMode="auto">
        <a:xfrm>
          <a:off x="1819275" y="250107450"/>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1126</xdr:row>
      <xdr:rowOff>0</xdr:rowOff>
    </xdr:from>
    <xdr:to>
      <xdr:col>1</xdr:col>
      <xdr:colOff>1381125</xdr:colOff>
      <xdr:row>1126</xdr:row>
      <xdr:rowOff>47625</xdr:rowOff>
    </xdr:to>
    <xdr:sp macro="" textlink="">
      <xdr:nvSpPr>
        <xdr:cNvPr id="117" name="Text Box 15">
          <a:extLst>
            <a:ext uri="{FF2B5EF4-FFF2-40B4-BE49-F238E27FC236}">
              <a16:creationId xmlns:a16="http://schemas.microsoft.com/office/drawing/2014/main" id="{00000000-0008-0000-0500-000079000000}"/>
            </a:ext>
          </a:extLst>
        </xdr:cNvPr>
        <xdr:cNvSpPr txBox="1">
          <a:spLocks noChangeArrowheads="1"/>
        </xdr:cNvSpPr>
      </xdr:nvSpPr>
      <xdr:spPr bwMode="auto">
        <a:xfrm>
          <a:off x="1819275" y="250107450"/>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1126</xdr:row>
      <xdr:rowOff>0</xdr:rowOff>
    </xdr:from>
    <xdr:to>
      <xdr:col>1</xdr:col>
      <xdr:colOff>1381125</xdr:colOff>
      <xdr:row>1126</xdr:row>
      <xdr:rowOff>47625</xdr:rowOff>
    </xdr:to>
    <xdr:sp macro="" textlink="">
      <xdr:nvSpPr>
        <xdr:cNvPr id="118" name="Text Box 15">
          <a:extLst>
            <a:ext uri="{FF2B5EF4-FFF2-40B4-BE49-F238E27FC236}">
              <a16:creationId xmlns:a16="http://schemas.microsoft.com/office/drawing/2014/main" id="{00000000-0008-0000-0500-00007A000000}"/>
            </a:ext>
          </a:extLst>
        </xdr:cNvPr>
        <xdr:cNvSpPr txBox="1">
          <a:spLocks noChangeArrowheads="1"/>
        </xdr:cNvSpPr>
      </xdr:nvSpPr>
      <xdr:spPr bwMode="auto">
        <a:xfrm>
          <a:off x="1819275" y="250107450"/>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1126</xdr:row>
      <xdr:rowOff>0</xdr:rowOff>
    </xdr:from>
    <xdr:to>
      <xdr:col>1</xdr:col>
      <xdr:colOff>1381125</xdr:colOff>
      <xdr:row>1126</xdr:row>
      <xdr:rowOff>47625</xdr:rowOff>
    </xdr:to>
    <xdr:sp macro="" textlink="">
      <xdr:nvSpPr>
        <xdr:cNvPr id="119" name="Text Box 15">
          <a:extLst>
            <a:ext uri="{FF2B5EF4-FFF2-40B4-BE49-F238E27FC236}">
              <a16:creationId xmlns:a16="http://schemas.microsoft.com/office/drawing/2014/main" id="{00000000-0008-0000-0500-00007B000000}"/>
            </a:ext>
          </a:extLst>
        </xdr:cNvPr>
        <xdr:cNvSpPr txBox="1">
          <a:spLocks noChangeArrowheads="1"/>
        </xdr:cNvSpPr>
      </xdr:nvSpPr>
      <xdr:spPr bwMode="auto">
        <a:xfrm>
          <a:off x="1819275" y="250107450"/>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1333500</xdr:colOff>
      <xdr:row>1126</xdr:row>
      <xdr:rowOff>0</xdr:rowOff>
    </xdr:from>
    <xdr:to>
      <xdr:col>1</xdr:col>
      <xdr:colOff>1428750</xdr:colOff>
      <xdr:row>1126</xdr:row>
      <xdr:rowOff>47625</xdr:rowOff>
    </xdr:to>
    <xdr:sp macro="" textlink="">
      <xdr:nvSpPr>
        <xdr:cNvPr id="120" name="Text Box 15">
          <a:extLst>
            <a:ext uri="{FF2B5EF4-FFF2-40B4-BE49-F238E27FC236}">
              <a16:creationId xmlns:a16="http://schemas.microsoft.com/office/drawing/2014/main" id="{00000000-0008-0000-0500-00007C000000}"/>
            </a:ext>
          </a:extLst>
        </xdr:cNvPr>
        <xdr:cNvSpPr txBox="1">
          <a:spLocks noChangeArrowheads="1"/>
        </xdr:cNvSpPr>
      </xdr:nvSpPr>
      <xdr:spPr bwMode="auto">
        <a:xfrm>
          <a:off x="1866900" y="250107450"/>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1126</xdr:row>
      <xdr:rowOff>0</xdr:rowOff>
    </xdr:from>
    <xdr:to>
      <xdr:col>1</xdr:col>
      <xdr:colOff>1381125</xdr:colOff>
      <xdr:row>1126</xdr:row>
      <xdr:rowOff>47625</xdr:rowOff>
    </xdr:to>
    <xdr:sp macro="" textlink="">
      <xdr:nvSpPr>
        <xdr:cNvPr id="121" name="Text Box 15">
          <a:extLst>
            <a:ext uri="{FF2B5EF4-FFF2-40B4-BE49-F238E27FC236}">
              <a16:creationId xmlns:a16="http://schemas.microsoft.com/office/drawing/2014/main" id="{00000000-0008-0000-0500-00007D000000}"/>
            </a:ext>
          </a:extLst>
        </xdr:cNvPr>
        <xdr:cNvSpPr txBox="1">
          <a:spLocks noChangeArrowheads="1"/>
        </xdr:cNvSpPr>
      </xdr:nvSpPr>
      <xdr:spPr bwMode="auto">
        <a:xfrm>
          <a:off x="1819275" y="250107450"/>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1126</xdr:row>
      <xdr:rowOff>0</xdr:rowOff>
    </xdr:from>
    <xdr:to>
      <xdr:col>1</xdr:col>
      <xdr:colOff>1381125</xdr:colOff>
      <xdr:row>1126</xdr:row>
      <xdr:rowOff>47625</xdr:rowOff>
    </xdr:to>
    <xdr:sp macro="" textlink="">
      <xdr:nvSpPr>
        <xdr:cNvPr id="122" name="Text Box 15">
          <a:extLst>
            <a:ext uri="{FF2B5EF4-FFF2-40B4-BE49-F238E27FC236}">
              <a16:creationId xmlns:a16="http://schemas.microsoft.com/office/drawing/2014/main" id="{00000000-0008-0000-0500-00007E000000}"/>
            </a:ext>
          </a:extLst>
        </xdr:cNvPr>
        <xdr:cNvSpPr txBox="1">
          <a:spLocks noChangeArrowheads="1"/>
        </xdr:cNvSpPr>
      </xdr:nvSpPr>
      <xdr:spPr bwMode="auto">
        <a:xfrm>
          <a:off x="1819275" y="250107450"/>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1126</xdr:row>
      <xdr:rowOff>0</xdr:rowOff>
    </xdr:from>
    <xdr:to>
      <xdr:col>1</xdr:col>
      <xdr:colOff>1381125</xdr:colOff>
      <xdr:row>1126</xdr:row>
      <xdr:rowOff>47625</xdr:rowOff>
    </xdr:to>
    <xdr:sp macro="" textlink="">
      <xdr:nvSpPr>
        <xdr:cNvPr id="123" name="Text Box 15">
          <a:extLst>
            <a:ext uri="{FF2B5EF4-FFF2-40B4-BE49-F238E27FC236}">
              <a16:creationId xmlns:a16="http://schemas.microsoft.com/office/drawing/2014/main" id="{00000000-0008-0000-0500-00007F000000}"/>
            </a:ext>
          </a:extLst>
        </xdr:cNvPr>
        <xdr:cNvSpPr txBox="1">
          <a:spLocks noChangeArrowheads="1"/>
        </xdr:cNvSpPr>
      </xdr:nvSpPr>
      <xdr:spPr bwMode="auto">
        <a:xfrm>
          <a:off x="1819275" y="250107450"/>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1126</xdr:row>
      <xdr:rowOff>0</xdr:rowOff>
    </xdr:from>
    <xdr:to>
      <xdr:col>1</xdr:col>
      <xdr:colOff>1381125</xdr:colOff>
      <xdr:row>1126</xdr:row>
      <xdr:rowOff>47625</xdr:rowOff>
    </xdr:to>
    <xdr:sp macro="" textlink="">
      <xdr:nvSpPr>
        <xdr:cNvPr id="124" name="Text Box 15">
          <a:extLst>
            <a:ext uri="{FF2B5EF4-FFF2-40B4-BE49-F238E27FC236}">
              <a16:creationId xmlns:a16="http://schemas.microsoft.com/office/drawing/2014/main" id="{00000000-0008-0000-0500-000080000000}"/>
            </a:ext>
          </a:extLst>
        </xdr:cNvPr>
        <xdr:cNvSpPr txBox="1">
          <a:spLocks noChangeArrowheads="1"/>
        </xdr:cNvSpPr>
      </xdr:nvSpPr>
      <xdr:spPr bwMode="auto">
        <a:xfrm>
          <a:off x="1819275" y="250107450"/>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1126</xdr:row>
      <xdr:rowOff>0</xdr:rowOff>
    </xdr:from>
    <xdr:to>
      <xdr:col>1</xdr:col>
      <xdr:colOff>1400175</xdr:colOff>
      <xdr:row>1126</xdr:row>
      <xdr:rowOff>47625</xdr:rowOff>
    </xdr:to>
    <xdr:sp macro="" textlink="">
      <xdr:nvSpPr>
        <xdr:cNvPr id="125" name="Text Box 15">
          <a:extLst>
            <a:ext uri="{FF2B5EF4-FFF2-40B4-BE49-F238E27FC236}">
              <a16:creationId xmlns:a16="http://schemas.microsoft.com/office/drawing/2014/main" id="{00000000-0008-0000-0500-000081000000}"/>
            </a:ext>
          </a:extLst>
        </xdr:cNvPr>
        <xdr:cNvSpPr txBox="1">
          <a:spLocks noChangeArrowheads="1"/>
        </xdr:cNvSpPr>
      </xdr:nvSpPr>
      <xdr:spPr bwMode="auto">
        <a:xfrm>
          <a:off x="1838325" y="250107450"/>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1126</xdr:row>
      <xdr:rowOff>0</xdr:rowOff>
    </xdr:from>
    <xdr:to>
      <xdr:col>1</xdr:col>
      <xdr:colOff>1381125</xdr:colOff>
      <xdr:row>1126</xdr:row>
      <xdr:rowOff>47625</xdr:rowOff>
    </xdr:to>
    <xdr:sp macro="" textlink="">
      <xdr:nvSpPr>
        <xdr:cNvPr id="126" name="Text Box 15">
          <a:extLst>
            <a:ext uri="{FF2B5EF4-FFF2-40B4-BE49-F238E27FC236}">
              <a16:creationId xmlns:a16="http://schemas.microsoft.com/office/drawing/2014/main" id="{00000000-0008-0000-0500-000082000000}"/>
            </a:ext>
          </a:extLst>
        </xdr:cNvPr>
        <xdr:cNvSpPr txBox="1">
          <a:spLocks noChangeArrowheads="1"/>
        </xdr:cNvSpPr>
      </xdr:nvSpPr>
      <xdr:spPr bwMode="auto">
        <a:xfrm>
          <a:off x="1819275" y="250107450"/>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1126</xdr:row>
      <xdr:rowOff>0</xdr:rowOff>
    </xdr:from>
    <xdr:to>
      <xdr:col>1</xdr:col>
      <xdr:colOff>1400175</xdr:colOff>
      <xdr:row>1126</xdr:row>
      <xdr:rowOff>47625</xdr:rowOff>
    </xdr:to>
    <xdr:sp macro="" textlink="">
      <xdr:nvSpPr>
        <xdr:cNvPr id="127" name="Text Box 15">
          <a:extLst>
            <a:ext uri="{FF2B5EF4-FFF2-40B4-BE49-F238E27FC236}">
              <a16:creationId xmlns:a16="http://schemas.microsoft.com/office/drawing/2014/main" id="{00000000-0008-0000-0500-000083000000}"/>
            </a:ext>
          </a:extLst>
        </xdr:cNvPr>
        <xdr:cNvSpPr txBox="1">
          <a:spLocks noChangeArrowheads="1"/>
        </xdr:cNvSpPr>
      </xdr:nvSpPr>
      <xdr:spPr bwMode="auto">
        <a:xfrm>
          <a:off x="1838325" y="250107450"/>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1126</xdr:row>
      <xdr:rowOff>0</xdr:rowOff>
    </xdr:from>
    <xdr:to>
      <xdr:col>1</xdr:col>
      <xdr:colOff>1400175</xdr:colOff>
      <xdr:row>1126</xdr:row>
      <xdr:rowOff>47625</xdr:rowOff>
    </xdr:to>
    <xdr:sp macro="" textlink="">
      <xdr:nvSpPr>
        <xdr:cNvPr id="128" name="Text Box 15">
          <a:extLst>
            <a:ext uri="{FF2B5EF4-FFF2-40B4-BE49-F238E27FC236}">
              <a16:creationId xmlns:a16="http://schemas.microsoft.com/office/drawing/2014/main" id="{00000000-0008-0000-0500-000084000000}"/>
            </a:ext>
          </a:extLst>
        </xdr:cNvPr>
        <xdr:cNvSpPr txBox="1">
          <a:spLocks noChangeArrowheads="1"/>
        </xdr:cNvSpPr>
      </xdr:nvSpPr>
      <xdr:spPr bwMode="auto">
        <a:xfrm>
          <a:off x="1838325" y="250107450"/>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1126</xdr:row>
      <xdr:rowOff>0</xdr:rowOff>
    </xdr:from>
    <xdr:to>
      <xdr:col>1</xdr:col>
      <xdr:colOff>1381125</xdr:colOff>
      <xdr:row>1126</xdr:row>
      <xdr:rowOff>47625</xdr:rowOff>
    </xdr:to>
    <xdr:sp macro="" textlink="">
      <xdr:nvSpPr>
        <xdr:cNvPr id="129" name="Text Box 15">
          <a:extLst>
            <a:ext uri="{FF2B5EF4-FFF2-40B4-BE49-F238E27FC236}">
              <a16:creationId xmlns:a16="http://schemas.microsoft.com/office/drawing/2014/main" id="{00000000-0008-0000-0500-000085000000}"/>
            </a:ext>
          </a:extLst>
        </xdr:cNvPr>
        <xdr:cNvSpPr txBox="1">
          <a:spLocks noChangeArrowheads="1"/>
        </xdr:cNvSpPr>
      </xdr:nvSpPr>
      <xdr:spPr bwMode="auto">
        <a:xfrm>
          <a:off x="1819275" y="250107450"/>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1126</xdr:row>
      <xdr:rowOff>0</xdr:rowOff>
    </xdr:from>
    <xdr:to>
      <xdr:col>1</xdr:col>
      <xdr:colOff>1381125</xdr:colOff>
      <xdr:row>1126</xdr:row>
      <xdr:rowOff>47625</xdr:rowOff>
    </xdr:to>
    <xdr:sp macro="" textlink="">
      <xdr:nvSpPr>
        <xdr:cNvPr id="130" name="Text Box 15">
          <a:extLst>
            <a:ext uri="{FF2B5EF4-FFF2-40B4-BE49-F238E27FC236}">
              <a16:creationId xmlns:a16="http://schemas.microsoft.com/office/drawing/2014/main" id="{00000000-0008-0000-0500-000086000000}"/>
            </a:ext>
          </a:extLst>
        </xdr:cNvPr>
        <xdr:cNvSpPr txBox="1">
          <a:spLocks noChangeArrowheads="1"/>
        </xdr:cNvSpPr>
      </xdr:nvSpPr>
      <xdr:spPr bwMode="auto">
        <a:xfrm>
          <a:off x="1819275" y="250107450"/>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1126</xdr:row>
      <xdr:rowOff>0</xdr:rowOff>
    </xdr:from>
    <xdr:to>
      <xdr:col>1</xdr:col>
      <xdr:colOff>1381125</xdr:colOff>
      <xdr:row>1126</xdr:row>
      <xdr:rowOff>47625</xdr:rowOff>
    </xdr:to>
    <xdr:sp macro="" textlink="">
      <xdr:nvSpPr>
        <xdr:cNvPr id="131" name="Text Box 15">
          <a:extLst>
            <a:ext uri="{FF2B5EF4-FFF2-40B4-BE49-F238E27FC236}">
              <a16:creationId xmlns:a16="http://schemas.microsoft.com/office/drawing/2014/main" id="{00000000-0008-0000-0500-000087000000}"/>
            </a:ext>
          </a:extLst>
        </xdr:cNvPr>
        <xdr:cNvSpPr txBox="1">
          <a:spLocks noChangeArrowheads="1"/>
        </xdr:cNvSpPr>
      </xdr:nvSpPr>
      <xdr:spPr bwMode="auto">
        <a:xfrm>
          <a:off x="1819275" y="250107450"/>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1126</xdr:row>
      <xdr:rowOff>0</xdr:rowOff>
    </xdr:from>
    <xdr:to>
      <xdr:col>1</xdr:col>
      <xdr:colOff>1381125</xdr:colOff>
      <xdr:row>1126</xdr:row>
      <xdr:rowOff>47625</xdr:rowOff>
    </xdr:to>
    <xdr:sp macro="" textlink="">
      <xdr:nvSpPr>
        <xdr:cNvPr id="132" name="Text Box 15">
          <a:extLst>
            <a:ext uri="{FF2B5EF4-FFF2-40B4-BE49-F238E27FC236}">
              <a16:creationId xmlns:a16="http://schemas.microsoft.com/office/drawing/2014/main" id="{00000000-0008-0000-0500-000088000000}"/>
            </a:ext>
          </a:extLst>
        </xdr:cNvPr>
        <xdr:cNvSpPr txBox="1">
          <a:spLocks noChangeArrowheads="1"/>
        </xdr:cNvSpPr>
      </xdr:nvSpPr>
      <xdr:spPr bwMode="auto">
        <a:xfrm>
          <a:off x="1819275" y="250107450"/>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1333500</xdr:colOff>
      <xdr:row>1126</xdr:row>
      <xdr:rowOff>0</xdr:rowOff>
    </xdr:from>
    <xdr:to>
      <xdr:col>1</xdr:col>
      <xdr:colOff>1428750</xdr:colOff>
      <xdr:row>1126</xdr:row>
      <xdr:rowOff>47625</xdr:rowOff>
    </xdr:to>
    <xdr:sp macro="" textlink="">
      <xdr:nvSpPr>
        <xdr:cNvPr id="133" name="Text Box 15">
          <a:extLst>
            <a:ext uri="{FF2B5EF4-FFF2-40B4-BE49-F238E27FC236}">
              <a16:creationId xmlns:a16="http://schemas.microsoft.com/office/drawing/2014/main" id="{00000000-0008-0000-0500-000089000000}"/>
            </a:ext>
          </a:extLst>
        </xdr:cNvPr>
        <xdr:cNvSpPr txBox="1">
          <a:spLocks noChangeArrowheads="1"/>
        </xdr:cNvSpPr>
      </xdr:nvSpPr>
      <xdr:spPr bwMode="auto">
        <a:xfrm>
          <a:off x="1866900" y="250107450"/>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1126</xdr:row>
      <xdr:rowOff>0</xdr:rowOff>
    </xdr:from>
    <xdr:to>
      <xdr:col>1</xdr:col>
      <xdr:colOff>1381125</xdr:colOff>
      <xdr:row>1126</xdr:row>
      <xdr:rowOff>47625</xdr:rowOff>
    </xdr:to>
    <xdr:sp macro="" textlink="">
      <xdr:nvSpPr>
        <xdr:cNvPr id="134" name="Text Box 15">
          <a:extLst>
            <a:ext uri="{FF2B5EF4-FFF2-40B4-BE49-F238E27FC236}">
              <a16:creationId xmlns:a16="http://schemas.microsoft.com/office/drawing/2014/main" id="{00000000-0008-0000-0500-00008A000000}"/>
            </a:ext>
          </a:extLst>
        </xdr:cNvPr>
        <xdr:cNvSpPr txBox="1">
          <a:spLocks noChangeArrowheads="1"/>
        </xdr:cNvSpPr>
      </xdr:nvSpPr>
      <xdr:spPr bwMode="auto">
        <a:xfrm>
          <a:off x="1819275" y="250107450"/>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1126</xdr:row>
      <xdr:rowOff>0</xdr:rowOff>
    </xdr:from>
    <xdr:to>
      <xdr:col>1</xdr:col>
      <xdr:colOff>1381125</xdr:colOff>
      <xdr:row>1126</xdr:row>
      <xdr:rowOff>47625</xdr:rowOff>
    </xdr:to>
    <xdr:sp macro="" textlink="">
      <xdr:nvSpPr>
        <xdr:cNvPr id="135" name="Text Box 15">
          <a:extLst>
            <a:ext uri="{FF2B5EF4-FFF2-40B4-BE49-F238E27FC236}">
              <a16:creationId xmlns:a16="http://schemas.microsoft.com/office/drawing/2014/main" id="{00000000-0008-0000-0500-00008B000000}"/>
            </a:ext>
          </a:extLst>
        </xdr:cNvPr>
        <xdr:cNvSpPr txBox="1">
          <a:spLocks noChangeArrowheads="1"/>
        </xdr:cNvSpPr>
      </xdr:nvSpPr>
      <xdr:spPr bwMode="auto">
        <a:xfrm>
          <a:off x="1819275" y="250107450"/>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1126</xdr:row>
      <xdr:rowOff>0</xdr:rowOff>
    </xdr:from>
    <xdr:to>
      <xdr:col>1</xdr:col>
      <xdr:colOff>1381125</xdr:colOff>
      <xdr:row>1126</xdr:row>
      <xdr:rowOff>47625</xdr:rowOff>
    </xdr:to>
    <xdr:sp macro="" textlink="">
      <xdr:nvSpPr>
        <xdr:cNvPr id="136" name="Text Box 15">
          <a:extLst>
            <a:ext uri="{FF2B5EF4-FFF2-40B4-BE49-F238E27FC236}">
              <a16:creationId xmlns:a16="http://schemas.microsoft.com/office/drawing/2014/main" id="{00000000-0008-0000-0500-00008C000000}"/>
            </a:ext>
          </a:extLst>
        </xdr:cNvPr>
        <xdr:cNvSpPr txBox="1">
          <a:spLocks noChangeArrowheads="1"/>
        </xdr:cNvSpPr>
      </xdr:nvSpPr>
      <xdr:spPr bwMode="auto">
        <a:xfrm>
          <a:off x="1819275" y="250107450"/>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1126</xdr:row>
      <xdr:rowOff>0</xdr:rowOff>
    </xdr:from>
    <xdr:to>
      <xdr:col>1</xdr:col>
      <xdr:colOff>1381125</xdr:colOff>
      <xdr:row>1126</xdr:row>
      <xdr:rowOff>47625</xdr:rowOff>
    </xdr:to>
    <xdr:sp macro="" textlink="">
      <xdr:nvSpPr>
        <xdr:cNvPr id="137" name="Text Box 15">
          <a:extLst>
            <a:ext uri="{FF2B5EF4-FFF2-40B4-BE49-F238E27FC236}">
              <a16:creationId xmlns:a16="http://schemas.microsoft.com/office/drawing/2014/main" id="{00000000-0008-0000-0500-00008D000000}"/>
            </a:ext>
          </a:extLst>
        </xdr:cNvPr>
        <xdr:cNvSpPr txBox="1">
          <a:spLocks noChangeArrowheads="1"/>
        </xdr:cNvSpPr>
      </xdr:nvSpPr>
      <xdr:spPr bwMode="auto">
        <a:xfrm>
          <a:off x="1819275" y="250107450"/>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1126</xdr:row>
      <xdr:rowOff>0</xdr:rowOff>
    </xdr:from>
    <xdr:to>
      <xdr:col>1</xdr:col>
      <xdr:colOff>1400175</xdr:colOff>
      <xdr:row>1126</xdr:row>
      <xdr:rowOff>47625</xdr:rowOff>
    </xdr:to>
    <xdr:sp macro="" textlink="">
      <xdr:nvSpPr>
        <xdr:cNvPr id="138" name="Text Box 15">
          <a:extLst>
            <a:ext uri="{FF2B5EF4-FFF2-40B4-BE49-F238E27FC236}">
              <a16:creationId xmlns:a16="http://schemas.microsoft.com/office/drawing/2014/main" id="{00000000-0008-0000-0500-00008E000000}"/>
            </a:ext>
          </a:extLst>
        </xdr:cNvPr>
        <xdr:cNvSpPr txBox="1">
          <a:spLocks noChangeArrowheads="1"/>
        </xdr:cNvSpPr>
      </xdr:nvSpPr>
      <xdr:spPr bwMode="auto">
        <a:xfrm>
          <a:off x="1838325" y="250107450"/>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1126</xdr:row>
      <xdr:rowOff>0</xdr:rowOff>
    </xdr:from>
    <xdr:to>
      <xdr:col>1</xdr:col>
      <xdr:colOff>1381125</xdr:colOff>
      <xdr:row>1126</xdr:row>
      <xdr:rowOff>47625</xdr:rowOff>
    </xdr:to>
    <xdr:sp macro="" textlink="">
      <xdr:nvSpPr>
        <xdr:cNvPr id="139" name="Text Box 15">
          <a:extLst>
            <a:ext uri="{FF2B5EF4-FFF2-40B4-BE49-F238E27FC236}">
              <a16:creationId xmlns:a16="http://schemas.microsoft.com/office/drawing/2014/main" id="{00000000-0008-0000-0500-00008F000000}"/>
            </a:ext>
          </a:extLst>
        </xdr:cNvPr>
        <xdr:cNvSpPr txBox="1">
          <a:spLocks noChangeArrowheads="1"/>
        </xdr:cNvSpPr>
      </xdr:nvSpPr>
      <xdr:spPr bwMode="auto">
        <a:xfrm>
          <a:off x="1819275" y="250107450"/>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1126</xdr:row>
      <xdr:rowOff>0</xdr:rowOff>
    </xdr:from>
    <xdr:to>
      <xdr:col>1</xdr:col>
      <xdr:colOff>1400175</xdr:colOff>
      <xdr:row>1126</xdr:row>
      <xdr:rowOff>47625</xdr:rowOff>
    </xdr:to>
    <xdr:sp macro="" textlink="">
      <xdr:nvSpPr>
        <xdr:cNvPr id="140" name="Text Box 15">
          <a:extLst>
            <a:ext uri="{FF2B5EF4-FFF2-40B4-BE49-F238E27FC236}">
              <a16:creationId xmlns:a16="http://schemas.microsoft.com/office/drawing/2014/main" id="{00000000-0008-0000-0500-000090000000}"/>
            </a:ext>
          </a:extLst>
        </xdr:cNvPr>
        <xdr:cNvSpPr txBox="1">
          <a:spLocks noChangeArrowheads="1"/>
        </xdr:cNvSpPr>
      </xdr:nvSpPr>
      <xdr:spPr bwMode="auto">
        <a:xfrm>
          <a:off x="1838325" y="250107450"/>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1295400</xdr:colOff>
      <xdr:row>1126</xdr:row>
      <xdr:rowOff>0</xdr:rowOff>
    </xdr:from>
    <xdr:to>
      <xdr:col>1</xdr:col>
      <xdr:colOff>1390650</xdr:colOff>
      <xdr:row>1126</xdr:row>
      <xdr:rowOff>142875</xdr:rowOff>
    </xdr:to>
    <xdr:sp macro="" textlink="">
      <xdr:nvSpPr>
        <xdr:cNvPr id="141" name="Text Box 15">
          <a:extLst>
            <a:ext uri="{FF2B5EF4-FFF2-40B4-BE49-F238E27FC236}">
              <a16:creationId xmlns:a16="http://schemas.microsoft.com/office/drawing/2014/main" id="{00000000-0008-0000-0500-000091000000}"/>
            </a:ext>
          </a:extLst>
        </xdr:cNvPr>
        <xdr:cNvSpPr txBox="1">
          <a:spLocks noChangeArrowheads="1"/>
        </xdr:cNvSpPr>
      </xdr:nvSpPr>
      <xdr:spPr bwMode="auto">
        <a:xfrm>
          <a:off x="1828800" y="250107450"/>
          <a:ext cx="952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1295400</xdr:colOff>
      <xdr:row>1126</xdr:row>
      <xdr:rowOff>0</xdr:rowOff>
    </xdr:from>
    <xdr:to>
      <xdr:col>1</xdr:col>
      <xdr:colOff>1390650</xdr:colOff>
      <xdr:row>1126</xdr:row>
      <xdr:rowOff>142875</xdr:rowOff>
    </xdr:to>
    <xdr:sp macro="" textlink="">
      <xdr:nvSpPr>
        <xdr:cNvPr id="142" name="Text Box 15">
          <a:extLst>
            <a:ext uri="{FF2B5EF4-FFF2-40B4-BE49-F238E27FC236}">
              <a16:creationId xmlns:a16="http://schemas.microsoft.com/office/drawing/2014/main" id="{00000000-0008-0000-0500-000092000000}"/>
            </a:ext>
          </a:extLst>
        </xdr:cNvPr>
        <xdr:cNvSpPr txBox="1">
          <a:spLocks noChangeArrowheads="1"/>
        </xdr:cNvSpPr>
      </xdr:nvSpPr>
      <xdr:spPr bwMode="auto">
        <a:xfrm>
          <a:off x="1828800" y="250107450"/>
          <a:ext cx="952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1126</xdr:row>
      <xdr:rowOff>0</xdr:rowOff>
    </xdr:from>
    <xdr:to>
      <xdr:col>1</xdr:col>
      <xdr:colOff>1400175</xdr:colOff>
      <xdr:row>1126</xdr:row>
      <xdr:rowOff>47625</xdr:rowOff>
    </xdr:to>
    <xdr:sp macro="" textlink="">
      <xdr:nvSpPr>
        <xdr:cNvPr id="143" name="Text Box 15">
          <a:extLst>
            <a:ext uri="{FF2B5EF4-FFF2-40B4-BE49-F238E27FC236}">
              <a16:creationId xmlns:a16="http://schemas.microsoft.com/office/drawing/2014/main" id="{00000000-0008-0000-0500-000093000000}"/>
            </a:ext>
          </a:extLst>
        </xdr:cNvPr>
        <xdr:cNvSpPr txBox="1">
          <a:spLocks noChangeArrowheads="1"/>
        </xdr:cNvSpPr>
      </xdr:nvSpPr>
      <xdr:spPr bwMode="auto">
        <a:xfrm>
          <a:off x="1838325" y="250107450"/>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1126</xdr:row>
      <xdr:rowOff>0</xdr:rowOff>
    </xdr:from>
    <xdr:to>
      <xdr:col>1</xdr:col>
      <xdr:colOff>1381125</xdr:colOff>
      <xdr:row>1126</xdr:row>
      <xdr:rowOff>47625</xdr:rowOff>
    </xdr:to>
    <xdr:sp macro="" textlink="">
      <xdr:nvSpPr>
        <xdr:cNvPr id="144" name="Text Box 15">
          <a:extLst>
            <a:ext uri="{FF2B5EF4-FFF2-40B4-BE49-F238E27FC236}">
              <a16:creationId xmlns:a16="http://schemas.microsoft.com/office/drawing/2014/main" id="{00000000-0008-0000-0500-000094000000}"/>
            </a:ext>
          </a:extLst>
        </xdr:cNvPr>
        <xdr:cNvSpPr txBox="1">
          <a:spLocks noChangeArrowheads="1"/>
        </xdr:cNvSpPr>
      </xdr:nvSpPr>
      <xdr:spPr bwMode="auto">
        <a:xfrm>
          <a:off x="1819275" y="250107450"/>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1126</xdr:row>
      <xdr:rowOff>0</xdr:rowOff>
    </xdr:from>
    <xdr:to>
      <xdr:col>1</xdr:col>
      <xdr:colOff>1381125</xdr:colOff>
      <xdr:row>1126</xdr:row>
      <xdr:rowOff>47625</xdr:rowOff>
    </xdr:to>
    <xdr:sp macro="" textlink="">
      <xdr:nvSpPr>
        <xdr:cNvPr id="145" name="Text Box 15">
          <a:extLst>
            <a:ext uri="{FF2B5EF4-FFF2-40B4-BE49-F238E27FC236}">
              <a16:creationId xmlns:a16="http://schemas.microsoft.com/office/drawing/2014/main" id="{00000000-0008-0000-0500-000095000000}"/>
            </a:ext>
          </a:extLst>
        </xdr:cNvPr>
        <xdr:cNvSpPr txBox="1">
          <a:spLocks noChangeArrowheads="1"/>
        </xdr:cNvSpPr>
      </xdr:nvSpPr>
      <xdr:spPr bwMode="auto">
        <a:xfrm>
          <a:off x="1819275" y="250107450"/>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1126</xdr:row>
      <xdr:rowOff>0</xdr:rowOff>
    </xdr:from>
    <xdr:to>
      <xdr:col>1</xdr:col>
      <xdr:colOff>1381125</xdr:colOff>
      <xdr:row>1126</xdr:row>
      <xdr:rowOff>47625</xdr:rowOff>
    </xdr:to>
    <xdr:sp macro="" textlink="">
      <xdr:nvSpPr>
        <xdr:cNvPr id="146" name="Text Box 15">
          <a:extLst>
            <a:ext uri="{FF2B5EF4-FFF2-40B4-BE49-F238E27FC236}">
              <a16:creationId xmlns:a16="http://schemas.microsoft.com/office/drawing/2014/main" id="{00000000-0008-0000-0500-000096000000}"/>
            </a:ext>
          </a:extLst>
        </xdr:cNvPr>
        <xdr:cNvSpPr txBox="1">
          <a:spLocks noChangeArrowheads="1"/>
        </xdr:cNvSpPr>
      </xdr:nvSpPr>
      <xdr:spPr bwMode="auto">
        <a:xfrm>
          <a:off x="1819275" y="250107450"/>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1126</xdr:row>
      <xdr:rowOff>0</xdr:rowOff>
    </xdr:from>
    <xdr:to>
      <xdr:col>1</xdr:col>
      <xdr:colOff>1381125</xdr:colOff>
      <xdr:row>1126</xdr:row>
      <xdr:rowOff>47625</xdr:rowOff>
    </xdr:to>
    <xdr:sp macro="" textlink="">
      <xdr:nvSpPr>
        <xdr:cNvPr id="147" name="Text Box 15">
          <a:extLst>
            <a:ext uri="{FF2B5EF4-FFF2-40B4-BE49-F238E27FC236}">
              <a16:creationId xmlns:a16="http://schemas.microsoft.com/office/drawing/2014/main" id="{00000000-0008-0000-0500-000097000000}"/>
            </a:ext>
          </a:extLst>
        </xdr:cNvPr>
        <xdr:cNvSpPr txBox="1">
          <a:spLocks noChangeArrowheads="1"/>
        </xdr:cNvSpPr>
      </xdr:nvSpPr>
      <xdr:spPr bwMode="auto">
        <a:xfrm>
          <a:off x="1819275" y="250107450"/>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1333500</xdr:colOff>
      <xdr:row>1126</xdr:row>
      <xdr:rowOff>0</xdr:rowOff>
    </xdr:from>
    <xdr:to>
      <xdr:col>1</xdr:col>
      <xdr:colOff>1428750</xdr:colOff>
      <xdr:row>1126</xdr:row>
      <xdr:rowOff>47625</xdr:rowOff>
    </xdr:to>
    <xdr:sp macro="" textlink="">
      <xdr:nvSpPr>
        <xdr:cNvPr id="148" name="Text Box 15">
          <a:extLst>
            <a:ext uri="{FF2B5EF4-FFF2-40B4-BE49-F238E27FC236}">
              <a16:creationId xmlns:a16="http://schemas.microsoft.com/office/drawing/2014/main" id="{00000000-0008-0000-0500-000098000000}"/>
            </a:ext>
          </a:extLst>
        </xdr:cNvPr>
        <xdr:cNvSpPr txBox="1">
          <a:spLocks noChangeArrowheads="1"/>
        </xdr:cNvSpPr>
      </xdr:nvSpPr>
      <xdr:spPr bwMode="auto">
        <a:xfrm>
          <a:off x="1866900" y="250107450"/>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1126</xdr:row>
      <xdr:rowOff>0</xdr:rowOff>
    </xdr:from>
    <xdr:to>
      <xdr:col>1</xdr:col>
      <xdr:colOff>1381125</xdr:colOff>
      <xdr:row>1126</xdr:row>
      <xdr:rowOff>47625</xdr:rowOff>
    </xdr:to>
    <xdr:sp macro="" textlink="">
      <xdr:nvSpPr>
        <xdr:cNvPr id="149" name="Text Box 15">
          <a:extLst>
            <a:ext uri="{FF2B5EF4-FFF2-40B4-BE49-F238E27FC236}">
              <a16:creationId xmlns:a16="http://schemas.microsoft.com/office/drawing/2014/main" id="{00000000-0008-0000-0500-000099000000}"/>
            </a:ext>
          </a:extLst>
        </xdr:cNvPr>
        <xdr:cNvSpPr txBox="1">
          <a:spLocks noChangeArrowheads="1"/>
        </xdr:cNvSpPr>
      </xdr:nvSpPr>
      <xdr:spPr bwMode="auto">
        <a:xfrm>
          <a:off x="1819275" y="250107450"/>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1126</xdr:row>
      <xdr:rowOff>0</xdr:rowOff>
    </xdr:from>
    <xdr:to>
      <xdr:col>1</xdr:col>
      <xdr:colOff>1381125</xdr:colOff>
      <xdr:row>1126</xdr:row>
      <xdr:rowOff>47625</xdr:rowOff>
    </xdr:to>
    <xdr:sp macro="" textlink="">
      <xdr:nvSpPr>
        <xdr:cNvPr id="150" name="Text Box 15">
          <a:extLst>
            <a:ext uri="{FF2B5EF4-FFF2-40B4-BE49-F238E27FC236}">
              <a16:creationId xmlns:a16="http://schemas.microsoft.com/office/drawing/2014/main" id="{00000000-0008-0000-0500-00009A000000}"/>
            </a:ext>
          </a:extLst>
        </xdr:cNvPr>
        <xdr:cNvSpPr txBox="1">
          <a:spLocks noChangeArrowheads="1"/>
        </xdr:cNvSpPr>
      </xdr:nvSpPr>
      <xdr:spPr bwMode="auto">
        <a:xfrm>
          <a:off x="1819275" y="250107450"/>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1126</xdr:row>
      <xdr:rowOff>0</xdr:rowOff>
    </xdr:from>
    <xdr:to>
      <xdr:col>1</xdr:col>
      <xdr:colOff>1381125</xdr:colOff>
      <xdr:row>1126</xdr:row>
      <xdr:rowOff>47625</xdr:rowOff>
    </xdr:to>
    <xdr:sp macro="" textlink="">
      <xdr:nvSpPr>
        <xdr:cNvPr id="151" name="Text Box 15">
          <a:extLst>
            <a:ext uri="{FF2B5EF4-FFF2-40B4-BE49-F238E27FC236}">
              <a16:creationId xmlns:a16="http://schemas.microsoft.com/office/drawing/2014/main" id="{00000000-0008-0000-0500-00009B000000}"/>
            </a:ext>
          </a:extLst>
        </xdr:cNvPr>
        <xdr:cNvSpPr txBox="1">
          <a:spLocks noChangeArrowheads="1"/>
        </xdr:cNvSpPr>
      </xdr:nvSpPr>
      <xdr:spPr bwMode="auto">
        <a:xfrm>
          <a:off x="1819275" y="250107450"/>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1126</xdr:row>
      <xdr:rowOff>0</xdr:rowOff>
    </xdr:from>
    <xdr:to>
      <xdr:col>1</xdr:col>
      <xdr:colOff>1381125</xdr:colOff>
      <xdr:row>1126</xdr:row>
      <xdr:rowOff>47625</xdr:rowOff>
    </xdr:to>
    <xdr:sp macro="" textlink="">
      <xdr:nvSpPr>
        <xdr:cNvPr id="152" name="Text Box 15">
          <a:extLst>
            <a:ext uri="{FF2B5EF4-FFF2-40B4-BE49-F238E27FC236}">
              <a16:creationId xmlns:a16="http://schemas.microsoft.com/office/drawing/2014/main" id="{00000000-0008-0000-0500-00009C000000}"/>
            </a:ext>
          </a:extLst>
        </xdr:cNvPr>
        <xdr:cNvSpPr txBox="1">
          <a:spLocks noChangeArrowheads="1"/>
        </xdr:cNvSpPr>
      </xdr:nvSpPr>
      <xdr:spPr bwMode="auto">
        <a:xfrm>
          <a:off x="1819275" y="250107450"/>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1126</xdr:row>
      <xdr:rowOff>0</xdr:rowOff>
    </xdr:from>
    <xdr:to>
      <xdr:col>1</xdr:col>
      <xdr:colOff>1400175</xdr:colOff>
      <xdr:row>1126</xdr:row>
      <xdr:rowOff>47625</xdr:rowOff>
    </xdr:to>
    <xdr:sp macro="" textlink="">
      <xdr:nvSpPr>
        <xdr:cNvPr id="153" name="Text Box 15">
          <a:extLst>
            <a:ext uri="{FF2B5EF4-FFF2-40B4-BE49-F238E27FC236}">
              <a16:creationId xmlns:a16="http://schemas.microsoft.com/office/drawing/2014/main" id="{00000000-0008-0000-0500-00009D000000}"/>
            </a:ext>
          </a:extLst>
        </xdr:cNvPr>
        <xdr:cNvSpPr txBox="1">
          <a:spLocks noChangeArrowheads="1"/>
        </xdr:cNvSpPr>
      </xdr:nvSpPr>
      <xdr:spPr bwMode="auto">
        <a:xfrm>
          <a:off x="1838325" y="250107450"/>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1126</xdr:row>
      <xdr:rowOff>0</xdr:rowOff>
    </xdr:from>
    <xdr:to>
      <xdr:col>1</xdr:col>
      <xdr:colOff>1381125</xdr:colOff>
      <xdr:row>1126</xdr:row>
      <xdr:rowOff>47625</xdr:rowOff>
    </xdr:to>
    <xdr:sp macro="" textlink="">
      <xdr:nvSpPr>
        <xdr:cNvPr id="154" name="Text Box 15">
          <a:extLst>
            <a:ext uri="{FF2B5EF4-FFF2-40B4-BE49-F238E27FC236}">
              <a16:creationId xmlns:a16="http://schemas.microsoft.com/office/drawing/2014/main" id="{00000000-0008-0000-0500-00009E000000}"/>
            </a:ext>
          </a:extLst>
        </xdr:cNvPr>
        <xdr:cNvSpPr txBox="1">
          <a:spLocks noChangeArrowheads="1"/>
        </xdr:cNvSpPr>
      </xdr:nvSpPr>
      <xdr:spPr bwMode="auto">
        <a:xfrm>
          <a:off x="1819275" y="250107450"/>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1126</xdr:row>
      <xdr:rowOff>0</xdr:rowOff>
    </xdr:from>
    <xdr:to>
      <xdr:col>1</xdr:col>
      <xdr:colOff>1400175</xdr:colOff>
      <xdr:row>1126</xdr:row>
      <xdr:rowOff>47625</xdr:rowOff>
    </xdr:to>
    <xdr:sp macro="" textlink="">
      <xdr:nvSpPr>
        <xdr:cNvPr id="155" name="Text Box 15">
          <a:extLst>
            <a:ext uri="{FF2B5EF4-FFF2-40B4-BE49-F238E27FC236}">
              <a16:creationId xmlns:a16="http://schemas.microsoft.com/office/drawing/2014/main" id="{00000000-0008-0000-0500-00009F000000}"/>
            </a:ext>
          </a:extLst>
        </xdr:cNvPr>
        <xdr:cNvSpPr txBox="1">
          <a:spLocks noChangeArrowheads="1"/>
        </xdr:cNvSpPr>
      </xdr:nvSpPr>
      <xdr:spPr bwMode="auto">
        <a:xfrm>
          <a:off x="1838325" y="250107450"/>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1126</xdr:row>
      <xdr:rowOff>0</xdr:rowOff>
    </xdr:from>
    <xdr:to>
      <xdr:col>1</xdr:col>
      <xdr:colOff>1400175</xdr:colOff>
      <xdr:row>1126</xdr:row>
      <xdr:rowOff>47625</xdr:rowOff>
    </xdr:to>
    <xdr:sp macro="" textlink="">
      <xdr:nvSpPr>
        <xdr:cNvPr id="156" name="Text Box 15">
          <a:extLst>
            <a:ext uri="{FF2B5EF4-FFF2-40B4-BE49-F238E27FC236}">
              <a16:creationId xmlns:a16="http://schemas.microsoft.com/office/drawing/2014/main" id="{00000000-0008-0000-0500-0000A0000000}"/>
            </a:ext>
          </a:extLst>
        </xdr:cNvPr>
        <xdr:cNvSpPr txBox="1">
          <a:spLocks noChangeArrowheads="1"/>
        </xdr:cNvSpPr>
      </xdr:nvSpPr>
      <xdr:spPr bwMode="auto">
        <a:xfrm>
          <a:off x="1838325" y="250107450"/>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1126</xdr:row>
      <xdr:rowOff>0</xdr:rowOff>
    </xdr:from>
    <xdr:to>
      <xdr:col>1</xdr:col>
      <xdr:colOff>1381125</xdr:colOff>
      <xdr:row>1126</xdr:row>
      <xdr:rowOff>47625</xdr:rowOff>
    </xdr:to>
    <xdr:sp macro="" textlink="">
      <xdr:nvSpPr>
        <xdr:cNvPr id="157" name="Text Box 15">
          <a:extLst>
            <a:ext uri="{FF2B5EF4-FFF2-40B4-BE49-F238E27FC236}">
              <a16:creationId xmlns:a16="http://schemas.microsoft.com/office/drawing/2014/main" id="{00000000-0008-0000-0500-0000A1000000}"/>
            </a:ext>
          </a:extLst>
        </xdr:cNvPr>
        <xdr:cNvSpPr txBox="1">
          <a:spLocks noChangeArrowheads="1"/>
        </xdr:cNvSpPr>
      </xdr:nvSpPr>
      <xdr:spPr bwMode="auto">
        <a:xfrm>
          <a:off x="1819275" y="250107450"/>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1126</xdr:row>
      <xdr:rowOff>0</xdr:rowOff>
    </xdr:from>
    <xdr:to>
      <xdr:col>1</xdr:col>
      <xdr:colOff>1381125</xdr:colOff>
      <xdr:row>1126</xdr:row>
      <xdr:rowOff>47625</xdr:rowOff>
    </xdr:to>
    <xdr:sp macro="" textlink="">
      <xdr:nvSpPr>
        <xdr:cNvPr id="158" name="Text Box 15">
          <a:extLst>
            <a:ext uri="{FF2B5EF4-FFF2-40B4-BE49-F238E27FC236}">
              <a16:creationId xmlns:a16="http://schemas.microsoft.com/office/drawing/2014/main" id="{00000000-0008-0000-0500-0000A2000000}"/>
            </a:ext>
          </a:extLst>
        </xdr:cNvPr>
        <xdr:cNvSpPr txBox="1">
          <a:spLocks noChangeArrowheads="1"/>
        </xdr:cNvSpPr>
      </xdr:nvSpPr>
      <xdr:spPr bwMode="auto">
        <a:xfrm>
          <a:off x="1819275" y="250107450"/>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1126</xdr:row>
      <xdr:rowOff>0</xdr:rowOff>
    </xdr:from>
    <xdr:to>
      <xdr:col>1</xdr:col>
      <xdr:colOff>1381125</xdr:colOff>
      <xdr:row>1126</xdr:row>
      <xdr:rowOff>47625</xdr:rowOff>
    </xdr:to>
    <xdr:sp macro="" textlink="">
      <xdr:nvSpPr>
        <xdr:cNvPr id="159" name="Text Box 15">
          <a:extLst>
            <a:ext uri="{FF2B5EF4-FFF2-40B4-BE49-F238E27FC236}">
              <a16:creationId xmlns:a16="http://schemas.microsoft.com/office/drawing/2014/main" id="{00000000-0008-0000-0500-0000A3000000}"/>
            </a:ext>
          </a:extLst>
        </xdr:cNvPr>
        <xdr:cNvSpPr txBox="1">
          <a:spLocks noChangeArrowheads="1"/>
        </xdr:cNvSpPr>
      </xdr:nvSpPr>
      <xdr:spPr bwMode="auto">
        <a:xfrm>
          <a:off x="1819275" y="250107450"/>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1126</xdr:row>
      <xdr:rowOff>0</xdr:rowOff>
    </xdr:from>
    <xdr:to>
      <xdr:col>1</xdr:col>
      <xdr:colOff>1381125</xdr:colOff>
      <xdr:row>1126</xdr:row>
      <xdr:rowOff>47625</xdr:rowOff>
    </xdr:to>
    <xdr:sp macro="" textlink="">
      <xdr:nvSpPr>
        <xdr:cNvPr id="160" name="Text Box 15">
          <a:extLst>
            <a:ext uri="{FF2B5EF4-FFF2-40B4-BE49-F238E27FC236}">
              <a16:creationId xmlns:a16="http://schemas.microsoft.com/office/drawing/2014/main" id="{00000000-0008-0000-0500-0000A4000000}"/>
            </a:ext>
          </a:extLst>
        </xdr:cNvPr>
        <xdr:cNvSpPr txBox="1">
          <a:spLocks noChangeArrowheads="1"/>
        </xdr:cNvSpPr>
      </xdr:nvSpPr>
      <xdr:spPr bwMode="auto">
        <a:xfrm>
          <a:off x="1819275" y="250107450"/>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1333500</xdr:colOff>
      <xdr:row>1126</xdr:row>
      <xdr:rowOff>0</xdr:rowOff>
    </xdr:from>
    <xdr:to>
      <xdr:col>1</xdr:col>
      <xdr:colOff>1428750</xdr:colOff>
      <xdr:row>1126</xdr:row>
      <xdr:rowOff>47625</xdr:rowOff>
    </xdr:to>
    <xdr:sp macro="" textlink="">
      <xdr:nvSpPr>
        <xdr:cNvPr id="161" name="Text Box 15">
          <a:extLst>
            <a:ext uri="{FF2B5EF4-FFF2-40B4-BE49-F238E27FC236}">
              <a16:creationId xmlns:a16="http://schemas.microsoft.com/office/drawing/2014/main" id="{00000000-0008-0000-0500-0000A5000000}"/>
            </a:ext>
          </a:extLst>
        </xdr:cNvPr>
        <xdr:cNvSpPr txBox="1">
          <a:spLocks noChangeArrowheads="1"/>
        </xdr:cNvSpPr>
      </xdr:nvSpPr>
      <xdr:spPr bwMode="auto">
        <a:xfrm>
          <a:off x="1866900" y="250107450"/>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1126</xdr:row>
      <xdr:rowOff>0</xdr:rowOff>
    </xdr:from>
    <xdr:to>
      <xdr:col>1</xdr:col>
      <xdr:colOff>1381125</xdr:colOff>
      <xdr:row>1126</xdr:row>
      <xdr:rowOff>47625</xdr:rowOff>
    </xdr:to>
    <xdr:sp macro="" textlink="">
      <xdr:nvSpPr>
        <xdr:cNvPr id="162" name="Text Box 15">
          <a:extLst>
            <a:ext uri="{FF2B5EF4-FFF2-40B4-BE49-F238E27FC236}">
              <a16:creationId xmlns:a16="http://schemas.microsoft.com/office/drawing/2014/main" id="{00000000-0008-0000-0500-0000A6000000}"/>
            </a:ext>
          </a:extLst>
        </xdr:cNvPr>
        <xdr:cNvSpPr txBox="1">
          <a:spLocks noChangeArrowheads="1"/>
        </xdr:cNvSpPr>
      </xdr:nvSpPr>
      <xdr:spPr bwMode="auto">
        <a:xfrm>
          <a:off x="1819275" y="250107450"/>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1126</xdr:row>
      <xdr:rowOff>0</xdr:rowOff>
    </xdr:from>
    <xdr:to>
      <xdr:col>1</xdr:col>
      <xdr:colOff>1381125</xdr:colOff>
      <xdr:row>1126</xdr:row>
      <xdr:rowOff>47625</xdr:rowOff>
    </xdr:to>
    <xdr:sp macro="" textlink="">
      <xdr:nvSpPr>
        <xdr:cNvPr id="163" name="Text Box 15">
          <a:extLst>
            <a:ext uri="{FF2B5EF4-FFF2-40B4-BE49-F238E27FC236}">
              <a16:creationId xmlns:a16="http://schemas.microsoft.com/office/drawing/2014/main" id="{00000000-0008-0000-0500-0000A7000000}"/>
            </a:ext>
          </a:extLst>
        </xdr:cNvPr>
        <xdr:cNvSpPr txBox="1">
          <a:spLocks noChangeArrowheads="1"/>
        </xdr:cNvSpPr>
      </xdr:nvSpPr>
      <xdr:spPr bwMode="auto">
        <a:xfrm>
          <a:off x="1819275" y="250107450"/>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1126</xdr:row>
      <xdr:rowOff>0</xdr:rowOff>
    </xdr:from>
    <xdr:to>
      <xdr:col>1</xdr:col>
      <xdr:colOff>1381125</xdr:colOff>
      <xdr:row>1126</xdr:row>
      <xdr:rowOff>47625</xdr:rowOff>
    </xdr:to>
    <xdr:sp macro="" textlink="">
      <xdr:nvSpPr>
        <xdr:cNvPr id="164" name="Text Box 15">
          <a:extLst>
            <a:ext uri="{FF2B5EF4-FFF2-40B4-BE49-F238E27FC236}">
              <a16:creationId xmlns:a16="http://schemas.microsoft.com/office/drawing/2014/main" id="{00000000-0008-0000-0500-0000A8000000}"/>
            </a:ext>
          </a:extLst>
        </xdr:cNvPr>
        <xdr:cNvSpPr txBox="1">
          <a:spLocks noChangeArrowheads="1"/>
        </xdr:cNvSpPr>
      </xdr:nvSpPr>
      <xdr:spPr bwMode="auto">
        <a:xfrm>
          <a:off x="1819275" y="250107450"/>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1126</xdr:row>
      <xdr:rowOff>0</xdr:rowOff>
    </xdr:from>
    <xdr:to>
      <xdr:col>1</xdr:col>
      <xdr:colOff>1381125</xdr:colOff>
      <xdr:row>1126</xdr:row>
      <xdr:rowOff>47625</xdr:rowOff>
    </xdr:to>
    <xdr:sp macro="" textlink="">
      <xdr:nvSpPr>
        <xdr:cNvPr id="165" name="Text Box 15">
          <a:extLst>
            <a:ext uri="{FF2B5EF4-FFF2-40B4-BE49-F238E27FC236}">
              <a16:creationId xmlns:a16="http://schemas.microsoft.com/office/drawing/2014/main" id="{00000000-0008-0000-0500-0000A9000000}"/>
            </a:ext>
          </a:extLst>
        </xdr:cNvPr>
        <xdr:cNvSpPr txBox="1">
          <a:spLocks noChangeArrowheads="1"/>
        </xdr:cNvSpPr>
      </xdr:nvSpPr>
      <xdr:spPr bwMode="auto">
        <a:xfrm>
          <a:off x="1819275" y="250107450"/>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1126</xdr:row>
      <xdr:rowOff>0</xdr:rowOff>
    </xdr:from>
    <xdr:to>
      <xdr:col>1</xdr:col>
      <xdr:colOff>1400175</xdr:colOff>
      <xdr:row>1126</xdr:row>
      <xdr:rowOff>47625</xdr:rowOff>
    </xdr:to>
    <xdr:sp macro="" textlink="">
      <xdr:nvSpPr>
        <xdr:cNvPr id="166" name="Text Box 15">
          <a:extLst>
            <a:ext uri="{FF2B5EF4-FFF2-40B4-BE49-F238E27FC236}">
              <a16:creationId xmlns:a16="http://schemas.microsoft.com/office/drawing/2014/main" id="{00000000-0008-0000-0500-0000AA000000}"/>
            </a:ext>
          </a:extLst>
        </xdr:cNvPr>
        <xdr:cNvSpPr txBox="1">
          <a:spLocks noChangeArrowheads="1"/>
        </xdr:cNvSpPr>
      </xdr:nvSpPr>
      <xdr:spPr bwMode="auto">
        <a:xfrm>
          <a:off x="1838325" y="250107450"/>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1126</xdr:row>
      <xdr:rowOff>0</xdr:rowOff>
    </xdr:from>
    <xdr:to>
      <xdr:col>1</xdr:col>
      <xdr:colOff>1381125</xdr:colOff>
      <xdr:row>1126</xdr:row>
      <xdr:rowOff>47625</xdr:rowOff>
    </xdr:to>
    <xdr:sp macro="" textlink="">
      <xdr:nvSpPr>
        <xdr:cNvPr id="167" name="Text Box 15">
          <a:extLst>
            <a:ext uri="{FF2B5EF4-FFF2-40B4-BE49-F238E27FC236}">
              <a16:creationId xmlns:a16="http://schemas.microsoft.com/office/drawing/2014/main" id="{00000000-0008-0000-0500-0000AB000000}"/>
            </a:ext>
          </a:extLst>
        </xdr:cNvPr>
        <xdr:cNvSpPr txBox="1">
          <a:spLocks noChangeArrowheads="1"/>
        </xdr:cNvSpPr>
      </xdr:nvSpPr>
      <xdr:spPr bwMode="auto">
        <a:xfrm>
          <a:off x="1819275" y="250107450"/>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1126</xdr:row>
      <xdr:rowOff>0</xdr:rowOff>
    </xdr:from>
    <xdr:to>
      <xdr:col>1</xdr:col>
      <xdr:colOff>1400175</xdr:colOff>
      <xdr:row>1126</xdr:row>
      <xdr:rowOff>47625</xdr:rowOff>
    </xdr:to>
    <xdr:sp macro="" textlink="">
      <xdr:nvSpPr>
        <xdr:cNvPr id="168" name="Text Box 15">
          <a:extLst>
            <a:ext uri="{FF2B5EF4-FFF2-40B4-BE49-F238E27FC236}">
              <a16:creationId xmlns:a16="http://schemas.microsoft.com/office/drawing/2014/main" id="{00000000-0008-0000-0500-0000AC000000}"/>
            </a:ext>
          </a:extLst>
        </xdr:cNvPr>
        <xdr:cNvSpPr txBox="1">
          <a:spLocks noChangeArrowheads="1"/>
        </xdr:cNvSpPr>
      </xdr:nvSpPr>
      <xdr:spPr bwMode="auto">
        <a:xfrm>
          <a:off x="1838325" y="250107450"/>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1295400</xdr:colOff>
      <xdr:row>1126</xdr:row>
      <xdr:rowOff>0</xdr:rowOff>
    </xdr:from>
    <xdr:to>
      <xdr:col>1</xdr:col>
      <xdr:colOff>1390650</xdr:colOff>
      <xdr:row>1126</xdr:row>
      <xdr:rowOff>142875</xdr:rowOff>
    </xdr:to>
    <xdr:sp macro="" textlink="">
      <xdr:nvSpPr>
        <xdr:cNvPr id="169" name="Text Box 15">
          <a:extLst>
            <a:ext uri="{FF2B5EF4-FFF2-40B4-BE49-F238E27FC236}">
              <a16:creationId xmlns:a16="http://schemas.microsoft.com/office/drawing/2014/main" id="{00000000-0008-0000-0500-0000AD000000}"/>
            </a:ext>
          </a:extLst>
        </xdr:cNvPr>
        <xdr:cNvSpPr txBox="1">
          <a:spLocks noChangeArrowheads="1"/>
        </xdr:cNvSpPr>
      </xdr:nvSpPr>
      <xdr:spPr bwMode="auto">
        <a:xfrm>
          <a:off x="1828800" y="250107450"/>
          <a:ext cx="952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1295400</xdr:colOff>
      <xdr:row>1126</xdr:row>
      <xdr:rowOff>0</xdr:rowOff>
    </xdr:from>
    <xdr:to>
      <xdr:col>1</xdr:col>
      <xdr:colOff>1390650</xdr:colOff>
      <xdr:row>1126</xdr:row>
      <xdr:rowOff>142875</xdr:rowOff>
    </xdr:to>
    <xdr:sp macro="" textlink="">
      <xdr:nvSpPr>
        <xdr:cNvPr id="170" name="Text Box 15">
          <a:extLst>
            <a:ext uri="{FF2B5EF4-FFF2-40B4-BE49-F238E27FC236}">
              <a16:creationId xmlns:a16="http://schemas.microsoft.com/office/drawing/2014/main" id="{00000000-0008-0000-0500-0000AE000000}"/>
            </a:ext>
          </a:extLst>
        </xdr:cNvPr>
        <xdr:cNvSpPr txBox="1">
          <a:spLocks noChangeArrowheads="1"/>
        </xdr:cNvSpPr>
      </xdr:nvSpPr>
      <xdr:spPr bwMode="auto">
        <a:xfrm>
          <a:off x="1828800" y="250107450"/>
          <a:ext cx="952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1126</xdr:row>
      <xdr:rowOff>0</xdr:rowOff>
    </xdr:from>
    <xdr:to>
      <xdr:col>1</xdr:col>
      <xdr:colOff>1400175</xdr:colOff>
      <xdr:row>1126</xdr:row>
      <xdr:rowOff>47625</xdr:rowOff>
    </xdr:to>
    <xdr:sp macro="" textlink="">
      <xdr:nvSpPr>
        <xdr:cNvPr id="171" name="Text Box 15">
          <a:extLst>
            <a:ext uri="{FF2B5EF4-FFF2-40B4-BE49-F238E27FC236}">
              <a16:creationId xmlns:a16="http://schemas.microsoft.com/office/drawing/2014/main" id="{00000000-0008-0000-0500-0000AF000000}"/>
            </a:ext>
          </a:extLst>
        </xdr:cNvPr>
        <xdr:cNvSpPr txBox="1">
          <a:spLocks noChangeArrowheads="1"/>
        </xdr:cNvSpPr>
      </xdr:nvSpPr>
      <xdr:spPr bwMode="auto">
        <a:xfrm>
          <a:off x="1838325" y="250107450"/>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1126</xdr:row>
      <xdr:rowOff>0</xdr:rowOff>
    </xdr:from>
    <xdr:to>
      <xdr:col>1</xdr:col>
      <xdr:colOff>1381125</xdr:colOff>
      <xdr:row>1126</xdr:row>
      <xdr:rowOff>47625</xdr:rowOff>
    </xdr:to>
    <xdr:sp macro="" textlink="">
      <xdr:nvSpPr>
        <xdr:cNvPr id="172" name="Text Box 15">
          <a:extLst>
            <a:ext uri="{FF2B5EF4-FFF2-40B4-BE49-F238E27FC236}">
              <a16:creationId xmlns:a16="http://schemas.microsoft.com/office/drawing/2014/main" id="{00000000-0008-0000-0500-0000B0000000}"/>
            </a:ext>
          </a:extLst>
        </xdr:cNvPr>
        <xdr:cNvSpPr txBox="1">
          <a:spLocks noChangeArrowheads="1"/>
        </xdr:cNvSpPr>
      </xdr:nvSpPr>
      <xdr:spPr bwMode="auto">
        <a:xfrm>
          <a:off x="1819275" y="250107450"/>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1126</xdr:row>
      <xdr:rowOff>0</xdr:rowOff>
    </xdr:from>
    <xdr:to>
      <xdr:col>1</xdr:col>
      <xdr:colOff>1381125</xdr:colOff>
      <xdr:row>1126</xdr:row>
      <xdr:rowOff>47625</xdr:rowOff>
    </xdr:to>
    <xdr:sp macro="" textlink="">
      <xdr:nvSpPr>
        <xdr:cNvPr id="173" name="Text Box 15">
          <a:extLst>
            <a:ext uri="{FF2B5EF4-FFF2-40B4-BE49-F238E27FC236}">
              <a16:creationId xmlns:a16="http://schemas.microsoft.com/office/drawing/2014/main" id="{00000000-0008-0000-0500-0000B1000000}"/>
            </a:ext>
          </a:extLst>
        </xdr:cNvPr>
        <xdr:cNvSpPr txBox="1">
          <a:spLocks noChangeArrowheads="1"/>
        </xdr:cNvSpPr>
      </xdr:nvSpPr>
      <xdr:spPr bwMode="auto">
        <a:xfrm>
          <a:off x="1819275" y="250107450"/>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1126</xdr:row>
      <xdr:rowOff>0</xdr:rowOff>
    </xdr:from>
    <xdr:to>
      <xdr:col>1</xdr:col>
      <xdr:colOff>1381125</xdr:colOff>
      <xdr:row>1126</xdr:row>
      <xdr:rowOff>47625</xdr:rowOff>
    </xdr:to>
    <xdr:sp macro="" textlink="">
      <xdr:nvSpPr>
        <xdr:cNvPr id="174" name="Text Box 15">
          <a:extLst>
            <a:ext uri="{FF2B5EF4-FFF2-40B4-BE49-F238E27FC236}">
              <a16:creationId xmlns:a16="http://schemas.microsoft.com/office/drawing/2014/main" id="{00000000-0008-0000-0500-0000B2000000}"/>
            </a:ext>
          </a:extLst>
        </xdr:cNvPr>
        <xdr:cNvSpPr txBox="1">
          <a:spLocks noChangeArrowheads="1"/>
        </xdr:cNvSpPr>
      </xdr:nvSpPr>
      <xdr:spPr bwMode="auto">
        <a:xfrm>
          <a:off x="1819275" y="250107450"/>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1126</xdr:row>
      <xdr:rowOff>0</xdr:rowOff>
    </xdr:from>
    <xdr:to>
      <xdr:col>1</xdr:col>
      <xdr:colOff>1381125</xdr:colOff>
      <xdr:row>1126</xdr:row>
      <xdr:rowOff>47625</xdr:rowOff>
    </xdr:to>
    <xdr:sp macro="" textlink="">
      <xdr:nvSpPr>
        <xdr:cNvPr id="175" name="Text Box 15">
          <a:extLst>
            <a:ext uri="{FF2B5EF4-FFF2-40B4-BE49-F238E27FC236}">
              <a16:creationId xmlns:a16="http://schemas.microsoft.com/office/drawing/2014/main" id="{00000000-0008-0000-0500-0000B3000000}"/>
            </a:ext>
          </a:extLst>
        </xdr:cNvPr>
        <xdr:cNvSpPr txBox="1">
          <a:spLocks noChangeArrowheads="1"/>
        </xdr:cNvSpPr>
      </xdr:nvSpPr>
      <xdr:spPr bwMode="auto">
        <a:xfrm>
          <a:off x="1819275" y="250107450"/>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1333500</xdr:colOff>
      <xdr:row>1126</xdr:row>
      <xdr:rowOff>0</xdr:rowOff>
    </xdr:from>
    <xdr:to>
      <xdr:col>1</xdr:col>
      <xdr:colOff>1428750</xdr:colOff>
      <xdr:row>1126</xdr:row>
      <xdr:rowOff>47625</xdr:rowOff>
    </xdr:to>
    <xdr:sp macro="" textlink="">
      <xdr:nvSpPr>
        <xdr:cNvPr id="176" name="Text Box 15">
          <a:extLst>
            <a:ext uri="{FF2B5EF4-FFF2-40B4-BE49-F238E27FC236}">
              <a16:creationId xmlns:a16="http://schemas.microsoft.com/office/drawing/2014/main" id="{00000000-0008-0000-0500-0000B4000000}"/>
            </a:ext>
          </a:extLst>
        </xdr:cNvPr>
        <xdr:cNvSpPr txBox="1">
          <a:spLocks noChangeArrowheads="1"/>
        </xdr:cNvSpPr>
      </xdr:nvSpPr>
      <xdr:spPr bwMode="auto">
        <a:xfrm>
          <a:off x="1866900" y="250107450"/>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1126</xdr:row>
      <xdr:rowOff>0</xdr:rowOff>
    </xdr:from>
    <xdr:to>
      <xdr:col>1</xdr:col>
      <xdr:colOff>1381125</xdr:colOff>
      <xdr:row>1126</xdr:row>
      <xdr:rowOff>47625</xdr:rowOff>
    </xdr:to>
    <xdr:sp macro="" textlink="">
      <xdr:nvSpPr>
        <xdr:cNvPr id="177" name="Text Box 15">
          <a:extLst>
            <a:ext uri="{FF2B5EF4-FFF2-40B4-BE49-F238E27FC236}">
              <a16:creationId xmlns:a16="http://schemas.microsoft.com/office/drawing/2014/main" id="{00000000-0008-0000-0500-0000B5000000}"/>
            </a:ext>
          </a:extLst>
        </xdr:cNvPr>
        <xdr:cNvSpPr txBox="1">
          <a:spLocks noChangeArrowheads="1"/>
        </xdr:cNvSpPr>
      </xdr:nvSpPr>
      <xdr:spPr bwMode="auto">
        <a:xfrm>
          <a:off x="1819275" y="250107450"/>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1126</xdr:row>
      <xdr:rowOff>0</xdr:rowOff>
    </xdr:from>
    <xdr:to>
      <xdr:col>1</xdr:col>
      <xdr:colOff>1381125</xdr:colOff>
      <xdr:row>1126</xdr:row>
      <xdr:rowOff>47625</xdr:rowOff>
    </xdr:to>
    <xdr:sp macro="" textlink="">
      <xdr:nvSpPr>
        <xdr:cNvPr id="178" name="Text Box 15">
          <a:extLst>
            <a:ext uri="{FF2B5EF4-FFF2-40B4-BE49-F238E27FC236}">
              <a16:creationId xmlns:a16="http://schemas.microsoft.com/office/drawing/2014/main" id="{00000000-0008-0000-0500-0000B6000000}"/>
            </a:ext>
          </a:extLst>
        </xdr:cNvPr>
        <xdr:cNvSpPr txBox="1">
          <a:spLocks noChangeArrowheads="1"/>
        </xdr:cNvSpPr>
      </xdr:nvSpPr>
      <xdr:spPr bwMode="auto">
        <a:xfrm>
          <a:off x="1819275" y="250107450"/>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1126</xdr:row>
      <xdr:rowOff>0</xdr:rowOff>
    </xdr:from>
    <xdr:to>
      <xdr:col>1</xdr:col>
      <xdr:colOff>1381125</xdr:colOff>
      <xdr:row>1126</xdr:row>
      <xdr:rowOff>47625</xdr:rowOff>
    </xdr:to>
    <xdr:sp macro="" textlink="">
      <xdr:nvSpPr>
        <xdr:cNvPr id="179" name="Text Box 15">
          <a:extLst>
            <a:ext uri="{FF2B5EF4-FFF2-40B4-BE49-F238E27FC236}">
              <a16:creationId xmlns:a16="http://schemas.microsoft.com/office/drawing/2014/main" id="{00000000-0008-0000-0500-0000B7000000}"/>
            </a:ext>
          </a:extLst>
        </xdr:cNvPr>
        <xdr:cNvSpPr txBox="1">
          <a:spLocks noChangeArrowheads="1"/>
        </xdr:cNvSpPr>
      </xdr:nvSpPr>
      <xdr:spPr bwMode="auto">
        <a:xfrm>
          <a:off x="1819275" y="250107450"/>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1126</xdr:row>
      <xdr:rowOff>0</xdr:rowOff>
    </xdr:from>
    <xdr:to>
      <xdr:col>1</xdr:col>
      <xdr:colOff>1381125</xdr:colOff>
      <xdr:row>1126</xdr:row>
      <xdr:rowOff>47625</xdr:rowOff>
    </xdr:to>
    <xdr:sp macro="" textlink="">
      <xdr:nvSpPr>
        <xdr:cNvPr id="180" name="Text Box 15">
          <a:extLst>
            <a:ext uri="{FF2B5EF4-FFF2-40B4-BE49-F238E27FC236}">
              <a16:creationId xmlns:a16="http://schemas.microsoft.com/office/drawing/2014/main" id="{00000000-0008-0000-0500-0000B8000000}"/>
            </a:ext>
          </a:extLst>
        </xdr:cNvPr>
        <xdr:cNvSpPr txBox="1">
          <a:spLocks noChangeArrowheads="1"/>
        </xdr:cNvSpPr>
      </xdr:nvSpPr>
      <xdr:spPr bwMode="auto">
        <a:xfrm>
          <a:off x="1819275" y="250107450"/>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1126</xdr:row>
      <xdr:rowOff>0</xdr:rowOff>
    </xdr:from>
    <xdr:to>
      <xdr:col>1</xdr:col>
      <xdr:colOff>1400175</xdr:colOff>
      <xdr:row>1126</xdr:row>
      <xdr:rowOff>47625</xdr:rowOff>
    </xdr:to>
    <xdr:sp macro="" textlink="">
      <xdr:nvSpPr>
        <xdr:cNvPr id="181" name="Text Box 15">
          <a:extLst>
            <a:ext uri="{FF2B5EF4-FFF2-40B4-BE49-F238E27FC236}">
              <a16:creationId xmlns:a16="http://schemas.microsoft.com/office/drawing/2014/main" id="{00000000-0008-0000-0500-0000B9000000}"/>
            </a:ext>
          </a:extLst>
        </xdr:cNvPr>
        <xdr:cNvSpPr txBox="1">
          <a:spLocks noChangeArrowheads="1"/>
        </xdr:cNvSpPr>
      </xdr:nvSpPr>
      <xdr:spPr bwMode="auto">
        <a:xfrm>
          <a:off x="1838325" y="250107450"/>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1126</xdr:row>
      <xdr:rowOff>0</xdr:rowOff>
    </xdr:from>
    <xdr:to>
      <xdr:col>1</xdr:col>
      <xdr:colOff>1381125</xdr:colOff>
      <xdr:row>1126</xdr:row>
      <xdr:rowOff>47625</xdr:rowOff>
    </xdr:to>
    <xdr:sp macro="" textlink="">
      <xdr:nvSpPr>
        <xdr:cNvPr id="182" name="Text Box 15">
          <a:extLst>
            <a:ext uri="{FF2B5EF4-FFF2-40B4-BE49-F238E27FC236}">
              <a16:creationId xmlns:a16="http://schemas.microsoft.com/office/drawing/2014/main" id="{00000000-0008-0000-0500-0000BA000000}"/>
            </a:ext>
          </a:extLst>
        </xdr:cNvPr>
        <xdr:cNvSpPr txBox="1">
          <a:spLocks noChangeArrowheads="1"/>
        </xdr:cNvSpPr>
      </xdr:nvSpPr>
      <xdr:spPr bwMode="auto">
        <a:xfrm>
          <a:off x="1819275" y="250107450"/>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1126</xdr:row>
      <xdr:rowOff>0</xdr:rowOff>
    </xdr:from>
    <xdr:to>
      <xdr:col>1</xdr:col>
      <xdr:colOff>1400175</xdr:colOff>
      <xdr:row>1126</xdr:row>
      <xdr:rowOff>47625</xdr:rowOff>
    </xdr:to>
    <xdr:sp macro="" textlink="">
      <xdr:nvSpPr>
        <xdr:cNvPr id="183" name="Text Box 15">
          <a:extLst>
            <a:ext uri="{FF2B5EF4-FFF2-40B4-BE49-F238E27FC236}">
              <a16:creationId xmlns:a16="http://schemas.microsoft.com/office/drawing/2014/main" id="{00000000-0008-0000-0500-0000BB000000}"/>
            </a:ext>
          </a:extLst>
        </xdr:cNvPr>
        <xdr:cNvSpPr txBox="1">
          <a:spLocks noChangeArrowheads="1"/>
        </xdr:cNvSpPr>
      </xdr:nvSpPr>
      <xdr:spPr bwMode="auto">
        <a:xfrm>
          <a:off x="1838325" y="250107450"/>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1126</xdr:row>
      <xdr:rowOff>0</xdr:rowOff>
    </xdr:from>
    <xdr:to>
      <xdr:col>1</xdr:col>
      <xdr:colOff>1400175</xdr:colOff>
      <xdr:row>1126</xdr:row>
      <xdr:rowOff>47625</xdr:rowOff>
    </xdr:to>
    <xdr:sp macro="" textlink="">
      <xdr:nvSpPr>
        <xdr:cNvPr id="184" name="Text Box 15">
          <a:extLst>
            <a:ext uri="{FF2B5EF4-FFF2-40B4-BE49-F238E27FC236}">
              <a16:creationId xmlns:a16="http://schemas.microsoft.com/office/drawing/2014/main" id="{00000000-0008-0000-0500-0000BC000000}"/>
            </a:ext>
          </a:extLst>
        </xdr:cNvPr>
        <xdr:cNvSpPr txBox="1">
          <a:spLocks noChangeArrowheads="1"/>
        </xdr:cNvSpPr>
      </xdr:nvSpPr>
      <xdr:spPr bwMode="auto">
        <a:xfrm>
          <a:off x="1838325" y="250107450"/>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1126</xdr:row>
      <xdr:rowOff>0</xdr:rowOff>
    </xdr:from>
    <xdr:to>
      <xdr:col>1</xdr:col>
      <xdr:colOff>1381125</xdr:colOff>
      <xdr:row>1126</xdr:row>
      <xdr:rowOff>47625</xdr:rowOff>
    </xdr:to>
    <xdr:sp macro="" textlink="">
      <xdr:nvSpPr>
        <xdr:cNvPr id="185" name="Text Box 15">
          <a:extLst>
            <a:ext uri="{FF2B5EF4-FFF2-40B4-BE49-F238E27FC236}">
              <a16:creationId xmlns:a16="http://schemas.microsoft.com/office/drawing/2014/main" id="{00000000-0008-0000-0500-0000BD000000}"/>
            </a:ext>
          </a:extLst>
        </xdr:cNvPr>
        <xdr:cNvSpPr txBox="1">
          <a:spLocks noChangeArrowheads="1"/>
        </xdr:cNvSpPr>
      </xdr:nvSpPr>
      <xdr:spPr bwMode="auto">
        <a:xfrm>
          <a:off x="1819275" y="250107450"/>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1126</xdr:row>
      <xdr:rowOff>0</xdr:rowOff>
    </xdr:from>
    <xdr:to>
      <xdr:col>1</xdr:col>
      <xdr:colOff>1381125</xdr:colOff>
      <xdr:row>1126</xdr:row>
      <xdr:rowOff>47625</xdr:rowOff>
    </xdr:to>
    <xdr:sp macro="" textlink="">
      <xdr:nvSpPr>
        <xdr:cNvPr id="186" name="Text Box 15">
          <a:extLst>
            <a:ext uri="{FF2B5EF4-FFF2-40B4-BE49-F238E27FC236}">
              <a16:creationId xmlns:a16="http://schemas.microsoft.com/office/drawing/2014/main" id="{00000000-0008-0000-0500-0000BE000000}"/>
            </a:ext>
          </a:extLst>
        </xdr:cNvPr>
        <xdr:cNvSpPr txBox="1">
          <a:spLocks noChangeArrowheads="1"/>
        </xdr:cNvSpPr>
      </xdr:nvSpPr>
      <xdr:spPr bwMode="auto">
        <a:xfrm>
          <a:off x="1819275" y="250107450"/>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1126</xdr:row>
      <xdr:rowOff>0</xdr:rowOff>
    </xdr:from>
    <xdr:to>
      <xdr:col>1</xdr:col>
      <xdr:colOff>1381125</xdr:colOff>
      <xdr:row>1126</xdr:row>
      <xdr:rowOff>47625</xdr:rowOff>
    </xdr:to>
    <xdr:sp macro="" textlink="">
      <xdr:nvSpPr>
        <xdr:cNvPr id="187" name="Text Box 15">
          <a:extLst>
            <a:ext uri="{FF2B5EF4-FFF2-40B4-BE49-F238E27FC236}">
              <a16:creationId xmlns:a16="http://schemas.microsoft.com/office/drawing/2014/main" id="{00000000-0008-0000-0500-0000BF000000}"/>
            </a:ext>
          </a:extLst>
        </xdr:cNvPr>
        <xdr:cNvSpPr txBox="1">
          <a:spLocks noChangeArrowheads="1"/>
        </xdr:cNvSpPr>
      </xdr:nvSpPr>
      <xdr:spPr bwMode="auto">
        <a:xfrm>
          <a:off x="1819275" y="250107450"/>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1126</xdr:row>
      <xdr:rowOff>0</xdr:rowOff>
    </xdr:from>
    <xdr:to>
      <xdr:col>1</xdr:col>
      <xdr:colOff>1381125</xdr:colOff>
      <xdr:row>1126</xdr:row>
      <xdr:rowOff>47625</xdr:rowOff>
    </xdr:to>
    <xdr:sp macro="" textlink="">
      <xdr:nvSpPr>
        <xdr:cNvPr id="188" name="Text Box 15">
          <a:extLst>
            <a:ext uri="{FF2B5EF4-FFF2-40B4-BE49-F238E27FC236}">
              <a16:creationId xmlns:a16="http://schemas.microsoft.com/office/drawing/2014/main" id="{00000000-0008-0000-0500-0000C0000000}"/>
            </a:ext>
          </a:extLst>
        </xdr:cNvPr>
        <xdr:cNvSpPr txBox="1">
          <a:spLocks noChangeArrowheads="1"/>
        </xdr:cNvSpPr>
      </xdr:nvSpPr>
      <xdr:spPr bwMode="auto">
        <a:xfrm>
          <a:off x="1819275" y="250107450"/>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1333500</xdr:colOff>
      <xdr:row>1126</xdr:row>
      <xdr:rowOff>0</xdr:rowOff>
    </xdr:from>
    <xdr:to>
      <xdr:col>1</xdr:col>
      <xdr:colOff>1428750</xdr:colOff>
      <xdr:row>1126</xdr:row>
      <xdr:rowOff>47625</xdr:rowOff>
    </xdr:to>
    <xdr:sp macro="" textlink="">
      <xdr:nvSpPr>
        <xdr:cNvPr id="189" name="Text Box 15">
          <a:extLst>
            <a:ext uri="{FF2B5EF4-FFF2-40B4-BE49-F238E27FC236}">
              <a16:creationId xmlns:a16="http://schemas.microsoft.com/office/drawing/2014/main" id="{00000000-0008-0000-0500-0000C1000000}"/>
            </a:ext>
          </a:extLst>
        </xdr:cNvPr>
        <xdr:cNvSpPr txBox="1">
          <a:spLocks noChangeArrowheads="1"/>
        </xdr:cNvSpPr>
      </xdr:nvSpPr>
      <xdr:spPr bwMode="auto">
        <a:xfrm>
          <a:off x="1866900" y="250107450"/>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1126</xdr:row>
      <xdr:rowOff>0</xdr:rowOff>
    </xdr:from>
    <xdr:to>
      <xdr:col>1</xdr:col>
      <xdr:colOff>1381125</xdr:colOff>
      <xdr:row>1126</xdr:row>
      <xdr:rowOff>47625</xdr:rowOff>
    </xdr:to>
    <xdr:sp macro="" textlink="">
      <xdr:nvSpPr>
        <xdr:cNvPr id="190" name="Text Box 15">
          <a:extLst>
            <a:ext uri="{FF2B5EF4-FFF2-40B4-BE49-F238E27FC236}">
              <a16:creationId xmlns:a16="http://schemas.microsoft.com/office/drawing/2014/main" id="{00000000-0008-0000-0500-0000C2000000}"/>
            </a:ext>
          </a:extLst>
        </xdr:cNvPr>
        <xdr:cNvSpPr txBox="1">
          <a:spLocks noChangeArrowheads="1"/>
        </xdr:cNvSpPr>
      </xdr:nvSpPr>
      <xdr:spPr bwMode="auto">
        <a:xfrm>
          <a:off x="1819275" y="250107450"/>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1126</xdr:row>
      <xdr:rowOff>0</xdr:rowOff>
    </xdr:from>
    <xdr:to>
      <xdr:col>1</xdr:col>
      <xdr:colOff>1381125</xdr:colOff>
      <xdr:row>1126</xdr:row>
      <xdr:rowOff>47625</xdr:rowOff>
    </xdr:to>
    <xdr:sp macro="" textlink="">
      <xdr:nvSpPr>
        <xdr:cNvPr id="191" name="Text Box 15">
          <a:extLst>
            <a:ext uri="{FF2B5EF4-FFF2-40B4-BE49-F238E27FC236}">
              <a16:creationId xmlns:a16="http://schemas.microsoft.com/office/drawing/2014/main" id="{00000000-0008-0000-0500-0000C3000000}"/>
            </a:ext>
          </a:extLst>
        </xdr:cNvPr>
        <xdr:cNvSpPr txBox="1">
          <a:spLocks noChangeArrowheads="1"/>
        </xdr:cNvSpPr>
      </xdr:nvSpPr>
      <xdr:spPr bwMode="auto">
        <a:xfrm>
          <a:off x="1819275" y="250107450"/>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1126</xdr:row>
      <xdr:rowOff>0</xdr:rowOff>
    </xdr:from>
    <xdr:to>
      <xdr:col>1</xdr:col>
      <xdr:colOff>1381125</xdr:colOff>
      <xdr:row>1126</xdr:row>
      <xdr:rowOff>47625</xdr:rowOff>
    </xdr:to>
    <xdr:sp macro="" textlink="">
      <xdr:nvSpPr>
        <xdr:cNvPr id="192" name="Text Box 15">
          <a:extLst>
            <a:ext uri="{FF2B5EF4-FFF2-40B4-BE49-F238E27FC236}">
              <a16:creationId xmlns:a16="http://schemas.microsoft.com/office/drawing/2014/main" id="{00000000-0008-0000-0500-0000C4000000}"/>
            </a:ext>
          </a:extLst>
        </xdr:cNvPr>
        <xdr:cNvSpPr txBox="1">
          <a:spLocks noChangeArrowheads="1"/>
        </xdr:cNvSpPr>
      </xdr:nvSpPr>
      <xdr:spPr bwMode="auto">
        <a:xfrm>
          <a:off x="1819275" y="250107450"/>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1126</xdr:row>
      <xdr:rowOff>0</xdr:rowOff>
    </xdr:from>
    <xdr:to>
      <xdr:col>1</xdr:col>
      <xdr:colOff>1381125</xdr:colOff>
      <xdr:row>1126</xdr:row>
      <xdr:rowOff>47625</xdr:rowOff>
    </xdr:to>
    <xdr:sp macro="" textlink="">
      <xdr:nvSpPr>
        <xdr:cNvPr id="193" name="Text Box 15">
          <a:extLst>
            <a:ext uri="{FF2B5EF4-FFF2-40B4-BE49-F238E27FC236}">
              <a16:creationId xmlns:a16="http://schemas.microsoft.com/office/drawing/2014/main" id="{00000000-0008-0000-0500-0000C5000000}"/>
            </a:ext>
          </a:extLst>
        </xdr:cNvPr>
        <xdr:cNvSpPr txBox="1">
          <a:spLocks noChangeArrowheads="1"/>
        </xdr:cNvSpPr>
      </xdr:nvSpPr>
      <xdr:spPr bwMode="auto">
        <a:xfrm>
          <a:off x="1819275" y="250107450"/>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1126</xdr:row>
      <xdr:rowOff>0</xdr:rowOff>
    </xdr:from>
    <xdr:to>
      <xdr:col>1</xdr:col>
      <xdr:colOff>1400175</xdr:colOff>
      <xdr:row>1126</xdr:row>
      <xdr:rowOff>47625</xdr:rowOff>
    </xdr:to>
    <xdr:sp macro="" textlink="">
      <xdr:nvSpPr>
        <xdr:cNvPr id="194" name="Text Box 15">
          <a:extLst>
            <a:ext uri="{FF2B5EF4-FFF2-40B4-BE49-F238E27FC236}">
              <a16:creationId xmlns:a16="http://schemas.microsoft.com/office/drawing/2014/main" id="{00000000-0008-0000-0500-0000C6000000}"/>
            </a:ext>
          </a:extLst>
        </xdr:cNvPr>
        <xdr:cNvSpPr txBox="1">
          <a:spLocks noChangeArrowheads="1"/>
        </xdr:cNvSpPr>
      </xdr:nvSpPr>
      <xdr:spPr bwMode="auto">
        <a:xfrm>
          <a:off x="1838325" y="250107450"/>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1126</xdr:row>
      <xdr:rowOff>0</xdr:rowOff>
    </xdr:from>
    <xdr:to>
      <xdr:col>1</xdr:col>
      <xdr:colOff>1381125</xdr:colOff>
      <xdr:row>1126</xdr:row>
      <xdr:rowOff>47625</xdr:rowOff>
    </xdr:to>
    <xdr:sp macro="" textlink="">
      <xdr:nvSpPr>
        <xdr:cNvPr id="195" name="Text Box 15">
          <a:extLst>
            <a:ext uri="{FF2B5EF4-FFF2-40B4-BE49-F238E27FC236}">
              <a16:creationId xmlns:a16="http://schemas.microsoft.com/office/drawing/2014/main" id="{00000000-0008-0000-0500-0000C7000000}"/>
            </a:ext>
          </a:extLst>
        </xdr:cNvPr>
        <xdr:cNvSpPr txBox="1">
          <a:spLocks noChangeArrowheads="1"/>
        </xdr:cNvSpPr>
      </xdr:nvSpPr>
      <xdr:spPr bwMode="auto">
        <a:xfrm>
          <a:off x="1819275" y="250107450"/>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1126</xdr:row>
      <xdr:rowOff>0</xdr:rowOff>
    </xdr:from>
    <xdr:to>
      <xdr:col>1</xdr:col>
      <xdr:colOff>1400175</xdr:colOff>
      <xdr:row>1126</xdr:row>
      <xdr:rowOff>47625</xdr:rowOff>
    </xdr:to>
    <xdr:sp macro="" textlink="">
      <xdr:nvSpPr>
        <xdr:cNvPr id="196" name="Text Box 15">
          <a:extLst>
            <a:ext uri="{FF2B5EF4-FFF2-40B4-BE49-F238E27FC236}">
              <a16:creationId xmlns:a16="http://schemas.microsoft.com/office/drawing/2014/main" id="{00000000-0008-0000-0500-0000C8000000}"/>
            </a:ext>
          </a:extLst>
        </xdr:cNvPr>
        <xdr:cNvSpPr txBox="1">
          <a:spLocks noChangeArrowheads="1"/>
        </xdr:cNvSpPr>
      </xdr:nvSpPr>
      <xdr:spPr bwMode="auto">
        <a:xfrm>
          <a:off x="1838325" y="250107450"/>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1295400</xdr:colOff>
      <xdr:row>1126</xdr:row>
      <xdr:rowOff>0</xdr:rowOff>
    </xdr:from>
    <xdr:to>
      <xdr:col>1</xdr:col>
      <xdr:colOff>1390650</xdr:colOff>
      <xdr:row>1126</xdr:row>
      <xdr:rowOff>142875</xdr:rowOff>
    </xdr:to>
    <xdr:sp macro="" textlink="">
      <xdr:nvSpPr>
        <xdr:cNvPr id="197" name="Text Box 15">
          <a:extLst>
            <a:ext uri="{FF2B5EF4-FFF2-40B4-BE49-F238E27FC236}">
              <a16:creationId xmlns:a16="http://schemas.microsoft.com/office/drawing/2014/main" id="{00000000-0008-0000-0500-0000C9000000}"/>
            </a:ext>
          </a:extLst>
        </xdr:cNvPr>
        <xdr:cNvSpPr txBox="1">
          <a:spLocks noChangeArrowheads="1"/>
        </xdr:cNvSpPr>
      </xdr:nvSpPr>
      <xdr:spPr bwMode="auto">
        <a:xfrm>
          <a:off x="1828800" y="250107450"/>
          <a:ext cx="952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1295400</xdr:colOff>
      <xdr:row>1126</xdr:row>
      <xdr:rowOff>0</xdr:rowOff>
    </xdr:from>
    <xdr:to>
      <xdr:col>1</xdr:col>
      <xdr:colOff>1390650</xdr:colOff>
      <xdr:row>1126</xdr:row>
      <xdr:rowOff>142875</xdr:rowOff>
    </xdr:to>
    <xdr:sp macro="" textlink="">
      <xdr:nvSpPr>
        <xdr:cNvPr id="198" name="Text Box 15">
          <a:extLst>
            <a:ext uri="{FF2B5EF4-FFF2-40B4-BE49-F238E27FC236}">
              <a16:creationId xmlns:a16="http://schemas.microsoft.com/office/drawing/2014/main" id="{00000000-0008-0000-0500-0000CA000000}"/>
            </a:ext>
          </a:extLst>
        </xdr:cNvPr>
        <xdr:cNvSpPr txBox="1">
          <a:spLocks noChangeArrowheads="1"/>
        </xdr:cNvSpPr>
      </xdr:nvSpPr>
      <xdr:spPr bwMode="auto">
        <a:xfrm>
          <a:off x="1828800" y="250107450"/>
          <a:ext cx="952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1126</xdr:row>
      <xdr:rowOff>0</xdr:rowOff>
    </xdr:from>
    <xdr:to>
      <xdr:col>1</xdr:col>
      <xdr:colOff>1400175</xdr:colOff>
      <xdr:row>1126</xdr:row>
      <xdr:rowOff>47625</xdr:rowOff>
    </xdr:to>
    <xdr:sp macro="" textlink="">
      <xdr:nvSpPr>
        <xdr:cNvPr id="199" name="Text Box 15">
          <a:extLst>
            <a:ext uri="{FF2B5EF4-FFF2-40B4-BE49-F238E27FC236}">
              <a16:creationId xmlns:a16="http://schemas.microsoft.com/office/drawing/2014/main" id="{00000000-0008-0000-0500-0000CB000000}"/>
            </a:ext>
          </a:extLst>
        </xdr:cNvPr>
        <xdr:cNvSpPr txBox="1">
          <a:spLocks noChangeArrowheads="1"/>
        </xdr:cNvSpPr>
      </xdr:nvSpPr>
      <xdr:spPr bwMode="auto">
        <a:xfrm>
          <a:off x="1838325" y="250107450"/>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1126</xdr:row>
      <xdr:rowOff>0</xdr:rowOff>
    </xdr:from>
    <xdr:to>
      <xdr:col>1</xdr:col>
      <xdr:colOff>1381125</xdr:colOff>
      <xdr:row>1126</xdr:row>
      <xdr:rowOff>47625</xdr:rowOff>
    </xdr:to>
    <xdr:sp macro="" textlink="">
      <xdr:nvSpPr>
        <xdr:cNvPr id="200" name="Text Box 15">
          <a:extLst>
            <a:ext uri="{FF2B5EF4-FFF2-40B4-BE49-F238E27FC236}">
              <a16:creationId xmlns:a16="http://schemas.microsoft.com/office/drawing/2014/main" id="{00000000-0008-0000-0500-0000CC000000}"/>
            </a:ext>
          </a:extLst>
        </xdr:cNvPr>
        <xdr:cNvSpPr txBox="1">
          <a:spLocks noChangeArrowheads="1"/>
        </xdr:cNvSpPr>
      </xdr:nvSpPr>
      <xdr:spPr bwMode="auto">
        <a:xfrm>
          <a:off x="1819275" y="250107450"/>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1126</xdr:row>
      <xdr:rowOff>0</xdr:rowOff>
    </xdr:from>
    <xdr:to>
      <xdr:col>1</xdr:col>
      <xdr:colOff>1381125</xdr:colOff>
      <xdr:row>1126</xdr:row>
      <xdr:rowOff>47625</xdr:rowOff>
    </xdr:to>
    <xdr:sp macro="" textlink="">
      <xdr:nvSpPr>
        <xdr:cNvPr id="201" name="Text Box 15">
          <a:extLst>
            <a:ext uri="{FF2B5EF4-FFF2-40B4-BE49-F238E27FC236}">
              <a16:creationId xmlns:a16="http://schemas.microsoft.com/office/drawing/2014/main" id="{00000000-0008-0000-0500-0000CD000000}"/>
            </a:ext>
          </a:extLst>
        </xdr:cNvPr>
        <xdr:cNvSpPr txBox="1">
          <a:spLocks noChangeArrowheads="1"/>
        </xdr:cNvSpPr>
      </xdr:nvSpPr>
      <xdr:spPr bwMode="auto">
        <a:xfrm>
          <a:off x="1819275" y="250107450"/>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1126</xdr:row>
      <xdr:rowOff>0</xdr:rowOff>
    </xdr:from>
    <xdr:to>
      <xdr:col>1</xdr:col>
      <xdr:colOff>1381125</xdr:colOff>
      <xdr:row>1126</xdr:row>
      <xdr:rowOff>47625</xdr:rowOff>
    </xdr:to>
    <xdr:sp macro="" textlink="">
      <xdr:nvSpPr>
        <xdr:cNvPr id="202" name="Text Box 15">
          <a:extLst>
            <a:ext uri="{FF2B5EF4-FFF2-40B4-BE49-F238E27FC236}">
              <a16:creationId xmlns:a16="http://schemas.microsoft.com/office/drawing/2014/main" id="{00000000-0008-0000-0500-0000CE000000}"/>
            </a:ext>
          </a:extLst>
        </xdr:cNvPr>
        <xdr:cNvSpPr txBox="1">
          <a:spLocks noChangeArrowheads="1"/>
        </xdr:cNvSpPr>
      </xdr:nvSpPr>
      <xdr:spPr bwMode="auto">
        <a:xfrm>
          <a:off x="1819275" y="250107450"/>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1126</xdr:row>
      <xdr:rowOff>0</xdr:rowOff>
    </xdr:from>
    <xdr:to>
      <xdr:col>1</xdr:col>
      <xdr:colOff>1381125</xdr:colOff>
      <xdr:row>1126</xdr:row>
      <xdr:rowOff>47625</xdr:rowOff>
    </xdr:to>
    <xdr:sp macro="" textlink="">
      <xdr:nvSpPr>
        <xdr:cNvPr id="203" name="Text Box 15">
          <a:extLst>
            <a:ext uri="{FF2B5EF4-FFF2-40B4-BE49-F238E27FC236}">
              <a16:creationId xmlns:a16="http://schemas.microsoft.com/office/drawing/2014/main" id="{00000000-0008-0000-0500-0000CF000000}"/>
            </a:ext>
          </a:extLst>
        </xdr:cNvPr>
        <xdr:cNvSpPr txBox="1">
          <a:spLocks noChangeArrowheads="1"/>
        </xdr:cNvSpPr>
      </xdr:nvSpPr>
      <xdr:spPr bwMode="auto">
        <a:xfrm>
          <a:off x="1819275" y="250107450"/>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1333500</xdr:colOff>
      <xdr:row>1126</xdr:row>
      <xdr:rowOff>0</xdr:rowOff>
    </xdr:from>
    <xdr:to>
      <xdr:col>1</xdr:col>
      <xdr:colOff>1428750</xdr:colOff>
      <xdr:row>1126</xdr:row>
      <xdr:rowOff>47625</xdr:rowOff>
    </xdr:to>
    <xdr:sp macro="" textlink="">
      <xdr:nvSpPr>
        <xdr:cNvPr id="204" name="Text Box 15">
          <a:extLst>
            <a:ext uri="{FF2B5EF4-FFF2-40B4-BE49-F238E27FC236}">
              <a16:creationId xmlns:a16="http://schemas.microsoft.com/office/drawing/2014/main" id="{00000000-0008-0000-0500-0000D0000000}"/>
            </a:ext>
          </a:extLst>
        </xdr:cNvPr>
        <xdr:cNvSpPr txBox="1">
          <a:spLocks noChangeArrowheads="1"/>
        </xdr:cNvSpPr>
      </xdr:nvSpPr>
      <xdr:spPr bwMode="auto">
        <a:xfrm>
          <a:off x="1866900" y="250107450"/>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1126</xdr:row>
      <xdr:rowOff>0</xdr:rowOff>
    </xdr:from>
    <xdr:to>
      <xdr:col>1</xdr:col>
      <xdr:colOff>1381125</xdr:colOff>
      <xdr:row>1126</xdr:row>
      <xdr:rowOff>47625</xdr:rowOff>
    </xdr:to>
    <xdr:sp macro="" textlink="">
      <xdr:nvSpPr>
        <xdr:cNvPr id="205" name="Text Box 15">
          <a:extLst>
            <a:ext uri="{FF2B5EF4-FFF2-40B4-BE49-F238E27FC236}">
              <a16:creationId xmlns:a16="http://schemas.microsoft.com/office/drawing/2014/main" id="{00000000-0008-0000-0500-0000D1000000}"/>
            </a:ext>
          </a:extLst>
        </xdr:cNvPr>
        <xdr:cNvSpPr txBox="1">
          <a:spLocks noChangeArrowheads="1"/>
        </xdr:cNvSpPr>
      </xdr:nvSpPr>
      <xdr:spPr bwMode="auto">
        <a:xfrm>
          <a:off x="1819275" y="250107450"/>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1126</xdr:row>
      <xdr:rowOff>0</xdr:rowOff>
    </xdr:from>
    <xdr:to>
      <xdr:col>1</xdr:col>
      <xdr:colOff>1381125</xdr:colOff>
      <xdr:row>1126</xdr:row>
      <xdr:rowOff>47625</xdr:rowOff>
    </xdr:to>
    <xdr:sp macro="" textlink="">
      <xdr:nvSpPr>
        <xdr:cNvPr id="206" name="Text Box 15">
          <a:extLst>
            <a:ext uri="{FF2B5EF4-FFF2-40B4-BE49-F238E27FC236}">
              <a16:creationId xmlns:a16="http://schemas.microsoft.com/office/drawing/2014/main" id="{00000000-0008-0000-0500-0000D2000000}"/>
            </a:ext>
          </a:extLst>
        </xdr:cNvPr>
        <xdr:cNvSpPr txBox="1">
          <a:spLocks noChangeArrowheads="1"/>
        </xdr:cNvSpPr>
      </xdr:nvSpPr>
      <xdr:spPr bwMode="auto">
        <a:xfrm>
          <a:off x="1819275" y="250107450"/>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1126</xdr:row>
      <xdr:rowOff>0</xdr:rowOff>
    </xdr:from>
    <xdr:to>
      <xdr:col>1</xdr:col>
      <xdr:colOff>1381125</xdr:colOff>
      <xdr:row>1126</xdr:row>
      <xdr:rowOff>47625</xdr:rowOff>
    </xdr:to>
    <xdr:sp macro="" textlink="">
      <xdr:nvSpPr>
        <xdr:cNvPr id="207" name="Text Box 15">
          <a:extLst>
            <a:ext uri="{FF2B5EF4-FFF2-40B4-BE49-F238E27FC236}">
              <a16:creationId xmlns:a16="http://schemas.microsoft.com/office/drawing/2014/main" id="{00000000-0008-0000-0500-0000D3000000}"/>
            </a:ext>
          </a:extLst>
        </xdr:cNvPr>
        <xdr:cNvSpPr txBox="1">
          <a:spLocks noChangeArrowheads="1"/>
        </xdr:cNvSpPr>
      </xdr:nvSpPr>
      <xdr:spPr bwMode="auto">
        <a:xfrm>
          <a:off x="1819275" y="250107450"/>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1126</xdr:row>
      <xdr:rowOff>0</xdr:rowOff>
    </xdr:from>
    <xdr:to>
      <xdr:col>1</xdr:col>
      <xdr:colOff>1381125</xdr:colOff>
      <xdr:row>1126</xdr:row>
      <xdr:rowOff>47625</xdr:rowOff>
    </xdr:to>
    <xdr:sp macro="" textlink="">
      <xdr:nvSpPr>
        <xdr:cNvPr id="208" name="Text Box 15">
          <a:extLst>
            <a:ext uri="{FF2B5EF4-FFF2-40B4-BE49-F238E27FC236}">
              <a16:creationId xmlns:a16="http://schemas.microsoft.com/office/drawing/2014/main" id="{00000000-0008-0000-0500-0000D4000000}"/>
            </a:ext>
          </a:extLst>
        </xdr:cNvPr>
        <xdr:cNvSpPr txBox="1">
          <a:spLocks noChangeArrowheads="1"/>
        </xdr:cNvSpPr>
      </xdr:nvSpPr>
      <xdr:spPr bwMode="auto">
        <a:xfrm>
          <a:off x="1819275" y="250107450"/>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1126</xdr:row>
      <xdr:rowOff>0</xdr:rowOff>
    </xdr:from>
    <xdr:to>
      <xdr:col>1</xdr:col>
      <xdr:colOff>1400175</xdr:colOff>
      <xdr:row>1126</xdr:row>
      <xdr:rowOff>47625</xdr:rowOff>
    </xdr:to>
    <xdr:sp macro="" textlink="">
      <xdr:nvSpPr>
        <xdr:cNvPr id="209" name="Text Box 15">
          <a:extLst>
            <a:ext uri="{FF2B5EF4-FFF2-40B4-BE49-F238E27FC236}">
              <a16:creationId xmlns:a16="http://schemas.microsoft.com/office/drawing/2014/main" id="{00000000-0008-0000-0500-0000D5000000}"/>
            </a:ext>
          </a:extLst>
        </xdr:cNvPr>
        <xdr:cNvSpPr txBox="1">
          <a:spLocks noChangeArrowheads="1"/>
        </xdr:cNvSpPr>
      </xdr:nvSpPr>
      <xdr:spPr bwMode="auto">
        <a:xfrm>
          <a:off x="1838325" y="250107450"/>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1126</xdr:row>
      <xdr:rowOff>0</xdr:rowOff>
    </xdr:from>
    <xdr:to>
      <xdr:col>1</xdr:col>
      <xdr:colOff>1381125</xdr:colOff>
      <xdr:row>1126</xdr:row>
      <xdr:rowOff>47625</xdr:rowOff>
    </xdr:to>
    <xdr:sp macro="" textlink="">
      <xdr:nvSpPr>
        <xdr:cNvPr id="210" name="Text Box 15">
          <a:extLst>
            <a:ext uri="{FF2B5EF4-FFF2-40B4-BE49-F238E27FC236}">
              <a16:creationId xmlns:a16="http://schemas.microsoft.com/office/drawing/2014/main" id="{00000000-0008-0000-0500-0000D6000000}"/>
            </a:ext>
          </a:extLst>
        </xdr:cNvPr>
        <xdr:cNvSpPr txBox="1">
          <a:spLocks noChangeArrowheads="1"/>
        </xdr:cNvSpPr>
      </xdr:nvSpPr>
      <xdr:spPr bwMode="auto">
        <a:xfrm>
          <a:off x="1819275" y="250107450"/>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1126</xdr:row>
      <xdr:rowOff>0</xdr:rowOff>
    </xdr:from>
    <xdr:to>
      <xdr:col>1</xdr:col>
      <xdr:colOff>1400175</xdr:colOff>
      <xdr:row>1126</xdr:row>
      <xdr:rowOff>47625</xdr:rowOff>
    </xdr:to>
    <xdr:sp macro="" textlink="">
      <xdr:nvSpPr>
        <xdr:cNvPr id="211" name="Text Box 15">
          <a:extLst>
            <a:ext uri="{FF2B5EF4-FFF2-40B4-BE49-F238E27FC236}">
              <a16:creationId xmlns:a16="http://schemas.microsoft.com/office/drawing/2014/main" id="{00000000-0008-0000-0500-0000D7000000}"/>
            </a:ext>
          </a:extLst>
        </xdr:cNvPr>
        <xdr:cNvSpPr txBox="1">
          <a:spLocks noChangeArrowheads="1"/>
        </xdr:cNvSpPr>
      </xdr:nvSpPr>
      <xdr:spPr bwMode="auto">
        <a:xfrm>
          <a:off x="1838325" y="250107450"/>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1126</xdr:row>
      <xdr:rowOff>0</xdr:rowOff>
    </xdr:from>
    <xdr:to>
      <xdr:col>1</xdr:col>
      <xdr:colOff>1400175</xdr:colOff>
      <xdr:row>1126</xdr:row>
      <xdr:rowOff>47625</xdr:rowOff>
    </xdr:to>
    <xdr:sp macro="" textlink="">
      <xdr:nvSpPr>
        <xdr:cNvPr id="212" name="Text Box 15">
          <a:extLst>
            <a:ext uri="{FF2B5EF4-FFF2-40B4-BE49-F238E27FC236}">
              <a16:creationId xmlns:a16="http://schemas.microsoft.com/office/drawing/2014/main" id="{00000000-0008-0000-0500-0000D8000000}"/>
            </a:ext>
          </a:extLst>
        </xdr:cNvPr>
        <xdr:cNvSpPr txBox="1">
          <a:spLocks noChangeArrowheads="1"/>
        </xdr:cNvSpPr>
      </xdr:nvSpPr>
      <xdr:spPr bwMode="auto">
        <a:xfrm>
          <a:off x="1838325" y="250107450"/>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1126</xdr:row>
      <xdr:rowOff>0</xdr:rowOff>
    </xdr:from>
    <xdr:to>
      <xdr:col>1</xdr:col>
      <xdr:colOff>1381125</xdr:colOff>
      <xdr:row>1126</xdr:row>
      <xdr:rowOff>47625</xdr:rowOff>
    </xdr:to>
    <xdr:sp macro="" textlink="">
      <xdr:nvSpPr>
        <xdr:cNvPr id="213" name="Text Box 15">
          <a:extLst>
            <a:ext uri="{FF2B5EF4-FFF2-40B4-BE49-F238E27FC236}">
              <a16:creationId xmlns:a16="http://schemas.microsoft.com/office/drawing/2014/main" id="{00000000-0008-0000-0500-0000D9000000}"/>
            </a:ext>
          </a:extLst>
        </xdr:cNvPr>
        <xdr:cNvSpPr txBox="1">
          <a:spLocks noChangeArrowheads="1"/>
        </xdr:cNvSpPr>
      </xdr:nvSpPr>
      <xdr:spPr bwMode="auto">
        <a:xfrm>
          <a:off x="1819275" y="250107450"/>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1126</xdr:row>
      <xdr:rowOff>0</xdr:rowOff>
    </xdr:from>
    <xdr:to>
      <xdr:col>1</xdr:col>
      <xdr:colOff>1381125</xdr:colOff>
      <xdr:row>1126</xdr:row>
      <xdr:rowOff>47625</xdr:rowOff>
    </xdr:to>
    <xdr:sp macro="" textlink="">
      <xdr:nvSpPr>
        <xdr:cNvPr id="214" name="Text Box 15">
          <a:extLst>
            <a:ext uri="{FF2B5EF4-FFF2-40B4-BE49-F238E27FC236}">
              <a16:creationId xmlns:a16="http://schemas.microsoft.com/office/drawing/2014/main" id="{00000000-0008-0000-0500-0000DA000000}"/>
            </a:ext>
          </a:extLst>
        </xdr:cNvPr>
        <xdr:cNvSpPr txBox="1">
          <a:spLocks noChangeArrowheads="1"/>
        </xdr:cNvSpPr>
      </xdr:nvSpPr>
      <xdr:spPr bwMode="auto">
        <a:xfrm>
          <a:off x="1819275" y="250107450"/>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1126</xdr:row>
      <xdr:rowOff>0</xdr:rowOff>
    </xdr:from>
    <xdr:to>
      <xdr:col>1</xdr:col>
      <xdr:colOff>1381125</xdr:colOff>
      <xdr:row>1126</xdr:row>
      <xdr:rowOff>47625</xdr:rowOff>
    </xdr:to>
    <xdr:sp macro="" textlink="">
      <xdr:nvSpPr>
        <xdr:cNvPr id="215" name="Text Box 15">
          <a:extLst>
            <a:ext uri="{FF2B5EF4-FFF2-40B4-BE49-F238E27FC236}">
              <a16:creationId xmlns:a16="http://schemas.microsoft.com/office/drawing/2014/main" id="{00000000-0008-0000-0500-0000DB000000}"/>
            </a:ext>
          </a:extLst>
        </xdr:cNvPr>
        <xdr:cNvSpPr txBox="1">
          <a:spLocks noChangeArrowheads="1"/>
        </xdr:cNvSpPr>
      </xdr:nvSpPr>
      <xdr:spPr bwMode="auto">
        <a:xfrm>
          <a:off x="1819275" y="250107450"/>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1126</xdr:row>
      <xdr:rowOff>0</xdr:rowOff>
    </xdr:from>
    <xdr:to>
      <xdr:col>1</xdr:col>
      <xdr:colOff>1381125</xdr:colOff>
      <xdr:row>1126</xdr:row>
      <xdr:rowOff>47625</xdr:rowOff>
    </xdr:to>
    <xdr:sp macro="" textlink="">
      <xdr:nvSpPr>
        <xdr:cNvPr id="216" name="Text Box 15">
          <a:extLst>
            <a:ext uri="{FF2B5EF4-FFF2-40B4-BE49-F238E27FC236}">
              <a16:creationId xmlns:a16="http://schemas.microsoft.com/office/drawing/2014/main" id="{00000000-0008-0000-0500-0000DC000000}"/>
            </a:ext>
          </a:extLst>
        </xdr:cNvPr>
        <xdr:cNvSpPr txBox="1">
          <a:spLocks noChangeArrowheads="1"/>
        </xdr:cNvSpPr>
      </xdr:nvSpPr>
      <xdr:spPr bwMode="auto">
        <a:xfrm>
          <a:off x="1819275" y="250107450"/>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1333500</xdr:colOff>
      <xdr:row>1126</xdr:row>
      <xdr:rowOff>0</xdr:rowOff>
    </xdr:from>
    <xdr:to>
      <xdr:col>1</xdr:col>
      <xdr:colOff>1428750</xdr:colOff>
      <xdr:row>1126</xdr:row>
      <xdr:rowOff>47625</xdr:rowOff>
    </xdr:to>
    <xdr:sp macro="" textlink="">
      <xdr:nvSpPr>
        <xdr:cNvPr id="217" name="Text Box 15">
          <a:extLst>
            <a:ext uri="{FF2B5EF4-FFF2-40B4-BE49-F238E27FC236}">
              <a16:creationId xmlns:a16="http://schemas.microsoft.com/office/drawing/2014/main" id="{00000000-0008-0000-0500-0000DD000000}"/>
            </a:ext>
          </a:extLst>
        </xdr:cNvPr>
        <xdr:cNvSpPr txBox="1">
          <a:spLocks noChangeArrowheads="1"/>
        </xdr:cNvSpPr>
      </xdr:nvSpPr>
      <xdr:spPr bwMode="auto">
        <a:xfrm>
          <a:off x="1866900" y="250107450"/>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1126</xdr:row>
      <xdr:rowOff>0</xdr:rowOff>
    </xdr:from>
    <xdr:to>
      <xdr:col>1</xdr:col>
      <xdr:colOff>1381125</xdr:colOff>
      <xdr:row>1126</xdr:row>
      <xdr:rowOff>47625</xdr:rowOff>
    </xdr:to>
    <xdr:sp macro="" textlink="">
      <xdr:nvSpPr>
        <xdr:cNvPr id="218" name="Text Box 15">
          <a:extLst>
            <a:ext uri="{FF2B5EF4-FFF2-40B4-BE49-F238E27FC236}">
              <a16:creationId xmlns:a16="http://schemas.microsoft.com/office/drawing/2014/main" id="{00000000-0008-0000-0500-0000DE000000}"/>
            </a:ext>
          </a:extLst>
        </xdr:cNvPr>
        <xdr:cNvSpPr txBox="1">
          <a:spLocks noChangeArrowheads="1"/>
        </xdr:cNvSpPr>
      </xdr:nvSpPr>
      <xdr:spPr bwMode="auto">
        <a:xfrm>
          <a:off x="1819275" y="250107450"/>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1126</xdr:row>
      <xdr:rowOff>0</xdr:rowOff>
    </xdr:from>
    <xdr:to>
      <xdr:col>1</xdr:col>
      <xdr:colOff>1381125</xdr:colOff>
      <xdr:row>1126</xdr:row>
      <xdr:rowOff>47625</xdr:rowOff>
    </xdr:to>
    <xdr:sp macro="" textlink="">
      <xdr:nvSpPr>
        <xdr:cNvPr id="219" name="Text Box 15">
          <a:extLst>
            <a:ext uri="{FF2B5EF4-FFF2-40B4-BE49-F238E27FC236}">
              <a16:creationId xmlns:a16="http://schemas.microsoft.com/office/drawing/2014/main" id="{00000000-0008-0000-0500-0000DF000000}"/>
            </a:ext>
          </a:extLst>
        </xdr:cNvPr>
        <xdr:cNvSpPr txBox="1">
          <a:spLocks noChangeArrowheads="1"/>
        </xdr:cNvSpPr>
      </xdr:nvSpPr>
      <xdr:spPr bwMode="auto">
        <a:xfrm>
          <a:off x="1819275" y="250107450"/>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1126</xdr:row>
      <xdr:rowOff>0</xdr:rowOff>
    </xdr:from>
    <xdr:to>
      <xdr:col>1</xdr:col>
      <xdr:colOff>1381125</xdr:colOff>
      <xdr:row>1126</xdr:row>
      <xdr:rowOff>47625</xdr:rowOff>
    </xdr:to>
    <xdr:sp macro="" textlink="">
      <xdr:nvSpPr>
        <xdr:cNvPr id="220" name="Text Box 15">
          <a:extLst>
            <a:ext uri="{FF2B5EF4-FFF2-40B4-BE49-F238E27FC236}">
              <a16:creationId xmlns:a16="http://schemas.microsoft.com/office/drawing/2014/main" id="{00000000-0008-0000-0500-0000E0000000}"/>
            </a:ext>
          </a:extLst>
        </xdr:cNvPr>
        <xdr:cNvSpPr txBox="1">
          <a:spLocks noChangeArrowheads="1"/>
        </xdr:cNvSpPr>
      </xdr:nvSpPr>
      <xdr:spPr bwMode="auto">
        <a:xfrm>
          <a:off x="1819275" y="250107450"/>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1126</xdr:row>
      <xdr:rowOff>0</xdr:rowOff>
    </xdr:from>
    <xdr:to>
      <xdr:col>1</xdr:col>
      <xdr:colOff>1381125</xdr:colOff>
      <xdr:row>1126</xdr:row>
      <xdr:rowOff>47625</xdr:rowOff>
    </xdr:to>
    <xdr:sp macro="" textlink="">
      <xdr:nvSpPr>
        <xdr:cNvPr id="221" name="Text Box 15">
          <a:extLst>
            <a:ext uri="{FF2B5EF4-FFF2-40B4-BE49-F238E27FC236}">
              <a16:creationId xmlns:a16="http://schemas.microsoft.com/office/drawing/2014/main" id="{00000000-0008-0000-0500-0000E1000000}"/>
            </a:ext>
          </a:extLst>
        </xdr:cNvPr>
        <xdr:cNvSpPr txBox="1">
          <a:spLocks noChangeArrowheads="1"/>
        </xdr:cNvSpPr>
      </xdr:nvSpPr>
      <xdr:spPr bwMode="auto">
        <a:xfrm>
          <a:off x="1819275" y="250107450"/>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1126</xdr:row>
      <xdr:rowOff>0</xdr:rowOff>
    </xdr:from>
    <xdr:to>
      <xdr:col>1</xdr:col>
      <xdr:colOff>1400175</xdr:colOff>
      <xdr:row>1126</xdr:row>
      <xdr:rowOff>47625</xdr:rowOff>
    </xdr:to>
    <xdr:sp macro="" textlink="">
      <xdr:nvSpPr>
        <xdr:cNvPr id="222" name="Text Box 15">
          <a:extLst>
            <a:ext uri="{FF2B5EF4-FFF2-40B4-BE49-F238E27FC236}">
              <a16:creationId xmlns:a16="http://schemas.microsoft.com/office/drawing/2014/main" id="{00000000-0008-0000-0500-0000E2000000}"/>
            </a:ext>
          </a:extLst>
        </xdr:cNvPr>
        <xdr:cNvSpPr txBox="1">
          <a:spLocks noChangeArrowheads="1"/>
        </xdr:cNvSpPr>
      </xdr:nvSpPr>
      <xdr:spPr bwMode="auto">
        <a:xfrm>
          <a:off x="1838325" y="250107450"/>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1126</xdr:row>
      <xdr:rowOff>0</xdr:rowOff>
    </xdr:from>
    <xdr:to>
      <xdr:col>1</xdr:col>
      <xdr:colOff>1381125</xdr:colOff>
      <xdr:row>1126</xdr:row>
      <xdr:rowOff>47625</xdr:rowOff>
    </xdr:to>
    <xdr:sp macro="" textlink="">
      <xdr:nvSpPr>
        <xdr:cNvPr id="223" name="Text Box 15">
          <a:extLst>
            <a:ext uri="{FF2B5EF4-FFF2-40B4-BE49-F238E27FC236}">
              <a16:creationId xmlns:a16="http://schemas.microsoft.com/office/drawing/2014/main" id="{00000000-0008-0000-0500-0000E3000000}"/>
            </a:ext>
          </a:extLst>
        </xdr:cNvPr>
        <xdr:cNvSpPr txBox="1">
          <a:spLocks noChangeArrowheads="1"/>
        </xdr:cNvSpPr>
      </xdr:nvSpPr>
      <xdr:spPr bwMode="auto">
        <a:xfrm>
          <a:off x="1819275" y="250107450"/>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1126</xdr:row>
      <xdr:rowOff>0</xdr:rowOff>
    </xdr:from>
    <xdr:to>
      <xdr:col>1</xdr:col>
      <xdr:colOff>1400175</xdr:colOff>
      <xdr:row>1126</xdr:row>
      <xdr:rowOff>47625</xdr:rowOff>
    </xdr:to>
    <xdr:sp macro="" textlink="">
      <xdr:nvSpPr>
        <xdr:cNvPr id="224" name="Text Box 15">
          <a:extLst>
            <a:ext uri="{FF2B5EF4-FFF2-40B4-BE49-F238E27FC236}">
              <a16:creationId xmlns:a16="http://schemas.microsoft.com/office/drawing/2014/main" id="{00000000-0008-0000-0500-0000E4000000}"/>
            </a:ext>
          </a:extLst>
        </xdr:cNvPr>
        <xdr:cNvSpPr txBox="1">
          <a:spLocks noChangeArrowheads="1"/>
        </xdr:cNvSpPr>
      </xdr:nvSpPr>
      <xdr:spPr bwMode="auto">
        <a:xfrm>
          <a:off x="1838325" y="250107450"/>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1295400</xdr:colOff>
      <xdr:row>1126</xdr:row>
      <xdr:rowOff>0</xdr:rowOff>
    </xdr:from>
    <xdr:to>
      <xdr:col>1</xdr:col>
      <xdr:colOff>1390650</xdr:colOff>
      <xdr:row>1126</xdr:row>
      <xdr:rowOff>142875</xdr:rowOff>
    </xdr:to>
    <xdr:sp macro="" textlink="">
      <xdr:nvSpPr>
        <xdr:cNvPr id="225" name="Text Box 15">
          <a:extLst>
            <a:ext uri="{FF2B5EF4-FFF2-40B4-BE49-F238E27FC236}">
              <a16:creationId xmlns:a16="http://schemas.microsoft.com/office/drawing/2014/main" id="{00000000-0008-0000-0500-0000E5000000}"/>
            </a:ext>
          </a:extLst>
        </xdr:cNvPr>
        <xdr:cNvSpPr txBox="1">
          <a:spLocks noChangeArrowheads="1"/>
        </xdr:cNvSpPr>
      </xdr:nvSpPr>
      <xdr:spPr bwMode="auto">
        <a:xfrm>
          <a:off x="1828800" y="250107450"/>
          <a:ext cx="952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1295400</xdr:colOff>
      <xdr:row>1126</xdr:row>
      <xdr:rowOff>0</xdr:rowOff>
    </xdr:from>
    <xdr:to>
      <xdr:col>1</xdr:col>
      <xdr:colOff>1390650</xdr:colOff>
      <xdr:row>1126</xdr:row>
      <xdr:rowOff>142875</xdr:rowOff>
    </xdr:to>
    <xdr:sp macro="" textlink="">
      <xdr:nvSpPr>
        <xdr:cNvPr id="226" name="Text Box 15">
          <a:extLst>
            <a:ext uri="{FF2B5EF4-FFF2-40B4-BE49-F238E27FC236}">
              <a16:creationId xmlns:a16="http://schemas.microsoft.com/office/drawing/2014/main" id="{00000000-0008-0000-0500-0000E6000000}"/>
            </a:ext>
          </a:extLst>
        </xdr:cNvPr>
        <xdr:cNvSpPr txBox="1">
          <a:spLocks noChangeArrowheads="1"/>
        </xdr:cNvSpPr>
      </xdr:nvSpPr>
      <xdr:spPr bwMode="auto">
        <a:xfrm>
          <a:off x="1828800" y="250107450"/>
          <a:ext cx="952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1126</xdr:row>
      <xdr:rowOff>0</xdr:rowOff>
    </xdr:from>
    <xdr:to>
      <xdr:col>1</xdr:col>
      <xdr:colOff>1400175</xdr:colOff>
      <xdr:row>1126</xdr:row>
      <xdr:rowOff>47625</xdr:rowOff>
    </xdr:to>
    <xdr:sp macro="" textlink="">
      <xdr:nvSpPr>
        <xdr:cNvPr id="227" name="Text Box 15">
          <a:extLst>
            <a:ext uri="{FF2B5EF4-FFF2-40B4-BE49-F238E27FC236}">
              <a16:creationId xmlns:a16="http://schemas.microsoft.com/office/drawing/2014/main" id="{00000000-0008-0000-0500-0000E7000000}"/>
            </a:ext>
          </a:extLst>
        </xdr:cNvPr>
        <xdr:cNvSpPr txBox="1">
          <a:spLocks noChangeArrowheads="1"/>
        </xdr:cNvSpPr>
      </xdr:nvSpPr>
      <xdr:spPr bwMode="auto">
        <a:xfrm>
          <a:off x="1838325" y="250107450"/>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1126</xdr:row>
      <xdr:rowOff>0</xdr:rowOff>
    </xdr:from>
    <xdr:to>
      <xdr:col>1</xdr:col>
      <xdr:colOff>1381125</xdr:colOff>
      <xdr:row>1126</xdr:row>
      <xdr:rowOff>47625</xdr:rowOff>
    </xdr:to>
    <xdr:sp macro="" textlink="">
      <xdr:nvSpPr>
        <xdr:cNvPr id="228" name="Text Box 15">
          <a:extLst>
            <a:ext uri="{FF2B5EF4-FFF2-40B4-BE49-F238E27FC236}">
              <a16:creationId xmlns:a16="http://schemas.microsoft.com/office/drawing/2014/main" id="{00000000-0008-0000-0500-0000E8000000}"/>
            </a:ext>
          </a:extLst>
        </xdr:cNvPr>
        <xdr:cNvSpPr txBox="1">
          <a:spLocks noChangeArrowheads="1"/>
        </xdr:cNvSpPr>
      </xdr:nvSpPr>
      <xdr:spPr bwMode="auto">
        <a:xfrm>
          <a:off x="1819275" y="250107450"/>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1126</xdr:row>
      <xdr:rowOff>0</xdr:rowOff>
    </xdr:from>
    <xdr:to>
      <xdr:col>1</xdr:col>
      <xdr:colOff>1381125</xdr:colOff>
      <xdr:row>1126</xdr:row>
      <xdr:rowOff>47625</xdr:rowOff>
    </xdr:to>
    <xdr:sp macro="" textlink="">
      <xdr:nvSpPr>
        <xdr:cNvPr id="229" name="Text Box 15">
          <a:extLst>
            <a:ext uri="{FF2B5EF4-FFF2-40B4-BE49-F238E27FC236}">
              <a16:creationId xmlns:a16="http://schemas.microsoft.com/office/drawing/2014/main" id="{00000000-0008-0000-0500-0000E9000000}"/>
            </a:ext>
          </a:extLst>
        </xdr:cNvPr>
        <xdr:cNvSpPr txBox="1">
          <a:spLocks noChangeArrowheads="1"/>
        </xdr:cNvSpPr>
      </xdr:nvSpPr>
      <xdr:spPr bwMode="auto">
        <a:xfrm>
          <a:off x="1819275" y="250107450"/>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1126</xdr:row>
      <xdr:rowOff>0</xdr:rowOff>
    </xdr:from>
    <xdr:to>
      <xdr:col>1</xdr:col>
      <xdr:colOff>1381125</xdr:colOff>
      <xdr:row>1126</xdr:row>
      <xdr:rowOff>47625</xdr:rowOff>
    </xdr:to>
    <xdr:sp macro="" textlink="">
      <xdr:nvSpPr>
        <xdr:cNvPr id="230" name="Text Box 15">
          <a:extLst>
            <a:ext uri="{FF2B5EF4-FFF2-40B4-BE49-F238E27FC236}">
              <a16:creationId xmlns:a16="http://schemas.microsoft.com/office/drawing/2014/main" id="{00000000-0008-0000-0500-0000EA000000}"/>
            </a:ext>
          </a:extLst>
        </xdr:cNvPr>
        <xdr:cNvSpPr txBox="1">
          <a:spLocks noChangeArrowheads="1"/>
        </xdr:cNvSpPr>
      </xdr:nvSpPr>
      <xdr:spPr bwMode="auto">
        <a:xfrm>
          <a:off x="1819275" y="250107450"/>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1126</xdr:row>
      <xdr:rowOff>0</xdr:rowOff>
    </xdr:from>
    <xdr:to>
      <xdr:col>1</xdr:col>
      <xdr:colOff>1381125</xdr:colOff>
      <xdr:row>1126</xdr:row>
      <xdr:rowOff>47625</xdr:rowOff>
    </xdr:to>
    <xdr:sp macro="" textlink="">
      <xdr:nvSpPr>
        <xdr:cNvPr id="231" name="Text Box 15">
          <a:extLst>
            <a:ext uri="{FF2B5EF4-FFF2-40B4-BE49-F238E27FC236}">
              <a16:creationId xmlns:a16="http://schemas.microsoft.com/office/drawing/2014/main" id="{00000000-0008-0000-0500-0000EB000000}"/>
            </a:ext>
          </a:extLst>
        </xdr:cNvPr>
        <xdr:cNvSpPr txBox="1">
          <a:spLocks noChangeArrowheads="1"/>
        </xdr:cNvSpPr>
      </xdr:nvSpPr>
      <xdr:spPr bwMode="auto">
        <a:xfrm>
          <a:off x="1819275" y="250107450"/>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1333500</xdr:colOff>
      <xdr:row>1126</xdr:row>
      <xdr:rowOff>0</xdr:rowOff>
    </xdr:from>
    <xdr:to>
      <xdr:col>1</xdr:col>
      <xdr:colOff>1428750</xdr:colOff>
      <xdr:row>1126</xdr:row>
      <xdr:rowOff>47625</xdr:rowOff>
    </xdr:to>
    <xdr:sp macro="" textlink="">
      <xdr:nvSpPr>
        <xdr:cNvPr id="232" name="Text Box 15">
          <a:extLst>
            <a:ext uri="{FF2B5EF4-FFF2-40B4-BE49-F238E27FC236}">
              <a16:creationId xmlns:a16="http://schemas.microsoft.com/office/drawing/2014/main" id="{00000000-0008-0000-0500-0000EC000000}"/>
            </a:ext>
          </a:extLst>
        </xdr:cNvPr>
        <xdr:cNvSpPr txBox="1">
          <a:spLocks noChangeArrowheads="1"/>
        </xdr:cNvSpPr>
      </xdr:nvSpPr>
      <xdr:spPr bwMode="auto">
        <a:xfrm>
          <a:off x="1866900" y="250107450"/>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1126</xdr:row>
      <xdr:rowOff>0</xdr:rowOff>
    </xdr:from>
    <xdr:to>
      <xdr:col>1</xdr:col>
      <xdr:colOff>1381125</xdr:colOff>
      <xdr:row>1126</xdr:row>
      <xdr:rowOff>47625</xdr:rowOff>
    </xdr:to>
    <xdr:sp macro="" textlink="">
      <xdr:nvSpPr>
        <xdr:cNvPr id="233" name="Text Box 15">
          <a:extLst>
            <a:ext uri="{FF2B5EF4-FFF2-40B4-BE49-F238E27FC236}">
              <a16:creationId xmlns:a16="http://schemas.microsoft.com/office/drawing/2014/main" id="{00000000-0008-0000-0500-0000ED000000}"/>
            </a:ext>
          </a:extLst>
        </xdr:cNvPr>
        <xdr:cNvSpPr txBox="1">
          <a:spLocks noChangeArrowheads="1"/>
        </xdr:cNvSpPr>
      </xdr:nvSpPr>
      <xdr:spPr bwMode="auto">
        <a:xfrm>
          <a:off x="1819275" y="250107450"/>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1126</xdr:row>
      <xdr:rowOff>0</xdr:rowOff>
    </xdr:from>
    <xdr:to>
      <xdr:col>1</xdr:col>
      <xdr:colOff>1381125</xdr:colOff>
      <xdr:row>1126</xdr:row>
      <xdr:rowOff>47625</xdr:rowOff>
    </xdr:to>
    <xdr:sp macro="" textlink="">
      <xdr:nvSpPr>
        <xdr:cNvPr id="234" name="Text Box 15">
          <a:extLst>
            <a:ext uri="{FF2B5EF4-FFF2-40B4-BE49-F238E27FC236}">
              <a16:creationId xmlns:a16="http://schemas.microsoft.com/office/drawing/2014/main" id="{00000000-0008-0000-0500-0000EE000000}"/>
            </a:ext>
          </a:extLst>
        </xdr:cNvPr>
        <xdr:cNvSpPr txBox="1">
          <a:spLocks noChangeArrowheads="1"/>
        </xdr:cNvSpPr>
      </xdr:nvSpPr>
      <xdr:spPr bwMode="auto">
        <a:xfrm>
          <a:off x="1819275" y="250107450"/>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1126</xdr:row>
      <xdr:rowOff>0</xdr:rowOff>
    </xdr:from>
    <xdr:to>
      <xdr:col>1</xdr:col>
      <xdr:colOff>1381125</xdr:colOff>
      <xdr:row>1126</xdr:row>
      <xdr:rowOff>47625</xdr:rowOff>
    </xdr:to>
    <xdr:sp macro="" textlink="">
      <xdr:nvSpPr>
        <xdr:cNvPr id="235" name="Text Box 15">
          <a:extLst>
            <a:ext uri="{FF2B5EF4-FFF2-40B4-BE49-F238E27FC236}">
              <a16:creationId xmlns:a16="http://schemas.microsoft.com/office/drawing/2014/main" id="{00000000-0008-0000-0500-0000EF000000}"/>
            </a:ext>
          </a:extLst>
        </xdr:cNvPr>
        <xdr:cNvSpPr txBox="1">
          <a:spLocks noChangeArrowheads="1"/>
        </xdr:cNvSpPr>
      </xdr:nvSpPr>
      <xdr:spPr bwMode="auto">
        <a:xfrm>
          <a:off x="1819275" y="250107450"/>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1126</xdr:row>
      <xdr:rowOff>0</xdr:rowOff>
    </xdr:from>
    <xdr:to>
      <xdr:col>1</xdr:col>
      <xdr:colOff>1381125</xdr:colOff>
      <xdr:row>1126</xdr:row>
      <xdr:rowOff>47625</xdr:rowOff>
    </xdr:to>
    <xdr:sp macro="" textlink="">
      <xdr:nvSpPr>
        <xdr:cNvPr id="236" name="Text Box 15">
          <a:extLst>
            <a:ext uri="{FF2B5EF4-FFF2-40B4-BE49-F238E27FC236}">
              <a16:creationId xmlns:a16="http://schemas.microsoft.com/office/drawing/2014/main" id="{00000000-0008-0000-0500-0000F0000000}"/>
            </a:ext>
          </a:extLst>
        </xdr:cNvPr>
        <xdr:cNvSpPr txBox="1">
          <a:spLocks noChangeArrowheads="1"/>
        </xdr:cNvSpPr>
      </xdr:nvSpPr>
      <xdr:spPr bwMode="auto">
        <a:xfrm>
          <a:off x="1819275" y="250107450"/>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1126</xdr:row>
      <xdr:rowOff>0</xdr:rowOff>
    </xdr:from>
    <xdr:to>
      <xdr:col>1</xdr:col>
      <xdr:colOff>1400175</xdr:colOff>
      <xdr:row>1126</xdr:row>
      <xdr:rowOff>47625</xdr:rowOff>
    </xdr:to>
    <xdr:sp macro="" textlink="">
      <xdr:nvSpPr>
        <xdr:cNvPr id="237" name="Text Box 15">
          <a:extLst>
            <a:ext uri="{FF2B5EF4-FFF2-40B4-BE49-F238E27FC236}">
              <a16:creationId xmlns:a16="http://schemas.microsoft.com/office/drawing/2014/main" id="{00000000-0008-0000-0500-0000F1000000}"/>
            </a:ext>
          </a:extLst>
        </xdr:cNvPr>
        <xdr:cNvSpPr txBox="1">
          <a:spLocks noChangeArrowheads="1"/>
        </xdr:cNvSpPr>
      </xdr:nvSpPr>
      <xdr:spPr bwMode="auto">
        <a:xfrm>
          <a:off x="1838325" y="250107450"/>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1126</xdr:row>
      <xdr:rowOff>0</xdr:rowOff>
    </xdr:from>
    <xdr:to>
      <xdr:col>1</xdr:col>
      <xdr:colOff>1381125</xdr:colOff>
      <xdr:row>1126</xdr:row>
      <xdr:rowOff>47625</xdr:rowOff>
    </xdr:to>
    <xdr:sp macro="" textlink="">
      <xdr:nvSpPr>
        <xdr:cNvPr id="238" name="Text Box 15">
          <a:extLst>
            <a:ext uri="{FF2B5EF4-FFF2-40B4-BE49-F238E27FC236}">
              <a16:creationId xmlns:a16="http://schemas.microsoft.com/office/drawing/2014/main" id="{00000000-0008-0000-0500-0000F2000000}"/>
            </a:ext>
          </a:extLst>
        </xdr:cNvPr>
        <xdr:cNvSpPr txBox="1">
          <a:spLocks noChangeArrowheads="1"/>
        </xdr:cNvSpPr>
      </xdr:nvSpPr>
      <xdr:spPr bwMode="auto">
        <a:xfrm>
          <a:off x="1819275" y="250107450"/>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1126</xdr:row>
      <xdr:rowOff>0</xdr:rowOff>
    </xdr:from>
    <xdr:to>
      <xdr:col>1</xdr:col>
      <xdr:colOff>1400175</xdr:colOff>
      <xdr:row>1126</xdr:row>
      <xdr:rowOff>47625</xdr:rowOff>
    </xdr:to>
    <xdr:sp macro="" textlink="">
      <xdr:nvSpPr>
        <xdr:cNvPr id="239" name="Text Box 15">
          <a:extLst>
            <a:ext uri="{FF2B5EF4-FFF2-40B4-BE49-F238E27FC236}">
              <a16:creationId xmlns:a16="http://schemas.microsoft.com/office/drawing/2014/main" id="{00000000-0008-0000-0500-0000F3000000}"/>
            </a:ext>
          </a:extLst>
        </xdr:cNvPr>
        <xdr:cNvSpPr txBox="1">
          <a:spLocks noChangeArrowheads="1"/>
        </xdr:cNvSpPr>
      </xdr:nvSpPr>
      <xdr:spPr bwMode="auto">
        <a:xfrm>
          <a:off x="1838325" y="250107450"/>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1126</xdr:row>
      <xdr:rowOff>0</xdr:rowOff>
    </xdr:from>
    <xdr:to>
      <xdr:col>1</xdr:col>
      <xdr:colOff>1400175</xdr:colOff>
      <xdr:row>1126</xdr:row>
      <xdr:rowOff>47625</xdr:rowOff>
    </xdr:to>
    <xdr:sp macro="" textlink="">
      <xdr:nvSpPr>
        <xdr:cNvPr id="240" name="Text Box 15">
          <a:extLst>
            <a:ext uri="{FF2B5EF4-FFF2-40B4-BE49-F238E27FC236}">
              <a16:creationId xmlns:a16="http://schemas.microsoft.com/office/drawing/2014/main" id="{00000000-0008-0000-0500-0000F4000000}"/>
            </a:ext>
          </a:extLst>
        </xdr:cNvPr>
        <xdr:cNvSpPr txBox="1">
          <a:spLocks noChangeArrowheads="1"/>
        </xdr:cNvSpPr>
      </xdr:nvSpPr>
      <xdr:spPr bwMode="auto">
        <a:xfrm>
          <a:off x="1838325" y="250107450"/>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1126</xdr:row>
      <xdr:rowOff>0</xdr:rowOff>
    </xdr:from>
    <xdr:to>
      <xdr:col>1</xdr:col>
      <xdr:colOff>1381125</xdr:colOff>
      <xdr:row>1126</xdr:row>
      <xdr:rowOff>47625</xdr:rowOff>
    </xdr:to>
    <xdr:sp macro="" textlink="">
      <xdr:nvSpPr>
        <xdr:cNvPr id="241" name="Text Box 15">
          <a:extLst>
            <a:ext uri="{FF2B5EF4-FFF2-40B4-BE49-F238E27FC236}">
              <a16:creationId xmlns:a16="http://schemas.microsoft.com/office/drawing/2014/main" id="{00000000-0008-0000-0500-0000F5000000}"/>
            </a:ext>
          </a:extLst>
        </xdr:cNvPr>
        <xdr:cNvSpPr txBox="1">
          <a:spLocks noChangeArrowheads="1"/>
        </xdr:cNvSpPr>
      </xdr:nvSpPr>
      <xdr:spPr bwMode="auto">
        <a:xfrm>
          <a:off x="1819275" y="250107450"/>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1126</xdr:row>
      <xdr:rowOff>0</xdr:rowOff>
    </xdr:from>
    <xdr:to>
      <xdr:col>1</xdr:col>
      <xdr:colOff>1381125</xdr:colOff>
      <xdr:row>1126</xdr:row>
      <xdr:rowOff>47625</xdr:rowOff>
    </xdr:to>
    <xdr:sp macro="" textlink="">
      <xdr:nvSpPr>
        <xdr:cNvPr id="242" name="Text Box 15">
          <a:extLst>
            <a:ext uri="{FF2B5EF4-FFF2-40B4-BE49-F238E27FC236}">
              <a16:creationId xmlns:a16="http://schemas.microsoft.com/office/drawing/2014/main" id="{00000000-0008-0000-0500-0000F6000000}"/>
            </a:ext>
          </a:extLst>
        </xdr:cNvPr>
        <xdr:cNvSpPr txBox="1">
          <a:spLocks noChangeArrowheads="1"/>
        </xdr:cNvSpPr>
      </xdr:nvSpPr>
      <xdr:spPr bwMode="auto">
        <a:xfrm>
          <a:off x="1819275" y="250107450"/>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1126</xdr:row>
      <xdr:rowOff>0</xdr:rowOff>
    </xdr:from>
    <xdr:to>
      <xdr:col>1</xdr:col>
      <xdr:colOff>1381125</xdr:colOff>
      <xdr:row>1126</xdr:row>
      <xdr:rowOff>47625</xdr:rowOff>
    </xdr:to>
    <xdr:sp macro="" textlink="">
      <xdr:nvSpPr>
        <xdr:cNvPr id="243" name="Text Box 15">
          <a:extLst>
            <a:ext uri="{FF2B5EF4-FFF2-40B4-BE49-F238E27FC236}">
              <a16:creationId xmlns:a16="http://schemas.microsoft.com/office/drawing/2014/main" id="{00000000-0008-0000-0500-0000F7000000}"/>
            </a:ext>
          </a:extLst>
        </xdr:cNvPr>
        <xdr:cNvSpPr txBox="1">
          <a:spLocks noChangeArrowheads="1"/>
        </xdr:cNvSpPr>
      </xdr:nvSpPr>
      <xdr:spPr bwMode="auto">
        <a:xfrm>
          <a:off x="1819275" y="250107450"/>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1126</xdr:row>
      <xdr:rowOff>0</xdr:rowOff>
    </xdr:from>
    <xdr:to>
      <xdr:col>1</xdr:col>
      <xdr:colOff>1381125</xdr:colOff>
      <xdr:row>1126</xdr:row>
      <xdr:rowOff>47625</xdr:rowOff>
    </xdr:to>
    <xdr:sp macro="" textlink="">
      <xdr:nvSpPr>
        <xdr:cNvPr id="244" name="Text Box 15">
          <a:extLst>
            <a:ext uri="{FF2B5EF4-FFF2-40B4-BE49-F238E27FC236}">
              <a16:creationId xmlns:a16="http://schemas.microsoft.com/office/drawing/2014/main" id="{00000000-0008-0000-0500-0000F8000000}"/>
            </a:ext>
          </a:extLst>
        </xdr:cNvPr>
        <xdr:cNvSpPr txBox="1">
          <a:spLocks noChangeArrowheads="1"/>
        </xdr:cNvSpPr>
      </xdr:nvSpPr>
      <xdr:spPr bwMode="auto">
        <a:xfrm>
          <a:off x="1819275" y="250107450"/>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1333500</xdr:colOff>
      <xdr:row>1126</xdr:row>
      <xdr:rowOff>0</xdr:rowOff>
    </xdr:from>
    <xdr:to>
      <xdr:col>1</xdr:col>
      <xdr:colOff>1428750</xdr:colOff>
      <xdr:row>1126</xdr:row>
      <xdr:rowOff>47625</xdr:rowOff>
    </xdr:to>
    <xdr:sp macro="" textlink="">
      <xdr:nvSpPr>
        <xdr:cNvPr id="245" name="Text Box 15">
          <a:extLst>
            <a:ext uri="{FF2B5EF4-FFF2-40B4-BE49-F238E27FC236}">
              <a16:creationId xmlns:a16="http://schemas.microsoft.com/office/drawing/2014/main" id="{00000000-0008-0000-0500-0000F9000000}"/>
            </a:ext>
          </a:extLst>
        </xdr:cNvPr>
        <xdr:cNvSpPr txBox="1">
          <a:spLocks noChangeArrowheads="1"/>
        </xdr:cNvSpPr>
      </xdr:nvSpPr>
      <xdr:spPr bwMode="auto">
        <a:xfrm>
          <a:off x="1866900" y="250107450"/>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1126</xdr:row>
      <xdr:rowOff>0</xdr:rowOff>
    </xdr:from>
    <xdr:to>
      <xdr:col>1</xdr:col>
      <xdr:colOff>1381125</xdr:colOff>
      <xdr:row>1126</xdr:row>
      <xdr:rowOff>47625</xdr:rowOff>
    </xdr:to>
    <xdr:sp macro="" textlink="">
      <xdr:nvSpPr>
        <xdr:cNvPr id="246" name="Text Box 15">
          <a:extLst>
            <a:ext uri="{FF2B5EF4-FFF2-40B4-BE49-F238E27FC236}">
              <a16:creationId xmlns:a16="http://schemas.microsoft.com/office/drawing/2014/main" id="{00000000-0008-0000-0500-0000FA000000}"/>
            </a:ext>
          </a:extLst>
        </xdr:cNvPr>
        <xdr:cNvSpPr txBox="1">
          <a:spLocks noChangeArrowheads="1"/>
        </xdr:cNvSpPr>
      </xdr:nvSpPr>
      <xdr:spPr bwMode="auto">
        <a:xfrm>
          <a:off x="1819275" y="250107450"/>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1126</xdr:row>
      <xdr:rowOff>0</xdr:rowOff>
    </xdr:from>
    <xdr:to>
      <xdr:col>1</xdr:col>
      <xdr:colOff>1381125</xdr:colOff>
      <xdr:row>1126</xdr:row>
      <xdr:rowOff>47625</xdr:rowOff>
    </xdr:to>
    <xdr:sp macro="" textlink="">
      <xdr:nvSpPr>
        <xdr:cNvPr id="247" name="Text Box 15">
          <a:extLst>
            <a:ext uri="{FF2B5EF4-FFF2-40B4-BE49-F238E27FC236}">
              <a16:creationId xmlns:a16="http://schemas.microsoft.com/office/drawing/2014/main" id="{00000000-0008-0000-0500-0000FB000000}"/>
            </a:ext>
          </a:extLst>
        </xdr:cNvPr>
        <xdr:cNvSpPr txBox="1">
          <a:spLocks noChangeArrowheads="1"/>
        </xdr:cNvSpPr>
      </xdr:nvSpPr>
      <xdr:spPr bwMode="auto">
        <a:xfrm>
          <a:off x="1819275" y="250107450"/>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1126</xdr:row>
      <xdr:rowOff>0</xdr:rowOff>
    </xdr:from>
    <xdr:to>
      <xdr:col>1</xdr:col>
      <xdr:colOff>1381125</xdr:colOff>
      <xdr:row>1126</xdr:row>
      <xdr:rowOff>47625</xdr:rowOff>
    </xdr:to>
    <xdr:sp macro="" textlink="">
      <xdr:nvSpPr>
        <xdr:cNvPr id="248" name="Text Box 15">
          <a:extLst>
            <a:ext uri="{FF2B5EF4-FFF2-40B4-BE49-F238E27FC236}">
              <a16:creationId xmlns:a16="http://schemas.microsoft.com/office/drawing/2014/main" id="{00000000-0008-0000-0500-0000FC000000}"/>
            </a:ext>
          </a:extLst>
        </xdr:cNvPr>
        <xdr:cNvSpPr txBox="1">
          <a:spLocks noChangeArrowheads="1"/>
        </xdr:cNvSpPr>
      </xdr:nvSpPr>
      <xdr:spPr bwMode="auto">
        <a:xfrm>
          <a:off x="1819275" y="250107450"/>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1126</xdr:row>
      <xdr:rowOff>0</xdr:rowOff>
    </xdr:from>
    <xdr:to>
      <xdr:col>1</xdr:col>
      <xdr:colOff>1381125</xdr:colOff>
      <xdr:row>1126</xdr:row>
      <xdr:rowOff>47625</xdr:rowOff>
    </xdr:to>
    <xdr:sp macro="" textlink="">
      <xdr:nvSpPr>
        <xdr:cNvPr id="249" name="Text Box 15">
          <a:extLst>
            <a:ext uri="{FF2B5EF4-FFF2-40B4-BE49-F238E27FC236}">
              <a16:creationId xmlns:a16="http://schemas.microsoft.com/office/drawing/2014/main" id="{00000000-0008-0000-0500-0000FD000000}"/>
            </a:ext>
          </a:extLst>
        </xdr:cNvPr>
        <xdr:cNvSpPr txBox="1">
          <a:spLocks noChangeArrowheads="1"/>
        </xdr:cNvSpPr>
      </xdr:nvSpPr>
      <xdr:spPr bwMode="auto">
        <a:xfrm>
          <a:off x="1819275" y="250107450"/>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1126</xdr:row>
      <xdr:rowOff>0</xdr:rowOff>
    </xdr:from>
    <xdr:to>
      <xdr:col>1</xdr:col>
      <xdr:colOff>1400175</xdr:colOff>
      <xdr:row>1126</xdr:row>
      <xdr:rowOff>47625</xdr:rowOff>
    </xdr:to>
    <xdr:sp macro="" textlink="">
      <xdr:nvSpPr>
        <xdr:cNvPr id="250" name="Text Box 15">
          <a:extLst>
            <a:ext uri="{FF2B5EF4-FFF2-40B4-BE49-F238E27FC236}">
              <a16:creationId xmlns:a16="http://schemas.microsoft.com/office/drawing/2014/main" id="{00000000-0008-0000-0500-0000FE000000}"/>
            </a:ext>
          </a:extLst>
        </xdr:cNvPr>
        <xdr:cNvSpPr txBox="1">
          <a:spLocks noChangeArrowheads="1"/>
        </xdr:cNvSpPr>
      </xdr:nvSpPr>
      <xdr:spPr bwMode="auto">
        <a:xfrm>
          <a:off x="1838325" y="250107450"/>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1126</xdr:row>
      <xdr:rowOff>0</xdr:rowOff>
    </xdr:from>
    <xdr:to>
      <xdr:col>1</xdr:col>
      <xdr:colOff>1381125</xdr:colOff>
      <xdr:row>1126</xdr:row>
      <xdr:rowOff>47625</xdr:rowOff>
    </xdr:to>
    <xdr:sp macro="" textlink="">
      <xdr:nvSpPr>
        <xdr:cNvPr id="251" name="Text Box 15">
          <a:extLst>
            <a:ext uri="{FF2B5EF4-FFF2-40B4-BE49-F238E27FC236}">
              <a16:creationId xmlns:a16="http://schemas.microsoft.com/office/drawing/2014/main" id="{00000000-0008-0000-0500-0000FF000000}"/>
            </a:ext>
          </a:extLst>
        </xdr:cNvPr>
        <xdr:cNvSpPr txBox="1">
          <a:spLocks noChangeArrowheads="1"/>
        </xdr:cNvSpPr>
      </xdr:nvSpPr>
      <xdr:spPr bwMode="auto">
        <a:xfrm>
          <a:off x="1819275" y="250107450"/>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1126</xdr:row>
      <xdr:rowOff>0</xdr:rowOff>
    </xdr:from>
    <xdr:to>
      <xdr:col>1</xdr:col>
      <xdr:colOff>1400175</xdr:colOff>
      <xdr:row>1126</xdr:row>
      <xdr:rowOff>47625</xdr:rowOff>
    </xdr:to>
    <xdr:sp macro="" textlink="">
      <xdr:nvSpPr>
        <xdr:cNvPr id="252" name="Text Box 15">
          <a:extLst>
            <a:ext uri="{FF2B5EF4-FFF2-40B4-BE49-F238E27FC236}">
              <a16:creationId xmlns:a16="http://schemas.microsoft.com/office/drawing/2014/main" id="{00000000-0008-0000-0500-000000010000}"/>
            </a:ext>
          </a:extLst>
        </xdr:cNvPr>
        <xdr:cNvSpPr txBox="1">
          <a:spLocks noChangeArrowheads="1"/>
        </xdr:cNvSpPr>
      </xdr:nvSpPr>
      <xdr:spPr bwMode="auto">
        <a:xfrm>
          <a:off x="1838325" y="250107450"/>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1295400</xdr:colOff>
      <xdr:row>1126</xdr:row>
      <xdr:rowOff>0</xdr:rowOff>
    </xdr:from>
    <xdr:to>
      <xdr:col>1</xdr:col>
      <xdr:colOff>1390650</xdr:colOff>
      <xdr:row>1126</xdr:row>
      <xdr:rowOff>142875</xdr:rowOff>
    </xdr:to>
    <xdr:sp macro="" textlink="">
      <xdr:nvSpPr>
        <xdr:cNvPr id="253" name="Text Box 15">
          <a:extLst>
            <a:ext uri="{FF2B5EF4-FFF2-40B4-BE49-F238E27FC236}">
              <a16:creationId xmlns:a16="http://schemas.microsoft.com/office/drawing/2014/main" id="{00000000-0008-0000-0500-000001010000}"/>
            </a:ext>
          </a:extLst>
        </xdr:cNvPr>
        <xdr:cNvSpPr txBox="1">
          <a:spLocks noChangeArrowheads="1"/>
        </xdr:cNvSpPr>
      </xdr:nvSpPr>
      <xdr:spPr bwMode="auto">
        <a:xfrm>
          <a:off x="1828800" y="250107450"/>
          <a:ext cx="952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1295400</xdr:colOff>
      <xdr:row>1126</xdr:row>
      <xdr:rowOff>0</xdr:rowOff>
    </xdr:from>
    <xdr:to>
      <xdr:col>1</xdr:col>
      <xdr:colOff>1390650</xdr:colOff>
      <xdr:row>1126</xdr:row>
      <xdr:rowOff>142875</xdr:rowOff>
    </xdr:to>
    <xdr:sp macro="" textlink="">
      <xdr:nvSpPr>
        <xdr:cNvPr id="254" name="Text Box 15">
          <a:extLst>
            <a:ext uri="{FF2B5EF4-FFF2-40B4-BE49-F238E27FC236}">
              <a16:creationId xmlns:a16="http://schemas.microsoft.com/office/drawing/2014/main" id="{00000000-0008-0000-0500-000002010000}"/>
            </a:ext>
          </a:extLst>
        </xdr:cNvPr>
        <xdr:cNvSpPr txBox="1">
          <a:spLocks noChangeArrowheads="1"/>
        </xdr:cNvSpPr>
      </xdr:nvSpPr>
      <xdr:spPr bwMode="auto">
        <a:xfrm>
          <a:off x="1828800" y="250107450"/>
          <a:ext cx="952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1126</xdr:row>
      <xdr:rowOff>0</xdr:rowOff>
    </xdr:from>
    <xdr:to>
      <xdr:col>1</xdr:col>
      <xdr:colOff>1400175</xdr:colOff>
      <xdr:row>1126</xdr:row>
      <xdr:rowOff>47625</xdr:rowOff>
    </xdr:to>
    <xdr:sp macro="" textlink="">
      <xdr:nvSpPr>
        <xdr:cNvPr id="255" name="Text Box 15">
          <a:extLst>
            <a:ext uri="{FF2B5EF4-FFF2-40B4-BE49-F238E27FC236}">
              <a16:creationId xmlns:a16="http://schemas.microsoft.com/office/drawing/2014/main" id="{00000000-0008-0000-0500-000003010000}"/>
            </a:ext>
          </a:extLst>
        </xdr:cNvPr>
        <xdr:cNvSpPr txBox="1">
          <a:spLocks noChangeArrowheads="1"/>
        </xdr:cNvSpPr>
      </xdr:nvSpPr>
      <xdr:spPr bwMode="auto">
        <a:xfrm>
          <a:off x="1838325" y="250107450"/>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1126</xdr:row>
      <xdr:rowOff>0</xdr:rowOff>
    </xdr:from>
    <xdr:to>
      <xdr:col>1</xdr:col>
      <xdr:colOff>1381125</xdr:colOff>
      <xdr:row>1126</xdr:row>
      <xdr:rowOff>47625</xdr:rowOff>
    </xdr:to>
    <xdr:sp macro="" textlink="">
      <xdr:nvSpPr>
        <xdr:cNvPr id="256" name="Text Box 15">
          <a:extLst>
            <a:ext uri="{FF2B5EF4-FFF2-40B4-BE49-F238E27FC236}">
              <a16:creationId xmlns:a16="http://schemas.microsoft.com/office/drawing/2014/main" id="{00000000-0008-0000-0500-000004010000}"/>
            </a:ext>
          </a:extLst>
        </xdr:cNvPr>
        <xdr:cNvSpPr txBox="1">
          <a:spLocks noChangeArrowheads="1"/>
        </xdr:cNvSpPr>
      </xdr:nvSpPr>
      <xdr:spPr bwMode="auto">
        <a:xfrm>
          <a:off x="1819275" y="250107450"/>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1126</xdr:row>
      <xdr:rowOff>0</xdr:rowOff>
    </xdr:from>
    <xdr:to>
      <xdr:col>1</xdr:col>
      <xdr:colOff>1381125</xdr:colOff>
      <xdr:row>1126</xdr:row>
      <xdr:rowOff>47625</xdr:rowOff>
    </xdr:to>
    <xdr:sp macro="" textlink="">
      <xdr:nvSpPr>
        <xdr:cNvPr id="257" name="Text Box 15">
          <a:extLst>
            <a:ext uri="{FF2B5EF4-FFF2-40B4-BE49-F238E27FC236}">
              <a16:creationId xmlns:a16="http://schemas.microsoft.com/office/drawing/2014/main" id="{00000000-0008-0000-0500-000005010000}"/>
            </a:ext>
          </a:extLst>
        </xdr:cNvPr>
        <xdr:cNvSpPr txBox="1">
          <a:spLocks noChangeArrowheads="1"/>
        </xdr:cNvSpPr>
      </xdr:nvSpPr>
      <xdr:spPr bwMode="auto">
        <a:xfrm>
          <a:off x="1819275" y="250107450"/>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1126</xdr:row>
      <xdr:rowOff>0</xdr:rowOff>
    </xdr:from>
    <xdr:to>
      <xdr:col>1</xdr:col>
      <xdr:colOff>1381125</xdr:colOff>
      <xdr:row>1126</xdr:row>
      <xdr:rowOff>47625</xdr:rowOff>
    </xdr:to>
    <xdr:sp macro="" textlink="">
      <xdr:nvSpPr>
        <xdr:cNvPr id="258" name="Text Box 15">
          <a:extLst>
            <a:ext uri="{FF2B5EF4-FFF2-40B4-BE49-F238E27FC236}">
              <a16:creationId xmlns:a16="http://schemas.microsoft.com/office/drawing/2014/main" id="{00000000-0008-0000-0500-000006010000}"/>
            </a:ext>
          </a:extLst>
        </xdr:cNvPr>
        <xdr:cNvSpPr txBox="1">
          <a:spLocks noChangeArrowheads="1"/>
        </xdr:cNvSpPr>
      </xdr:nvSpPr>
      <xdr:spPr bwMode="auto">
        <a:xfrm>
          <a:off x="1819275" y="250107450"/>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1126</xdr:row>
      <xdr:rowOff>0</xdr:rowOff>
    </xdr:from>
    <xdr:to>
      <xdr:col>1</xdr:col>
      <xdr:colOff>1381125</xdr:colOff>
      <xdr:row>1126</xdr:row>
      <xdr:rowOff>47625</xdr:rowOff>
    </xdr:to>
    <xdr:sp macro="" textlink="">
      <xdr:nvSpPr>
        <xdr:cNvPr id="259" name="Text Box 15">
          <a:extLst>
            <a:ext uri="{FF2B5EF4-FFF2-40B4-BE49-F238E27FC236}">
              <a16:creationId xmlns:a16="http://schemas.microsoft.com/office/drawing/2014/main" id="{00000000-0008-0000-0500-000007010000}"/>
            </a:ext>
          </a:extLst>
        </xdr:cNvPr>
        <xdr:cNvSpPr txBox="1">
          <a:spLocks noChangeArrowheads="1"/>
        </xdr:cNvSpPr>
      </xdr:nvSpPr>
      <xdr:spPr bwMode="auto">
        <a:xfrm>
          <a:off x="1819275" y="250107450"/>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1333500</xdr:colOff>
      <xdr:row>1126</xdr:row>
      <xdr:rowOff>0</xdr:rowOff>
    </xdr:from>
    <xdr:to>
      <xdr:col>1</xdr:col>
      <xdr:colOff>1428750</xdr:colOff>
      <xdr:row>1126</xdr:row>
      <xdr:rowOff>47625</xdr:rowOff>
    </xdr:to>
    <xdr:sp macro="" textlink="">
      <xdr:nvSpPr>
        <xdr:cNvPr id="260" name="Text Box 15">
          <a:extLst>
            <a:ext uri="{FF2B5EF4-FFF2-40B4-BE49-F238E27FC236}">
              <a16:creationId xmlns:a16="http://schemas.microsoft.com/office/drawing/2014/main" id="{00000000-0008-0000-0500-000008010000}"/>
            </a:ext>
          </a:extLst>
        </xdr:cNvPr>
        <xdr:cNvSpPr txBox="1">
          <a:spLocks noChangeArrowheads="1"/>
        </xdr:cNvSpPr>
      </xdr:nvSpPr>
      <xdr:spPr bwMode="auto">
        <a:xfrm>
          <a:off x="1866900" y="250107450"/>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1126</xdr:row>
      <xdr:rowOff>0</xdr:rowOff>
    </xdr:from>
    <xdr:to>
      <xdr:col>1</xdr:col>
      <xdr:colOff>1381125</xdr:colOff>
      <xdr:row>1126</xdr:row>
      <xdr:rowOff>47625</xdr:rowOff>
    </xdr:to>
    <xdr:sp macro="" textlink="">
      <xdr:nvSpPr>
        <xdr:cNvPr id="261" name="Text Box 15">
          <a:extLst>
            <a:ext uri="{FF2B5EF4-FFF2-40B4-BE49-F238E27FC236}">
              <a16:creationId xmlns:a16="http://schemas.microsoft.com/office/drawing/2014/main" id="{00000000-0008-0000-0500-000009010000}"/>
            </a:ext>
          </a:extLst>
        </xdr:cNvPr>
        <xdr:cNvSpPr txBox="1">
          <a:spLocks noChangeArrowheads="1"/>
        </xdr:cNvSpPr>
      </xdr:nvSpPr>
      <xdr:spPr bwMode="auto">
        <a:xfrm>
          <a:off x="1819275" y="250107450"/>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1126</xdr:row>
      <xdr:rowOff>0</xdr:rowOff>
    </xdr:from>
    <xdr:to>
      <xdr:col>1</xdr:col>
      <xdr:colOff>1381125</xdr:colOff>
      <xdr:row>1126</xdr:row>
      <xdr:rowOff>47625</xdr:rowOff>
    </xdr:to>
    <xdr:sp macro="" textlink="">
      <xdr:nvSpPr>
        <xdr:cNvPr id="262" name="Text Box 15">
          <a:extLst>
            <a:ext uri="{FF2B5EF4-FFF2-40B4-BE49-F238E27FC236}">
              <a16:creationId xmlns:a16="http://schemas.microsoft.com/office/drawing/2014/main" id="{00000000-0008-0000-0500-00000A010000}"/>
            </a:ext>
          </a:extLst>
        </xdr:cNvPr>
        <xdr:cNvSpPr txBox="1">
          <a:spLocks noChangeArrowheads="1"/>
        </xdr:cNvSpPr>
      </xdr:nvSpPr>
      <xdr:spPr bwMode="auto">
        <a:xfrm>
          <a:off x="1819275" y="250107450"/>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1126</xdr:row>
      <xdr:rowOff>0</xdr:rowOff>
    </xdr:from>
    <xdr:to>
      <xdr:col>1</xdr:col>
      <xdr:colOff>1381125</xdr:colOff>
      <xdr:row>1126</xdr:row>
      <xdr:rowOff>47625</xdr:rowOff>
    </xdr:to>
    <xdr:sp macro="" textlink="">
      <xdr:nvSpPr>
        <xdr:cNvPr id="263" name="Text Box 15">
          <a:extLst>
            <a:ext uri="{FF2B5EF4-FFF2-40B4-BE49-F238E27FC236}">
              <a16:creationId xmlns:a16="http://schemas.microsoft.com/office/drawing/2014/main" id="{00000000-0008-0000-0500-00000B010000}"/>
            </a:ext>
          </a:extLst>
        </xdr:cNvPr>
        <xdr:cNvSpPr txBox="1">
          <a:spLocks noChangeArrowheads="1"/>
        </xdr:cNvSpPr>
      </xdr:nvSpPr>
      <xdr:spPr bwMode="auto">
        <a:xfrm>
          <a:off x="1819275" y="250107450"/>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1126</xdr:row>
      <xdr:rowOff>0</xdr:rowOff>
    </xdr:from>
    <xdr:to>
      <xdr:col>1</xdr:col>
      <xdr:colOff>1381125</xdr:colOff>
      <xdr:row>1126</xdr:row>
      <xdr:rowOff>47625</xdr:rowOff>
    </xdr:to>
    <xdr:sp macro="" textlink="">
      <xdr:nvSpPr>
        <xdr:cNvPr id="264" name="Text Box 15">
          <a:extLst>
            <a:ext uri="{FF2B5EF4-FFF2-40B4-BE49-F238E27FC236}">
              <a16:creationId xmlns:a16="http://schemas.microsoft.com/office/drawing/2014/main" id="{00000000-0008-0000-0500-00000C010000}"/>
            </a:ext>
          </a:extLst>
        </xdr:cNvPr>
        <xdr:cNvSpPr txBox="1">
          <a:spLocks noChangeArrowheads="1"/>
        </xdr:cNvSpPr>
      </xdr:nvSpPr>
      <xdr:spPr bwMode="auto">
        <a:xfrm>
          <a:off x="1819275" y="250107450"/>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1126</xdr:row>
      <xdr:rowOff>0</xdr:rowOff>
    </xdr:from>
    <xdr:to>
      <xdr:col>1</xdr:col>
      <xdr:colOff>1400175</xdr:colOff>
      <xdr:row>1126</xdr:row>
      <xdr:rowOff>47625</xdr:rowOff>
    </xdr:to>
    <xdr:sp macro="" textlink="">
      <xdr:nvSpPr>
        <xdr:cNvPr id="265" name="Text Box 15">
          <a:extLst>
            <a:ext uri="{FF2B5EF4-FFF2-40B4-BE49-F238E27FC236}">
              <a16:creationId xmlns:a16="http://schemas.microsoft.com/office/drawing/2014/main" id="{00000000-0008-0000-0500-00000D010000}"/>
            </a:ext>
          </a:extLst>
        </xdr:cNvPr>
        <xdr:cNvSpPr txBox="1">
          <a:spLocks noChangeArrowheads="1"/>
        </xdr:cNvSpPr>
      </xdr:nvSpPr>
      <xdr:spPr bwMode="auto">
        <a:xfrm>
          <a:off x="1838325" y="250107450"/>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1126</xdr:row>
      <xdr:rowOff>0</xdr:rowOff>
    </xdr:from>
    <xdr:to>
      <xdr:col>1</xdr:col>
      <xdr:colOff>1381125</xdr:colOff>
      <xdr:row>1126</xdr:row>
      <xdr:rowOff>47625</xdr:rowOff>
    </xdr:to>
    <xdr:sp macro="" textlink="">
      <xdr:nvSpPr>
        <xdr:cNvPr id="266" name="Text Box 15">
          <a:extLst>
            <a:ext uri="{FF2B5EF4-FFF2-40B4-BE49-F238E27FC236}">
              <a16:creationId xmlns:a16="http://schemas.microsoft.com/office/drawing/2014/main" id="{00000000-0008-0000-0500-00000E010000}"/>
            </a:ext>
          </a:extLst>
        </xdr:cNvPr>
        <xdr:cNvSpPr txBox="1">
          <a:spLocks noChangeArrowheads="1"/>
        </xdr:cNvSpPr>
      </xdr:nvSpPr>
      <xdr:spPr bwMode="auto">
        <a:xfrm>
          <a:off x="1819275" y="250107450"/>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1126</xdr:row>
      <xdr:rowOff>0</xdr:rowOff>
    </xdr:from>
    <xdr:to>
      <xdr:col>1</xdr:col>
      <xdr:colOff>1400175</xdr:colOff>
      <xdr:row>1126</xdr:row>
      <xdr:rowOff>47625</xdr:rowOff>
    </xdr:to>
    <xdr:sp macro="" textlink="">
      <xdr:nvSpPr>
        <xdr:cNvPr id="267" name="Text Box 15">
          <a:extLst>
            <a:ext uri="{FF2B5EF4-FFF2-40B4-BE49-F238E27FC236}">
              <a16:creationId xmlns:a16="http://schemas.microsoft.com/office/drawing/2014/main" id="{00000000-0008-0000-0500-00000F010000}"/>
            </a:ext>
          </a:extLst>
        </xdr:cNvPr>
        <xdr:cNvSpPr txBox="1">
          <a:spLocks noChangeArrowheads="1"/>
        </xdr:cNvSpPr>
      </xdr:nvSpPr>
      <xdr:spPr bwMode="auto">
        <a:xfrm>
          <a:off x="1838325" y="250107450"/>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1126</xdr:row>
      <xdr:rowOff>0</xdr:rowOff>
    </xdr:from>
    <xdr:to>
      <xdr:col>1</xdr:col>
      <xdr:colOff>1400175</xdr:colOff>
      <xdr:row>1126</xdr:row>
      <xdr:rowOff>47625</xdr:rowOff>
    </xdr:to>
    <xdr:sp macro="" textlink="">
      <xdr:nvSpPr>
        <xdr:cNvPr id="268" name="Text Box 15">
          <a:extLst>
            <a:ext uri="{FF2B5EF4-FFF2-40B4-BE49-F238E27FC236}">
              <a16:creationId xmlns:a16="http://schemas.microsoft.com/office/drawing/2014/main" id="{00000000-0008-0000-0500-000010010000}"/>
            </a:ext>
          </a:extLst>
        </xdr:cNvPr>
        <xdr:cNvSpPr txBox="1">
          <a:spLocks noChangeArrowheads="1"/>
        </xdr:cNvSpPr>
      </xdr:nvSpPr>
      <xdr:spPr bwMode="auto">
        <a:xfrm>
          <a:off x="1838325" y="250107450"/>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1126</xdr:row>
      <xdr:rowOff>0</xdr:rowOff>
    </xdr:from>
    <xdr:to>
      <xdr:col>1</xdr:col>
      <xdr:colOff>1381125</xdr:colOff>
      <xdr:row>1126</xdr:row>
      <xdr:rowOff>47625</xdr:rowOff>
    </xdr:to>
    <xdr:sp macro="" textlink="">
      <xdr:nvSpPr>
        <xdr:cNvPr id="269" name="Text Box 15">
          <a:extLst>
            <a:ext uri="{FF2B5EF4-FFF2-40B4-BE49-F238E27FC236}">
              <a16:creationId xmlns:a16="http://schemas.microsoft.com/office/drawing/2014/main" id="{00000000-0008-0000-0500-000011010000}"/>
            </a:ext>
          </a:extLst>
        </xdr:cNvPr>
        <xdr:cNvSpPr txBox="1">
          <a:spLocks noChangeArrowheads="1"/>
        </xdr:cNvSpPr>
      </xdr:nvSpPr>
      <xdr:spPr bwMode="auto">
        <a:xfrm>
          <a:off x="1819275" y="250107450"/>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1126</xdr:row>
      <xdr:rowOff>0</xdr:rowOff>
    </xdr:from>
    <xdr:to>
      <xdr:col>1</xdr:col>
      <xdr:colOff>1381125</xdr:colOff>
      <xdr:row>1126</xdr:row>
      <xdr:rowOff>47625</xdr:rowOff>
    </xdr:to>
    <xdr:sp macro="" textlink="">
      <xdr:nvSpPr>
        <xdr:cNvPr id="270" name="Text Box 15">
          <a:extLst>
            <a:ext uri="{FF2B5EF4-FFF2-40B4-BE49-F238E27FC236}">
              <a16:creationId xmlns:a16="http://schemas.microsoft.com/office/drawing/2014/main" id="{00000000-0008-0000-0500-000012010000}"/>
            </a:ext>
          </a:extLst>
        </xdr:cNvPr>
        <xdr:cNvSpPr txBox="1">
          <a:spLocks noChangeArrowheads="1"/>
        </xdr:cNvSpPr>
      </xdr:nvSpPr>
      <xdr:spPr bwMode="auto">
        <a:xfrm>
          <a:off x="1819275" y="250107450"/>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1126</xdr:row>
      <xdr:rowOff>0</xdr:rowOff>
    </xdr:from>
    <xdr:to>
      <xdr:col>1</xdr:col>
      <xdr:colOff>1381125</xdr:colOff>
      <xdr:row>1126</xdr:row>
      <xdr:rowOff>47625</xdr:rowOff>
    </xdr:to>
    <xdr:sp macro="" textlink="">
      <xdr:nvSpPr>
        <xdr:cNvPr id="271" name="Text Box 15">
          <a:extLst>
            <a:ext uri="{FF2B5EF4-FFF2-40B4-BE49-F238E27FC236}">
              <a16:creationId xmlns:a16="http://schemas.microsoft.com/office/drawing/2014/main" id="{00000000-0008-0000-0500-000013010000}"/>
            </a:ext>
          </a:extLst>
        </xdr:cNvPr>
        <xdr:cNvSpPr txBox="1">
          <a:spLocks noChangeArrowheads="1"/>
        </xdr:cNvSpPr>
      </xdr:nvSpPr>
      <xdr:spPr bwMode="auto">
        <a:xfrm>
          <a:off x="1819275" y="250107450"/>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1126</xdr:row>
      <xdr:rowOff>0</xdr:rowOff>
    </xdr:from>
    <xdr:to>
      <xdr:col>1</xdr:col>
      <xdr:colOff>1381125</xdr:colOff>
      <xdr:row>1126</xdr:row>
      <xdr:rowOff>47625</xdr:rowOff>
    </xdr:to>
    <xdr:sp macro="" textlink="">
      <xdr:nvSpPr>
        <xdr:cNvPr id="272" name="Text Box 15">
          <a:extLst>
            <a:ext uri="{FF2B5EF4-FFF2-40B4-BE49-F238E27FC236}">
              <a16:creationId xmlns:a16="http://schemas.microsoft.com/office/drawing/2014/main" id="{00000000-0008-0000-0500-000014010000}"/>
            </a:ext>
          </a:extLst>
        </xdr:cNvPr>
        <xdr:cNvSpPr txBox="1">
          <a:spLocks noChangeArrowheads="1"/>
        </xdr:cNvSpPr>
      </xdr:nvSpPr>
      <xdr:spPr bwMode="auto">
        <a:xfrm>
          <a:off x="1819275" y="250107450"/>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1333500</xdr:colOff>
      <xdr:row>1126</xdr:row>
      <xdr:rowOff>0</xdr:rowOff>
    </xdr:from>
    <xdr:to>
      <xdr:col>1</xdr:col>
      <xdr:colOff>1428750</xdr:colOff>
      <xdr:row>1126</xdr:row>
      <xdr:rowOff>47625</xdr:rowOff>
    </xdr:to>
    <xdr:sp macro="" textlink="">
      <xdr:nvSpPr>
        <xdr:cNvPr id="273" name="Text Box 15">
          <a:extLst>
            <a:ext uri="{FF2B5EF4-FFF2-40B4-BE49-F238E27FC236}">
              <a16:creationId xmlns:a16="http://schemas.microsoft.com/office/drawing/2014/main" id="{00000000-0008-0000-0500-000015010000}"/>
            </a:ext>
          </a:extLst>
        </xdr:cNvPr>
        <xdr:cNvSpPr txBox="1">
          <a:spLocks noChangeArrowheads="1"/>
        </xdr:cNvSpPr>
      </xdr:nvSpPr>
      <xdr:spPr bwMode="auto">
        <a:xfrm>
          <a:off x="1866900" y="250107450"/>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1126</xdr:row>
      <xdr:rowOff>0</xdr:rowOff>
    </xdr:from>
    <xdr:to>
      <xdr:col>1</xdr:col>
      <xdr:colOff>1381125</xdr:colOff>
      <xdr:row>1126</xdr:row>
      <xdr:rowOff>47625</xdr:rowOff>
    </xdr:to>
    <xdr:sp macro="" textlink="">
      <xdr:nvSpPr>
        <xdr:cNvPr id="274" name="Text Box 15">
          <a:extLst>
            <a:ext uri="{FF2B5EF4-FFF2-40B4-BE49-F238E27FC236}">
              <a16:creationId xmlns:a16="http://schemas.microsoft.com/office/drawing/2014/main" id="{00000000-0008-0000-0500-000016010000}"/>
            </a:ext>
          </a:extLst>
        </xdr:cNvPr>
        <xdr:cNvSpPr txBox="1">
          <a:spLocks noChangeArrowheads="1"/>
        </xdr:cNvSpPr>
      </xdr:nvSpPr>
      <xdr:spPr bwMode="auto">
        <a:xfrm>
          <a:off x="1819275" y="250107450"/>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1126</xdr:row>
      <xdr:rowOff>0</xdr:rowOff>
    </xdr:from>
    <xdr:to>
      <xdr:col>1</xdr:col>
      <xdr:colOff>1381125</xdr:colOff>
      <xdr:row>1126</xdr:row>
      <xdr:rowOff>47625</xdr:rowOff>
    </xdr:to>
    <xdr:sp macro="" textlink="">
      <xdr:nvSpPr>
        <xdr:cNvPr id="275" name="Text Box 15">
          <a:extLst>
            <a:ext uri="{FF2B5EF4-FFF2-40B4-BE49-F238E27FC236}">
              <a16:creationId xmlns:a16="http://schemas.microsoft.com/office/drawing/2014/main" id="{00000000-0008-0000-0500-000017010000}"/>
            </a:ext>
          </a:extLst>
        </xdr:cNvPr>
        <xdr:cNvSpPr txBox="1">
          <a:spLocks noChangeArrowheads="1"/>
        </xdr:cNvSpPr>
      </xdr:nvSpPr>
      <xdr:spPr bwMode="auto">
        <a:xfrm>
          <a:off x="1819275" y="250107450"/>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1126</xdr:row>
      <xdr:rowOff>0</xdr:rowOff>
    </xdr:from>
    <xdr:to>
      <xdr:col>1</xdr:col>
      <xdr:colOff>1381125</xdr:colOff>
      <xdr:row>1126</xdr:row>
      <xdr:rowOff>47625</xdr:rowOff>
    </xdr:to>
    <xdr:sp macro="" textlink="">
      <xdr:nvSpPr>
        <xdr:cNvPr id="276" name="Text Box 15">
          <a:extLst>
            <a:ext uri="{FF2B5EF4-FFF2-40B4-BE49-F238E27FC236}">
              <a16:creationId xmlns:a16="http://schemas.microsoft.com/office/drawing/2014/main" id="{00000000-0008-0000-0500-000018010000}"/>
            </a:ext>
          </a:extLst>
        </xdr:cNvPr>
        <xdr:cNvSpPr txBox="1">
          <a:spLocks noChangeArrowheads="1"/>
        </xdr:cNvSpPr>
      </xdr:nvSpPr>
      <xdr:spPr bwMode="auto">
        <a:xfrm>
          <a:off x="1819275" y="250107450"/>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1126</xdr:row>
      <xdr:rowOff>0</xdr:rowOff>
    </xdr:from>
    <xdr:to>
      <xdr:col>1</xdr:col>
      <xdr:colOff>1381125</xdr:colOff>
      <xdr:row>1126</xdr:row>
      <xdr:rowOff>47625</xdr:rowOff>
    </xdr:to>
    <xdr:sp macro="" textlink="">
      <xdr:nvSpPr>
        <xdr:cNvPr id="277" name="Text Box 15">
          <a:extLst>
            <a:ext uri="{FF2B5EF4-FFF2-40B4-BE49-F238E27FC236}">
              <a16:creationId xmlns:a16="http://schemas.microsoft.com/office/drawing/2014/main" id="{00000000-0008-0000-0500-000019010000}"/>
            </a:ext>
          </a:extLst>
        </xdr:cNvPr>
        <xdr:cNvSpPr txBox="1">
          <a:spLocks noChangeArrowheads="1"/>
        </xdr:cNvSpPr>
      </xdr:nvSpPr>
      <xdr:spPr bwMode="auto">
        <a:xfrm>
          <a:off x="1819275" y="250107450"/>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1126</xdr:row>
      <xdr:rowOff>0</xdr:rowOff>
    </xdr:from>
    <xdr:to>
      <xdr:col>1</xdr:col>
      <xdr:colOff>1400175</xdr:colOff>
      <xdr:row>1126</xdr:row>
      <xdr:rowOff>47625</xdr:rowOff>
    </xdr:to>
    <xdr:sp macro="" textlink="">
      <xdr:nvSpPr>
        <xdr:cNvPr id="278" name="Text Box 15">
          <a:extLst>
            <a:ext uri="{FF2B5EF4-FFF2-40B4-BE49-F238E27FC236}">
              <a16:creationId xmlns:a16="http://schemas.microsoft.com/office/drawing/2014/main" id="{00000000-0008-0000-0500-00001A010000}"/>
            </a:ext>
          </a:extLst>
        </xdr:cNvPr>
        <xdr:cNvSpPr txBox="1">
          <a:spLocks noChangeArrowheads="1"/>
        </xdr:cNvSpPr>
      </xdr:nvSpPr>
      <xdr:spPr bwMode="auto">
        <a:xfrm>
          <a:off x="1838325" y="250107450"/>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1126</xdr:row>
      <xdr:rowOff>0</xdr:rowOff>
    </xdr:from>
    <xdr:to>
      <xdr:col>1</xdr:col>
      <xdr:colOff>1381125</xdr:colOff>
      <xdr:row>1126</xdr:row>
      <xdr:rowOff>47625</xdr:rowOff>
    </xdr:to>
    <xdr:sp macro="" textlink="">
      <xdr:nvSpPr>
        <xdr:cNvPr id="279" name="Text Box 15">
          <a:extLst>
            <a:ext uri="{FF2B5EF4-FFF2-40B4-BE49-F238E27FC236}">
              <a16:creationId xmlns:a16="http://schemas.microsoft.com/office/drawing/2014/main" id="{00000000-0008-0000-0500-00001B010000}"/>
            </a:ext>
          </a:extLst>
        </xdr:cNvPr>
        <xdr:cNvSpPr txBox="1">
          <a:spLocks noChangeArrowheads="1"/>
        </xdr:cNvSpPr>
      </xdr:nvSpPr>
      <xdr:spPr bwMode="auto">
        <a:xfrm>
          <a:off x="1819275" y="250107450"/>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1126</xdr:row>
      <xdr:rowOff>0</xdr:rowOff>
    </xdr:from>
    <xdr:to>
      <xdr:col>1</xdr:col>
      <xdr:colOff>1400175</xdr:colOff>
      <xdr:row>1126</xdr:row>
      <xdr:rowOff>47625</xdr:rowOff>
    </xdr:to>
    <xdr:sp macro="" textlink="">
      <xdr:nvSpPr>
        <xdr:cNvPr id="280" name="Text Box 15">
          <a:extLst>
            <a:ext uri="{FF2B5EF4-FFF2-40B4-BE49-F238E27FC236}">
              <a16:creationId xmlns:a16="http://schemas.microsoft.com/office/drawing/2014/main" id="{00000000-0008-0000-0500-00001C010000}"/>
            </a:ext>
          </a:extLst>
        </xdr:cNvPr>
        <xdr:cNvSpPr txBox="1">
          <a:spLocks noChangeArrowheads="1"/>
        </xdr:cNvSpPr>
      </xdr:nvSpPr>
      <xdr:spPr bwMode="auto">
        <a:xfrm>
          <a:off x="1838325" y="250107450"/>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1295400</xdr:colOff>
      <xdr:row>1126</xdr:row>
      <xdr:rowOff>0</xdr:rowOff>
    </xdr:from>
    <xdr:to>
      <xdr:col>1</xdr:col>
      <xdr:colOff>1390650</xdr:colOff>
      <xdr:row>1126</xdr:row>
      <xdr:rowOff>142875</xdr:rowOff>
    </xdr:to>
    <xdr:sp macro="" textlink="">
      <xdr:nvSpPr>
        <xdr:cNvPr id="281" name="Text Box 15">
          <a:extLst>
            <a:ext uri="{FF2B5EF4-FFF2-40B4-BE49-F238E27FC236}">
              <a16:creationId xmlns:a16="http://schemas.microsoft.com/office/drawing/2014/main" id="{00000000-0008-0000-0500-00001D010000}"/>
            </a:ext>
          </a:extLst>
        </xdr:cNvPr>
        <xdr:cNvSpPr txBox="1">
          <a:spLocks noChangeArrowheads="1"/>
        </xdr:cNvSpPr>
      </xdr:nvSpPr>
      <xdr:spPr bwMode="auto">
        <a:xfrm>
          <a:off x="1828800" y="250107450"/>
          <a:ext cx="952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1295400</xdr:colOff>
      <xdr:row>1126</xdr:row>
      <xdr:rowOff>0</xdr:rowOff>
    </xdr:from>
    <xdr:to>
      <xdr:col>1</xdr:col>
      <xdr:colOff>1390650</xdr:colOff>
      <xdr:row>1126</xdr:row>
      <xdr:rowOff>142875</xdr:rowOff>
    </xdr:to>
    <xdr:sp macro="" textlink="">
      <xdr:nvSpPr>
        <xdr:cNvPr id="282" name="Text Box 15">
          <a:extLst>
            <a:ext uri="{FF2B5EF4-FFF2-40B4-BE49-F238E27FC236}">
              <a16:creationId xmlns:a16="http://schemas.microsoft.com/office/drawing/2014/main" id="{00000000-0008-0000-0500-00001E010000}"/>
            </a:ext>
          </a:extLst>
        </xdr:cNvPr>
        <xdr:cNvSpPr txBox="1">
          <a:spLocks noChangeArrowheads="1"/>
        </xdr:cNvSpPr>
      </xdr:nvSpPr>
      <xdr:spPr bwMode="auto">
        <a:xfrm>
          <a:off x="1828800" y="250107450"/>
          <a:ext cx="952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1126</xdr:row>
      <xdr:rowOff>0</xdr:rowOff>
    </xdr:from>
    <xdr:to>
      <xdr:col>1</xdr:col>
      <xdr:colOff>1400175</xdr:colOff>
      <xdr:row>1126</xdr:row>
      <xdr:rowOff>47625</xdr:rowOff>
    </xdr:to>
    <xdr:sp macro="" textlink="">
      <xdr:nvSpPr>
        <xdr:cNvPr id="283" name="Text Box 15">
          <a:extLst>
            <a:ext uri="{FF2B5EF4-FFF2-40B4-BE49-F238E27FC236}">
              <a16:creationId xmlns:a16="http://schemas.microsoft.com/office/drawing/2014/main" id="{00000000-0008-0000-0500-00001F010000}"/>
            </a:ext>
          </a:extLst>
        </xdr:cNvPr>
        <xdr:cNvSpPr txBox="1">
          <a:spLocks noChangeArrowheads="1"/>
        </xdr:cNvSpPr>
      </xdr:nvSpPr>
      <xdr:spPr bwMode="auto">
        <a:xfrm>
          <a:off x="1838325" y="250107450"/>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1126</xdr:row>
      <xdr:rowOff>0</xdr:rowOff>
    </xdr:from>
    <xdr:to>
      <xdr:col>1</xdr:col>
      <xdr:colOff>1381125</xdr:colOff>
      <xdr:row>1126</xdr:row>
      <xdr:rowOff>47625</xdr:rowOff>
    </xdr:to>
    <xdr:sp macro="" textlink="">
      <xdr:nvSpPr>
        <xdr:cNvPr id="284" name="Text Box 15">
          <a:extLst>
            <a:ext uri="{FF2B5EF4-FFF2-40B4-BE49-F238E27FC236}">
              <a16:creationId xmlns:a16="http://schemas.microsoft.com/office/drawing/2014/main" id="{00000000-0008-0000-0500-000020010000}"/>
            </a:ext>
          </a:extLst>
        </xdr:cNvPr>
        <xdr:cNvSpPr txBox="1">
          <a:spLocks noChangeArrowheads="1"/>
        </xdr:cNvSpPr>
      </xdr:nvSpPr>
      <xdr:spPr bwMode="auto">
        <a:xfrm>
          <a:off x="1819275" y="250107450"/>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1126</xdr:row>
      <xdr:rowOff>0</xdr:rowOff>
    </xdr:from>
    <xdr:to>
      <xdr:col>1</xdr:col>
      <xdr:colOff>1381125</xdr:colOff>
      <xdr:row>1126</xdr:row>
      <xdr:rowOff>47625</xdr:rowOff>
    </xdr:to>
    <xdr:sp macro="" textlink="">
      <xdr:nvSpPr>
        <xdr:cNvPr id="285" name="Text Box 15">
          <a:extLst>
            <a:ext uri="{FF2B5EF4-FFF2-40B4-BE49-F238E27FC236}">
              <a16:creationId xmlns:a16="http://schemas.microsoft.com/office/drawing/2014/main" id="{00000000-0008-0000-0500-000021010000}"/>
            </a:ext>
          </a:extLst>
        </xdr:cNvPr>
        <xdr:cNvSpPr txBox="1">
          <a:spLocks noChangeArrowheads="1"/>
        </xdr:cNvSpPr>
      </xdr:nvSpPr>
      <xdr:spPr bwMode="auto">
        <a:xfrm>
          <a:off x="1819275" y="250107450"/>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1126</xdr:row>
      <xdr:rowOff>0</xdr:rowOff>
    </xdr:from>
    <xdr:to>
      <xdr:col>1</xdr:col>
      <xdr:colOff>1381125</xdr:colOff>
      <xdr:row>1126</xdr:row>
      <xdr:rowOff>47625</xdr:rowOff>
    </xdr:to>
    <xdr:sp macro="" textlink="">
      <xdr:nvSpPr>
        <xdr:cNvPr id="286" name="Text Box 15">
          <a:extLst>
            <a:ext uri="{FF2B5EF4-FFF2-40B4-BE49-F238E27FC236}">
              <a16:creationId xmlns:a16="http://schemas.microsoft.com/office/drawing/2014/main" id="{00000000-0008-0000-0500-000022010000}"/>
            </a:ext>
          </a:extLst>
        </xdr:cNvPr>
        <xdr:cNvSpPr txBox="1">
          <a:spLocks noChangeArrowheads="1"/>
        </xdr:cNvSpPr>
      </xdr:nvSpPr>
      <xdr:spPr bwMode="auto">
        <a:xfrm>
          <a:off x="1819275" y="250107450"/>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1126</xdr:row>
      <xdr:rowOff>0</xdr:rowOff>
    </xdr:from>
    <xdr:to>
      <xdr:col>1</xdr:col>
      <xdr:colOff>1381125</xdr:colOff>
      <xdr:row>1126</xdr:row>
      <xdr:rowOff>47625</xdr:rowOff>
    </xdr:to>
    <xdr:sp macro="" textlink="">
      <xdr:nvSpPr>
        <xdr:cNvPr id="287" name="Text Box 15">
          <a:extLst>
            <a:ext uri="{FF2B5EF4-FFF2-40B4-BE49-F238E27FC236}">
              <a16:creationId xmlns:a16="http://schemas.microsoft.com/office/drawing/2014/main" id="{00000000-0008-0000-0500-000023010000}"/>
            </a:ext>
          </a:extLst>
        </xdr:cNvPr>
        <xdr:cNvSpPr txBox="1">
          <a:spLocks noChangeArrowheads="1"/>
        </xdr:cNvSpPr>
      </xdr:nvSpPr>
      <xdr:spPr bwMode="auto">
        <a:xfrm>
          <a:off x="1819275" y="250107450"/>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1333500</xdr:colOff>
      <xdr:row>1126</xdr:row>
      <xdr:rowOff>0</xdr:rowOff>
    </xdr:from>
    <xdr:to>
      <xdr:col>1</xdr:col>
      <xdr:colOff>1428750</xdr:colOff>
      <xdr:row>1126</xdr:row>
      <xdr:rowOff>47625</xdr:rowOff>
    </xdr:to>
    <xdr:sp macro="" textlink="">
      <xdr:nvSpPr>
        <xdr:cNvPr id="288" name="Text Box 15">
          <a:extLst>
            <a:ext uri="{FF2B5EF4-FFF2-40B4-BE49-F238E27FC236}">
              <a16:creationId xmlns:a16="http://schemas.microsoft.com/office/drawing/2014/main" id="{00000000-0008-0000-0500-000024010000}"/>
            </a:ext>
          </a:extLst>
        </xdr:cNvPr>
        <xdr:cNvSpPr txBox="1">
          <a:spLocks noChangeArrowheads="1"/>
        </xdr:cNvSpPr>
      </xdr:nvSpPr>
      <xdr:spPr bwMode="auto">
        <a:xfrm>
          <a:off x="1866900" y="250107450"/>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1126</xdr:row>
      <xdr:rowOff>0</xdr:rowOff>
    </xdr:from>
    <xdr:to>
      <xdr:col>1</xdr:col>
      <xdr:colOff>1381125</xdr:colOff>
      <xdr:row>1126</xdr:row>
      <xdr:rowOff>47625</xdr:rowOff>
    </xdr:to>
    <xdr:sp macro="" textlink="">
      <xdr:nvSpPr>
        <xdr:cNvPr id="289" name="Text Box 15">
          <a:extLst>
            <a:ext uri="{FF2B5EF4-FFF2-40B4-BE49-F238E27FC236}">
              <a16:creationId xmlns:a16="http://schemas.microsoft.com/office/drawing/2014/main" id="{00000000-0008-0000-0500-000025010000}"/>
            </a:ext>
          </a:extLst>
        </xdr:cNvPr>
        <xdr:cNvSpPr txBox="1">
          <a:spLocks noChangeArrowheads="1"/>
        </xdr:cNvSpPr>
      </xdr:nvSpPr>
      <xdr:spPr bwMode="auto">
        <a:xfrm>
          <a:off x="1819275" y="250107450"/>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1126</xdr:row>
      <xdr:rowOff>0</xdr:rowOff>
    </xdr:from>
    <xdr:to>
      <xdr:col>1</xdr:col>
      <xdr:colOff>1381125</xdr:colOff>
      <xdr:row>1126</xdr:row>
      <xdr:rowOff>47625</xdr:rowOff>
    </xdr:to>
    <xdr:sp macro="" textlink="">
      <xdr:nvSpPr>
        <xdr:cNvPr id="290" name="Text Box 15">
          <a:extLst>
            <a:ext uri="{FF2B5EF4-FFF2-40B4-BE49-F238E27FC236}">
              <a16:creationId xmlns:a16="http://schemas.microsoft.com/office/drawing/2014/main" id="{00000000-0008-0000-0500-000026010000}"/>
            </a:ext>
          </a:extLst>
        </xdr:cNvPr>
        <xdr:cNvSpPr txBox="1">
          <a:spLocks noChangeArrowheads="1"/>
        </xdr:cNvSpPr>
      </xdr:nvSpPr>
      <xdr:spPr bwMode="auto">
        <a:xfrm>
          <a:off x="1819275" y="250107450"/>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1126</xdr:row>
      <xdr:rowOff>0</xdr:rowOff>
    </xdr:from>
    <xdr:to>
      <xdr:col>1</xdr:col>
      <xdr:colOff>1381125</xdr:colOff>
      <xdr:row>1126</xdr:row>
      <xdr:rowOff>47625</xdr:rowOff>
    </xdr:to>
    <xdr:sp macro="" textlink="">
      <xdr:nvSpPr>
        <xdr:cNvPr id="291" name="Text Box 15">
          <a:extLst>
            <a:ext uri="{FF2B5EF4-FFF2-40B4-BE49-F238E27FC236}">
              <a16:creationId xmlns:a16="http://schemas.microsoft.com/office/drawing/2014/main" id="{00000000-0008-0000-0500-000027010000}"/>
            </a:ext>
          </a:extLst>
        </xdr:cNvPr>
        <xdr:cNvSpPr txBox="1">
          <a:spLocks noChangeArrowheads="1"/>
        </xdr:cNvSpPr>
      </xdr:nvSpPr>
      <xdr:spPr bwMode="auto">
        <a:xfrm>
          <a:off x="1819275" y="250107450"/>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1126</xdr:row>
      <xdr:rowOff>0</xdr:rowOff>
    </xdr:from>
    <xdr:to>
      <xdr:col>1</xdr:col>
      <xdr:colOff>1381125</xdr:colOff>
      <xdr:row>1126</xdr:row>
      <xdr:rowOff>47625</xdr:rowOff>
    </xdr:to>
    <xdr:sp macro="" textlink="">
      <xdr:nvSpPr>
        <xdr:cNvPr id="292" name="Text Box 15">
          <a:extLst>
            <a:ext uri="{FF2B5EF4-FFF2-40B4-BE49-F238E27FC236}">
              <a16:creationId xmlns:a16="http://schemas.microsoft.com/office/drawing/2014/main" id="{00000000-0008-0000-0500-000028010000}"/>
            </a:ext>
          </a:extLst>
        </xdr:cNvPr>
        <xdr:cNvSpPr txBox="1">
          <a:spLocks noChangeArrowheads="1"/>
        </xdr:cNvSpPr>
      </xdr:nvSpPr>
      <xdr:spPr bwMode="auto">
        <a:xfrm>
          <a:off x="1819275" y="250107450"/>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1126</xdr:row>
      <xdr:rowOff>0</xdr:rowOff>
    </xdr:from>
    <xdr:to>
      <xdr:col>1</xdr:col>
      <xdr:colOff>1400175</xdr:colOff>
      <xdr:row>1126</xdr:row>
      <xdr:rowOff>47625</xdr:rowOff>
    </xdr:to>
    <xdr:sp macro="" textlink="">
      <xdr:nvSpPr>
        <xdr:cNvPr id="293" name="Text Box 15">
          <a:extLst>
            <a:ext uri="{FF2B5EF4-FFF2-40B4-BE49-F238E27FC236}">
              <a16:creationId xmlns:a16="http://schemas.microsoft.com/office/drawing/2014/main" id="{00000000-0008-0000-0500-000029010000}"/>
            </a:ext>
          </a:extLst>
        </xdr:cNvPr>
        <xdr:cNvSpPr txBox="1">
          <a:spLocks noChangeArrowheads="1"/>
        </xdr:cNvSpPr>
      </xdr:nvSpPr>
      <xdr:spPr bwMode="auto">
        <a:xfrm>
          <a:off x="1838325" y="250107450"/>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1126</xdr:row>
      <xdr:rowOff>0</xdr:rowOff>
    </xdr:from>
    <xdr:to>
      <xdr:col>1</xdr:col>
      <xdr:colOff>1381125</xdr:colOff>
      <xdr:row>1126</xdr:row>
      <xdr:rowOff>47625</xdr:rowOff>
    </xdr:to>
    <xdr:sp macro="" textlink="">
      <xdr:nvSpPr>
        <xdr:cNvPr id="294" name="Text Box 15">
          <a:extLst>
            <a:ext uri="{FF2B5EF4-FFF2-40B4-BE49-F238E27FC236}">
              <a16:creationId xmlns:a16="http://schemas.microsoft.com/office/drawing/2014/main" id="{00000000-0008-0000-0500-00002A010000}"/>
            </a:ext>
          </a:extLst>
        </xdr:cNvPr>
        <xdr:cNvSpPr txBox="1">
          <a:spLocks noChangeArrowheads="1"/>
        </xdr:cNvSpPr>
      </xdr:nvSpPr>
      <xdr:spPr bwMode="auto">
        <a:xfrm>
          <a:off x="1819275" y="250107450"/>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1126</xdr:row>
      <xdr:rowOff>0</xdr:rowOff>
    </xdr:from>
    <xdr:to>
      <xdr:col>1</xdr:col>
      <xdr:colOff>1400175</xdr:colOff>
      <xdr:row>1126</xdr:row>
      <xdr:rowOff>47625</xdr:rowOff>
    </xdr:to>
    <xdr:sp macro="" textlink="">
      <xdr:nvSpPr>
        <xdr:cNvPr id="295" name="Text Box 15">
          <a:extLst>
            <a:ext uri="{FF2B5EF4-FFF2-40B4-BE49-F238E27FC236}">
              <a16:creationId xmlns:a16="http://schemas.microsoft.com/office/drawing/2014/main" id="{00000000-0008-0000-0500-00002B010000}"/>
            </a:ext>
          </a:extLst>
        </xdr:cNvPr>
        <xdr:cNvSpPr txBox="1">
          <a:spLocks noChangeArrowheads="1"/>
        </xdr:cNvSpPr>
      </xdr:nvSpPr>
      <xdr:spPr bwMode="auto">
        <a:xfrm>
          <a:off x="1838325" y="250107450"/>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1126</xdr:row>
      <xdr:rowOff>0</xdr:rowOff>
    </xdr:from>
    <xdr:to>
      <xdr:col>1</xdr:col>
      <xdr:colOff>1400175</xdr:colOff>
      <xdr:row>1126</xdr:row>
      <xdr:rowOff>47625</xdr:rowOff>
    </xdr:to>
    <xdr:sp macro="" textlink="">
      <xdr:nvSpPr>
        <xdr:cNvPr id="296" name="Text Box 15">
          <a:extLst>
            <a:ext uri="{FF2B5EF4-FFF2-40B4-BE49-F238E27FC236}">
              <a16:creationId xmlns:a16="http://schemas.microsoft.com/office/drawing/2014/main" id="{00000000-0008-0000-0500-00002C010000}"/>
            </a:ext>
          </a:extLst>
        </xdr:cNvPr>
        <xdr:cNvSpPr txBox="1">
          <a:spLocks noChangeArrowheads="1"/>
        </xdr:cNvSpPr>
      </xdr:nvSpPr>
      <xdr:spPr bwMode="auto">
        <a:xfrm>
          <a:off x="1838325" y="250107450"/>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1126</xdr:row>
      <xdr:rowOff>0</xdr:rowOff>
    </xdr:from>
    <xdr:to>
      <xdr:col>1</xdr:col>
      <xdr:colOff>1381125</xdr:colOff>
      <xdr:row>1126</xdr:row>
      <xdr:rowOff>47625</xdr:rowOff>
    </xdr:to>
    <xdr:sp macro="" textlink="">
      <xdr:nvSpPr>
        <xdr:cNvPr id="297" name="Text Box 15">
          <a:extLst>
            <a:ext uri="{FF2B5EF4-FFF2-40B4-BE49-F238E27FC236}">
              <a16:creationId xmlns:a16="http://schemas.microsoft.com/office/drawing/2014/main" id="{00000000-0008-0000-0500-00002D010000}"/>
            </a:ext>
          </a:extLst>
        </xdr:cNvPr>
        <xdr:cNvSpPr txBox="1">
          <a:spLocks noChangeArrowheads="1"/>
        </xdr:cNvSpPr>
      </xdr:nvSpPr>
      <xdr:spPr bwMode="auto">
        <a:xfrm>
          <a:off x="1819275" y="250107450"/>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1126</xdr:row>
      <xdr:rowOff>0</xdr:rowOff>
    </xdr:from>
    <xdr:to>
      <xdr:col>1</xdr:col>
      <xdr:colOff>1381125</xdr:colOff>
      <xdr:row>1126</xdr:row>
      <xdr:rowOff>47625</xdr:rowOff>
    </xdr:to>
    <xdr:sp macro="" textlink="">
      <xdr:nvSpPr>
        <xdr:cNvPr id="298" name="Text Box 15">
          <a:extLst>
            <a:ext uri="{FF2B5EF4-FFF2-40B4-BE49-F238E27FC236}">
              <a16:creationId xmlns:a16="http://schemas.microsoft.com/office/drawing/2014/main" id="{00000000-0008-0000-0500-00002E010000}"/>
            </a:ext>
          </a:extLst>
        </xdr:cNvPr>
        <xdr:cNvSpPr txBox="1">
          <a:spLocks noChangeArrowheads="1"/>
        </xdr:cNvSpPr>
      </xdr:nvSpPr>
      <xdr:spPr bwMode="auto">
        <a:xfrm>
          <a:off x="1819275" y="250107450"/>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1126</xdr:row>
      <xdr:rowOff>0</xdr:rowOff>
    </xdr:from>
    <xdr:to>
      <xdr:col>1</xdr:col>
      <xdr:colOff>1381125</xdr:colOff>
      <xdr:row>1126</xdr:row>
      <xdr:rowOff>47625</xdr:rowOff>
    </xdr:to>
    <xdr:sp macro="" textlink="">
      <xdr:nvSpPr>
        <xdr:cNvPr id="299" name="Text Box 15">
          <a:extLst>
            <a:ext uri="{FF2B5EF4-FFF2-40B4-BE49-F238E27FC236}">
              <a16:creationId xmlns:a16="http://schemas.microsoft.com/office/drawing/2014/main" id="{00000000-0008-0000-0500-00002F010000}"/>
            </a:ext>
          </a:extLst>
        </xdr:cNvPr>
        <xdr:cNvSpPr txBox="1">
          <a:spLocks noChangeArrowheads="1"/>
        </xdr:cNvSpPr>
      </xdr:nvSpPr>
      <xdr:spPr bwMode="auto">
        <a:xfrm>
          <a:off x="1819275" y="250107450"/>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1126</xdr:row>
      <xdr:rowOff>0</xdr:rowOff>
    </xdr:from>
    <xdr:to>
      <xdr:col>1</xdr:col>
      <xdr:colOff>1381125</xdr:colOff>
      <xdr:row>1126</xdr:row>
      <xdr:rowOff>47625</xdr:rowOff>
    </xdr:to>
    <xdr:sp macro="" textlink="">
      <xdr:nvSpPr>
        <xdr:cNvPr id="300" name="Text Box 15">
          <a:extLst>
            <a:ext uri="{FF2B5EF4-FFF2-40B4-BE49-F238E27FC236}">
              <a16:creationId xmlns:a16="http://schemas.microsoft.com/office/drawing/2014/main" id="{00000000-0008-0000-0500-000030010000}"/>
            </a:ext>
          </a:extLst>
        </xdr:cNvPr>
        <xdr:cNvSpPr txBox="1">
          <a:spLocks noChangeArrowheads="1"/>
        </xdr:cNvSpPr>
      </xdr:nvSpPr>
      <xdr:spPr bwMode="auto">
        <a:xfrm>
          <a:off x="1819275" y="250107450"/>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1333500</xdr:colOff>
      <xdr:row>1126</xdr:row>
      <xdr:rowOff>0</xdr:rowOff>
    </xdr:from>
    <xdr:to>
      <xdr:col>1</xdr:col>
      <xdr:colOff>1428750</xdr:colOff>
      <xdr:row>1126</xdr:row>
      <xdr:rowOff>47625</xdr:rowOff>
    </xdr:to>
    <xdr:sp macro="" textlink="">
      <xdr:nvSpPr>
        <xdr:cNvPr id="301" name="Text Box 15">
          <a:extLst>
            <a:ext uri="{FF2B5EF4-FFF2-40B4-BE49-F238E27FC236}">
              <a16:creationId xmlns:a16="http://schemas.microsoft.com/office/drawing/2014/main" id="{00000000-0008-0000-0500-000031010000}"/>
            </a:ext>
          </a:extLst>
        </xdr:cNvPr>
        <xdr:cNvSpPr txBox="1">
          <a:spLocks noChangeArrowheads="1"/>
        </xdr:cNvSpPr>
      </xdr:nvSpPr>
      <xdr:spPr bwMode="auto">
        <a:xfrm>
          <a:off x="1866900" y="250107450"/>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1126</xdr:row>
      <xdr:rowOff>0</xdr:rowOff>
    </xdr:from>
    <xdr:to>
      <xdr:col>1</xdr:col>
      <xdr:colOff>1381125</xdr:colOff>
      <xdr:row>1126</xdr:row>
      <xdr:rowOff>47625</xdr:rowOff>
    </xdr:to>
    <xdr:sp macro="" textlink="">
      <xdr:nvSpPr>
        <xdr:cNvPr id="302" name="Text Box 15">
          <a:extLst>
            <a:ext uri="{FF2B5EF4-FFF2-40B4-BE49-F238E27FC236}">
              <a16:creationId xmlns:a16="http://schemas.microsoft.com/office/drawing/2014/main" id="{00000000-0008-0000-0500-000032010000}"/>
            </a:ext>
          </a:extLst>
        </xdr:cNvPr>
        <xdr:cNvSpPr txBox="1">
          <a:spLocks noChangeArrowheads="1"/>
        </xdr:cNvSpPr>
      </xdr:nvSpPr>
      <xdr:spPr bwMode="auto">
        <a:xfrm>
          <a:off x="1819275" y="250107450"/>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1126</xdr:row>
      <xdr:rowOff>0</xdr:rowOff>
    </xdr:from>
    <xdr:to>
      <xdr:col>1</xdr:col>
      <xdr:colOff>1381125</xdr:colOff>
      <xdr:row>1126</xdr:row>
      <xdr:rowOff>47625</xdr:rowOff>
    </xdr:to>
    <xdr:sp macro="" textlink="">
      <xdr:nvSpPr>
        <xdr:cNvPr id="303" name="Text Box 15">
          <a:extLst>
            <a:ext uri="{FF2B5EF4-FFF2-40B4-BE49-F238E27FC236}">
              <a16:creationId xmlns:a16="http://schemas.microsoft.com/office/drawing/2014/main" id="{00000000-0008-0000-0500-000033010000}"/>
            </a:ext>
          </a:extLst>
        </xdr:cNvPr>
        <xdr:cNvSpPr txBox="1">
          <a:spLocks noChangeArrowheads="1"/>
        </xdr:cNvSpPr>
      </xdr:nvSpPr>
      <xdr:spPr bwMode="auto">
        <a:xfrm>
          <a:off x="1819275" y="250107450"/>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1126</xdr:row>
      <xdr:rowOff>0</xdr:rowOff>
    </xdr:from>
    <xdr:to>
      <xdr:col>1</xdr:col>
      <xdr:colOff>1381125</xdr:colOff>
      <xdr:row>1126</xdr:row>
      <xdr:rowOff>47625</xdr:rowOff>
    </xdr:to>
    <xdr:sp macro="" textlink="">
      <xdr:nvSpPr>
        <xdr:cNvPr id="304" name="Text Box 15">
          <a:extLst>
            <a:ext uri="{FF2B5EF4-FFF2-40B4-BE49-F238E27FC236}">
              <a16:creationId xmlns:a16="http://schemas.microsoft.com/office/drawing/2014/main" id="{00000000-0008-0000-0500-000034010000}"/>
            </a:ext>
          </a:extLst>
        </xdr:cNvPr>
        <xdr:cNvSpPr txBox="1">
          <a:spLocks noChangeArrowheads="1"/>
        </xdr:cNvSpPr>
      </xdr:nvSpPr>
      <xdr:spPr bwMode="auto">
        <a:xfrm>
          <a:off x="1819275" y="250107450"/>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1126</xdr:row>
      <xdr:rowOff>0</xdr:rowOff>
    </xdr:from>
    <xdr:to>
      <xdr:col>1</xdr:col>
      <xdr:colOff>1381125</xdr:colOff>
      <xdr:row>1126</xdr:row>
      <xdr:rowOff>47625</xdr:rowOff>
    </xdr:to>
    <xdr:sp macro="" textlink="">
      <xdr:nvSpPr>
        <xdr:cNvPr id="305" name="Text Box 15">
          <a:extLst>
            <a:ext uri="{FF2B5EF4-FFF2-40B4-BE49-F238E27FC236}">
              <a16:creationId xmlns:a16="http://schemas.microsoft.com/office/drawing/2014/main" id="{00000000-0008-0000-0500-000035010000}"/>
            </a:ext>
          </a:extLst>
        </xdr:cNvPr>
        <xdr:cNvSpPr txBox="1">
          <a:spLocks noChangeArrowheads="1"/>
        </xdr:cNvSpPr>
      </xdr:nvSpPr>
      <xdr:spPr bwMode="auto">
        <a:xfrm>
          <a:off x="1819275" y="250107450"/>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1126</xdr:row>
      <xdr:rowOff>0</xdr:rowOff>
    </xdr:from>
    <xdr:to>
      <xdr:col>1</xdr:col>
      <xdr:colOff>1400175</xdr:colOff>
      <xdr:row>1126</xdr:row>
      <xdr:rowOff>47625</xdr:rowOff>
    </xdr:to>
    <xdr:sp macro="" textlink="">
      <xdr:nvSpPr>
        <xdr:cNvPr id="306" name="Text Box 15">
          <a:extLst>
            <a:ext uri="{FF2B5EF4-FFF2-40B4-BE49-F238E27FC236}">
              <a16:creationId xmlns:a16="http://schemas.microsoft.com/office/drawing/2014/main" id="{00000000-0008-0000-0500-000036010000}"/>
            </a:ext>
          </a:extLst>
        </xdr:cNvPr>
        <xdr:cNvSpPr txBox="1">
          <a:spLocks noChangeArrowheads="1"/>
        </xdr:cNvSpPr>
      </xdr:nvSpPr>
      <xdr:spPr bwMode="auto">
        <a:xfrm>
          <a:off x="1838325" y="250107450"/>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1126</xdr:row>
      <xdr:rowOff>0</xdr:rowOff>
    </xdr:from>
    <xdr:to>
      <xdr:col>1</xdr:col>
      <xdr:colOff>1381125</xdr:colOff>
      <xdr:row>1126</xdr:row>
      <xdr:rowOff>47625</xdr:rowOff>
    </xdr:to>
    <xdr:sp macro="" textlink="">
      <xdr:nvSpPr>
        <xdr:cNvPr id="307" name="Text Box 15">
          <a:extLst>
            <a:ext uri="{FF2B5EF4-FFF2-40B4-BE49-F238E27FC236}">
              <a16:creationId xmlns:a16="http://schemas.microsoft.com/office/drawing/2014/main" id="{00000000-0008-0000-0500-000037010000}"/>
            </a:ext>
          </a:extLst>
        </xdr:cNvPr>
        <xdr:cNvSpPr txBox="1">
          <a:spLocks noChangeArrowheads="1"/>
        </xdr:cNvSpPr>
      </xdr:nvSpPr>
      <xdr:spPr bwMode="auto">
        <a:xfrm>
          <a:off x="1819275" y="250107450"/>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1126</xdr:row>
      <xdr:rowOff>0</xdr:rowOff>
    </xdr:from>
    <xdr:to>
      <xdr:col>1</xdr:col>
      <xdr:colOff>1400175</xdr:colOff>
      <xdr:row>1126</xdr:row>
      <xdr:rowOff>47625</xdr:rowOff>
    </xdr:to>
    <xdr:sp macro="" textlink="">
      <xdr:nvSpPr>
        <xdr:cNvPr id="308" name="Text Box 15">
          <a:extLst>
            <a:ext uri="{FF2B5EF4-FFF2-40B4-BE49-F238E27FC236}">
              <a16:creationId xmlns:a16="http://schemas.microsoft.com/office/drawing/2014/main" id="{00000000-0008-0000-0500-000038010000}"/>
            </a:ext>
          </a:extLst>
        </xdr:cNvPr>
        <xdr:cNvSpPr txBox="1">
          <a:spLocks noChangeArrowheads="1"/>
        </xdr:cNvSpPr>
      </xdr:nvSpPr>
      <xdr:spPr bwMode="auto">
        <a:xfrm>
          <a:off x="1838325" y="250107450"/>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1295400</xdr:colOff>
      <xdr:row>1126</xdr:row>
      <xdr:rowOff>0</xdr:rowOff>
    </xdr:from>
    <xdr:to>
      <xdr:col>1</xdr:col>
      <xdr:colOff>1390650</xdr:colOff>
      <xdr:row>1126</xdr:row>
      <xdr:rowOff>142875</xdr:rowOff>
    </xdr:to>
    <xdr:sp macro="" textlink="">
      <xdr:nvSpPr>
        <xdr:cNvPr id="309" name="Text Box 15">
          <a:extLst>
            <a:ext uri="{FF2B5EF4-FFF2-40B4-BE49-F238E27FC236}">
              <a16:creationId xmlns:a16="http://schemas.microsoft.com/office/drawing/2014/main" id="{00000000-0008-0000-0500-000039010000}"/>
            </a:ext>
          </a:extLst>
        </xdr:cNvPr>
        <xdr:cNvSpPr txBox="1">
          <a:spLocks noChangeArrowheads="1"/>
        </xdr:cNvSpPr>
      </xdr:nvSpPr>
      <xdr:spPr bwMode="auto">
        <a:xfrm>
          <a:off x="1828800" y="250107450"/>
          <a:ext cx="952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1295400</xdr:colOff>
      <xdr:row>1126</xdr:row>
      <xdr:rowOff>0</xdr:rowOff>
    </xdr:from>
    <xdr:to>
      <xdr:col>1</xdr:col>
      <xdr:colOff>1390650</xdr:colOff>
      <xdr:row>1126</xdr:row>
      <xdr:rowOff>142875</xdr:rowOff>
    </xdr:to>
    <xdr:sp macro="" textlink="">
      <xdr:nvSpPr>
        <xdr:cNvPr id="310" name="Text Box 15">
          <a:extLst>
            <a:ext uri="{FF2B5EF4-FFF2-40B4-BE49-F238E27FC236}">
              <a16:creationId xmlns:a16="http://schemas.microsoft.com/office/drawing/2014/main" id="{00000000-0008-0000-0500-00003A010000}"/>
            </a:ext>
          </a:extLst>
        </xdr:cNvPr>
        <xdr:cNvSpPr txBox="1">
          <a:spLocks noChangeArrowheads="1"/>
        </xdr:cNvSpPr>
      </xdr:nvSpPr>
      <xdr:spPr bwMode="auto">
        <a:xfrm>
          <a:off x="1828800" y="250107450"/>
          <a:ext cx="952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1126</xdr:row>
      <xdr:rowOff>0</xdr:rowOff>
    </xdr:from>
    <xdr:to>
      <xdr:col>1</xdr:col>
      <xdr:colOff>1400175</xdr:colOff>
      <xdr:row>1126</xdr:row>
      <xdr:rowOff>47625</xdr:rowOff>
    </xdr:to>
    <xdr:sp macro="" textlink="">
      <xdr:nvSpPr>
        <xdr:cNvPr id="311" name="Text Box 15">
          <a:extLst>
            <a:ext uri="{FF2B5EF4-FFF2-40B4-BE49-F238E27FC236}">
              <a16:creationId xmlns:a16="http://schemas.microsoft.com/office/drawing/2014/main" id="{00000000-0008-0000-0500-00003B010000}"/>
            </a:ext>
          </a:extLst>
        </xdr:cNvPr>
        <xdr:cNvSpPr txBox="1">
          <a:spLocks noChangeArrowheads="1"/>
        </xdr:cNvSpPr>
      </xdr:nvSpPr>
      <xdr:spPr bwMode="auto">
        <a:xfrm>
          <a:off x="1838325" y="250107450"/>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1126</xdr:row>
      <xdr:rowOff>0</xdr:rowOff>
    </xdr:from>
    <xdr:to>
      <xdr:col>1</xdr:col>
      <xdr:colOff>1381125</xdr:colOff>
      <xdr:row>1126</xdr:row>
      <xdr:rowOff>47625</xdr:rowOff>
    </xdr:to>
    <xdr:sp macro="" textlink="">
      <xdr:nvSpPr>
        <xdr:cNvPr id="312" name="Text Box 15">
          <a:extLst>
            <a:ext uri="{FF2B5EF4-FFF2-40B4-BE49-F238E27FC236}">
              <a16:creationId xmlns:a16="http://schemas.microsoft.com/office/drawing/2014/main" id="{00000000-0008-0000-0500-00003C010000}"/>
            </a:ext>
          </a:extLst>
        </xdr:cNvPr>
        <xdr:cNvSpPr txBox="1">
          <a:spLocks noChangeArrowheads="1"/>
        </xdr:cNvSpPr>
      </xdr:nvSpPr>
      <xdr:spPr bwMode="auto">
        <a:xfrm>
          <a:off x="1819275" y="250107450"/>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1126</xdr:row>
      <xdr:rowOff>0</xdr:rowOff>
    </xdr:from>
    <xdr:to>
      <xdr:col>1</xdr:col>
      <xdr:colOff>1381125</xdr:colOff>
      <xdr:row>1126</xdr:row>
      <xdr:rowOff>47625</xdr:rowOff>
    </xdr:to>
    <xdr:sp macro="" textlink="">
      <xdr:nvSpPr>
        <xdr:cNvPr id="313" name="Text Box 15">
          <a:extLst>
            <a:ext uri="{FF2B5EF4-FFF2-40B4-BE49-F238E27FC236}">
              <a16:creationId xmlns:a16="http://schemas.microsoft.com/office/drawing/2014/main" id="{00000000-0008-0000-0500-00003D010000}"/>
            </a:ext>
          </a:extLst>
        </xdr:cNvPr>
        <xdr:cNvSpPr txBox="1">
          <a:spLocks noChangeArrowheads="1"/>
        </xdr:cNvSpPr>
      </xdr:nvSpPr>
      <xdr:spPr bwMode="auto">
        <a:xfrm>
          <a:off x="1819275" y="250107450"/>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1126</xdr:row>
      <xdr:rowOff>0</xdr:rowOff>
    </xdr:from>
    <xdr:to>
      <xdr:col>1</xdr:col>
      <xdr:colOff>1381125</xdr:colOff>
      <xdr:row>1126</xdr:row>
      <xdr:rowOff>47625</xdr:rowOff>
    </xdr:to>
    <xdr:sp macro="" textlink="">
      <xdr:nvSpPr>
        <xdr:cNvPr id="314" name="Text Box 15">
          <a:extLst>
            <a:ext uri="{FF2B5EF4-FFF2-40B4-BE49-F238E27FC236}">
              <a16:creationId xmlns:a16="http://schemas.microsoft.com/office/drawing/2014/main" id="{00000000-0008-0000-0500-00003E010000}"/>
            </a:ext>
          </a:extLst>
        </xdr:cNvPr>
        <xdr:cNvSpPr txBox="1">
          <a:spLocks noChangeArrowheads="1"/>
        </xdr:cNvSpPr>
      </xdr:nvSpPr>
      <xdr:spPr bwMode="auto">
        <a:xfrm>
          <a:off x="1819275" y="250107450"/>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1126</xdr:row>
      <xdr:rowOff>0</xdr:rowOff>
    </xdr:from>
    <xdr:to>
      <xdr:col>1</xdr:col>
      <xdr:colOff>1381125</xdr:colOff>
      <xdr:row>1126</xdr:row>
      <xdr:rowOff>47625</xdr:rowOff>
    </xdr:to>
    <xdr:sp macro="" textlink="">
      <xdr:nvSpPr>
        <xdr:cNvPr id="315" name="Text Box 15">
          <a:extLst>
            <a:ext uri="{FF2B5EF4-FFF2-40B4-BE49-F238E27FC236}">
              <a16:creationId xmlns:a16="http://schemas.microsoft.com/office/drawing/2014/main" id="{00000000-0008-0000-0500-00003F010000}"/>
            </a:ext>
          </a:extLst>
        </xdr:cNvPr>
        <xdr:cNvSpPr txBox="1">
          <a:spLocks noChangeArrowheads="1"/>
        </xdr:cNvSpPr>
      </xdr:nvSpPr>
      <xdr:spPr bwMode="auto">
        <a:xfrm>
          <a:off x="1819275" y="250107450"/>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1333500</xdr:colOff>
      <xdr:row>1126</xdr:row>
      <xdr:rowOff>0</xdr:rowOff>
    </xdr:from>
    <xdr:to>
      <xdr:col>1</xdr:col>
      <xdr:colOff>1428750</xdr:colOff>
      <xdr:row>1126</xdr:row>
      <xdr:rowOff>47625</xdr:rowOff>
    </xdr:to>
    <xdr:sp macro="" textlink="">
      <xdr:nvSpPr>
        <xdr:cNvPr id="316" name="Text Box 15">
          <a:extLst>
            <a:ext uri="{FF2B5EF4-FFF2-40B4-BE49-F238E27FC236}">
              <a16:creationId xmlns:a16="http://schemas.microsoft.com/office/drawing/2014/main" id="{00000000-0008-0000-0500-000040010000}"/>
            </a:ext>
          </a:extLst>
        </xdr:cNvPr>
        <xdr:cNvSpPr txBox="1">
          <a:spLocks noChangeArrowheads="1"/>
        </xdr:cNvSpPr>
      </xdr:nvSpPr>
      <xdr:spPr bwMode="auto">
        <a:xfrm>
          <a:off x="1866900" y="250107450"/>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1126</xdr:row>
      <xdr:rowOff>0</xdr:rowOff>
    </xdr:from>
    <xdr:to>
      <xdr:col>1</xdr:col>
      <xdr:colOff>1381125</xdr:colOff>
      <xdr:row>1126</xdr:row>
      <xdr:rowOff>47625</xdr:rowOff>
    </xdr:to>
    <xdr:sp macro="" textlink="">
      <xdr:nvSpPr>
        <xdr:cNvPr id="317" name="Text Box 15">
          <a:extLst>
            <a:ext uri="{FF2B5EF4-FFF2-40B4-BE49-F238E27FC236}">
              <a16:creationId xmlns:a16="http://schemas.microsoft.com/office/drawing/2014/main" id="{00000000-0008-0000-0500-000041010000}"/>
            </a:ext>
          </a:extLst>
        </xdr:cNvPr>
        <xdr:cNvSpPr txBox="1">
          <a:spLocks noChangeArrowheads="1"/>
        </xdr:cNvSpPr>
      </xdr:nvSpPr>
      <xdr:spPr bwMode="auto">
        <a:xfrm>
          <a:off x="1819275" y="250107450"/>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1126</xdr:row>
      <xdr:rowOff>0</xdr:rowOff>
    </xdr:from>
    <xdr:to>
      <xdr:col>1</xdr:col>
      <xdr:colOff>1381125</xdr:colOff>
      <xdr:row>1126</xdr:row>
      <xdr:rowOff>47625</xdr:rowOff>
    </xdr:to>
    <xdr:sp macro="" textlink="">
      <xdr:nvSpPr>
        <xdr:cNvPr id="318" name="Text Box 15">
          <a:extLst>
            <a:ext uri="{FF2B5EF4-FFF2-40B4-BE49-F238E27FC236}">
              <a16:creationId xmlns:a16="http://schemas.microsoft.com/office/drawing/2014/main" id="{00000000-0008-0000-0500-000042010000}"/>
            </a:ext>
          </a:extLst>
        </xdr:cNvPr>
        <xdr:cNvSpPr txBox="1">
          <a:spLocks noChangeArrowheads="1"/>
        </xdr:cNvSpPr>
      </xdr:nvSpPr>
      <xdr:spPr bwMode="auto">
        <a:xfrm>
          <a:off x="1819275" y="250107450"/>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1126</xdr:row>
      <xdr:rowOff>0</xdr:rowOff>
    </xdr:from>
    <xdr:to>
      <xdr:col>1</xdr:col>
      <xdr:colOff>1381125</xdr:colOff>
      <xdr:row>1126</xdr:row>
      <xdr:rowOff>47625</xdr:rowOff>
    </xdr:to>
    <xdr:sp macro="" textlink="">
      <xdr:nvSpPr>
        <xdr:cNvPr id="319" name="Text Box 15">
          <a:extLst>
            <a:ext uri="{FF2B5EF4-FFF2-40B4-BE49-F238E27FC236}">
              <a16:creationId xmlns:a16="http://schemas.microsoft.com/office/drawing/2014/main" id="{00000000-0008-0000-0500-000043010000}"/>
            </a:ext>
          </a:extLst>
        </xdr:cNvPr>
        <xdr:cNvSpPr txBox="1">
          <a:spLocks noChangeArrowheads="1"/>
        </xdr:cNvSpPr>
      </xdr:nvSpPr>
      <xdr:spPr bwMode="auto">
        <a:xfrm>
          <a:off x="1819275" y="250107450"/>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1126</xdr:row>
      <xdr:rowOff>0</xdr:rowOff>
    </xdr:from>
    <xdr:to>
      <xdr:col>1</xdr:col>
      <xdr:colOff>1381125</xdr:colOff>
      <xdr:row>1126</xdr:row>
      <xdr:rowOff>47625</xdr:rowOff>
    </xdr:to>
    <xdr:sp macro="" textlink="">
      <xdr:nvSpPr>
        <xdr:cNvPr id="320" name="Text Box 15">
          <a:extLst>
            <a:ext uri="{FF2B5EF4-FFF2-40B4-BE49-F238E27FC236}">
              <a16:creationId xmlns:a16="http://schemas.microsoft.com/office/drawing/2014/main" id="{00000000-0008-0000-0500-000044010000}"/>
            </a:ext>
          </a:extLst>
        </xdr:cNvPr>
        <xdr:cNvSpPr txBox="1">
          <a:spLocks noChangeArrowheads="1"/>
        </xdr:cNvSpPr>
      </xdr:nvSpPr>
      <xdr:spPr bwMode="auto">
        <a:xfrm>
          <a:off x="1819275" y="250107450"/>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1126</xdr:row>
      <xdr:rowOff>0</xdr:rowOff>
    </xdr:from>
    <xdr:to>
      <xdr:col>1</xdr:col>
      <xdr:colOff>1400175</xdr:colOff>
      <xdr:row>1126</xdr:row>
      <xdr:rowOff>47625</xdr:rowOff>
    </xdr:to>
    <xdr:sp macro="" textlink="">
      <xdr:nvSpPr>
        <xdr:cNvPr id="321" name="Text Box 15">
          <a:extLst>
            <a:ext uri="{FF2B5EF4-FFF2-40B4-BE49-F238E27FC236}">
              <a16:creationId xmlns:a16="http://schemas.microsoft.com/office/drawing/2014/main" id="{00000000-0008-0000-0500-000045010000}"/>
            </a:ext>
          </a:extLst>
        </xdr:cNvPr>
        <xdr:cNvSpPr txBox="1">
          <a:spLocks noChangeArrowheads="1"/>
        </xdr:cNvSpPr>
      </xdr:nvSpPr>
      <xdr:spPr bwMode="auto">
        <a:xfrm>
          <a:off x="1838325" y="250107450"/>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1126</xdr:row>
      <xdr:rowOff>0</xdr:rowOff>
    </xdr:from>
    <xdr:to>
      <xdr:col>1</xdr:col>
      <xdr:colOff>1381125</xdr:colOff>
      <xdr:row>1126</xdr:row>
      <xdr:rowOff>47625</xdr:rowOff>
    </xdr:to>
    <xdr:sp macro="" textlink="">
      <xdr:nvSpPr>
        <xdr:cNvPr id="322" name="Text Box 15">
          <a:extLst>
            <a:ext uri="{FF2B5EF4-FFF2-40B4-BE49-F238E27FC236}">
              <a16:creationId xmlns:a16="http://schemas.microsoft.com/office/drawing/2014/main" id="{00000000-0008-0000-0500-000046010000}"/>
            </a:ext>
          </a:extLst>
        </xdr:cNvPr>
        <xdr:cNvSpPr txBox="1">
          <a:spLocks noChangeArrowheads="1"/>
        </xdr:cNvSpPr>
      </xdr:nvSpPr>
      <xdr:spPr bwMode="auto">
        <a:xfrm>
          <a:off x="1819275" y="250107450"/>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1126</xdr:row>
      <xdr:rowOff>0</xdr:rowOff>
    </xdr:from>
    <xdr:to>
      <xdr:col>1</xdr:col>
      <xdr:colOff>1400175</xdr:colOff>
      <xdr:row>1126</xdr:row>
      <xdr:rowOff>47625</xdr:rowOff>
    </xdr:to>
    <xdr:sp macro="" textlink="">
      <xdr:nvSpPr>
        <xdr:cNvPr id="323" name="Text Box 15">
          <a:extLst>
            <a:ext uri="{FF2B5EF4-FFF2-40B4-BE49-F238E27FC236}">
              <a16:creationId xmlns:a16="http://schemas.microsoft.com/office/drawing/2014/main" id="{00000000-0008-0000-0500-000047010000}"/>
            </a:ext>
          </a:extLst>
        </xdr:cNvPr>
        <xdr:cNvSpPr txBox="1">
          <a:spLocks noChangeArrowheads="1"/>
        </xdr:cNvSpPr>
      </xdr:nvSpPr>
      <xdr:spPr bwMode="auto">
        <a:xfrm>
          <a:off x="1838325" y="250107450"/>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1126</xdr:row>
      <xdr:rowOff>0</xdr:rowOff>
    </xdr:from>
    <xdr:to>
      <xdr:col>1</xdr:col>
      <xdr:colOff>1400175</xdr:colOff>
      <xdr:row>1126</xdr:row>
      <xdr:rowOff>47625</xdr:rowOff>
    </xdr:to>
    <xdr:sp macro="" textlink="">
      <xdr:nvSpPr>
        <xdr:cNvPr id="324" name="Text Box 15">
          <a:extLst>
            <a:ext uri="{FF2B5EF4-FFF2-40B4-BE49-F238E27FC236}">
              <a16:creationId xmlns:a16="http://schemas.microsoft.com/office/drawing/2014/main" id="{00000000-0008-0000-0500-000048010000}"/>
            </a:ext>
          </a:extLst>
        </xdr:cNvPr>
        <xdr:cNvSpPr txBox="1">
          <a:spLocks noChangeArrowheads="1"/>
        </xdr:cNvSpPr>
      </xdr:nvSpPr>
      <xdr:spPr bwMode="auto">
        <a:xfrm>
          <a:off x="1838325" y="250107450"/>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1126</xdr:row>
      <xdr:rowOff>0</xdr:rowOff>
    </xdr:from>
    <xdr:to>
      <xdr:col>1</xdr:col>
      <xdr:colOff>1381125</xdr:colOff>
      <xdr:row>1126</xdr:row>
      <xdr:rowOff>47625</xdr:rowOff>
    </xdr:to>
    <xdr:sp macro="" textlink="">
      <xdr:nvSpPr>
        <xdr:cNvPr id="325" name="Text Box 15">
          <a:extLst>
            <a:ext uri="{FF2B5EF4-FFF2-40B4-BE49-F238E27FC236}">
              <a16:creationId xmlns:a16="http://schemas.microsoft.com/office/drawing/2014/main" id="{00000000-0008-0000-0500-000049010000}"/>
            </a:ext>
          </a:extLst>
        </xdr:cNvPr>
        <xdr:cNvSpPr txBox="1">
          <a:spLocks noChangeArrowheads="1"/>
        </xdr:cNvSpPr>
      </xdr:nvSpPr>
      <xdr:spPr bwMode="auto">
        <a:xfrm>
          <a:off x="1819275" y="250107450"/>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1126</xdr:row>
      <xdr:rowOff>0</xdr:rowOff>
    </xdr:from>
    <xdr:to>
      <xdr:col>1</xdr:col>
      <xdr:colOff>1381125</xdr:colOff>
      <xdr:row>1126</xdr:row>
      <xdr:rowOff>47625</xdr:rowOff>
    </xdr:to>
    <xdr:sp macro="" textlink="">
      <xdr:nvSpPr>
        <xdr:cNvPr id="326" name="Text Box 15">
          <a:extLst>
            <a:ext uri="{FF2B5EF4-FFF2-40B4-BE49-F238E27FC236}">
              <a16:creationId xmlns:a16="http://schemas.microsoft.com/office/drawing/2014/main" id="{00000000-0008-0000-0500-00004A010000}"/>
            </a:ext>
          </a:extLst>
        </xdr:cNvPr>
        <xdr:cNvSpPr txBox="1">
          <a:spLocks noChangeArrowheads="1"/>
        </xdr:cNvSpPr>
      </xdr:nvSpPr>
      <xdr:spPr bwMode="auto">
        <a:xfrm>
          <a:off x="1819275" y="250107450"/>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1126</xdr:row>
      <xdr:rowOff>0</xdr:rowOff>
    </xdr:from>
    <xdr:to>
      <xdr:col>1</xdr:col>
      <xdr:colOff>1381125</xdr:colOff>
      <xdr:row>1126</xdr:row>
      <xdr:rowOff>47625</xdr:rowOff>
    </xdr:to>
    <xdr:sp macro="" textlink="">
      <xdr:nvSpPr>
        <xdr:cNvPr id="327" name="Text Box 15">
          <a:extLst>
            <a:ext uri="{FF2B5EF4-FFF2-40B4-BE49-F238E27FC236}">
              <a16:creationId xmlns:a16="http://schemas.microsoft.com/office/drawing/2014/main" id="{00000000-0008-0000-0500-00004B010000}"/>
            </a:ext>
          </a:extLst>
        </xdr:cNvPr>
        <xdr:cNvSpPr txBox="1">
          <a:spLocks noChangeArrowheads="1"/>
        </xdr:cNvSpPr>
      </xdr:nvSpPr>
      <xdr:spPr bwMode="auto">
        <a:xfrm>
          <a:off x="1819275" y="250107450"/>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1126</xdr:row>
      <xdr:rowOff>0</xdr:rowOff>
    </xdr:from>
    <xdr:to>
      <xdr:col>1</xdr:col>
      <xdr:colOff>1381125</xdr:colOff>
      <xdr:row>1126</xdr:row>
      <xdr:rowOff>47625</xdr:rowOff>
    </xdr:to>
    <xdr:sp macro="" textlink="">
      <xdr:nvSpPr>
        <xdr:cNvPr id="328" name="Text Box 15">
          <a:extLst>
            <a:ext uri="{FF2B5EF4-FFF2-40B4-BE49-F238E27FC236}">
              <a16:creationId xmlns:a16="http://schemas.microsoft.com/office/drawing/2014/main" id="{00000000-0008-0000-0500-00004C010000}"/>
            </a:ext>
          </a:extLst>
        </xdr:cNvPr>
        <xdr:cNvSpPr txBox="1">
          <a:spLocks noChangeArrowheads="1"/>
        </xdr:cNvSpPr>
      </xdr:nvSpPr>
      <xdr:spPr bwMode="auto">
        <a:xfrm>
          <a:off x="1819275" y="250107450"/>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1333500</xdr:colOff>
      <xdr:row>1126</xdr:row>
      <xdr:rowOff>0</xdr:rowOff>
    </xdr:from>
    <xdr:to>
      <xdr:col>1</xdr:col>
      <xdr:colOff>1428750</xdr:colOff>
      <xdr:row>1126</xdr:row>
      <xdr:rowOff>47625</xdr:rowOff>
    </xdr:to>
    <xdr:sp macro="" textlink="">
      <xdr:nvSpPr>
        <xdr:cNvPr id="329" name="Text Box 15">
          <a:extLst>
            <a:ext uri="{FF2B5EF4-FFF2-40B4-BE49-F238E27FC236}">
              <a16:creationId xmlns:a16="http://schemas.microsoft.com/office/drawing/2014/main" id="{00000000-0008-0000-0500-00004D010000}"/>
            </a:ext>
          </a:extLst>
        </xdr:cNvPr>
        <xdr:cNvSpPr txBox="1">
          <a:spLocks noChangeArrowheads="1"/>
        </xdr:cNvSpPr>
      </xdr:nvSpPr>
      <xdr:spPr bwMode="auto">
        <a:xfrm>
          <a:off x="1866900" y="250107450"/>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1126</xdr:row>
      <xdr:rowOff>0</xdr:rowOff>
    </xdr:from>
    <xdr:to>
      <xdr:col>1</xdr:col>
      <xdr:colOff>1381125</xdr:colOff>
      <xdr:row>1126</xdr:row>
      <xdr:rowOff>47625</xdr:rowOff>
    </xdr:to>
    <xdr:sp macro="" textlink="">
      <xdr:nvSpPr>
        <xdr:cNvPr id="330" name="Text Box 15">
          <a:extLst>
            <a:ext uri="{FF2B5EF4-FFF2-40B4-BE49-F238E27FC236}">
              <a16:creationId xmlns:a16="http://schemas.microsoft.com/office/drawing/2014/main" id="{00000000-0008-0000-0500-00004E010000}"/>
            </a:ext>
          </a:extLst>
        </xdr:cNvPr>
        <xdr:cNvSpPr txBox="1">
          <a:spLocks noChangeArrowheads="1"/>
        </xdr:cNvSpPr>
      </xdr:nvSpPr>
      <xdr:spPr bwMode="auto">
        <a:xfrm>
          <a:off x="1819275" y="250107450"/>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1126</xdr:row>
      <xdr:rowOff>0</xdr:rowOff>
    </xdr:from>
    <xdr:to>
      <xdr:col>1</xdr:col>
      <xdr:colOff>1381125</xdr:colOff>
      <xdr:row>1126</xdr:row>
      <xdr:rowOff>47625</xdr:rowOff>
    </xdr:to>
    <xdr:sp macro="" textlink="">
      <xdr:nvSpPr>
        <xdr:cNvPr id="331" name="Text Box 15">
          <a:extLst>
            <a:ext uri="{FF2B5EF4-FFF2-40B4-BE49-F238E27FC236}">
              <a16:creationId xmlns:a16="http://schemas.microsoft.com/office/drawing/2014/main" id="{00000000-0008-0000-0500-00004F010000}"/>
            </a:ext>
          </a:extLst>
        </xdr:cNvPr>
        <xdr:cNvSpPr txBox="1">
          <a:spLocks noChangeArrowheads="1"/>
        </xdr:cNvSpPr>
      </xdr:nvSpPr>
      <xdr:spPr bwMode="auto">
        <a:xfrm>
          <a:off x="1819275" y="250107450"/>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1126</xdr:row>
      <xdr:rowOff>0</xdr:rowOff>
    </xdr:from>
    <xdr:to>
      <xdr:col>1</xdr:col>
      <xdr:colOff>1381125</xdr:colOff>
      <xdr:row>1126</xdr:row>
      <xdr:rowOff>47625</xdr:rowOff>
    </xdr:to>
    <xdr:sp macro="" textlink="">
      <xdr:nvSpPr>
        <xdr:cNvPr id="332" name="Text Box 15">
          <a:extLst>
            <a:ext uri="{FF2B5EF4-FFF2-40B4-BE49-F238E27FC236}">
              <a16:creationId xmlns:a16="http://schemas.microsoft.com/office/drawing/2014/main" id="{00000000-0008-0000-0500-000050010000}"/>
            </a:ext>
          </a:extLst>
        </xdr:cNvPr>
        <xdr:cNvSpPr txBox="1">
          <a:spLocks noChangeArrowheads="1"/>
        </xdr:cNvSpPr>
      </xdr:nvSpPr>
      <xdr:spPr bwMode="auto">
        <a:xfrm>
          <a:off x="1819275" y="250107450"/>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1126</xdr:row>
      <xdr:rowOff>0</xdr:rowOff>
    </xdr:from>
    <xdr:to>
      <xdr:col>1</xdr:col>
      <xdr:colOff>1381125</xdr:colOff>
      <xdr:row>1126</xdr:row>
      <xdr:rowOff>47625</xdr:rowOff>
    </xdr:to>
    <xdr:sp macro="" textlink="">
      <xdr:nvSpPr>
        <xdr:cNvPr id="333" name="Text Box 15">
          <a:extLst>
            <a:ext uri="{FF2B5EF4-FFF2-40B4-BE49-F238E27FC236}">
              <a16:creationId xmlns:a16="http://schemas.microsoft.com/office/drawing/2014/main" id="{00000000-0008-0000-0500-000051010000}"/>
            </a:ext>
          </a:extLst>
        </xdr:cNvPr>
        <xdr:cNvSpPr txBox="1">
          <a:spLocks noChangeArrowheads="1"/>
        </xdr:cNvSpPr>
      </xdr:nvSpPr>
      <xdr:spPr bwMode="auto">
        <a:xfrm>
          <a:off x="1819275" y="250107450"/>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1126</xdr:row>
      <xdr:rowOff>0</xdr:rowOff>
    </xdr:from>
    <xdr:to>
      <xdr:col>1</xdr:col>
      <xdr:colOff>1400175</xdr:colOff>
      <xdr:row>1126</xdr:row>
      <xdr:rowOff>47625</xdr:rowOff>
    </xdr:to>
    <xdr:sp macro="" textlink="">
      <xdr:nvSpPr>
        <xdr:cNvPr id="334" name="Text Box 15">
          <a:extLst>
            <a:ext uri="{FF2B5EF4-FFF2-40B4-BE49-F238E27FC236}">
              <a16:creationId xmlns:a16="http://schemas.microsoft.com/office/drawing/2014/main" id="{00000000-0008-0000-0500-000052010000}"/>
            </a:ext>
          </a:extLst>
        </xdr:cNvPr>
        <xdr:cNvSpPr txBox="1">
          <a:spLocks noChangeArrowheads="1"/>
        </xdr:cNvSpPr>
      </xdr:nvSpPr>
      <xdr:spPr bwMode="auto">
        <a:xfrm>
          <a:off x="1838325" y="250107450"/>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1126</xdr:row>
      <xdr:rowOff>0</xdr:rowOff>
    </xdr:from>
    <xdr:to>
      <xdr:col>1</xdr:col>
      <xdr:colOff>1381125</xdr:colOff>
      <xdr:row>1126</xdr:row>
      <xdr:rowOff>47625</xdr:rowOff>
    </xdr:to>
    <xdr:sp macro="" textlink="">
      <xdr:nvSpPr>
        <xdr:cNvPr id="335" name="Text Box 15">
          <a:extLst>
            <a:ext uri="{FF2B5EF4-FFF2-40B4-BE49-F238E27FC236}">
              <a16:creationId xmlns:a16="http://schemas.microsoft.com/office/drawing/2014/main" id="{00000000-0008-0000-0500-000053010000}"/>
            </a:ext>
          </a:extLst>
        </xdr:cNvPr>
        <xdr:cNvSpPr txBox="1">
          <a:spLocks noChangeArrowheads="1"/>
        </xdr:cNvSpPr>
      </xdr:nvSpPr>
      <xdr:spPr bwMode="auto">
        <a:xfrm>
          <a:off x="1819275" y="250107450"/>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1126</xdr:row>
      <xdr:rowOff>0</xdr:rowOff>
    </xdr:from>
    <xdr:to>
      <xdr:col>1</xdr:col>
      <xdr:colOff>1400175</xdr:colOff>
      <xdr:row>1126</xdr:row>
      <xdr:rowOff>47625</xdr:rowOff>
    </xdr:to>
    <xdr:sp macro="" textlink="">
      <xdr:nvSpPr>
        <xdr:cNvPr id="336" name="Text Box 15">
          <a:extLst>
            <a:ext uri="{FF2B5EF4-FFF2-40B4-BE49-F238E27FC236}">
              <a16:creationId xmlns:a16="http://schemas.microsoft.com/office/drawing/2014/main" id="{00000000-0008-0000-0500-000054010000}"/>
            </a:ext>
          </a:extLst>
        </xdr:cNvPr>
        <xdr:cNvSpPr txBox="1">
          <a:spLocks noChangeArrowheads="1"/>
        </xdr:cNvSpPr>
      </xdr:nvSpPr>
      <xdr:spPr bwMode="auto">
        <a:xfrm>
          <a:off x="1838325" y="250107450"/>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1295400</xdr:colOff>
      <xdr:row>1126</xdr:row>
      <xdr:rowOff>0</xdr:rowOff>
    </xdr:from>
    <xdr:to>
      <xdr:col>1</xdr:col>
      <xdr:colOff>1390650</xdr:colOff>
      <xdr:row>1126</xdr:row>
      <xdr:rowOff>142875</xdr:rowOff>
    </xdr:to>
    <xdr:sp macro="" textlink="">
      <xdr:nvSpPr>
        <xdr:cNvPr id="337" name="Text Box 15">
          <a:extLst>
            <a:ext uri="{FF2B5EF4-FFF2-40B4-BE49-F238E27FC236}">
              <a16:creationId xmlns:a16="http://schemas.microsoft.com/office/drawing/2014/main" id="{00000000-0008-0000-0500-000055010000}"/>
            </a:ext>
          </a:extLst>
        </xdr:cNvPr>
        <xdr:cNvSpPr txBox="1">
          <a:spLocks noChangeArrowheads="1"/>
        </xdr:cNvSpPr>
      </xdr:nvSpPr>
      <xdr:spPr bwMode="auto">
        <a:xfrm>
          <a:off x="1828800" y="250107450"/>
          <a:ext cx="952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1295400</xdr:colOff>
      <xdr:row>1126</xdr:row>
      <xdr:rowOff>0</xdr:rowOff>
    </xdr:from>
    <xdr:to>
      <xdr:col>1</xdr:col>
      <xdr:colOff>1390650</xdr:colOff>
      <xdr:row>1126</xdr:row>
      <xdr:rowOff>142875</xdr:rowOff>
    </xdr:to>
    <xdr:sp macro="" textlink="">
      <xdr:nvSpPr>
        <xdr:cNvPr id="338" name="Text Box 15">
          <a:extLst>
            <a:ext uri="{FF2B5EF4-FFF2-40B4-BE49-F238E27FC236}">
              <a16:creationId xmlns:a16="http://schemas.microsoft.com/office/drawing/2014/main" id="{00000000-0008-0000-0500-000056010000}"/>
            </a:ext>
          </a:extLst>
        </xdr:cNvPr>
        <xdr:cNvSpPr txBox="1">
          <a:spLocks noChangeArrowheads="1"/>
        </xdr:cNvSpPr>
      </xdr:nvSpPr>
      <xdr:spPr bwMode="auto">
        <a:xfrm>
          <a:off x="1828800" y="250107450"/>
          <a:ext cx="952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1126</xdr:row>
      <xdr:rowOff>0</xdr:rowOff>
    </xdr:from>
    <xdr:to>
      <xdr:col>1</xdr:col>
      <xdr:colOff>1400175</xdr:colOff>
      <xdr:row>1126</xdr:row>
      <xdr:rowOff>47625</xdr:rowOff>
    </xdr:to>
    <xdr:sp macro="" textlink="">
      <xdr:nvSpPr>
        <xdr:cNvPr id="339" name="Text Box 15">
          <a:extLst>
            <a:ext uri="{FF2B5EF4-FFF2-40B4-BE49-F238E27FC236}">
              <a16:creationId xmlns:a16="http://schemas.microsoft.com/office/drawing/2014/main" id="{00000000-0008-0000-0500-000057010000}"/>
            </a:ext>
          </a:extLst>
        </xdr:cNvPr>
        <xdr:cNvSpPr txBox="1">
          <a:spLocks noChangeArrowheads="1"/>
        </xdr:cNvSpPr>
      </xdr:nvSpPr>
      <xdr:spPr bwMode="auto">
        <a:xfrm>
          <a:off x="1838325" y="250107450"/>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1126</xdr:row>
      <xdr:rowOff>0</xdr:rowOff>
    </xdr:from>
    <xdr:to>
      <xdr:col>1</xdr:col>
      <xdr:colOff>1381125</xdr:colOff>
      <xdr:row>1126</xdr:row>
      <xdr:rowOff>47625</xdr:rowOff>
    </xdr:to>
    <xdr:sp macro="" textlink="">
      <xdr:nvSpPr>
        <xdr:cNvPr id="340" name="Text Box 15">
          <a:extLst>
            <a:ext uri="{FF2B5EF4-FFF2-40B4-BE49-F238E27FC236}">
              <a16:creationId xmlns:a16="http://schemas.microsoft.com/office/drawing/2014/main" id="{00000000-0008-0000-0500-000058010000}"/>
            </a:ext>
          </a:extLst>
        </xdr:cNvPr>
        <xdr:cNvSpPr txBox="1">
          <a:spLocks noChangeArrowheads="1"/>
        </xdr:cNvSpPr>
      </xdr:nvSpPr>
      <xdr:spPr bwMode="auto">
        <a:xfrm>
          <a:off x="1819275" y="250107450"/>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1126</xdr:row>
      <xdr:rowOff>0</xdr:rowOff>
    </xdr:from>
    <xdr:to>
      <xdr:col>1</xdr:col>
      <xdr:colOff>1381125</xdr:colOff>
      <xdr:row>1126</xdr:row>
      <xdr:rowOff>47625</xdr:rowOff>
    </xdr:to>
    <xdr:sp macro="" textlink="">
      <xdr:nvSpPr>
        <xdr:cNvPr id="341" name="Text Box 15">
          <a:extLst>
            <a:ext uri="{FF2B5EF4-FFF2-40B4-BE49-F238E27FC236}">
              <a16:creationId xmlns:a16="http://schemas.microsoft.com/office/drawing/2014/main" id="{00000000-0008-0000-0500-000059010000}"/>
            </a:ext>
          </a:extLst>
        </xdr:cNvPr>
        <xdr:cNvSpPr txBox="1">
          <a:spLocks noChangeArrowheads="1"/>
        </xdr:cNvSpPr>
      </xdr:nvSpPr>
      <xdr:spPr bwMode="auto">
        <a:xfrm>
          <a:off x="1819275" y="250107450"/>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1126</xdr:row>
      <xdr:rowOff>0</xdr:rowOff>
    </xdr:from>
    <xdr:to>
      <xdr:col>1</xdr:col>
      <xdr:colOff>1381125</xdr:colOff>
      <xdr:row>1126</xdr:row>
      <xdr:rowOff>47625</xdr:rowOff>
    </xdr:to>
    <xdr:sp macro="" textlink="">
      <xdr:nvSpPr>
        <xdr:cNvPr id="342" name="Text Box 15">
          <a:extLst>
            <a:ext uri="{FF2B5EF4-FFF2-40B4-BE49-F238E27FC236}">
              <a16:creationId xmlns:a16="http://schemas.microsoft.com/office/drawing/2014/main" id="{00000000-0008-0000-0500-00005A010000}"/>
            </a:ext>
          </a:extLst>
        </xdr:cNvPr>
        <xdr:cNvSpPr txBox="1">
          <a:spLocks noChangeArrowheads="1"/>
        </xdr:cNvSpPr>
      </xdr:nvSpPr>
      <xdr:spPr bwMode="auto">
        <a:xfrm>
          <a:off x="1819275" y="250107450"/>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1126</xdr:row>
      <xdr:rowOff>0</xdr:rowOff>
    </xdr:from>
    <xdr:to>
      <xdr:col>1</xdr:col>
      <xdr:colOff>1381125</xdr:colOff>
      <xdr:row>1126</xdr:row>
      <xdr:rowOff>47625</xdr:rowOff>
    </xdr:to>
    <xdr:sp macro="" textlink="">
      <xdr:nvSpPr>
        <xdr:cNvPr id="343" name="Text Box 15">
          <a:extLst>
            <a:ext uri="{FF2B5EF4-FFF2-40B4-BE49-F238E27FC236}">
              <a16:creationId xmlns:a16="http://schemas.microsoft.com/office/drawing/2014/main" id="{00000000-0008-0000-0500-00005B010000}"/>
            </a:ext>
          </a:extLst>
        </xdr:cNvPr>
        <xdr:cNvSpPr txBox="1">
          <a:spLocks noChangeArrowheads="1"/>
        </xdr:cNvSpPr>
      </xdr:nvSpPr>
      <xdr:spPr bwMode="auto">
        <a:xfrm>
          <a:off x="1819275" y="250107450"/>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1333500</xdr:colOff>
      <xdr:row>1126</xdr:row>
      <xdr:rowOff>0</xdr:rowOff>
    </xdr:from>
    <xdr:to>
      <xdr:col>1</xdr:col>
      <xdr:colOff>1428750</xdr:colOff>
      <xdr:row>1126</xdr:row>
      <xdr:rowOff>47625</xdr:rowOff>
    </xdr:to>
    <xdr:sp macro="" textlink="">
      <xdr:nvSpPr>
        <xdr:cNvPr id="344" name="Text Box 15">
          <a:extLst>
            <a:ext uri="{FF2B5EF4-FFF2-40B4-BE49-F238E27FC236}">
              <a16:creationId xmlns:a16="http://schemas.microsoft.com/office/drawing/2014/main" id="{00000000-0008-0000-0500-00005C010000}"/>
            </a:ext>
          </a:extLst>
        </xdr:cNvPr>
        <xdr:cNvSpPr txBox="1">
          <a:spLocks noChangeArrowheads="1"/>
        </xdr:cNvSpPr>
      </xdr:nvSpPr>
      <xdr:spPr bwMode="auto">
        <a:xfrm>
          <a:off x="1866900" y="250107450"/>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1126</xdr:row>
      <xdr:rowOff>0</xdr:rowOff>
    </xdr:from>
    <xdr:to>
      <xdr:col>1</xdr:col>
      <xdr:colOff>1381125</xdr:colOff>
      <xdr:row>1126</xdr:row>
      <xdr:rowOff>47625</xdr:rowOff>
    </xdr:to>
    <xdr:sp macro="" textlink="">
      <xdr:nvSpPr>
        <xdr:cNvPr id="345" name="Text Box 15">
          <a:extLst>
            <a:ext uri="{FF2B5EF4-FFF2-40B4-BE49-F238E27FC236}">
              <a16:creationId xmlns:a16="http://schemas.microsoft.com/office/drawing/2014/main" id="{00000000-0008-0000-0500-00005D010000}"/>
            </a:ext>
          </a:extLst>
        </xdr:cNvPr>
        <xdr:cNvSpPr txBox="1">
          <a:spLocks noChangeArrowheads="1"/>
        </xdr:cNvSpPr>
      </xdr:nvSpPr>
      <xdr:spPr bwMode="auto">
        <a:xfrm>
          <a:off x="1819275" y="250107450"/>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1126</xdr:row>
      <xdr:rowOff>0</xdr:rowOff>
    </xdr:from>
    <xdr:to>
      <xdr:col>1</xdr:col>
      <xdr:colOff>1381125</xdr:colOff>
      <xdr:row>1126</xdr:row>
      <xdr:rowOff>47625</xdr:rowOff>
    </xdr:to>
    <xdr:sp macro="" textlink="">
      <xdr:nvSpPr>
        <xdr:cNvPr id="346" name="Text Box 15">
          <a:extLst>
            <a:ext uri="{FF2B5EF4-FFF2-40B4-BE49-F238E27FC236}">
              <a16:creationId xmlns:a16="http://schemas.microsoft.com/office/drawing/2014/main" id="{00000000-0008-0000-0500-00005E010000}"/>
            </a:ext>
          </a:extLst>
        </xdr:cNvPr>
        <xdr:cNvSpPr txBox="1">
          <a:spLocks noChangeArrowheads="1"/>
        </xdr:cNvSpPr>
      </xdr:nvSpPr>
      <xdr:spPr bwMode="auto">
        <a:xfrm>
          <a:off x="1819275" y="250107450"/>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1126</xdr:row>
      <xdr:rowOff>0</xdr:rowOff>
    </xdr:from>
    <xdr:to>
      <xdr:col>1</xdr:col>
      <xdr:colOff>1381125</xdr:colOff>
      <xdr:row>1126</xdr:row>
      <xdr:rowOff>47625</xdr:rowOff>
    </xdr:to>
    <xdr:sp macro="" textlink="">
      <xdr:nvSpPr>
        <xdr:cNvPr id="347" name="Text Box 15">
          <a:extLst>
            <a:ext uri="{FF2B5EF4-FFF2-40B4-BE49-F238E27FC236}">
              <a16:creationId xmlns:a16="http://schemas.microsoft.com/office/drawing/2014/main" id="{00000000-0008-0000-0500-00005F010000}"/>
            </a:ext>
          </a:extLst>
        </xdr:cNvPr>
        <xdr:cNvSpPr txBox="1">
          <a:spLocks noChangeArrowheads="1"/>
        </xdr:cNvSpPr>
      </xdr:nvSpPr>
      <xdr:spPr bwMode="auto">
        <a:xfrm>
          <a:off x="1819275" y="250107450"/>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1126</xdr:row>
      <xdr:rowOff>0</xdr:rowOff>
    </xdr:from>
    <xdr:to>
      <xdr:col>1</xdr:col>
      <xdr:colOff>1381125</xdr:colOff>
      <xdr:row>1126</xdr:row>
      <xdr:rowOff>47625</xdr:rowOff>
    </xdr:to>
    <xdr:sp macro="" textlink="">
      <xdr:nvSpPr>
        <xdr:cNvPr id="348" name="Text Box 15">
          <a:extLst>
            <a:ext uri="{FF2B5EF4-FFF2-40B4-BE49-F238E27FC236}">
              <a16:creationId xmlns:a16="http://schemas.microsoft.com/office/drawing/2014/main" id="{00000000-0008-0000-0500-000060010000}"/>
            </a:ext>
          </a:extLst>
        </xdr:cNvPr>
        <xdr:cNvSpPr txBox="1">
          <a:spLocks noChangeArrowheads="1"/>
        </xdr:cNvSpPr>
      </xdr:nvSpPr>
      <xdr:spPr bwMode="auto">
        <a:xfrm>
          <a:off x="1819275" y="250107450"/>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1126</xdr:row>
      <xdr:rowOff>0</xdr:rowOff>
    </xdr:from>
    <xdr:to>
      <xdr:col>1</xdr:col>
      <xdr:colOff>1400175</xdr:colOff>
      <xdr:row>1126</xdr:row>
      <xdr:rowOff>47625</xdr:rowOff>
    </xdr:to>
    <xdr:sp macro="" textlink="">
      <xdr:nvSpPr>
        <xdr:cNvPr id="349" name="Text Box 15">
          <a:extLst>
            <a:ext uri="{FF2B5EF4-FFF2-40B4-BE49-F238E27FC236}">
              <a16:creationId xmlns:a16="http://schemas.microsoft.com/office/drawing/2014/main" id="{00000000-0008-0000-0500-000061010000}"/>
            </a:ext>
          </a:extLst>
        </xdr:cNvPr>
        <xdr:cNvSpPr txBox="1">
          <a:spLocks noChangeArrowheads="1"/>
        </xdr:cNvSpPr>
      </xdr:nvSpPr>
      <xdr:spPr bwMode="auto">
        <a:xfrm>
          <a:off x="1838325" y="250107450"/>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1126</xdr:row>
      <xdr:rowOff>0</xdr:rowOff>
    </xdr:from>
    <xdr:to>
      <xdr:col>1</xdr:col>
      <xdr:colOff>1381125</xdr:colOff>
      <xdr:row>1126</xdr:row>
      <xdr:rowOff>47625</xdr:rowOff>
    </xdr:to>
    <xdr:sp macro="" textlink="">
      <xdr:nvSpPr>
        <xdr:cNvPr id="350" name="Text Box 15">
          <a:extLst>
            <a:ext uri="{FF2B5EF4-FFF2-40B4-BE49-F238E27FC236}">
              <a16:creationId xmlns:a16="http://schemas.microsoft.com/office/drawing/2014/main" id="{00000000-0008-0000-0500-000062010000}"/>
            </a:ext>
          </a:extLst>
        </xdr:cNvPr>
        <xdr:cNvSpPr txBox="1">
          <a:spLocks noChangeArrowheads="1"/>
        </xdr:cNvSpPr>
      </xdr:nvSpPr>
      <xdr:spPr bwMode="auto">
        <a:xfrm>
          <a:off x="1819275" y="250107450"/>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1126</xdr:row>
      <xdr:rowOff>0</xdr:rowOff>
    </xdr:from>
    <xdr:to>
      <xdr:col>1</xdr:col>
      <xdr:colOff>1400175</xdr:colOff>
      <xdr:row>1126</xdr:row>
      <xdr:rowOff>47625</xdr:rowOff>
    </xdr:to>
    <xdr:sp macro="" textlink="">
      <xdr:nvSpPr>
        <xdr:cNvPr id="351" name="Text Box 15">
          <a:extLst>
            <a:ext uri="{FF2B5EF4-FFF2-40B4-BE49-F238E27FC236}">
              <a16:creationId xmlns:a16="http://schemas.microsoft.com/office/drawing/2014/main" id="{00000000-0008-0000-0500-000063010000}"/>
            </a:ext>
          </a:extLst>
        </xdr:cNvPr>
        <xdr:cNvSpPr txBox="1">
          <a:spLocks noChangeArrowheads="1"/>
        </xdr:cNvSpPr>
      </xdr:nvSpPr>
      <xdr:spPr bwMode="auto">
        <a:xfrm>
          <a:off x="1838325" y="250107450"/>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1126</xdr:row>
      <xdr:rowOff>0</xdr:rowOff>
    </xdr:from>
    <xdr:to>
      <xdr:col>1</xdr:col>
      <xdr:colOff>1400175</xdr:colOff>
      <xdr:row>1126</xdr:row>
      <xdr:rowOff>47625</xdr:rowOff>
    </xdr:to>
    <xdr:sp macro="" textlink="">
      <xdr:nvSpPr>
        <xdr:cNvPr id="352" name="Text Box 15">
          <a:extLst>
            <a:ext uri="{FF2B5EF4-FFF2-40B4-BE49-F238E27FC236}">
              <a16:creationId xmlns:a16="http://schemas.microsoft.com/office/drawing/2014/main" id="{00000000-0008-0000-0500-000064010000}"/>
            </a:ext>
          </a:extLst>
        </xdr:cNvPr>
        <xdr:cNvSpPr txBox="1">
          <a:spLocks noChangeArrowheads="1"/>
        </xdr:cNvSpPr>
      </xdr:nvSpPr>
      <xdr:spPr bwMode="auto">
        <a:xfrm>
          <a:off x="1838325" y="250107450"/>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1126</xdr:row>
      <xdr:rowOff>0</xdr:rowOff>
    </xdr:from>
    <xdr:to>
      <xdr:col>1</xdr:col>
      <xdr:colOff>1381125</xdr:colOff>
      <xdr:row>1126</xdr:row>
      <xdr:rowOff>47625</xdr:rowOff>
    </xdr:to>
    <xdr:sp macro="" textlink="">
      <xdr:nvSpPr>
        <xdr:cNvPr id="353" name="Text Box 15">
          <a:extLst>
            <a:ext uri="{FF2B5EF4-FFF2-40B4-BE49-F238E27FC236}">
              <a16:creationId xmlns:a16="http://schemas.microsoft.com/office/drawing/2014/main" id="{00000000-0008-0000-0500-000065010000}"/>
            </a:ext>
          </a:extLst>
        </xdr:cNvPr>
        <xdr:cNvSpPr txBox="1">
          <a:spLocks noChangeArrowheads="1"/>
        </xdr:cNvSpPr>
      </xdr:nvSpPr>
      <xdr:spPr bwMode="auto">
        <a:xfrm>
          <a:off x="1819275" y="250107450"/>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1126</xdr:row>
      <xdr:rowOff>0</xdr:rowOff>
    </xdr:from>
    <xdr:to>
      <xdr:col>1</xdr:col>
      <xdr:colOff>1381125</xdr:colOff>
      <xdr:row>1126</xdr:row>
      <xdr:rowOff>47625</xdr:rowOff>
    </xdr:to>
    <xdr:sp macro="" textlink="">
      <xdr:nvSpPr>
        <xdr:cNvPr id="354" name="Text Box 15">
          <a:extLst>
            <a:ext uri="{FF2B5EF4-FFF2-40B4-BE49-F238E27FC236}">
              <a16:creationId xmlns:a16="http://schemas.microsoft.com/office/drawing/2014/main" id="{00000000-0008-0000-0500-000066010000}"/>
            </a:ext>
          </a:extLst>
        </xdr:cNvPr>
        <xdr:cNvSpPr txBox="1">
          <a:spLocks noChangeArrowheads="1"/>
        </xdr:cNvSpPr>
      </xdr:nvSpPr>
      <xdr:spPr bwMode="auto">
        <a:xfrm>
          <a:off x="1819275" y="250107450"/>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1126</xdr:row>
      <xdr:rowOff>0</xdr:rowOff>
    </xdr:from>
    <xdr:to>
      <xdr:col>1</xdr:col>
      <xdr:colOff>1381125</xdr:colOff>
      <xdr:row>1126</xdr:row>
      <xdr:rowOff>47625</xdr:rowOff>
    </xdr:to>
    <xdr:sp macro="" textlink="">
      <xdr:nvSpPr>
        <xdr:cNvPr id="355" name="Text Box 15">
          <a:extLst>
            <a:ext uri="{FF2B5EF4-FFF2-40B4-BE49-F238E27FC236}">
              <a16:creationId xmlns:a16="http://schemas.microsoft.com/office/drawing/2014/main" id="{00000000-0008-0000-0500-000067010000}"/>
            </a:ext>
          </a:extLst>
        </xdr:cNvPr>
        <xdr:cNvSpPr txBox="1">
          <a:spLocks noChangeArrowheads="1"/>
        </xdr:cNvSpPr>
      </xdr:nvSpPr>
      <xdr:spPr bwMode="auto">
        <a:xfrm>
          <a:off x="1819275" y="250107450"/>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1126</xdr:row>
      <xdr:rowOff>0</xdr:rowOff>
    </xdr:from>
    <xdr:to>
      <xdr:col>1</xdr:col>
      <xdr:colOff>1381125</xdr:colOff>
      <xdr:row>1126</xdr:row>
      <xdr:rowOff>47625</xdr:rowOff>
    </xdr:to>
    <xdr:sp macro="" textlink="">
      <xdr:nvSpPr>
        <xdr:cNvPr id="356" name="Text Box 15">
          <a:extLst>
            <a:ext uri="{FF2B5EF4-FFF2-40B4-BE49-F238E27FC236}">
              <a16:creationId xmlns:a16="http://schemas.microsoft.com/office/drawing/2014/main" id="{00000000-0008-0000-0500-000068010000}"/>
            </a:ext>
          </a:extLst>
        </xdr:cNvPr>
        <xdr:cNvSpPr txBox="1">
          <a:spLocks noChangeArrowheads="1"/>
        </xdr:cNvSpPr>
      </xdr:nvSpPr>
      <xdr:spPr bwMode="auto">
        <a:xfrm>
          <a:off x="1819275" y="250107450"/>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1333500</xdr:colOff>
      <xdr:row>1126</xdr:row>
      <xdr:rowOff>0</xdr:rowOff>
    </xdr:from>
    <xdr:to>
      <xdr:col>1</xdr:col>
      <xdr:colOff>1428750</xdr:colOff>
      <xdr:row>1126</xdr:row>
      <xdr:rowOff>47625</xdr:rowOff>
    </xdr:to>
    <xdr:sp macro="" textlink="">
      <xdr:nvSpPr>
        <xdr:cNvPr id="357" name="Text Box 15">
          <a:extLst>
            <a:ext uri="{FF2B5EF4-FFF2-40B4-BE49-F238E27FC236}">
              <a16:creationId xmlns:a16="http://schemas.microsoft.com/office/drawing/2014/main" id="{00000000-0008-0000-0500-000069010000}"/>
            </a:ext>
          </a:extLst>
        </xdr:cNvPr>
        <xdr:cNvSpPr txBox="1">
          <a:spLocks noChangeArrowheads="1"/>
        </xdr:cNvSpPr>
      </xdr:nvSpPr>
      <xdr:spPr bwMode="auto">
        <a:xfrm>
          <a:off x="1866900" y="250107450"/>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1126</xdr:row>
      <xdr:rowOff>0</xdr:rowOff>
    </xdr:from>
    <xdr:to>
      <xdr:col>1</xdr:col>
      <xdr:colOff>1381125</xdr:colOff>
      <xdr:row>1126</xdr:row>
      <xdr:rowOff>47625</xdr:rowOff>
    </xdr:to>
    <xdr:sp macro="" textlink="">
      <xdr:nvSpPr>
        <xdr:cNvPr id="358" name="Text Box 15">
          <a:extLst>
            <a:ext uri="{FF2B5EF4-FFF2-40B4-BE49-F238E27FC236}">
              <a16:creationId xmlns:a16="http://schemas.microsoft.com/office/drawing/2014/main" id="{00000000-0008-0000-0500-00006A010000}"/>
            </a:ext>
          </a:extLst>
        </xdr:cNvPr>
        <xdr:cNvSpPr txBox="1">
          <a:spLocks noChangeArrowheads="1"/>
        </xdr:cNvSpPr>
      </xdr:nvSpPr>
      <xdr:spPr bwMode="auto">
        <a:xfrm>
          <a:off x="1819275" y="250107450"/>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1126</xdr:row>
      <xdr:rowOff>0</xdr:rowOff>
    </xdr:from>
    <xdr:to>
      <xdr:col>1</xdr:col>
      <xdr:colOff>1381125</xdr:colOff>
      <xdr:row>1126</xdr:row>
      <xdr:rowOff>47625</xdr:rowOff>
    </xdr:to>
    <xdr:sp macro="" textlink="">
      <xdr:nvSpPr>
        <xdr:cNvPr id="359" name="Text Box 15">
          <a:extLst>
            <a:ext uri="{FF2B5EF4-FFF2-40B4-BE49-F238E27FC236}">
              <a16:creationId xmlns:a16="http://schemas.microsoft.com/office/drawing/2014/main" id="{00000000-0008-0000-0500-00006B010000}"/>
            </a:ext>
          </a:extLst>
        </xdr:cNvPr>
        <xdr:cNvSpPr txBox="1">
          <a:spLocks noChangeArrowheads="1"/>
        </xdr:cNvSpPr>
      </xdr:nvSpPr>
      <xdr:spPr bwMode="auto">
        <a:xfrm>
          <a:off x="1819275" y="250107450"/>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1126</xdr:row>
      <xdr:rowOff>0</xdr:rowOff>
    </xdr:from>
    <xdr:to>
      <xdr:col>1</xdr:col>
      <xdr:colOff>1381125</xdr:colOff>
      <xdr:row>1126</xdr:row>
      <xdr:rowOff>47625</xdr:rowOff>
    </xdr:to>
    <xdr:sp macro="" textlink="">
      <xdr:nvSpPr>
        <xdr:cNvPr id="360" name="Text Box 15">
          <a:extLst>
            <a:ext uri="{FF2B5EF4-FFF2-40B4-BE49-F238E27FC236}">
              <a16:creationId xmlns:a16="http://schemas.microsoft.com/office/drawing/2014/main" id="{00000000-0008-0000-0500-00006C010000}"/>
            </a:ext>
          </a:extLst>
        </xdr:cNvPr>
        <xdr:cNvSpPr txBox="1">
          <a:spLocks noChangeArrowheads="1"/>
        </xdr:cNvSpPr>
      </xdr:nvSpPr>
      <xdr:spPr bwMode="auto">
        <a:xfrm>
          <a:off x="1819275" y="250107450"/>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1126</xdr:row>
      <xdr:rowOff>0</xdr:rowOff>
    </xdr:from>
    <xdr:to>
      <xdr:col>1</xdr:col>
      <xdr:colOff>1381125</xdr:colOff>
      <xdr:row>1126</xdr:row>
      <xdr:rowOff>47625</xdr:rowOff>
    </xdr:to>
    <xdr:sp macro="" textlink="">
      <xdr:nvSpPr>
        <xdr:cNvPr id="361" name="Text Box 15">
          <a:extLst>
            <a:ext uri="{FF2B5EF4-FFF2-40B4-BE49-F238E27FC236}">
              <a16:creationId xmlns:a16="http://schemas.microsoft.com/office/drawing/2014/main" id="{00000000-0008-0000-0500-00006D010000}"/>
            </a:ext>
          </a:extLst>
        </xdr:cNvPr>
        <xdr:cNvSpPr txBox="1">
          <a:spLocks noChangeArrowheads="1"/>
        </xdr:cNvSpPr>
      </xdr:nvSpPr>
      <xdr:spPr bwMode="auto">
        <a:xfrm>
          <a:off x="1819275" y="250107450"/>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1126</xdr:row>
      <xdr:rowOff>0</xdr:rowOff>
    </xdr:from>
    <xdr:to>
      <xdr:col>1</xdr:col>
      <xdr:colOff>1400175</xdr:colOff>
      <xdr:row>1126</xdr:row>
      <xdr:rowOff>47625</xdr:rowOff>
    </xdr:to>
    <xdr:sp macro="" textlink="">
      <xdr:nvSpPr>
        <xdr:cNvPr id="362" name="Text Box 15">
          <a:extLst>
            <a:ext uri="{FF2B5EF4-FFF2-40B4-BE49-F238E27FC236}">
              <a16:creationId xmlns:a16="http://schemas.microsoft.com/office/drawing/2014/main" id="{00000000-0008-0000-0500-00006E010000}"/>
            </a:ext>
          </a:extLst>
        </xdr:cNvPr>
        <xdr:cNvSpPr txBox="1">
          <a:spLocks noChangeArrowheads="1"/>
        </xdr:cNvSpPr>
      </xdr:nvSpPr>
      <xdr:spPr bwMode="auto">
        <a:xfrm>
          <a:off x="1838325" y="250107450"/>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1126</xdr:row>
      <xdr:rowOff>0</xdr:rowOff>
    </xdr:from>
    <xdr:to>
      <xdr:col>1</xdr:col>
      <xdr:colOff>1381125</xdr:colOff>
      <xdr:row>1126</xdr:row>
      <xdr:rowOff>47625</xdr:rowOff>
    </xdr:to>
    <xdr:sp macro="" textlink="">
      <xdr:nvSpPr>
        <xdr:cNvPr id="363" name="Text Box 15">
          <a:extLst>
            <a:ext uri="{FF2B5EF4-FFF2-40B4-BE49-F238E27FC236}">
              <a16:creationId xmlns:a16="http://schemas.microsoft.com/office/drawing/2014/main" id="{00000000-0008-0000-0500-00006F010000}"/>
            </a:ext>
          </a:extLst>
        </xdr:cNvPr>
        <xdr:cNvSpPr txBox="1">
          <a:spLocks noChangeArrowheads="1"/>
        </xdr:cNvSpPr>
      </xdr:nvSpPr>
      <xdr:spPr bwMode="auto">
        <a:xfrm>
          <a:off x="1819275" y="250107450"/>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1126</xdr:row>
      <xdr:rowOff>0</xdr:rowOff>
    </xdr:from>
    <xdr:to>
      <xdr:col>1</xdr:col>
      <xdr:colOff>1400175</xdr:colOff>
      <xdr:row>1126</xdr:row>
      <xdr:rowOff>47625</xdr:rowOff>
    </xdr:to>
    <xdr:sp macro="" textlink="">
      <xdr:nvSpPr>
        <xdr:cNvPr id="364" name="Text Box 15">
          <a:extLst>
            <a:ext uri="{FF2B5EF4-FFF2-40B4-BE49-F238E27FC236}">
              <a16:creationId xmlns:a16="http://schemas.microsoft.com/office/drawing/2014/main" id="{00000000-0008-0000-0500-000070010000}"/>
            </a:ext>
          </a:extLst>
        </xdr:cNvPr>
        <xdr:cNvSpPr txBox="1">
          <a:spLocks noChangeArrowheads="1"/>
        </xdr:cNvSpPr>
      </xdr:nvSpPr>
      <xdr:spPr bwMode="auto">
        <a:xfrm>
          <a:off x="1838325" y="250107450"/>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1295400</xdr:colOff>
      <xdr:row>1126</xdr:row>
      <xdr:rowOff>0</xdr:rowOff>
    </xdr:from>
    <xdr:to>
      <xdr:col>1</xdr:col>
      <xdr:colOff>1390650</xdr:colOff>
      <xdr:row>1126</xdr:row>
      <xdr:rowOff>142875</xdr:rowOff>
    </xdr:to>
    <xdr:sp macro="" textlink="">
      <xdr:nvSpPr>
        <xdr:cNvPr id="365" name="Text Box 15">
          <a:extLst>
            <a:ext uri="{FF2B5EF4-FFF2-40B4-BE49-F238E27FC236}">
              <a16:creationId xmlns:a16="http://schemas.microsoft.com/office/drawing/2014/main" id="{00000000-0008-0000-0500-000071010000}"/>
            </a:ext>
          </a:extLst>
        </xdr:cNvPr>
        <xdr:cNvSpPr txBox="1">
          <a:spLocks noChangeArrowheads="1"/>
        </xdr:cNvSpPr>
      </xdr:nvSpPr>
      <xdr:spPr bwMode="auto">
        <a:xfrm>
          <a:off x="1828800" y="250107450"/>
          <a:ext cx="952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1295400</xdr:colOff>
      <xdr:row>1126</xdr:row>
      <xdr:rowOff>0</xdr:rowOff>
    </xdr:from>
    <xdr:to>
      <xdr:col>1</xdr:col>
      <xdr:colOff>1390650</xdr:colOff>
      <xdr:row>1126</xdr:row>
      <xdr:rowOff>142875</xdr:rowOff>
    </xdr:to>
    <xdr:sp macro="" textlink="">
      <xdr:nvSpPr>
        <xdr:cNvPr id="366" name="Text Box 15">
          <a:extLst>
            <a:ext uri="{FF2B5EF4-FFF2-40B4-BE49-F238E27FC236}">
              <a16:creationId xmlns:a16="http://schemas.microsoft.com/office/drawing/2014/main" id="{00000000-0008-0000-0500-000072010000}"/>
            </a:ext>
          </a:extLst>
        </xdr:cNvPr>
        <xdr:cNvSpPr txBox="1">
          <a:spLocks noChangeArrowheads="1"/>
        </xdr:cNvSpPr>
      </xdr:nvSpPr>
      <xdr:spPr bwMode="auto">
        <a:xfrm>
          <a:off x="1828800" y="250107450"/>
          <a:ext cx="952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1126</xdr:row>
      <xdr:rowOff>0</xdr:rowOff>
    </xdr:from>
    <xdr:to>
      <xdr:col>1</xdr:col>
      <xdr:colOff>1400175</xdr:colOff>
      <xdr:row>1126</xdr:row>
      <xdr:rowOff>47625</xdr:rowOff>
    </xdr:to>
    <xdr:sp macro="" textlink="">
      <xdr:nvSpPr>
        <xdr:cNvPr id="367" name="Text Box 15">
          <a:extLst>
            <a:ext uri="{FF2B5EF4-FFF2-40B4-BE49-F238E27FC236}">
              <a16:creationId xmlns:a16="http://schemas.microsoft.com/office/drawing/2014/main" id="{00000000-0008-0000-0500-000073010000}"/>
            </a:ext>
          </a:extLst>
        </xdr:cNvPr>
        <xdr:cNvSpPr txBox="1">
          <a:spLocks noChangeArrowheads="1"/>
        </xdr:cNvSpPr>
      </xdr:nvSpPr>
      <xdr:spPr bwMode="auto">
        <a:xfrm>
          <a:off x="1838325" y="250107450"/>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1126</xdr:row>
      <xdr:rowOff>0</xdr:rowOff>
    </xdr:from>
    <xdr:to>
      <xdr:col>1</xdr:col>
      <xdr:colOff>1381125</xdr:colOff>
      <xdr:row>1126</xdr:row>
      <xdr:rowOff>47625</xdr:rowOff>
    </xdr:to>
    <xdr:sp macro="" textlink="">
      <xdr:nvSpPr>
        <xdr:cNvPr id="368" name="Text Box 15">
          <a:extLst>
            <a:ext uri="{FF2B5EF4-FFF2-40B4-BE49-F238E27FC236}">
              <a16:creationId xmlns:a16="http://schemas.microsoft.com/office/drawing/2014/main" id="{00000000-0008-0000-0500-000074010000}"/>
            </a:ext>
          </a:extLst>
        </xdr:cNvPr>
        <xdr:cNvSpPr txBox="1">
          <a:spLocks noChangeArrowheads="1"/>
        </xdr:cNvSpPr>
      </xdr:nvSpPr>
      <xdr:spPr bwMode="auto">
        <a:xfrm>
          <a:off x="1819275" y="250107450"/>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1126</xdr:row>
      <xdr:rowOff>0</xdr:rowOff>
    </xdr:from>
    <xdr:to>
      <xdr:col>1</xdr:col>
      <xdr:colOff>1381125</xdr:colOff>
      <xdr:row>1126</xdr:row>
      <xdr:rowOff>47625</xdr:rowOff>
    </xdr:to>
    <xdr:sp macro="" textlink="">
      <xdr:nvSpPr>
        <xdr:cNvPr id="369" name="Text Box 15">
          <a:extLst>
            <a:ext uri="{FF2B5EF4-FFF2-40B4-BE49-F238E27FC236}">
              <a16:creationId xmlns:a16="http://schemas.microsoft.com/office/drawing/2014/main" id="{00000000-0008-0000-0500-000075010000}"/>
            </a:ext>
          </a:extLst>
        </xdr:cNvPr>
        <xdr:cNvSpPr txBox="1">
          <a:spLocks noChangeArrowheads="1"/>
        </xdr:cNvSpPr>
      </xdr:nvSpPr>
      <xdr:spPr bwMode="auto">
        <a:xfrm>
          <a:off x="1819275" y="250107450"/>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1126</xdr:row>
      <xdr:rowOff>0</xdr:rowOff>
    </xdr:from>
    <xdr:to>
      <xdr:col>1</xdr:col>
      <xdr:colOff>1381125</xdr:colOff>
      <xdr:row>1126</xdr:row>
      <xdr:rowOff>47625</xdr:rowOff>
    </xdr:to>
    <xdr:sp macro="" textlink="">
      <xdr:nvSpPr>
        <xdr:cNvPr id="370" name="Text Box 15">
          <a:extLst>
            <a:ext uri="{FF2B5EF4-FFF2-40B4-BE49-F238E27FC236}">
              <a16:creationId xmlns:a16="http://schemas.microsoft.com/office/drawing/2014/main" id="{00000000-0008-0000-0500-000076010000}"/>
            </a:ext>
          </a:extLst>
        </xdr:cNvPr>
        <xdr:cNvSpPr txBox="1">
          <a:spLocks noChangeArrowheads="1"/>
        </xdr:cNvSpPr>
      </xdr:nvSpPr>
      <xdr:spPr bwMode="auto">
        <a:xfrm>
          <a:off x="1819275" y="250107450"/>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1126</xdr:row>
      <xdr:rowOff>0</xdr:rowOff>
    </xdr:from>
    <xdr:to>
      <xdr:col>1</xdr:col>
      <xdr:colOff>1381125</xdr:colOff>
      <xdr:row>1126</xdr:row>
      <xdr:rowOff>47625</xdr:rowOff>
    </xdr:to>
    <xdr:sp macro="" textlink="">
      <xdr:nvSpPr>
        <xdr:cNvPr id="371" name="Text Box 15">
          <a:extLst>
            <a:ext uri="{FF2B5EF4-FFF2-40B4-BE49-F238E27FC236}">
              <a16:creationId xmlns:a16="http://schemas.microsoft.com/office/drawing/2014/main" id="{00000000-0008-0000-0500-000077010000}"/>
            </a:ext>
          </a:extLst>
        </xdr:cNvPr>
        <xdr:cNvSpPr txBox="1">
          <a:spLocks noChangeArrowheads="1"/>
        </xdr:cNvSpPr>
      </xdr:nvSpPr>
      <xdr:spPr bwMode="auto">
        <a:xfrm>
          <a:off x="1819275" y="250107450"/>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1333500</xdr:colOff>
      <xdr:row>1126</xdr:row>
      <xdr:rowOff>0</xdr:rowOff>
    </xdr:from>
    <xdr:to>
      <xdr:col>1</xdr:col>
      <xdr:colOff>1428750</xdr:colOff>
      <xdr:row>1126</xdr:row>
      <xdr:rowOff>47625</xdr:rowOff>
    </xdr:to>
    <xdr:sp macro="" textlink="">
      <xdr:nvSpPr>
        <xdr:cNvPr id="372" name="Text Box 15">
          <a:extLst>
            <a:ext uri="{FF2B5EF4-FFF2-40B4-BE49-F238E27FC236}">
              <a16:creationId xmlns:a16="http://schemas.microsoft.com/office/drawing/2014/main" id="{00000000-0008-0000-0500-000078010000}"/>
            </a:ext>
          </a:extLst>
        </xdr:cNvPr>
        <xdr:cNvSpPr txBox="1">
          <a:spLocks noChangeArrowheads="1"/>
        </xdr:cNvSpPr>
      </xdr:nvSpPr>
      <xdr:spPr bwMode="auto">
        <a:xfrm>
          <a:off x="1866900" y="250107450"/>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1126</xdr:row>
      <xdr:rowOff>0</xdr:rowOff>
    </xdr:from>
    <xdr:to>
      <xdr:col>1</xdr:col>
      <xdr:colOff>1381125</xdr:colOff>
      <xdr:row>1126</xdr:row>
      <xdr:rowOff>47625</xdr:rowOff>
    </xdr:to>
    <xdr:sp macro="" textlink="">
      <xdr:nvSpPr>
        <xdr:cNvPr id="373" name="Text Box 15">
          <a:extLst>
            <a:ext uri="{FF2B5EF4-FFF2-40B4-BE49-F238E27FC236}">
              <a16:creationId xmlns:a16="http://schemas.microsoft.com/office/drawing/2014/main" id="{00000000-0008-0000-0500-000079010000}"/>
            </a:ext>
          </a:extLst>
        </xdr:cNvPr>
        <xdr:cNvSpPr txBox="1">
          <a:spLocks noChangeArrowheads="1"/>
        </xdr:cNvSpPr>
      </xdr:nvSpPr>
      <xdr:spPr bwMode="auto">
        <a:xfrm>
          <a:off x="1819275" y="250107450"/>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1126</xdr:row>
      <xdr:rowOff>0</xdr:rowOff>
    </xdr:from>
    <xdr:to>
      <xdr:col>1</xdr:col>
      <xdr:colOff>1381125</xdr:colOff>
      <xdr:row>1126</xdr:row>
      <xdr:rowOff>47625</xdr:rowOff>
    </xdr:to>
    <xdr:sp macro="" textlink="">
      <xdr:nvSpPr>
        <xdr:cNvPr id="374" name="Text Box 15">
          <a:extLst>
            <a:ext uri="{FF2B5EF4-FFF2-40B4-BE49-F238E27FC236}">
              <a16:creationId xmlns:a16="http://schemas.microsoft.com/office/drawing/2014/main" id="{00000000-0008-0000-0500-00007A010000}"/>
            </a:ext>
          </a:extLst>
        </xdr:cNvPr>
        <xdr:cNvSpPr txBox="1">
          <a:spLocks noChangeArrowheads="1"/>
        </xdr:cNvSpPr>
      </xdr:nvSpPr>
      <xdr:spPr bwMode="auto">
        <a:xfrm>
          <a:off x="1819275" y="250107450"/>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1126</xdr:row>
      <xdr:rowOff>0</xdr:rowOff>
    </xdr:from>
    <xdr:to>
      <xdr:col>1</xdr:col>
      <xdr:colOff>1381125</xdr:colOff>
      <xdr:row>1126</xdr:row>
      <xdr:rowOff>47625</xdr:rowOff>
    </xdr:to>
    <xdr:sp macro="" textlink="">
      <xdr:nvSpPr>
        <xdr:cNvPr id="375" name="Text Box 15">
          <a:extLst>
            <a:ext uri="{FF2B5EF4-FFF2-40B4-BE49-F238E27FC236}">
              <a16:creationId xmlns:a16="http://schemas.microsoft.com/office/drawing/2014/main" id="{00000000-0008-0000-0500-00007B010000}"/>
            </a:ext>
          </a:extLst>
        </xdr:cNvPr>
        <xdr:cNvSpPr txBox="1">
          <a:spLocks noChangeArrowheads="1"/>
        </xdr:cNvSpPr>
      </xdr:nvSpPr>
      <xdr:spPr bwMode="auto">
        <a:xfrm>
          <a:off x="1819275" y="250107450"/>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1126</xdr:row>
      <xdr:rowOff>0</xdr:rowOff>
    </xdr:from>
    <xdr:to>
      <xdr:col>1</xdr:col>
      <xdr:colOff>1381125</xdr:colOff>
      <xdr:row>1126</xdr:row>
      <xdr:rowOff>47625</xdr:rowOff>
    </xdr:to>
    <xdr:sp macro="" textlink="">
      <xdr:nvSpPr>
        <xdr:cNvPr id="376" name="Text Box 15">
          <a:extLst>
            <a:ext uri="{FF2B5EF4-FFF2-40B4-BE49-F238E27FC236}">
              <a16:creationId xmlns:a16="http://schemas.microsoft.com/office/drawing/2014/main" id="{00000000-0008-0000-0500-00007C010000}"/>
            </a:ext>
          </a:extLst>
        </xdr:cNvPr>
        <xdr:cNvSpPr txBox="1">
          <a:spLocks noChangeArrowheads="1"/>
        </xdr:cNvSpPr>
      </xdr:nvSpPr>
      <xdr:spPr bwMode="auto">
        <a:xfrm>
          <a:off x="1819275" y="250107450"/>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1126</xdr:row>
      <xdr:rowOff>0</xdr:rowOff>
    </xdr:from>
    <xdr:to>
      <xdr:col>1</xdr:col>
      <xdr:colOff>1400175</xdr:colOff>
      <xdr:row>1126</xdr:row>
      <xdr:rowOff>47625</xdr:rowOff>
    </xdr:to>
    <xdr:sp macro="" textlink="">
      <xdr:nvSpPr>
        <xdr:cNvPr id="377" name="Text Box 15">
          <a:extLst>
            <a:ext uri="{FF2B5EF4-FFF2-40B4-BE49-F238E27FC236}">
              <a16:creationId xmlns:a16="http://schemas.microsoft.com/office/drawing/2014/main" id="{00000000-0008-0000-0500-00007D010000}"/>
            </a:ext>
          </a:extLst>
        </xdr:cNvPr>
        <xdr:cNvSpPr txBox="1">
          <a:spLocks noChangeArrowheads="1"/>
        </xdr:cNvSpPr>
      </xdr:nvSpPr>
      <xdr:spPr bwMode="auto">
        <a:xfrm>
          <a:off x="1838325" y="250107450"/>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1126</xdr:row>
      <xdr:rowOff>0</xdr:rowOff>
    </xdr:from>
    <xdr:to>
      <xdr:col>1</xdr:col>
      <xdr:colOff>1381125</xdr:colOff>
      <xdr:row>1126</xdr:row>
      <xdr:rowOff>47625</xdr:rowOff>
    </xdr:to>
    <xdr:sp macro="" textlink="">
      <xdr:nvSpPr>
        <xdr:cNvPr id="378" name="Text Box 15">
          <a:extLst>
            <a:ext uri="{FF2B5EF4-FFF2-40B4-BE49-F238E27FC236}">
              <a16:creationId xmlns:a16="http://schemas.microsoft.com/office/drawing/2014/main" id="{00000000-0008-0000-0500-00007E010000}"/>
            </a:ext>
          </a:extLst>
        </xdr:cNvPr>
        <xdr:cNvSpPr txBox="1">
          <a:spLocks noChangeArrowheads="1"/>
        </xdr:cNvSpPr>
      </xdr:nvSpPr>
      <xdr:spPr bwMode="auto">
        <a:xfrm>
          <a:off x="1819275" y="250107450"/>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1126</xdr:row>
      <xdr:rowOff>0</xdr:rowOff>
    </xdr:from>
    <xdr:to>
      <xdr:col>1</xdr:col>
      <xdr:colOff>1400175</xdr:colOff>
      <xdr:row>1126</xdr:row>
      <xdr:rowOff>47625</xdr:rowOff>
    </xdr:to>
    <xdr:sp macro="" textlink="">
      <xdr:nvSpPr>
        <xdr:cNvPr id="379" name="Text Box 15">
          <a:extLst>
            <a:ext uri="{FF2B5EF4-FFF2-40B4-BE49-F238E27FC236}">
              <a16:creationId xmlns:a16="http://schemas.microsoft.com/office/drawing/2014/main" id="{00000000-0008-0000-0500-00007F010000}"/>
            </a:ext>
          </a:extLst>
        </xdr:cNvPr>
        <xdr:cNvSpPr txBox="1">
          <a:spLocks noChangeArrowheads="1"/>
        </xdr:cNvSpPr>
      </xdr:nvSpPr>
      <xdr:spPr bwMode="auto">
        <a:xfrm>
          <a:off x="1838325" y="250107450"/>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1126</xdr:row>
      <xdr:rowOff>0</xdr:rowOff>
    </xdr:from>
    <xdr:to>
      <xdr:col>1</xdr:col>
      <xdr:colOff>1400175</xdr:colOff>
      <xdr:row>1126</xdr:row>
      <xdr:rowOff>47625</xdr:rowOff>
    </xdr:to>
    <xdr:sp macro="" textlink="">
      <xdr:nvSpPr>
        <xdr:cNvPr id="380" name="Text Box 15">
          <a:extLst>
            <a:ext uri="{FF2B5EF4-FFF2-40B4-BE49-F238E27FC236}">
              <a16:creationId xmlns:a16="http://schemas.microsoft.com/office/drawing/2014/main" id="{00000000-0008-0000-0500-000080010000}"/>
            </a:ext>
          </a:extLst>
        </xdr:cNvPr>
        <xdr:cNvSpPr txBox="1">
          <a:spLocks noChangeArrowheads="1"/>
        </xdr:cNvSpPr>
      </xdr:nvSpPr>
      <xdr:spPr bwMode="auto">
        <a:xfrm>
          <a:off x="1838325" y="250107450"/>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1126</xdr:row>
      <xdr:rowOff>0</xdr:rowOff>
    </xdr:from>
    <xdr:to>
      <xdr:col>1</xdr:col>
      <xdr:colOff>1381125</xdr:colOff>
      <xdr:row>1126</xdr:row>
      <xdr:rowOff>47625</xdr:rowOff>
    </xdr:to>
    <xdr:sp macro="" textlink="">
      <xdr:nvSpPr>
        <xdr:cNvPr id="381" name="Text Box 15">
          <a:extLst>
            <a:ext uri="{FF2B5EF4-FFF2-40B4-BE49-F238E27FC236}">
              <a16:creationId xmlns:a16="http://schemas.microsoft.com/office/drawing/2014/main" id="{00000000-0008-0000-0500-000081010000}"/>
            </a:ext>
          </a:extLst>
        </xdr:cNvPr>
        <xdr:cNvSpPr txBox="1">
          <a:spLocks noChangeArrowheads="1"/>
        </xdr:cNvSpPr>
      </xdr:nvSpPr>
      <xdr:spPr bwMode="auto">
        <a:xfrm>
          <a:off x="1819275" y="250107450"/>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1126</xdr:row>
      <xdr:rowOff>0</xdr:rowOff>
    </xdr:from>
    <xdr:to>
      <xdr:col>1</xdr:col>
      <xdr:colOff>1381125</xdr:colOff>
      <xdr:row>1126</xdr:row>
      <xdr:rowOff>47625</xdr:rowOff>
    </xdr:to>
    <xdr:sp macro="" textlink="">
      <xdr:nvSpPr>
        <xdr:cNvPr id="382" name="Text Box 15">
          <a:extLst>
            <a:ext uri="{FF2B5EF4-FFF2-40B4-BE49-F238E27FC236}">
              <a16:creationId xmlns:a16="http://schemas.microsoft.com/office/drawing/2014/main" id="{00000000-0008-0000-0500-000082010000}"/>
            </a:ext>
          </a:extLst>
        </xdr:cNvPr>
        <xdr:cNvSpPr txBox="1">
          <a:spLocks noChangeArrowheads="1"/>
        </xdr:cNvSpPr>
      </xdr:nvSpPr>
      <xdr:spPr bwMode="auto">
        <a:xfrm>
          <a:off x="1819275" y="250107450"/>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1126</xdr:row>
      <xdr:rowOff>0</xdr:rowOff>
    </xdr:from>
    <xdr:to>
      <xdr:col>1</xdr:col>
      <xdr:colOff>1381125</xdr:colOff>
      <xdr:row>1126</xdr:row>
      <xdr:rowOff>47625</xdr:rowOff>
    </xdr:to>
    <xdr:sp macro="" textlink="">
      <xdr:nvSpPr>
        <xdr:cNvPr id="383" name="Text Box 15">
          <a:extLst>
            <a:ext uri="{FF2B5EF4-FFF2-40B4-BE49-F238E27FC236}">
              <a16:creationId xmlns:a16="http://schemas.microsoft.com/office/drawing/2014/main" id="{00000000-0008-0000-0500-000083010000}"/>
            </a:ext>
          </a:extLst>
        </xdr:cNvPr>
        <xdr:cNvSpPr txBox="1">
          <a:spLocks noChangeArrowheads="1"/>
        </xdr:cNvSpPr>
      </xdr:nvSpPr>
      <xdr:spPr bwMode="auto">
        <a:xfrm>
          <a:off x="1819275" y="250107450"/>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1126</xdr:row>
      <xdr:rowOff>0</xdr:rowOff>
    </xdr:from>
    <xdr:to>
      <xdr:col>1</xdr:col>
      <xdr:colOff>1381125</xdr:colOff>
      <xdr:row>1126</xdr:row>
      <xdr:rowOff>47625</xdr:rowOff>
    </xdr:to>
    <xdr:sp macro="" textlink="">
      <xdr:nvSpPr>
        <xdr:cNvPr id="384" name="Text Box 15">
          <a:extLst>
            <a:ext uri="{FF2B5EF4-FFF2-40B4-BE49-F238E27FC236}">
              <a16:creationId xmlns:a16="http://schemas.microsoft.com/office/drawing/2014/main" id="{00000000-0008-0000-0500-000084010000}"/>
            </a:ext>
          </a:extLst>
        </xdr:cNvPr>
        <xdr:cNvSpPr txBox="1">
          <a:spLocks noChangeArrowheads="1"/>
        </xdr:cNvSpPr>
      </xdr:nvSpPr>
      <xdr:spPr bwMode="auto">
        <a:xfrm>
          <a:off x="1819275" y="250107450"/>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1333500</xdr:colOff>
      <xdr:row>1126</xdr:row>
      <xdr:rowOff>0</xdr:rowOff>
    </xdr:from>
    <xdr:to>
      <xdr:col>1</xdr:col>
      <xdr:colOff>1428750</xdr:colOff>
      <xdr:row>1126</xdr:row>
      <xdr:rowOff>47625</xdr:rowOff>
    </xdr:to>
    <xdr:sp macro="" textlink="">
      <xdr:nvSpPr>
        <xdr:cNvPr id="385" name="Text Box 15">
          <a:extLst>
            <a:ext uri="{FF2B5EF4-FFF2-40B4-BE49-F238E27FC236}">
              <a16:creationId xmlns:a16="http://schemas.microsoft.com/office/drawing/2014/main" id="{00000000-0008-0000-0500-000085010000}"/>
            </a:ext>
          </a:extLst>
        </xdr:cNvPr>
        <xdr:cNvSpPr txBox="1">
          <a:spLocks noChangeArrowheads="1"/>
        </xdr:cNvSpPr>
      </xdr:nvSpPr>
      <xdr:spPr bwMode="auto">
        <a:xfrm>
          <a:off x="1866900" y="250107450"/>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1126</xdr:row>
      <xdr:rowOff>0</xdr:rowOff>
    </xdr:from>
    <xdr:to>
      <xdr:col>1</xdr:col>
      <xdr:colOff>1381125</xdr:colOff>
      <xdr:row>1126</xdr:row>
      <xdr:rowOff>47625</xdr:rowOff>
    </xdr:to>
    <xdr:sp macro="" textlink="">
      <xdr:nvSpPr>
        <xdr:cNvPr id="386" name="Text Box 15">
          <a:extLst>
            <a:ext uri="{FF2B5EF4-FFF2-40B4-BE49-F238E27FC236}">
              <a16:creationId xmlns:a16="http://schemas.microsoft.com/office/drawing/2014/main" id="{00000000-0008-0000-0500-000086010000}"/>
            </a:ext>
          </a:extLst>
        </xdr:cNvPr>
        <xdr:cNvSpPr txBox="1">
          <a:spLocks noChangeArrowheads="1"/>
        </xdr:cNvSpPr>
      </xdr:nvSpPr>
      <xdr:spPr bwMode="auto">
        <a:xfrm>
          <a:off x="1819275" y="250107450"/>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1126</xdr:row>
      <xdr:rowOff>0</xdr:rowOff>
    </xdr:from>
    <xdr:to>
      <xdr:col>1</xdr:col>
      <xdr:colOff>1381125</xdr:colOff>
      <xdr:row>1126</xdr:row>
      <xdr:rowOff>47625</xdr:rowOff>
    </xdr:to>
    <xdr:sp macro="" textlink="">
      <xdr:nvSpPr>
        <xdr:cNvPr id="387" name="Text Box 15">
          <a:extLst>
            <a:ext uri="{FF2B5EF4-FFF2-40B4-BE49-F238E27FC236}">
              <a16:creationId xmlns:a16="http://schemas.microsoft.com/office/drawing/2014/main" id="{00000000-0008-0000-0500-000087010000}"/>
            </a:ext>
          </a:extLst>
        </xdr:cNvPr>
        <xdr:cNvSpPr txBox="1">
          <a:spLocks noChangeArrowheads="1"/>
        </xdr:cNvSpPr>
      </xdr:nvSpPr>
      <xdr:spPr bwMode="auto">
        <a:xfrm>
          <a:off x="1819275" y="250107450"/>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1126</xdr:row>
      <xdr:rowOff>0</xdr:rowOff>
    </xdr:from>
    <xdr:to>
      <xdr:col>1</xdr:col>
      <xdr:colOff>1381125</xdr:colOff>
      <xdr:row>1126</xdr:row>
      <xdr:rowOff>47625</xdr:rowOff>
    </xdr:to>
    <xdr:sp macro="" textlink="">
      <xdr:nvSpPr>
        <xdr:cNvPr id="388" name="Text Box 15">
          <a:extLst>
            <a:ext uri="{FF2B5EF4-FFF2-40B4-BE49-F238E27FC236}">
              <a16:creationId xmlns:a16="http://schemas.microsoft.com/office/drawing/2014/main" id="{00000000-0008-0000-0500-000088010000}"/>
            </a:ext>
          </a:extLst>
        </xdr:cNvPr>
        <xdr:cNvSpPr txBox="1">
          <a:spLocks noChangeArrowheads="1"/>
        </xdr:cNvSpPr>
      </xdr:nvSpPr>
      <xdr:spPr bwMode="auto">
        <a:xfrm>
          <a:off x="1819275" y="250107450"/>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1126</xdr:row>
      <xdr:rowOff>0</xdr:rowOff>
    </xdr:from>
    <xdr:to>
      <xdr:col>1</xdr:col>
      <xdr:colOff>1381125</xdr:colOff>
      <xdr:row>1126</xdr:row>
      <xdr:rowOff>47625</xdr:rowOff>
    </xdr:to>
    <xdr:sp macro="" textlink="">
      <xdr:nvSpPr>
        <xdr:cNvPr id="389" name="Text Box 15">
          <a:extLst>
            <a:ext uri="{FF2B5EF4-FFF2-40B4-BE49-F238E27FC236}">
              <a16:creationId xmlns:a16="http://schemas.microsoft.com/office/drawing/2014/main" id="{00000000-0008-0000-0500-000089010000}"/>
            </a:ext>
          </a:extLst>
        </xdr:cNvPr>
        <xdr:cNvSpPr txBox="1">
          <a:spLocks noChangeArrowheads="1"/>
        </xdr:cNvSpPr>
      </xdr:nvSpPr>
      <xdr:spPr bwMode="auto">
        <a:xfrm>
          <a:off x="1819275" y="250107450"/>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1126</xdr:row>
      <xdr:rowOff>0</xdr:rowOff>
    </xdr:from>
    <xdr:to>
      <xdr:col>1</xdr:col>
      <xdr:colOff>1400175</xdr:colOff>
      <xdr:row>1126</xdr:row>
      <xdr:rowOff>47625</xdr:rowOff>
    </xdr:to>
    <xdr:sp macro="" textlink="">
      <xdr:nvSpPr>
        <xdr:cNvPr id="390" name="Text Box 15">
          <a:extLst>
            <a:ext uri="{FF2B5EF4-FFF2-40B4-BE49-F238E27FC236}">
              <a16:creationId xmlns:a16="http://schemas.microsoft.com/office/drawing/2014/main" id="{00000000-0008-0000-0500-00008A010000}"/>
            </a:ext>
          </a:extLst>
        </xdr:cNvPr>
        <xdr:cNvSpPr txBox="1">
          <a:spLocks noChangeArrowheads="1"/>
        </xdr:cNvSpPr>
      </xdr:nvSpPr>
      <xdr:spPr bwMode="auto">
        <a:xfrm>
          <a:off x="1838325" y="250107450"/>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1126</xdr:row>
      <xdr:rowOff>0</xdr:rowOff>
    </xdr:from>
    <xdr:to>
      <xdr:col>1</xdr:col>
      <xdr:colOff>1381125</xdr:colOff>
      <xdr:row>1126</xdr:row>
      <xdr:rowOff>47625</xdr:rowOff>
    </xdr:to>
    <xdr:sp macro="" textlink="">
      <xdr:nvSpPr>
        <xdr:cNvPr id="391" name="Text Box 15">
          <a:extLst>
            <a:ext uri="{FF2B5EF4-FFF2-40B4-BE49-F238E27FC236}">
              <a16:creationId xmlns:a16="http://schemas.microsoft.com/office/drawing/2014/main" id="{00000000-0008-0000-0500-00008B010000}"/>
            </a:ext>
          </a:extLst>
        </xdr:cNvPr>
        <xdr:cNvSpPr txBox="1">
          <a:spLocks noChangeArrowheads="1"/>
        </xdr:cNvSpPr>
      </xdr:nvSpPr>
      <xdr:spPr bwMode="auto">
        <a:xfrm>
          <a:off x="1819275" y="250107450"/>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1126</xdr:row>
      <xdr:rowOff>0</xdr:rowOff>
    </xdr:from>
    <xdr:to>
      <xdr:col>1</xdr:col>
      <xdr:colOff>1400175</xdr:colOff>
      <xdr:row>1126</xdr:row>
      <xdr:rowOff>47625</xdr:rowOff>
    </xdr:to>
    <xdr:sp macro="" textlink="">
      <xdr:nvSpPr>
        <xdr:cNvPr id="392" name="Text Box 15">
          <a:extLst>
            <a:ext uri="{FF2B5EF4-FFF2-40B4-BE49-F238E27FC236}">
              <a16:creationId xmlns:a16="http://schemas.microsoft.com/office/drawing/2014/main" id="{00000000-0008-0000-0500-00008C010000}"/>
            </a:ext>
          </a:extLst>
        </xdr:cNvPr>
        <xdr:cNvSpPr txBox="1">
          <a:spLocks noChangeArrowheads="1"/>
        </xdr:cNvSpPr>
      </xdr:nvSpPr>
      <xdr:spPr bwMode="auto">
        <a:xfrm>
          <a:off x="1838325" y="250107450"/>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1295400</xdr:colOff>
      <xdr:row>1126</xdr:row>
      <xdr:rowOff>0</xdr:rowOff>
    </xdr:from>
    <xdr:to>
      <xdr:col>1</xdr:col>
      <xdr:colOff>1390650</xdr:colOff>
      <xdr:row>1126</xdr:row>
      <xdr:rowOff>142875</xdr:rowOff>
    </xdr:to>
    <xdr:sp macro="" textlink="">
      <xdr:nvSpPr>
        <xdr:cNvPr id="393" name="Text Box 15">
          <a:extLst>
            <a:ext uri="{FF2B5EF4-FFF2-40B4-BE49-F238E27FC236}">
              <a16:creationId xmlns:a16="http://schemas.microsoft.com/office/drawing/2014/main" id="{00000000-0008-0000-0500-00008D010000}"/>
            </a:ext>
          </a:extLst>
        </xdr:cNvPr>
        <xdr:cNvSpPr txBox="1">
          <a:spLocks noChangeArrowheads="1"/>
        </xdr:cNvSpPr>
      </xdr:nvSpPr>
      <xdr:spPr bwMode="auto">
        <a:xfrm>
          <a:off x="1828800" y="250107450"/>
          <a:ext cx="952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1295400</xdr:colOff>
      <xdr:row>1126</xdr:row>
      <xdr:rowOff>0</xdr:rowOff>
    </xdr:from>
    <xdr:to>
      <xdr:col>1</xdr:col>
      <xdr:colOff>1390650</xdr:colOff>
      <xdr:row>1126</xdr:row>
      <xdr:rowOff>142875</xdr:rowOff>
    </xdr:to>
    <xdr:sp macro="" textlink="">
      <xdr:nvSpPr>
        <xdr:cNvPr id="394" name="Text Box 15">
          <a:extLst>
            <a:ext uri="{FF2B5EF4-FFF2-40B4-BE49-F238E27FC236}">
              <a16:creationId xmlns:a16="http://schemas.microsoft.com/office/drawing/2014/main" id="{00000000-0008-0000-0500-00008E010000}"/>
            </a:ext>
          </a:extLst>
        </xdr:cNvPr>
        <xdr:cNvSpPr txBox="1">
          <a:spLocks noChangeArrowheads="1"/>
        </xdr:cNvSpPr>
      </xdr:nvSpPr>
      <xdr:spPr bwMode="auto">
        <a:xfrm>
          <a:off x="1828800" y="250107450"/>
          <a:ext cx="952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1126</xdr:row>
      <xdr:rowOff>0</xdr:rowOff>
    </xdr:from>
    <xdr:to>
      <xdr:col>1</xdr:col>
      <xdr:colOff>1400175</xdr:colOff>
      <xdr:row>1126</xdr:row>
      <xdr:rowOff>47625</xdr:rowOff>
    </xdr:to>
    <xdr:sp macro="" textlink="">
      <xdr:nvSpPr>
        <xdr:cNvPr id="395" name="Text Box 15">
          <a:extLst>
            <a:ext uri="{FF2B5EF4-FFF2-40B4-BE49-F238E27FC236}">
              <a16:creationId xmlns:a16="http://schemas.microsoft.com/office/drawing/2014/main" id="{00000000-0008-0000-0500-00008F010000}"/>
            </a:ext>
          </a:extLst>
        </xdr:cNvPr>
        <xdr:cNvSpPr txBox="1">
          <a:spLocks noChangeArrowheads="1"/>
        </xdr:cNvSpPr>
      </xdr:nvSpPr>
      <xdr:spPr bwMode="auto">
        <a:xfrm>
          <a:off x="1838325" y="250107450"/>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1126</xdr:row>
      <xdr:rowOff>0</xdr:rowOff>
    </xdr:from>
    <xdr:to>
      <xdr:col>1</xdr:col>
      <xdr:colOff>1381125</xdr:colOff>
      <xdr:row>1126</xdr:row>
      <xdr:rowOff>47625</xdr:rowOff>
    </xdr:to>
    <xdr:sp macro="" textlink="">
      <xdr:nvSpPr>
        <xdr:cNvPr id="396" name="Text Box 15">
          <a:extLst>
            <a:ext uri="{FF2B5EF4-FFF2-40B4-BE49-F238E27FC236}">
              <a16:creationId xmlns:a16="http://schemas.microsoft.com/office/drawing/2014/main" id="{00000000-0008-0000-0500-000090010000}"/>
            </a:ext>
          </a:extLst>
        </xdr:cNvPr>
        <xdr:cNvSpPr txBox="1">
          <a:spLocks noChangeArrowheads="1"/>
        </xdr:cNvSpPr>
      </xdr:nvSpPr>
      <xdr:spPr bwMode="auto">
        <a:xfrm>
          <a:off x="1819275" y="250107450"/>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1126</xdr:row>
      <xdr:rowOff>0</xdr:rowOff>
    </xdr:from>
    <xdr:to>
      <xdr:col>1</xdr:col>
      <xdr:colOff>1381125</xdr:colOff>
      <xdr:row>1126</xdr:row>
      <xdr:rowOff>47625</xdr:rowOff>
    </xdr:to>
    <xdr:sp macro="" textlink="">
      <xdr:nvSpPr>
        <xdr:cNvPr id="397" name="Text Box 15">
          <a:extLst>
            <a:ext uri="{FF2B5EF4-FFF2-40B4-BE49-F238E27FC236}">
              <a16:creationId xmlns:a16="http://schemas.microsoft.com/office/drawing/2014/main" id="{00000000-0008-0000-0500-000091010000}"/>
            </a:ext>
          </a:extLst>
        </xdr:cNvPr>
        <xdr:cNvSpPr txBox="1">
          <a:spLocks noChangeArrowheads="1"/>
        </xdr:cNvSpPr>
      </xdr:nvSpPr>
      <xdr:spPr bwMode="auto">
        <a:xfrm>
          <a:off x="1819275" y="250107450"/>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1126</xdr:row>
      <xdr:rowOff>0</xdr:rowOff>
    </xdr:from>
    <xdr:to>
      <xdr:col>1</xdr:col>
      <xdr:colOff>1381125</xdr:colOff>
      <xdr:row>1126</xdr:row>
      <xdr:rowOff>47625</xdr:rowOff>
    </xdr:to>
    <xdr:sp macro="" textlink="">
      <xdr:nvSpPr>
        <xdr:cNvPr id="398" name="Text Box 15">
          <a:extLst>
            <a:ext uri="{FF2B5EF4-FFF2-40B4-BE49-F238E27FC236}">
              <a16:creationId xmlns:a16="http://schemas.microsoft.com/office/drawing/2014/main" id="{00000000-0008-0000-0500-000092010000}"/>
            </a:ext>
          </a:extLst>
        </xdr:cNvPr>
        <xdr:cNvSpPr txBox="1">
          <a:spLocks noChangeArrowheads="1"/>
        </xdr:cNvSpPr>
      </xdr:nvSpPr>
      <xdr:spPr bwMode="auto">
        <a:xfrm>
          <a:off x="1819275" y="250107450"/>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1126</xdr:row>
      <xdr:rowOff>0</xdr:rowOff>
    </xdr:from>
    <xdr:to>
      <xdr:col>1</xdr:col>
      <xdr:colOff>1381125</xdr:colOff>
      <xdr:row>1126</xdr:row>
      <xdr:rowOff>47625</xdr:rowOff>
    </xdr:to>
    <xdr:sp macro="" textlink="">
      <xdr:nvSpPr>
        <xdr:cNvPr id="399" name="Text Box 15">
          <a:extLst>
            <a:ext uri="{FF2B5EF4-FFF2-40B4-BE49-F238E27FC236}">
              <a16:creationId xmlns:a16="http://schemas.microsoft.com/office/drawing/2014/main" id="{00000000-0008-0000-0500-000093010000}"/>
            </a:ext>
          </a:extLst>
        </xdr:cNvPr>
        <xdr:cNvSpPr txBox="1">
          <a:spLocks noChangeArrowheads="1"/>
        </xdr:cNvSpPr>
      </xdr:nvSpPr>
      <xdr:spPr bwMode="auto">
        <a:xfrm>
          <a:off x="1819275" y="250107450"/>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1333500</xdr:colOff>
      <xdr:row>1126</xdr:row>
      <xdr:rowOff>0</xdr:rowOff>
    </xdr:from>
    <xdr:to>
      <xdr:col>1</xdr:col>
      <xdr:colOff>1428750</xdr:colOff>
      <xdr:row>1126</xdr:row>
      <xdr:rowOff>47625</xdr:rowOff>
    </xdr:to>
    <xdr:sp macro="" textlink="">
      <xdr:nvSpPr>
        <xdr:cNvPr id="400" name="Text Box 15">
          <a:extLst>
            <a:ext uri="{FF2B5EF4-FFF2-40B4-BE49-F238E27FC236}">
              <a16:creationId xmlns:a16="http://schemas.microsoft.com/office/drawing/2014/main" id="{00000000-0008-0000-0500-000094010000}"/>
            </a:ext>
          </a:extLst>
        </xdr:cNvPr>
        <xdr:cNvSpPr txBox="1">
          <a:spLocks noChangeArrowheads="1"/>
        </xdr:cNvSpPr>
      </xdr:nvSpPr>
      <xdr:spPr bwMode="auto">
        <a:xfrm>
          <a:off x="1866900" y="250107450"/>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1126</xdr:row>
      <xdr:rowOff>0</xdr:rowOff>
    </xdr:from>
    <xdr:to>
      <xdr:col>1</xdr:col>
      <xdr:colOff>1381125</xdr:colOff>
      <xdr:row>1126</xdr:row>
      <xdr:rowOff>47625</xdr:rowOff>
    </xdr:to>
    <xdr:sp macro="" textlink="">
      <xdr:nvSpPr>
        <xdr:cNvPr id="401" name="Text Box 15">
          <a:extLst>
            <a:ext uri="{FF2B5EF4-FFF2-40B4-BE49-F238E27FC236}">
              <a16:creationId xmlns:a16="http://schemas.microsoft.com/office/drawing/2014/main" id="{00000000-0008-0000-0500-000095010000}"/>
            </a:ext>
          </a:extLst>
        </xdr:cNvPr>
        <xdr:cNvSpPr txBox="1">
          <a:spLocks noChangeArrowheads="1"/>
        </xdr:cNvSpPr>
      </xdr:nvSpPr>
      <xdr:spPr bwMode="auto">
        <a:xfrm>
          <a:off x="1819275" y="250107450"/>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1126</xdr:row>
      <xdr:rowOff>0</xdr:rowOff>
    </xdr:from>
    <xdr:to>
      <xdr:col>1</xdr:col>
      <xdr:colOff>1381125</xdr:colOff>
      <xdr:row>1126</xdr:row>
      <xdr:rowOff>47625</xdr:rowOff>
    </xdr:to>
    <xdr:sp macro="" textlink="">
      <xdr:nvSpPr>
        <xdr:cNvPr id="402" name="Text Box 15">
          <a:extLst>
            <a:ext uri="{FF2B5EF4-FFF2-40B4-BE49-F238E27FC236}">
              <a16:creationId xmlns:a16="http://schemas.microsoft.com/office/drawing/2014/main" id="{00000000-0008-0000-0500-000096010000}"/>
            </a:ext>
          </a:extLst>
        </xdr:cNvPr>
        <xdr:cNvSpPr txBox="1">
          <a:spLocks noChangeArrowheads="1"/>
        </xdr:cNvSpPr>
      </xdr:nvSpPr>
      <xdr:spPr bwMode="auto">
        <a:xfrm>
          <a:off x="1819275" y="250107450"/>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1126</xdr:row>
      <xdr:rowOff>0</xdr:rowOff>
    </xdr:from>
    <xdr:to>
      <xdr:col>1</xdr:col>
      <xdr:colOff>1381125</xdr:colOff>
      <xdr:row>1126</xdr:row>
      <xdr:rowOff>47625</xdr:rowOff>
    </xdr:to>
    <xdr:sp macro="" textlink="">
      <xdr:nvSpPr>
        <xdr:cNvPr id="403" name="Text Box 15">
          <a:extLst>
            <a:ext uri="{FF2B5EF4-FFF2-40B4-BE49-F238E27FC236}">
              <a16:creationId xmlns:a16="http://schemas.microsoft.com/office/drawing/2014/main" id="{00000000-0008-0000-0500-000097010000}"/>
            </a:ext>
          </a:extLst>
        </xdr:cNvPr>
        <xdr:cNvSpPr txBox="1">
          <a:spLocks noChangeArrowheads="1"/>
        </xdr:cNvSpPr>
      </xdr:nvSpPr>
      <xdr:spPr bwMode="auto">
        <a:xfrm>
          <a:off x="1819275" y="250107450"/>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1126</xdr:row>
      <xdr:rowOff>0</xdr:rowOff>
    </xdr:from>
    <xdr:to>
      <xdr:col>1</xdr:col>
      <xdr:colOff>1381125</xdr:colOff>
      <xdr:row>1126</xdr:row>
      <xdr:rowOff>47625</xdr:rowOff>
    </xdr:to>
    <xdr:sp macro="" textlink="">
      <xdr:nvSpPr>
        <xdr:cNvPr id="404" name="Text Box 15">
          <a:extLst>
            <a:ext uri="{FF2B5EF4-FFF2-40B4-BE49-F238E27FC236}">
              <a16:creationId xmlns:a16="http://schemas.microsoft.com/office/drawing/2014/main" id="{00000000-0008-0000-0500-000098010000}"/>
            </a:ext>
          </a:extLst>
        </xdr:cNvPr>
        <xdr:cNvSpPr txBox="1">
          <a:spLocks noChangeArrowheads="1"/>
        </xdr:cNvSpPr>
      </xdr:nvSpPr>
      <xdr:spPr bwMode="auto">
        <a:xfrm>
          <a:off x="1819275" y="250107450"/>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1126</xdr:row>
      <xdr:rowOff>0</xdr:rowOff>
    </xdr:from>
    <xdr:to>
      <xdr:col>1</xdr:col>
      <xdr:colOff>1400175</xdr:colOff>
      <xdr:row>1126</xdr:row>
      <xdr:rowOff>47625</xdr:rowOff>
    </xdr:to>
    <xdr:sp macro="" textlink="">
      <xdr:nvSpPr>
        <xdr:cNvPr id="405" name="Text Box 15">
          <a:extLst>
            <a:ext uri="{FF2B5EF4-FFF2-40B4-BE49-F238E27FC236}">
              <a16:creationId xmlns:a16="http://schemas.microsoft.com/office/drawing/2014/main" id="{00000000-0008-0000-0500-000099010000}"/>
            </a:ext>
          </a:extLst>
        </xdr:cNvPr>
        <xdr:cNvSpPr txBox="1">
          <a:spLocks noChangeArrowheads="1"/>
        </xdr:cNvSpPr>
      </xdr:nvSpPr>
      <xdr:spPr bwMode="auto">
        <a:xfrm>
          <a:off x="1838325" y="250107450"/>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1126</xdr:row>
      <xdr:rowOff>0</xdr:rowOff>
    </xdr:from>
    <xdr:to>
      <xdr:col>1</xdr:col>
      <xdr:colOff>1381125</xdr:colOff>
      <xdr:row>1126</xdr:row>
      <xdr:rowOff>47625</xdr:rowOff>
    </xdr:to>
    <xdr:sp macro="" textlink="">
      <xdr:nvSpPr>
        <xdr:cNvPr id="406" name="Text Box 15">
          <a:extLst>
            <a:ext uri="{FF2B5EF4-FFF2-40B4-BE49-F238E27FC236}">
              <a16:creationId xmlns:a16="http://schemas.microsoft.com/office/drawing/2014/main" id="{00000000-0008-0000-0500-00009A010000}"/>
            </a:ext>
          </a:extLst>
        </xdr:cNvPr>
        <xdr:cNvSpPr txBox="1">
          <a:spLocks noChangeArrowheads="1"/>
        </xdr:cNvSpPr>
      </xdr:nvSpPr>
      <xdr:spPr bwMode="auto">
        <a:xfrm>
          <a:off x="1819275" y="250107450"/>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1126</xdr:row>
      <xdr:rowOff>0</xdr:rowOff>
    </xdr:from>
    <xdr:to>
      <xdr:col>1</xdr:col>
      <xdr:colOff>1400175</xdr:colOff>
      <xdr:row>1126</xdr:row>
      <xdr:rowOff>47625</xdr:rowOff>
    </xdr:to>
    <xdr:sp macro="" textlink="">
      <xdr:nvSpPr>
        <xdr:cNvPr id="407" name="Text Box 15">
          <a:extLst>
            <a:ext uri="{FF2B5EF4-FFF2-40B4-BE49-F238E27FC236}">
              <a16:creationId xmlns:a16="http://schemas.microsoft.com/office/drawing/2014/main" id="{00000000-0008-0000-0500-00009B010000}"/>
            </a:ext>
          </a:extLst>
        </xdr:cNvPr>
        <xdr:cNvSpPr txBox="1">
          <a:spLocks noChangeArrowheads="1"/>
        </xdr:cNvSpPr>
      </xdr:nvSpPr>
      <xdr:spPr bwMode="auto">
        <a:xfrm>
          <a:off x="1838325" y="250107450"/>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1126</xdr:row>
      <xdr:rowOff>0</xdr:rowOff>
    </xdr:from>
    <xdr:to>
      <xdr:col>1</xdr:col>
      <xdr:colOff>1400175</xdr:colOff>
      <xdr:row>1126</xdr:row>
      <xdr:rowOff>47625</xdr:rowOff>
    </xdr:to>
    <xdr:sp macro="" textlink="">
      <xdr:nvSpPr>
        <xdr:cNvPr id="408" name="Text Box 15">
          <a:extLst>
            <a:ext uri="{FF2B5EF4-FFF2-40B4-BE49-F238E27FC236}">
              <a16:creationId xmlns:a16="http://schemas.microsoft.com/office/drawing/2014/main" id="{00000000-0008-0000-0500-00009C010000}"/>
            </a:ext>
          </a:extLst>
        </xdr:cNvPr>
        <xdr:cNvSpPr txBox="1">
          <a:spLocks noChangeArrowheads="1"/>
        </xdr:cNvSpPr>
      </xdr:nvSpPr>
      <xdr:spPr bwMode="auto">
        <a:xfrm>
          <a:off x="1838325" y="250107450"/>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1126</xdr:row>
      <xdr:rowOff>0</xdr:rowOff>
    </xdr:from>
    <xdr:to>
      <xdr:col>1</xdr:col>
      <xdr:colOff>1381125</xdr:colOff>
      <xdr:row>1126</xdr:row>
      <xdr:rowOff>47625</xdr:rowOff>
    </xdr:to>
    <xdr:sp macro="" textlink="">
      <xdr:nvSpPr>
        <xdr:cNvPr id="409" name="Text Box 15">
          <a:extLst>
            <a:ext uri="{FF2B5EF4-FFF2-40B4-BE49-F238E27FC236}">
              <a16:creationId xmlns:a16="http://schemas.microsoft.com/office/drawing/2014/main" id="{00000000-0008-0000-0500-00009D010000}"/>
            </a:ext>
          </a:extLst>
        </xdr:cNvPr>
        <xdr:cNvSpPr txBox="1">
          <a:spLocks noChangeArrowheads="1"/>
        </xdr:cNvSpPr>
      </xdr:nvSpPr>
      <xdr:spPr bwMode="auto">
        <a:xfrm>
          <a:off x="1819275" y="250107450"/>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1126</xdr:row>
      <xdr:rowOff>0</xdr:rowOff>
    </xdr:from>
    <xdr:to>
      <xdr:col>1</xdr:col>
      <xdr:colOff>1381125</xdr:colOff>
      <xdr:row>1126</xdr:row>
      <xdr:rowOff>47625</xdr:rowOff>
    </xdr:to>
    <xdr:sp macro="" textlink="">
      <xdr:nvSpPr>
        <xdr:cNvPr id="410" name="Text Box 15">
          <a:extLst>
            <a:ext uri="{FF2B5EF4-FFF2-40B4-BE49-F238E27FC236}">
              <a16:creationId xmlns:a16="http://schemas.microsoft.com/office/drawing/2014/main" id="{00000000-0008-0000-0500-00009E010000}"/>
            </a:ext>
          </a:extLst>
        </xdr:cNvPr>
        <xdr:cNvSpPr txBox="1">
          <a:spLocks noChangeArrowheads="1"/>
        </xdr:cNvSpPr>
      </xdr:nvSpPr>
      <xdr:spPr bwMode="auto">
        <a:xfrm>
          <a:off x="1819275" y="250107450"/>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1126</xdr:row>
      <xdr:rowOff>0</xdr:rowOff>
    </xdr:from>
    <xdr:to>
      <xdr:col>1</xdr:col>
      <xdr:colOff>1381125</xdr:colOff>
      <xdr:row>1126</xdr:row>
      <xdr:rowOff>47625</xdr:rowOff>
    </xdr:to>
    <xdr:sp macro="" textlink="">
      <xdr:nvSpPr>
        <xdr:cNvPr id="411" name="Text Box 15">
          <a:extLst>
            <a:ext uri="{FF2B5EF4-FFF2-40B4-BE49-F238E27FC236}">
              <a16:creationId xmlns:a16="http://schemas.microsoft.com/office/drawing/2014/main" id="{00000000-0008-0000-0500-00009F010000}"/>
            </a:ext>
          </a:extLst>
        </xdr:cNvPr>
        <xdr:cNvSpPr txBox="1">
          <a:spLocks noChangeArrowheads="1"/>
        </xdr:cNvSpPr>
      </xdr:nvSpPr>
      <xdr:spPr bwMode="auto">
        <a:xfrm>
          <a:off x="1819275" y="250107450"/>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1126</xdr:row>
      <xdr:rowOff>0</xdr:rowOff>
    </xdr:from>
    <xdr:to>
      <xdr:col>1</xdr:col>
      <xdr:colOff>1381125</xdr:colOff>
      <xdr:row>1126</xdr:row>
      <xdr:rowOff>47625</xdr:rowOff>
    </xdr:to>
    <xdr:sp macro="" textlink="">
      <xdr:nvSpPr>
        <xdr:cNvPr id="412" name="Text Box 15">
          <a:extLst>
            <a:ext uri="{FF2B5EF4-FFF2-40B4-BE49-F238E27FC236}">
              <a16:creationId xmlns:a16="http://schemas.microsoft.com/office/drawing/2014/main" id="{00000000-0008-0000-0500-0000A0010000}"/>
            </a:ext>
          </a:extLst>
        </xdr:cNvPr>
        <xdr:cNvSpPr txBox="1">
          <a:spLocks noChangeArrowheads="1"/>
        </xdr:cNvSpPr>
      </xdr:nvSpPr>
      <xdr:spPr bwMode="auto">
        <a:xfrm>
          <a:off x="1819275" y="250107450"/>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1333500</xdr:colOff>
      <xdr:row>1126</xdr:row>
      <xdr:rowOff>0</xdr:rowOff>
    </xdr:from>
    <xdr:to>
      <xdr:col>1</xdr:col>
      <xdr:colOff>1428750</xdr:colOff>
      <xdr:row>1126</xdr:row>
      <xdr:rowOff>47625</xdr:rowOff>
    </xdr:to>
    <xdr:sp macro="" textlink="">
      <xdr:nvSpPr>
        <xdr:cNvPr id="413" name="Text Box 15">
          <a:extLst>
            <a:ext uri="{FF2B5EF4-FFF2-40B4-BE49-F238E27FC236}">
              <a16:creationId xmlns:a16="http://schemas.microsoft.com/office/drawing/2014/main" id="{00000000-0008-0000-0500-0000A1010000}"/>
            </a:ext>
          </a:extLst>
        </xdr:cNvPr>
        <xdr:cNvSpPr txBox="1">
          <a:spLocks noChangeArrowheads="1"/>
        </xdr:cNvSpPr>
      </xdr:nvSpPr>
      <xdr:spPr bwMode="auto">
        <a:xfrm>
          <a:off x="1866900" y="250107450"/>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1126</xdr:row>
      <xdr:rowOff>0</xdr:rowOff>
    </xdr:from>
    <xdr:to>
      <xdr:col>1</xdr:col>
      <xdr:colOff>1381125</xdr:colOff>
      <xdr:row>1126</xdr:row>
      <xdr:rowOff>47625</xdr:rowOff>
    </xdr:to>
    <xdr:sp macro="" textlink="">
      <xdr:nvSpPr>
        <xdr:cNvPr id="414" name="Text Box 15">
          <a:extLst>
            <a:ext uri="{FF2B5EF4-FFF2-40B4-BE49-F238E27FC236}">
              <a16:creationId xmlns:a16="http://schemas.microsoft.com/office/drawing/2014/main" id="{00000000-0008-0000-0500-0000A2010000}"/>
            </a:ext>
          </a:extLst>
        </xdr:cNvPr>
        <xdr:cNvSpPr txBox="1">
          <a:spLocks noChangeArrowheads="1"/>
        </xdr:cNvSpPr>
      </xdr:nvSpPr>
      <xdr:spPr bwMode="auto">
        <a:xfrm>
          <a:off x="1819275" y="250107450"/>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1126</xdr:row>
      <xdr:rowOff>0</xdr:rowOff>
    </xdr:from>
    <xdr:to>
      <xdr:col>1</xdr:col>
      <xdr:colOff>1381125</xdr:colOff>
      <xdr:row>1126</xdr:row>
      <xdr:rowOff>47625</xdr:rowOff>
    </xdr:to>
    <xdr:sp macro="" textlink="">
      <xdr:nvSpPr>
        <xdr:cNvPr id="415" name="Text Box 15">
          <a:extLst>
            <a:ext uri="{FF2B5EF4-FFF2-40B4-BE49-F238E27FC236}">
              <a16:creationId xmlns:a16="http://schemas.microsoft.com/office/drawing/2014/main" id="{00000000-0008-0000-0500-0000A3010000}"/>
            </a:ext>
          </a:extLst>
        </xdr:cNvPr>
        <xdr:cNvSpPr txBox="1">
          <a:spLocks noChangeArrowheads="1"/>
        </xdr:cNvSpPr>
      </xdr:nvSpPr>
      <xdr:spPr bwMode="auto">
        <a:xfrm>
          <a:off x="1819275" y="250107450"/>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1126</xdr:row>
      <xdr:rowOff>0</xdr:rowOff>
    </xdr:from>
    <xdr:to>
      <xdr:col>1</xdr:col>
      <xdr:colOff>1381125</xdr:colOff>
      <xdr:row>1126</xdr:row>
      <xdr:rowOff>47625</xdr:rowOff>
    </xdr:to>
    <xdr:sp macro="" textlink="">
      <xdr:nvSpPr>
        <xdr:cNvPr id="416" name="Text Box 15">
          <a:extLst>
            <a:ext uri="{FF2B5EF4-FFF2-40B4-BE49-F238E27FC236}">
              <a16:creationId xmlns:a16="http://schemas.microsoft.com/office/drawing/2014/main" id="{00000000-0008-0000-0500-0000A4010000}"/>
            </a:ext>
          </a:extLst>
        </xdr:cNvPr>
        <xdr:cNvSpPr txBox="1">
          <a:spLocks noChangeArrowheads="1"/>
        </xdr:cNvSpPr>
      </xdr:nvSpPr>
      <xdr:spPr bwMode="auto">
        <a:xfrm>
          <a:off x="1819275" y="250107450"/>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1126</xdr:row>
      <xdr:rowOff>0</xdr:rowOff>
    </xdr:from>
    <xdr:to>
      <xdr:col>1</xdr:col>
      <xdr:colOff>1381125</xdr:colOff>
      <xdr:row>1126</xdr:row>
      <xdr:rowOff>47625</xdr:rowOff>
    </xdr:to>
    <xdr:sp macro="" textlink="">
      <xdr:nvSpPr>
        <xdr:cNvPr id="417" name="Text Box 15">
          <a:extLst>
            <a:ext uri="{FF2B5EF4-FFF2-40B4-BE49-F238E27FC236}">
              <a16:creationId xmlns:a16="http://schemas.microsoft.com/office/drawing/2014/main" id="{00000000-0008-0000-0500-0000A5010000}"/>
            </a:ext>
          </a:extLst>
        </xdr:cNvPr>
        <xdr:cNvSpPr txBox="1">
          <a:spLocks noChangeArrowheads="1"/>
        </xdr:cNvSpPr>
      </xdr:nvSpPr>
      <xdr:spPr bwMode="auto">
        <a:xfrm>
          <a:off x="1819275" y="250107450"/>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1126</xdr:row>
      <xdr:rowOff>0</xdr:rowOff>
    </xdr:from>
    <xdr:to>
      <xdr:col>1</xdr:col>
      <xdr:colOff>1400175</xdr:colOff>
      <xdr:row>1126</xdr:row>
      <xdr:rowOff>47625</xdr:rowOff>
    </xdr:to>
    <xdr:sp macro="" textlink="">
      <xdr:nvSpPr>
        <xdr:cNvPr id="418" name="Text Box 15">
          <a:extLst>
            <a:ext uri="{FF2B5EF4-FFF2-40B4-BE49-F238E27FC236}">
              <a16:creationId xmlns:a16="http://schemas.microsoft.com/office/drawing/2014/main" id="{00000000-0008-0000-0500-0000A6010000}"/>
            </a:ext>
          </a:extLst>
        </xdr:cNvPr>
        <xdr:cNvSpPr txBox="1">
          <a:spLocks noChangeArrowheads="1"/>
        </xdr:cNvSpPr>
      </xdr:nvSpPr>
      <xdr:spPr bwMode="auto">
        <a:xfrm>
          <a:off x="1838325" y="250107450"/>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1126</xdr:row>
      <xdr:rowOff>0</xdr:rowOff>
    </xdr:from>
    <xdr:to>
      <xdr:col>1</xdr:col>
      <xdr:colOff>1381125</xdr:colOff>
      <xdr:row>1126</xdr:row>
      <xdr:rowOff>47625</xdr:rowOff>
    </xdr:to>
    <xdr:sp macro="" textlink="">
      <xdr:nvSpPr>
        <xdr:cNvPr id="419" name="Text Box 15">
          <a:extLst>
            <a:ext uri="{FF2B5EF4-FFF2-40B4-BE49-F238E27FC236}">
              <a16:creationId xmlns:a16="http://schemas.microsoft.com/office/drawing/2014/main" id="{00000000-0008-0000-0500-0000A7010000}"/>
            </a:ext>
          </a:extLst>
        </xdr:cNvPr>
        <xdr:cNvSpPr txBox="1">
          <a:spLocks noChangeArrowheads="1"/>
        </xdr:cNvSpPr>
      </xdr:nvSpPr>
      <xdr:spPr bwMode="auto">
        <a:xfrm>
          <a:off x="1819275" y="250107450"/>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1126</xdr:row>
      <xdr:rowOff>0</xdr:rowOff>
    </xdr:from>
    <xdr:to>
      <xdr:col>1</xdr:col>
      <xdr:colOff>1400175</xdr:colOff>
      <xdr:row>1126</xdr:row>
      <xdr:rowOff>47625</xdr:rowOff>
    </xdr:to>
    <xdr:sp macro="" textlink="">
      <xdr:nvSpPr>
        <xdr:cNvPr id="420" name="Text Box 15">
          <a:extLst>
            <a:ext uri="{FF2B5EF4-FFF2-40B4-BE49-F238E27FC236}">
              <a16:creationId xmlns:a16="http://schemas.microsoft.com/office/drawing/2014/main" id="{00000000-0008-0000-0500-0000A8010000}"/>
            </a:ext>
          </a:extLst>
        </xdr:cNvPr>
        <xdr:cNvSpPr txBox="1">
          <a:spLocks noChangeArrowheads="1"/>
        </xdr:cNvSpPr>
      </xdr:nvSpPr>
      <xdr:spPr bwMode="auto">
        <a:xfrm>
          <a:off x="1838325" y="250107450"/>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1126</xdr:row>
      <xdr:rowOff>0</xdr:rowOff>
    </xdr:from>
    <xdr:to>
      <xdr:col>1</xdr:col>
      <xdr:colOff>1400175</xdr:colOff>
      <xdr:row>1126</xdr:row>
      <xdr:rowOff>47625</xdr:rowOff>
    </xdr:to>
    <xdr:sp macro="" textlink="">
      <xdr:nvSpPr>
        <xdr:cNvPr id="421" name="Text Box 15">
          <a:extLst>
            <a:ext uri="{FF2B5EF4-FFF2-40B4-BE49-F238E27FC236}">
              <a16:creationId xmlns:a16="http://schemas.microsoft.com/office/drawing/2014/main" id="{00000000-0008-0000-0500-0000AA010000}"/>
            </a:ext>
          </a:extLst>
        </xdr:cNvPr>
        <xdr:cNvSpPr txBox="1">
          <a:spLocks noChangeArrowheads="1"/>
        </xdr:cNvSpPr>
      </xdr:nvSpPr>
      <xdr:spPr bwMode="auto">
        <a:xfrm>
          <a:off x="1838325" y="250107450"/>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1126</xdr:row>
      <xdr:rowOff>0</xdr:rowOff>
    </xdr:from>
    <xdr:to>
      <xdr:col>1</xdr:col>
      <xdr:colOff>1381125</xdr:colOff>
      <xdr:row>1126</xdr:row>
      <xdr:rowOff>47625</xdr:rowOff>
    </xdr:to>
    <xdr:sp macro="" textlink="">
      <xdr:nvSpPr>
        <xdr:cNvPr id="422" name="Text Box 15">
          <a:extLst>
            <a:ext uri="{FF2B5EF4-FFF2-40B4-BE49-F238E27FC236}">
              <a16:creationId xmlns:a16="http://schemas.microsoft.com/office/drawing/2014/main" id="{00000000-0008-0000-0500-0000AB010000}"/>
            </a:ext>
          </a:extLst>
        </xdr:cNvPr>
        <xdr:cNvSpPr txBox="1">
          <a:spLocks noChangeArrowheads="1"/>
        </xdr:cNvSpPr>
      </xdr:nvSpPr>
      <xdr:spPr bwMode="auto">
        <a:xfrm>
          <a:off x="1819275" y="250107450"/>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1126</xdr:row>
      <xdr:rowOff>0</xdr:rowOff>
    </xdr:from>
    <xdr:to>
      <xdr:col>1</xdr:col>
      <xdr:colOff>1381125</xdr:colOff>
      <xdr:row>1126</xdr:row>
      <xdr:rowOff>47625</xdr:rowOff>
    </xdr:to>
    <xdr:sp macro="" textlink="">
      <xdr:nvSpPr>
        <xdr:cNvPr id="423" name="Text Box 15">
          <a:extLst>
            <a:ext uri="{FF2B5EF4-FFF2-40B4-BE49-F238E27FC236}">
              <a16:creationId xmlns:a16="http://schemas.microsoft.com/office/drawing/2014/main" id="{00000000-0008-0000-0500-0000AC010000}"/>
            </a:ext>
          </a:extLst>
        </xdr:cNvPr>
        <xdr:cNvSpPr txBox="1">
          <a:spLocks noChangeArrowheads="1"/>
        </xdr:cNvSpPr>
      </xdr:nvSpPr>
      <xdr:spPr bwMode="auto">
        <a:xfrm>
          <a:off x="1819275" y="250107450"/>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1126</xdr:row>
      <xdr:rowOff>0</xdr:rowOff>
    </xdr:from>
    <xdr:to>
      <xdr:col>1</xdr:col>
      <xdr:colOff>1381125</xdr:colOff>
      <xdr:row>1126</xdr:row>
      <xdr:rowOff>47625</xdr:rowOff>
    </xdr:to>
    <xdr:sp macro="" textlink="">
      <xdr:nvSpPr>
        <xdr:cNvPr id="424" name="Text Box 15">
          <a:extLst>
            <a:ext uri="{FF2B5EF4-FFF2-40B4-BE49-F238E27FC236}">
              <a16:creationId xmlns:a16="http://schemas.microsoft.com/office/drawing/2014/main" id="{00000000-0008-0000-0500-0000AD010000}"/>
            </a:ext>
          </a:extLst>
        </xdr:cNvPr>
        <xdr:cNvSpPr txBox="1">
          <a:spLocks noChangeArrowheads="1"/>
        </xdr:cNvSpPr>
      </xdr:nvSpPr>
      <xdr:spPr bwMode="auto">
        <a:xfrm>
          <a:off x="1819275" y="250107450"/>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1126</xdr:row>
      <xdr:rowOff>0</xdr:rowOff>
    </xdr:from>
    <xdr:to>
      <xdr:col>1</xdr:col>
      <xdr:colOff>1381125</xdr:colOff>
      <xdr:row>1126</xdr:row>
      <xdr:rowOff>47625</xdr:rowOff>
    </xdr:to>
    <xdr:sp macro="" textlink="">
      <xdr:nvSpPr>
        <xdr:cNvPr id="425" name="Text Box 15">
          <a:extLst>
            <a:ext uri="{FF2B5EF4-FFF2-40B4-BE49-F238E27FC236}">
              <a16:creationId xmlns:a16="http://schemas.microsoft.com/office/drawing/2014/main" id="{00000000-0008-0000-0500-0000AE010000}"/>
            </a:ext>
          </a:extLst>
        </xdr:cNvPr>
        <xdr:cNvSpPr txBox="1">
          <a:spLocks noChangeArrowheads="1"/>
        </xdr:cNvSpPr>
      </xdr:nvSpPr>
      <xdr:spPr bwMode="auto">
        <a:xfrm>
          <a:off x="1819275" y="250107450"/>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1333500</xdr:colOff>
      <xdr:row>1126</xdr:row>
      <xdr:rowOff>0</xdr:rowOff>
    </xdr:from>
    <xdr:to>
      <xdr:col>1</xdr:col>
      <xdr:colOff>1428750</xdr:colOff>
      <xdr:row>1126</xdr:row>
      <xdr:rowOff>47625</xdr:rowOff>
    </xdr:to>
    <xdr:sp macro="" textlink="">
      <xdr:nvSpPr>
        <xdr:cNvPr id="426" name="Text Box 15">
          <a:extLst>
            <a:ext uri="{FF2B5EF4-FFF2-40B4-BE49-F238E27FC236}">
              <a16:creationId xmlns:a16="http://schemas.microsoft.com/office/drawing/2014/main" id="{00000000-0008-0000-0500-0000AF010000}"/>
            </a:ext>
          </a:extLst>
        </xdr:cNvPr>
        <xdr:cNvSpPr txBox="1">
          <a:spLocks noChangeArrowheads="1"/>
        </xdr:cNvSpPr>
      </xdr:nvSpPr>
      <xdr:spPr bwMode="auto">
        <a:xfrm>
          <a:off x="1866900" y="250107450"/>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1126</xdr:row>
      <xdr:rowOff>0</xdr:rowOff>
    </xdr:from>
    <xdr:to>
      <xdr:col>1</xdr:col>
      <xdr:colOff>1381125</xdr:colOff>
      <xdr:row>1126</xdr:row>
      <xdr:rowOff>47625</xdr:rowOff>
    </xdr:to>
    <xdr:sp macro="" textlink="">
      <xdr:nvSpPr>
        <xdr:cNvPr id="427" name="Text Box 15">
          <a:extLst>
            <a:ext uri="{FF2B5EF4-FFF2-40B4-BE49-F238E27FC236}">
              <a16:creationId xmlns:a16="http://schemas.microsoft.com/office/drawing/2014/main" id="{00000000-0008-0000-0500-0000B0010000}"/>
            </a:ext>
          </a:extLst>
        </xdr:cNvPr>
        <xdr:cNvSpPr txBox="1">
          <a:spLocks noChangeArrowheads="1"/>
        </xdr:cNvSpPr>
      </xdr:nvSpPr>
      <xdr:spPr bwMode="auto">
        <a:xfrm>
          <a:off x="1819275" y="250107450"/>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1126</xdr:row>
      <xdr:rowOff>0</xdr:rowOff>
    </xdr:from>
    <xdr:to>
      <xdr:col>1</xdr:col>
      <xdr:colOff>1381125</xdr:colOff>
      <xdr:row>1126</xdr:row>
      <xdr:rowOff>47625</xdr:rowOff>
    </xdr:to>
    <xdr:sp macro="" textlink="">
      <xdr:nvSpPr>
        <xdr:cNvPr id="428" name="Text Box 15">
          <a:extLst>
            <a:ext uri="{FF2B5EF4-FFF2-40B4-BE49-F238E27FC236}">
              <a16:creationId xmlns:a16="http://schemas.microsoft.com/office/drawing/2014/main" id="{00000000-0008-0000-0500-0000B1010000}"/>
            </a:ext>
          </a:extLst>
        </xdr:cNvPr>
        <xdr:cNvSpPr txBox="1">
          <a:spLocks noChangeArrowheads="1"/>
        </xdr:cNvSpPr>
      </xdr:nvSpPr>
      <xdr:spPr bwMode="auto">
        <a:xfrm>
          <a:off x="1819275" y="250107450"/>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1126</xdr:row>
      <xdr:rowOff>0</xdr:rowOff>
    </xdr:from>
    <xdr:to>
      <xdr:col>1</xdr:col>
      <xdr:colOff>1381125</xdr:colOff>
      <xdr:row>1126</xdr:row>
      <xdr:rowOff>47625</xdr:rowOff>
    </xdr:to>
    <xdr:sp macro="" textlink="">
      <xdr:nvSpPr>
        <xdr:cNvPr id="429" name="Text Box 15">
          <a:extLst>
            <a:ext uri="{FF2B5EF4-FFF2-40B4-BE49-F238E27FC236}">
              <a16:creationId xmlns:a16="http://schemas.microsoft.com/office/drawing/2014/main" id="{00000000-0008-0000-0500-0000B2010000}"/>
            </a:ext>
          </a:extLst>
        </xdr:cNvPr>
        <xdr:cNvSpPr txBox="1">
          <a:spLocks noChangeArrowheads="1"/>
        </xdr:cNvSpPr>
      </xdr:nvSpPr>
      <xdr:spPr bwMode="auto">
        <a:xfrm>
          <a:off x="1819275" y="250107450"/>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1126</xdr:row>
      <xdr:rowOff>0</xdr:rowOff>
    </xdr:from>
    <xdr:to>
      <xdr:col>1</xdr:col>
      <xdr:colOff>1381125</xdr:colOff>
      <xdr:row>1126</xdr:row>
      <xdr:rowOff>47625</xdr:rowOff>
    </xdr:to>
    <xdr:sp macro="" textlink="">
      <xdr:nvSpPr>
        <xdr:cNvPr id="430" name="Text Box 15">
          <a:extLst>
            <a:ext uri="{FF2B5EF4-FFF2-40B4-BE49-F238E27FC236}">
              <a16:creationId xmlns:a16="http://schemas.microsoft.com/office/drawing/2014/main" id="{00000000-0008-0000-0500-0000B3010000}"/>
            </a:ext>
          </a:extLst>
        </xdr:cNvPr>
        <xdr:cNvSpPr txBox="1">
          <a:spLocks noChangeArrowheads="1"/>
        </xdr:cNvSpPr>
      </xdr:nvSpPr>
      <xdr:spPr bwMode="auto">
        <a:xfrm>
          <a:off x="1819275" y="250107450"/>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1126</xdr:row>
      <xdr:rowOff>0</xdr:rowOff>
    </xdr:from>
    <xdr:to>
      <xdr:col>1</xdr:col>
      <xdr:colOff>1400175</xdr:colOff>
      <xdr:row>1126</xdr:row>
      <xdr:rowOff>47625</xdr:rowOff>
    </xdr:to>
    <xdr:sp macro="" textlink="">
      <xdr:nvSpPr>
        <xdr:cNvPr id="431" name="Text Box 15">
          <a:extLst>
            <a:ext uri="{FF2B5EF4-FFF2-40B4-BE49-F238E27FC236}">
              <a16:creationId xmlns:a16="http://schemas.microsoft.com/office/drawing/2014/main" id="{00000000-0008-0000-0500-0000B4010000}"/>
            </a:ext>
          </a:extLst>
        </xdr:cNvPr>
        <xdr:cNvSpPr txBox="1">
          <a:spLocks noChangeArrowheads="1"/>
        </xdr:cNvSpPr>
      </xdr:nvSpPr>
      <xdr:spPr bwMode="auto">
        <a:xfrm>
          <a:off x="1838325" y="250107450"/>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1126</xdr:row>
      <xdr:rowOff>0</xdr:rowOff>
    </xdr:from>
    <xdr:to>
      <xdr:col>1</xdr:col>
      <xdr:colOff>1381125</xdr:colOff>
      <xdr:row>1126</xdr:row>
      <xdr:rowOff>47625</xdr:rowOff>
    </xdr:to>
    <xdr:sp macro="" textlink="">
      <xdr:nvSpPr>
        <xdr:cNvPr id="432" name="Text Box 15">
          <a:extLst>
            <a:ext uri="{FF2B5EF4-FFF2-40B4-BE49-F238E27FC236}">
              <a16:creationId xmlns:a16="http://schemas.microsoft.com/office/drawing/2014/main" id="{00000000-0008-0000-0500-0000B5010000}"/>
            </a:ext>
          </a:extLst>
        </xdr:cNvPr>
        <xdr:cNvSpPr txBox="1">
          <a:spLocks noChangeArrowheads="1"/>
        </xdr:cNvSpPr>
      </xdr:nvSpPr>
      <xdr:spPr bwMode="auto">
        <a:xfrm>
          <a:off x="1819275" y="250107450"/>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1126</xdr:row>
      <xdr:rowOff>0</xdr:rowOff>
    </xdr:from>
    <xdr:to>
      <xdr:col>1</xdr:col>
      <xdr:colOff>1400175</xdr:colOff>
      <xdr:row>1126</xdr:row>
      <xdr:rowOff>47625</xdr:rowOff>
    </xdr:to>
    <xdr:sp macro="" textlink="">
      <xdr:nvSpPr>
        <xdr:cNvPr id="433" name="Text Box 15">
          <a:extLst>
            <a:ext uri="{FF2B5EF4-FFF2-40B4-BE49-F238E27FC236}">
              <a16:creationId xmlns:a16="http://schemas.microsoft.com/office/drawing/2014/main" id="{00000000-0008-0000-0500-0000B6010000}"/>
            </a:ext>
          </a:extLst>
        </xdr:cNvPr>
        <xdr:cNvSpPr txBox="1">
          <a:spLocks noChangeArrowheads="1"/>
        </xdr:cNvSpPr>
      </xdr:nvSpPr>
      <xdr:spPr bwMode="auto">
        <a:xfrm>
          <a:off x="1838325" y="250107450"/>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1126</xdr:row>
      <xdr:rowOff>0</xdr:rowOff>
    </xdr:from>
    <xdr:to>
      <xdr:col>1</xdr:col>
      <xdr:colOff>1400175</xdr:colOff>
      <xdr:row>1126</xdr:row>
      <xdr:rowOff>47625</xdr:rowOff>
    </xdr:to>
    <xdr:sp macro="" textlink="">
      <xdr:nvSpPr>
        <xdr:cNvPr id="434" name="Text Box 15">
          <a:extLst>
            <a:ext uri="{FF2B5EF4-FFF2-40B4-BE49-F238E27FC236}">
              <a16:creationId xmlns:a16="http://schemas.microsoft.com/office/drawing/2014/main" id="{00000000-0008-0000-0500-0000B7010000}"/>
            </a:ext>
          </a:extLst>
        </xdr:cNvPr>
        <xdr:cNvSpPr txBox="1">
          <a:spLocks noChangeArrowheads="1"/>
        </xdr:cNvSpPr>
      </xdr:nvSpPr>
      <xdr:spPr bwMode="auto">
        <a:xfrm>
          <a:off x="1838325" y="250107450"/>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1126</xdr:row>
      <xdr:rowOff>0</xdr:rowOff>
    </xdr:from>
    <xdr:to>
      <xdr:col>1</xdr:col>
      <xdr:colOff>1381125</xdr:colOff>
      <xdr:row>1126</xdr:row>
      <xdr:rowOff>47625</xdr:rowOff>
    </xdr:to>
    <xdr:sp macro="" textlink="">
      <xdr:nvSpPr>
        <xdr:cNvPr id="435" name="Text Box 15">
          <a:extLst>
            <a:ext uri="{FF2B5EF4-FFF2-40B4-BE49-F238E27FC236}">
              <a16:creationId xmlns:a16="http://schemas.microsoft.com/office/drawing/2014/main" id="{00000000-0008-0000-0500-0000B8010000}"/>
            </a:ext>
          </a:extLst>
        </xdr:cNvPr>
        <xdr:cNvSpPr txBox="1">
          <a:spLocks noChangeArrowheads="1"/>
        </xdr:cNvSpPr>
      </xdr:nvSpPr>
      <xdr:spPr bwMode="auto">
        <a:xfrm>
          <a:off x="1819275" y="250107450"/>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1126</xdr:row>
      <xdr:rowOff>0</xdr:rowOff>
    </xdr:from>
    <xdr:to>
      <xdr:col>1</xdr:col>
      <xdr:colOff>1381125</xdr:colOff>
      <xdr:row>1126</xdr:row>
      <xdr:rowOff>47625</xdr:rowOff>
    </xdr:to>
    <xdr:sp macro="" textlink="">
      <xdr:nvSpPr>
        <xdr:cNvPr id="436" name="Text Box 15">
          <a:extLst>
            <a:ext uri="{FF2B5EF4-FFF2-40B4-BE49-F238E27FC236}">
              <a16:creationId xmlns:a16="http://schemas.microsoft.com/office/drawing/2014/main" id="{00000000-0008-0000-0500-0000B9010000}"/>
            </a:ext>
          </a:extLst>
        </xdr:cNvPr>
        <xdr:cNvSpPr txBox="1">
          <a:spLocks noChangeArrowheads="1"/>
        </xdr:cNvSpPr>
      </xdr:nvSpPr>
      <xdr:spPr bwMode="auto">
        <a:xfrm>
          <a:off x="1819275" y="250107450"/>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1126</xdr:row>
      <xdr:rowOff>0</xdr:rowOff>
    </xdr:from>
    <xdr:to>
      <xdr:col>1</xdr:col>
      <xdr:colOff>1381125</xdr:colOff>
      <xdr:row>1126</xdr:row>
      <xdr:rowOff>47625</xdr:rowOff>
    </xdr:to>
    <xdr:sp macro="" textlink="">
      <xdr:nvSpPr>
        <xdr:cNvPr id="437" name="Text Box 15">
          <a:extLst>
            <a:ext uri="{FF2B5EF4-FFF2-40B4-BE49-F238E27FC236}">
              <a16:creationId xmlns:a16="http://schemas.microsoft.com/office/drawing/2014/main" id="{00000000-0008-0000-0500-0000BA010000}"/>
            </a:ext>
          </a:extLst>
        </xdr:cNvPr>
        <xdr:cNvSpPr txBox="1">
          <a:spLocks noChangeArrowheads="1"/>
        </xdr:cNvSpPr>
      </xdr:nvSpPr>
      <xdr:spPr bwMode="auto">
        <a:xfrm>
          <a:off x="1819275" y="250107450"/>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1126</xdr:row>
      <xdr:rowOff>0</xdr:rowOff>
    </xdr:from>
    <xdr:to>
      <xdr:col>1</xdr:col>
      <xdr:colOff>1381125</xdr:colOff>
      <xdr:row>1126</xdr:row>
      <xdr:rowOff>47625</xdr:rowOff>
    </xdr:to>
    <xdr:sp macro="" textlink="">
      <xdr:nvSpPr>
        <xdr:cNvPr id="438" name="Text Box 15">
          <a:extLst>
            <a:ext uri="{FF2B5EF4-FFF2-40B4-BE49-F238E27FC236}">
              <a16:creationId xmlns:a16="http://schemas.microsoft.com/office/drawing/2014/main" id="{00000000-0008-0000-0500-0000BB010000}"/>
            </a:ext>
          </a:extLst>
        </xdr:cNvPr>
        <xdr:cNvSpPr txBox="1">
          <a:spLocks noChangeArrowheads="1"/>
        </xdr:cNvSpPr>
      </xdr:nvSpPr>
      <xdr:spPr bwMode="auto">
        <a:xfrm>
          <a:off x="1819275" y="250107450"/>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1333500</xdr:colOff>
      <xdr:row>1126</xdr:row>
      <xdr:rowOff>0</xdr:rowOff>
    </xdr:from>
    <xdr:to>
      <xdr:col>1</xdr:col>
      <xdr:colOff>1428750</xdr:colOff>
      <xdr:row>1126</xdr:row>
      <xdr:rowOff>47625</xdr:rowOff>
    </xdr:to>
    <xdr:sp macro="" textlink="">
      <xdr:nvSpPr>
        <xdr:cNvPr id="439" name="Text Box 15">
          <a:extLst>
            <a:ext uri="{FF2B5EF4-FFF2-40B4-BE49-F238E27FC236}">
              <a16:creationId xmlns:a16="http://schemas.microsoft.com/office/drawing/2014/main" id="{00000000-0008-0000-0500-0000BC010000}"/>
            </a:ext>
          </a:extLst>
        </xdr:cNvPr>
        <xdr:cNvSpPr txBox="1">
          <a:spLocks noChangeArrowheads="1"/>
        </xdr:cNvSpPr>
      </xdr:nvSpPr>
      <xdr:spPr bwMode="auto">
        <a:xfrm>
          <a:off x="1866900" y="250107450"/>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1126</xdr:row>
      <xdr:rowOff>0</xdr:rowOff>
    </xdr:from>
    <xdr:to>
      <xdr:col>1</xdr:col>
      <xdr:colOff>1381125</xdr:colOff>
      <xdr:row>1126</xdr:row>
      <xdr:rowOff>47625</xdr:rowOff>
    </xdr:to>
    <xdr:sp macro="" textlink="">
      <xdr:nvSpPr>
        <xdr:cNvPr id="440" name="Text Box 15">
          <a:extLst>
            <a:ext uri="{FF2B5EF4-FFF2-40B4-BE49-F238E27FC236}">
              <a16:creationId xmlns:a16="http://schemas.microsoft.com/office/drawing/2014/main" id="{00000000-0008-0000-0500-0000BD010000}"/>
            </a:ext>
          </a:extLst>
        </xdr:cNvPr>
        <xdr:cNvSpPr txBox="1">
          <a:spLocks noChangeArrowheads="1"/>
        </xdr:cNvSpPr>
      </xdr:nvSpPr>
      <xdr:spPr bwMode="auto">
        <a:xfrm>
          <a:off x="1819275" y="250107450"/>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1126</xdr:row>
      <xdr:rowOff>0</xdr:rowOff>
    </xdr:from>
    <xdr:to>
      <xdr:col>1</xdr:col>
      <xdr:colOff>1381125</xdr:colOff>
      <xdr:row>1126</xdr:row>
      <xdr:rowOff>47625</xdr:rowOff>
    </xdr:to>
    <xdr:sp macro="" textlink="">
      <xdr:nvSpPr>
        <xdr:cNvPr id="441" name="Text Box 15">
          <a:extLst>
            <a:ext uri="{FF2B5EF4-FFF2-40B4-BE49-F238E27FC236}">
              <a16:creationId xmlns:a16="http://schemas.microsoft.com/office/drawing/2014/main" id="{00000000-0008-0000-0500-0000BE010000}"/>
            </a:ext>
          </a:extLst>
        </xdr:cNvPr>
        <xdr:cNvSpPr txBox="1">
          <a:spLocks noChangeArrowheads="1"/>
        </xdr:cNvSpPr>
      </xdr:nvSpPr>
      <xdr:spPr bwMode="auto">
        <a:xfrm>
          <a:off x="1819275" y="250107450"/>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1126</xdr:row>
      <xdr:rowOff>0</xdr:rowOff>
    </xdr:from>
    <xdr:to>
      <xdr:col>1</xdr:col>
      <xdr:colOff>1381125</xdr:colOff>
      <xdr:row>1126</xdr:row>
      <xdr:rowOff>47625</xdr:rowOff>
    </xdr:to>
    <xdr:sp macro="" textlink="">
      <xdr:nvSpPr>
        <xdr:cNvPr id="442" name="Text Box 15">
          <a:extLst>
            <a:ext uri="{FF2B5EF4-FFF2-40B4-BE49-F238E27FC236}">
              <a16:creationId xmlns:a16="http://schemas.microsoft.com/office/drawing/2014/main" id="{00000000-0008-0000-0500-0000BF010000}"/>
            </a:ext>
          </a:extLst>
        </xdr:cNvPr>
        <xdr:cNvSpPr txBox="1">
          <a:spLocks noChangeArrowheads="1"/>
        </xdr:cNvSpPr>
      </xdr:nvSpPr>
      <xdr:spPr bwMode="auto">
        <a:xfrm>
          <a:off x="1819275" y="250107450"/>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1126</xdr:row>
      <xdr:rowOff>0</xdr:rowOff>
    </xdr:from>
    <xdr:to>
      <xdr:col>1</xdr:col>
      <xdr:colOff>1381125</xdr:colOff>
      <xdr:row>1126</xdr:row>
      <xdr:rowOff>47625</xdr:rowOff>
    </xdr:to>
    <xdr:sp macro="" textlink="">
      <xdr:nvSpPr>
        <xdr:cNvPr id="443" name="Text Box 15">
          <a:extLst>
            <a:ext uri="{FF2B5EF4-FFF2-40B4-BE49-F238E27FC236}">
              <a16:creationId xmlns:a16="http://schemas.microsoft.com/office/drawing/2014/main" id="{00000000-0008-0000-0500-0000C0010000}"/>
            </a:ext>
          </a:extLst>
        </xdr:cNvPr>
        <xdr:cNvSpPr txBox="1">
          <a:spLocks noChangeArrowheads="1"/>
        </xdr:cNvSpPr>
      </xdr:nvSpPr>
      <xdr:spPr bwMode="auto">
        <a:xfrm>
          <a:off x="1819275" y="250107450"/>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1126</xdr:row>
      <xdr:rowOff>0</xdr:rowOff>
    </xdr:from>
    <xdr:to>
      <xdr:col>1</xdr:col>
      <xdr:colOff>1400175</xdr:colOff>
      <xdr:row>1126</xdr:row>
      <xdr:rowOff>47625</xdr:rowOff>
    </xdr:to>
    <xdr:sp macro="" textlink="">
      <xdr:nvSpPr>
        <xdr:cNvPr id="444" name="Text Box 15">
          <a:extLst>
            <a:ext uri="{FF2B5EF4-FFF2-40B4-BE49-F238E27FC236}">
              <a16:creationId xmlns:a16="http://schemas.microsoft.com/office/drawing/2014/main" id="{00000000-0008-0000-0500-0000C1010000}"/>
            </a:ext>
          </a:extLst>
        </xdr:cNvPr>
        <xdr:cNvSpPr txBox="1">
          <a:spLocks noChangeArrowheads="1"/>
        </xdr:cNvSpPr>
      </xdr:nvSpPr>
      <xdr:spPr bwMode="auto">
        <a:xfrm>
          <a:off x="1838325" y="250107450"/>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1126</xdr:row>
      <xdr:rowOff>0</xdr:rowOff>
    </xdr:from>
    <xdr:to>
      <xdr:col>1</xdr:col>
      <xdr:colOff>1381125</xdr:colOff>
      <xdr:row>1126</xdr:row>
      <xdr:rowOff>47625</xdr:rowOff>
    </xdr:to>
    <xdr:sp macro="" textlink="">
      <xdr:nvSpPr>
        <xdr:cNvPr id="445" name="Text Box 15">
          <a:extLst>
            <a:ext uri="{FF2B5EF4-FFF2-40B4-BE49-F238E27FC236}">
              <a16:creationId xmlns:a16="http://schemas.microsoft.com/office/drawing/2014/main" id="{00000000-0008-0000-0500-0000C2010000}"/>
            </a:ext>
          </a:extLst>
        </xdr:cNvPr>
        <xdr:cNvSpPr txBox="1">
          <a:spLocks noChangeArrowheads="1"/>
        </xdr:cNvSpPr>
      </xdr:nvSpPr>
      <xdr:spPr bwMode="auto">
        <a:xfrm>
          <a:off x="1819275" y="250107450"/>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1126</xdr:row>
      <xdr:rowOff>0</xdr:rowOff>
    </xdr:from>
    <xdr:to>
      <xdr:col>1</xdr:col>
      <xdr:colOff>1400175</xdr:colOff>
      <xdr:row>1126</xdr:row>
      <xdr:rowOff>47625</xdr:rowOff>
    </xdr:to>
    <xdr:sp macro="" textlink="">
      <xdr:nvSpPr>
        <xdr:cNvPr id="446" name="Text Box 15">
          <a:extLst>
            <a:ext uri="{FF2B5EF4-FFF2-40B4-BE49-F238E27FC236}">
              <a16:creationId xmlns:a16="http://schemas.microsoft.com/office/drawing/2014/main" id="{00000000-0008-0000-0500-0000C3010000}"/>
            </a:ext>
          </a:extLst>
        </xdr:cNvPr>
        <xdr:cNvSpPr txBox="1">
          <a:spLocks noChangeArrowheads="1"/>
        </xdr:cNvSpPr>
      </xdr:nvSpPr>
      <xdr:spPr bwMode="auto">
        <a:xfrm>
          <a:off x="1838325" y="250107450"/>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1128</xdr:row>
      <xdr:rowOff>0</xdr:rowOff>
    </xdr:from>
    <xdr:to>
      <xdr:col>1</xdr:col>
      <xdr:colOff>1400175</xdr:colOff>
      <xdr:row>1128</xdr:row>
      <xdr:rowOff>142875</xdr:rowOff>
    </xdr:to>
    <xdr:sp macro="" textlink="">
      <xdr:nvSpPr>
        <xdr:cNvPr id="447" name="Text Box 15">
          <a:extLst>
            <a:ext uri="{FF2B5EF4-FFF2-40B4-BE49-F238E27FC236}">
              <a16:creationId xmlns:a16="http://schemas.microsoft.com/office/drawing/2014/main" id="{00000000-0008-0000-0500-0000C4010000}"/>
            </a:ext>
          </a:extLst>
        </xdr:cNvPr>
        <xdr:cNvSpPr txBox="1">
          <a:spLocks noChangeArrowheads="1"/>
        </xdr:cNvSpPr>
      </xdr:nvSpPr>
      <xdr:spPr bwMode="auto">
        <a:xfrm>
          <a:off x="1838325" y="251031375"/>
          <a:ext cx="952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1128</xdr:row>
      <xdr:rowOff>0</xdr:rowOff>
    </xdr:from>
    <xdr:to>
      <xdr:col>1</xdr:col>
      <xdr:colOff>1381125</xdr:colOff>
      <xdr:row>1128</xdr:row>
      <xdr:rowOff>142875</xdr:rowOff>
    </xdr:to>
    <xdr:sp macro="" textlink="">
      <xdr:nvSpPr>
        <xdr:cNvPr id="448" name="Text Box 15">
          <a:extLst>
            <a:ext uri="{FF2B5EF4-FFF2-40B4-BE49-F238E27FC236}">
              <a16:creationId xmlns:a16="http://schemas.microsoft.com/office/drawing/2014/main" id="{00000000-0008-0000-0500-0000C5010000}"/>
            </a:ext>
          </a:extLst>
        </xdr:cNvPr>
        <xdr:cNvSpPr txBox="1">
          <a:spLocks noChangeArrowheads="1"/>
        </xdr:cNvSpPr>
      </xdr:nvSpPr>
      <xdr:spPr bwMode="auto">
        <a:xfrm>
          <a:off x="1819275" y="251031375"/>
          <a:ext cx="952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1128</xdr:row>
      <xdr:rowOff>0</xdr:rowOff>
    </xdr:from>
    <xdr:to>
      <xdr:col>1</xdr:col>
      <xdr:colOff>1381125</xdr:colOff>
      <xdr:row>1128</xdr:row>
      <xdr:rowOff>142875</xdr:rowOff>
    </xdr:to>
    <xdr:sp macro="" textlink="">
      <xdr:nvSpPr>
        <xdr:cNvPr id="449" name="Text Box 15">
          <a:extLst>
            <a:ext uri="{FF2B5EF4-FFF2-40B4-BE49-F238E27FC236}">
              <a16:creationId xmlns:a16="http://schemas.microsoft.com/office/drawing/2014/main" id="{00000000-0008-0000-0500-0000C6010000}"/>
            </a:ext>
          </a:extLst>
        </xdr:cNvPr>
        <xdr:cNvSpPr txBox="1">
          <a:spLocks noChangeArrowheads="1"/>
        </xdr:cNvSpPr>
      </xdr:nvSpPr>
      <xdr:spPr bwMode="auto">
        <a:xfrm>
          <a:off x="1819275" y="251031375"/>
          <a:ext cx="952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1128</xdr:row>
      <xdr:rowOff>0</xdr:rowOff>
    </xdr:from>
    <xdr:to>
      <xdr:col>1</xdr:col>
      <xdr:colOff>1381125</xdr:colOff>
      <xdr:row>1128</xdr:row>
      <xdr:rowOff>142875</xdr:rowOff>
    </xdr:to>
    <xdr:sp macro="" textlink="">
      <xdr:nvSpPr>
        <xdr:cNvPr id="450" name="Text Box 15">
          <a:extLst>
            <a:ext uri="{FF2B5EF4-FFF2-40B4-BE49-F238E27FC236}">
              <a16:creationId xmlns:a16="http://schemas.microsoft.com/office/drawing/2014/main" id="{00000000-0008-0000-0500-0000C7010000}"/>
            </a:ext>
          </a:extLst>
        </xdr:cNvPr>
        <xdr:cNvSpPr txBox="1">
          <a:spLocks noChangeArrowheads="1"/>
        </xdr:cNvSpPr>
      </xdr:nvSpPr>
      <xdr:spPr bwMode="auto">
        <a:xfrm>
          <a:off x="1819275" y="251031375"/>
          <a:ext cx="952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1128</xdr:row>
      <xdr:rowOff>0</xdr:rowOff>
    </xdr:from>
    <xdr:to>
      <xdr:col>1</xdr:col>
      <xdr:colOff>1381125</xdr:colOff>
      <xdr:row>1128</xdr:row>
      <xdr:rowOff>142875</xdr:rowOff>
    </xdr:to>
    <xdr:sp macro="" textlink="">
      <xdr:nvSpPr>
        <xdr:cNvPr id="451" name="Text Box 15">
          <a:extLst>
            <a:ext uri="{FF2B5EF4-FFF2-40B4-BE49-F238E27FC236}">
              <a16:creationId xmlns:a16="http://schemas.microsoft.com/office/drawing/2014/main" id="{00000000-0008-0000-0500-0000C8010000}"/>
            </a:ext>
          </a:extLst>
        </xdr:cNvPr>
        <xdr:cNvSpPr txBox="1">
          <a:spLocks noChangeArrowheads="1"/>
        </xdr:cNvSpPr>
      </xdr:nvSpPr>
      <xdr:spPr bwMode="auto">
        <a:xfrm>
          <a:off x="1819275" y="251031375"/>
          <a:ext cx="952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1333500</xdr:colOff>
      <xdr:row>1128</xdr:row>
      <xdr:rowOff>0</xdr:rowOff>
    </xdr:from>
    <xdr:to>
      <xdr:col>1</xdr:col>
      <xdr:colOff>1428750</xdr:colOff>
      <xdr:row>1128</xdr:row>
      <xdr:rowOff>142875</xdr:rowOff>
    </xdr:to>
    <xdr:sp macro="" textlink="">
      <xdr:nvSpPr>
        <xdr:cNvPr id="452" name="Text Box 15">
          <a:extLst>
            <a:ext uri="{FF2B5EF4-FFF2-40B4-BE49-F238E27FC236}">
              <a16:creationId xmlns:a16="http://schemas.microsoft.com/office/drawing/2014/main" id="{00000000-0008-0000-0500-0000C9010000}"/>
            </a:ext>
          </a:extLst>
        </xdr:cNvPr>
        <xdr:cNvSpPr txBox="1">
          <a:spLocks noChangeArrowheads="1"/>
        </xdr:cNvSpPr>
      </xdr:nvSpPr>
      <xdr:spPr bwMode="auto">
        <a:xfrm>
          <a:off x="1866900" y="251031375"/>
          <a:ext cx="952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1128</xdr:row>
      <xdr:rowOff>0</xdr:rowOff>
    </xdr:from>
    <xdr:to>
      <xdr:col>1</xdr:col>
      <xdr:colOff>1381125</xdr:colOff>
      <xdr:row>1128</xdr:row>
      <xdr:rowOff>142875</xdr:rowOff>
    </xdr:to>
    <xdr:sp macro="" textlink="">
      <xdr:nvSpPr>
        <xdr:cNvPr id="453" name="Text Box 15">
          <a:extLst>
            <a:ext uri="{FF2B5EF4-FFF2-40B4-BE49-F238E27FC236}">
              <a16:creationId xmlns:a16="http://schemas.microsoft.com/office/drawing/2014/main" id="{00000000-0008-0000-0500-0000CA010000}"/>
            </a:ext>
          </a:extLst>
        </xdr:cNvPr>
        <xdr:cNvSpPr txBox="1">
          <a:spLocks noChangeArrowheads="1"/>
        </xdr:cNvSpPr>
      </xdr:nvSpPr>
      <xdr:spPr bwMode="auto">
        <a:xfrm>
          <a:off x="1819275" y="251031375"/>
          <a:ext cx="952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1128</xdr:row>
      <xdr:rowOff>0</xdr:rowOff>
    </xdr:from>
    <xdr:to>
      <xdr:col>1</xdr:col>
      <xdr:colOff>1381125</xdr:colOff>
      <xdr:row>1128</xdr:row>
      <xdr:rowOff>142875</xdr:rowOff>
    </xdr:to>
    <xdr:sp macro="" textlink="">
      <xdr:nvSpPr>
        <xdr:cNvPr id="454" name="Text Box 15">
          <a:extLst>
            <a:ext uri="{FF2B5EF4-FFF2-40B4-BE49-F238E27FC236}">
              <a16:creationId xmlns:a16="http://schemas.microsoft.com/office/drawing/2014/main" id="{00000000-0008-0000-0500-0000CB010000}"/>
            </a:ext>
          </a:extLst>
        </xdr:cNvPr>
        <xdr:cNvSpPr txBox="1">
          <a:spLocks noChangeArrowheads="1"/>
        </xdr:cNvSpPr>
      </xdr:nvSpPr>
      <xdr:spPr bwMode="auto">
        <a:xfrm>
          <a:off x="1819275" y="251031375"/>
          <a:ext cx="952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1128</xdr:row>
      <xdr:rowOff>0</xdr:rowOff>
    </xdr:from>
    <xdr:to>
      <xdr:col>1</xdr:col>
      <xdr:colOff>1381125</xdr:colOff>
      <xdr:row>1128</xdr:row>
      <xdr:rowOff>142875</xdr:rowOff>
    </xdr:to>
    <xdr:sp macro="" textlink="">
      <xdr:nvSpPr>
        <xdr:cNvPr id="455" name="Text Box 15">
          <a:extLst>
            <a:ext uri="{FF2B5EF4-FFF2-40B4-BE49-F238E27FC236}">
              <a16:creationId xmlns:a16="http://schemas.microsoft.com/office/drawing/2014/main" id="{00000000-0008-0000-0500-0000CC010000}"/>
            </a:ext>
          </a:extLst>
        </xdr:cNvPr>
        <xdr:cNvSpPr txBox="1">
          <a:spLocks noChangeArrowheads="1"/>
        </xdr:cNvSpPr>
      </xdr:nvSpPr>
      <xdr:spPr bwMode="auto">
        <a:xfrm>
          <a:off x="1819275" y="251031375"/>
          <a:ext cx="952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1128</xdr:row>
      <xdr:rowOff>0</xdr:rowOff>
    </xdr:from>
    <xdr:to>
      <xdr:col>1</xdr:col>
      <xdr:colOff>1381125</xdr:colOff>
      <xdr:row>1128</xdr:row>
      <xdr:rowOff>142875</xdr:rowOff>
    </xdr:to>
    <xdr:sp macro="" textlink="">
      <xdr:nvSpPr>
        <xdr:cNvPr id="456" name="Text Box 15">
          <a:extLst>
            <a:ext uri="{FF2B5EF4-FFF2-40B4-BE49-F238E27FC236}">
              <a16:creationId xmlns:a16="http://schemas.microsoft.com/office/drawing/2014/main" id="{00000000-0008-0000-0500-0000CD010000}"/>
            </a:ext>
          </a:extLst>
        </xdr:cNvPr>
        <xdr:cNvSpPr txBox="1">
          <a:spLocks noChangeArrowheads="1"/>
        </xdr:cNvSpPr>
      </xdr:nvSpPr>
      <xdr:spPr bwMode="auto">
        <a:xfrm>
          <a:off x="1819275" y="251031375"/>
          <a:ext cx="952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1128</xdr:row>
      <xdr:rowOff>0</xdr:rowOff>
    </xdr:from>
    <xdr:to>
      <xdr:col>1</xdr:col>
      <xdr:colOff>1400175</xdr:colOff>
      <xdr:row>1128</xdr:row>
      <xdr:rowOff>142875</xdr:rowOff>
    </xdr:to>
    <xdr:sp macro="" textlink="">
      <xdr:nvSpPr>
        <xdr:cNvPr id="457" name="Text Box 15">
          <a:extLst>
            <a:ext uri="{FF2B5EF4-FFF2-40B4-BE49-F238E27FC236}">
              <a16:creationId xmlns:a16="http://schemas.microsoft.com/office/drawing/2014/main" id="{00000000-0008-0000-0500-0000CE010000}"/>
            </a:ext>
          </a:extLst>
        </xdr:cNvPr>
        <xdr:cNvSpPr txBox="1">
          <a:spLocks noChangeArrowheads="1"/>
        </xdr:cNvSpPr>
      </xdr:nvSpPr>
      <xdr:spPr bwMode="auto">
        <a:xfrm>
          <a:off x="1838325" y="251031375"/>
          <a:ext cx="952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1128</xdr:row>
      <xdr:rowOff>0</xdr:rowOff>
    </xdr:from>
    <xdr:to>
      <xdr:col>1</xdr:col>
      <xdr:colOff>1381125</xdr:colOff>
      <xdr:row>1128</xdr:row>
      <xdr:rowOff>142875</xdr:rowOff>
    </xdr:to>
    <xdr:sp macro="" textlink="">
      <xdr:nvSpPr>
        <xdr:cNvPr id="458" name="Text Box 15">
          <a:extLst>
            <a:ext uri="{FF2B5EF4-FFF2-40B4-BE49-F238E27FC236}">
              <a16:creationId xmlns:a16="http://schemas.microsoft.com/office/drawing/2014/main" id="{00000000-0008-0000-0500-0000CF010000}"/>
            </a:ext>
          </a:extLst>
        </xdr:cNvPr>
        <xdr:cNvSpPr txBox="1">
          <a:spLocks noChangeArrowheads="1"/>
        </xdr:cNvSpPr>
      </xdr:nvSpPr>
      <xdr:spPr bwMode="auto">
        <a:xfrm>
          <a:off x="1819275" y="251031375"/>
          <a:ext cx="952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1128</xdr:row>
      <xdr:rowOff>0</xdr:rowOff>
    </xdr:from>
    <xdr:to>
      <xdr:col>1</xdr:col>
      <xdr:colOff>1400175</xdr:colOff>
      <xdr:row>1128</xdr:row>
      <xdr:rowOff>142875</xdr:rowOff>
    </xdr:to>
    <xdr:sp macro="" textlink="">
      <xdr:nvSpPr>
        <xdr:cNvPr id="459" name="Text Box 15">
          <a:extLst>
            <a:ext uri="{FF2B5EF4-FFF2-40B4-BE49-F238E27FC236}">
              <a16:creationId xmlns:a16="http://schemas.microsoft.com/office/drawing/2014/main" id="{00000000-0008-0000-0500-0000D0010000}"/>
            </a:ext>
          </a:extLst>
        </xdr:cNvPr>
        <xdr:cNvSpPr txBox="1">
          <a:spLocks noChangeArrowheads="1"/>
        </xdr:cNvSpPr>
      </xdr:nvSpPr>
      <xdr:spPr bwMode="auto">
        <a:xfrm>
          <a:off x="1838325" y="251031375"/>
          <a:ext cx="952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1128</xdr:row>
      <xdr:rowOff>0</xdr:rowOff>
    </xdr:from>
    <xdr:to>
      <xdr:col>1</xdr:col>
      <xdr:colOff>1400175</xdr:colOff>
      <xdr:row>1128</xdr:row>
      <xdr:rowOff>142875</xdr:rowOff>
    </xdr:to>
    <xdr:sp macro="" textlink="">
      <xdr:nvSpPr>
        <xdr:cNvPr id="460" name="Text Box 15">
          <a:extLst>
            <a:ext uri="{FF2B5EF4-FFF2-40B4-BE49-F238E27FC236}">
              <a16:creationId xmlns:a16="http://schemas.microsoft.com/office/drawing/2014/main" id="{00000000-0008-0000-0500-0000D1010000}"/>
            </a:ext>
          </a:extLst>
        </xdr:cNvPr>
        <xdr:cNvSpPr txBox="1">
          <a:spLocks noChangeArrowheads="1"/>
        </xdr:cNvSpPr>
      </xdr:nvSpPr>
      <xdr:spPr bwMode="auto">
        <a:xfrm>
          <a:off x="1838325" y="251031375"/>
          <a:ext cx="952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1128</xdr:row>
      <xdr:rowOff>0</xdr:rowOff>
    </xdr:from>
    <xdr:to>
      <xdr:col>1</xdr:col>
      <xdr:colOff>1381125</xdr:colOff>
      <xdr:row>1128</xdr:row>
      <xdr:rowOff>142875</xdr:rowOff>
    </xdr:to>
    <xdr:sp macro="" textlink="">
      <xdr:nvSpPr>
        <xdr:cNvPr id="461" name="Text Box 15">
          <a:extLst>
            <a:ext uri="{FF2B5EF4-FFF2-40B4-BE49-F238E27FC236}">
              <a16:creationId xmlns:a16="http://schemas.microsoft.com/office/drawing/2014/main" id="{00000000-0008-0000-0500-0000D2010000}"/>
            </a:ext>
          </a:extLst>
        </xdr:cNvPr>
        <xdr:cNvSpPr txBox="1">
          <a:spLocks noChangeArrowheads="1"/>
        </xdr:cNvSpPr>
      </xdr:nvSpPr>
      <xdr:spPr bwMode="auto">
        <a:xfrm>
          <a:off x="1819275" y="251031375"/>
          <a:ext cx="952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1128</xdr:row>
      <xdr:rowOff>0</xdr:rowOff>
    </xdr:from>
    <xdr:to>
      <xdr:col>1</xdr:col>
      <xdr:colOff>1381125</xdr:colOff>
      <xdr:row>1128</xdr:row>
      <xdr:rowOff>142875</xdr:rowOff>
    </xdr:to>
    <xdr:sp macro="" textlink="">
      <xdr:nvSpPr>
        <xdr:cNvPr id="462" name="Text Box 15">
          <a:extLst>
            <a:ext uri="{FF2B5EF4-FFF2-40B4-BE49-F238E27FC236}">
              <a16:creationId xmlns:a16="http://schemas.microsoft.com/office/drawing/2014/main" id="{00000000-0008-0000-0500-0000D3010000}"/>
            </a:ext>
          </a:extLst>
        </xdr:cNvPr>
        <xdr:cNvSpPr txBox="1">
          <a:spLocks noChangeArrowheads="1"/>
        </xdr:cNvSpPr>
      </xdr:nvSpPr>
      <xdr:spPr bwMode="auto">
        <a:xfrm>
          <a:off x="1819275" y="251031375"/>
          <a:ext cx="952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1128</xdr:row>
      <xdr:rowOff>0</xdr:rowOff>
    </xdr:from>
    <xdr:to>
      <xdr:col>1</xdr:col>
      <xdr:colOff>1381125</xdr:colOff>
      <xdr:row>1128</xdr:row>
      <xdr:rowOff>142875</xdr:rowOff>
    </xdr:to>
    <xdr:sp macro="" textlink="">
      <xdr:nvSpPr>
        <xdr:cNvPr id="463" name="Text Box 15">
          <a:extLst>
            <a:ext uri="{FF2B5EF4-FFF2-40B4-BE49-F238E27FC236}">
              <a16:creationId xmlns:a16="http://schemas.microsoft.com/office/drawing/2014/main" id="{00000000-0008-0000-0500-0000D4010000}"/>
            </a:ext>
          </a:extLst>
        </xdr:cNvPr>
        <xdr:cNvSpPr txBox="1">
          <a:spLocks noChangeArrowheads="1"/>
        </xdr:cNvSpPr>
      </xdr:nvSpPr>
      <xdr:spPr bwMode="auto">
        <a:xfrm>
          <a:off x="1819275" y="251031375"/>
          <a:ext cx="952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1128</xdr:row>
      <xdr:rowOff>0</xdr:rowOff>
    </xdr:from>
    <xdr:to>
      <xdr:col>1</xdr:col>
      <xdr:colOff>1381125</xdr:colOff>
      <xdr:row>1128</xdr:row>
      <xdr:rowOff>142875</xdr:rowOff>
    </xdr:to>
    <xdr:sp macro="" textlink="">
      <xdr:nvSpPr>
        <xdr:cNvPr id="464" name="Text Box 15">
          <a:extLst>
            <a:ext uri="{FF2B5EF4-FFF2-40B4-BE49-F238E27FC236}">
              <a16:creationId xmlns:a16="http://schemas.microsoft.com/office/drawing/2014/main" id="{00000000-0008-0000-0500-0000D5010000}"/>
            </a:ext>
          </a:extLst>
        </xdr:cNvPr>
        <xdr:cNvSpPr txBox="1">
          <a:spLocks noChangeArrowheads="1"/>
        </xdr:cNvSpPr>
      </xdr:nvSpPr>
      <xdr:spPr bwMode="auto">
        <a:xfrm>
          <a:off x="1819275" y="251031375"/>
          <a:ext cx="952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1333500</xdr:colOff>
      <xdr:row>1128</xdr:row>
      <xdr:rowOff>0</xdr:rowOff>
    </xdr:from>
    <xdr:to>
      <xdr:col>1</xdr:col>
      <xdr:colOff>1428750</xdr:colOff>
      <xdr:row>1128</xdr:row>
      <xdr:rowOff>142875</xdr:rowOff>
    </xdr:to>
    <xdr:sp macro="" textlink="">
      <xdr:nvSpPr>
        <xdr:cNvPr id="465" name="Text Box 15">
          <a:extLst>
            <a:ext uri="{FF2B5EF4-FFF2-40B4-BE49-F238E27FC236}">
              <a16:creationId xmlns:a16="http://schemas.microsoft.com/office/drawing/2014/main" id="{00000000-0008-0000-0500-0000D6010000}"/>
            </a:ext>
          </a:extLst>
        </xdr:cNvPr>
        <xdr:cNvSpPr txBox="1">
          <a:spLocks noChangeArrowheads="1"/>
        </xdr:cNvSpPr>
      </xdr:nvSpPr>
      <xdr:spPr bwMode="auto">
        <a:xfrm>
          <a:off x="1866900" y="251031375"/>
          <a:ext cx="952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1128</xdr:row>
      <xdr:rowOff>0</xdr:rowOff>
    </xdr:from>
    <xdr:to>
      <xdr:col>1</xdr:col>
      <xdr:colOff>1381125</xdr:colOff>
      <xdr:row>1128</xdr:row>
      <xdr:rowOff>142875</xdr:rowOff>
    </xdr:to>
    <xdr:sp macro="" textlink="">
      <xdr:nvSpPr>
        <xdr:cNvPr id="466" name="Text Box 15">
          <a:extLst>
            <a:ext uri="{FF2B5EF4-FFF2-40B4-BE49-F238E27FC236}">
              <a16:creationId xmlns:a16="http://schemas.microsoft.com/office/drawing/2014/main" id="{00000000-0008-0000-0500-0000D7010000}"/>
            </a:ext>
          </a:extLst>
        </xdr:cNvPr>
        <xdr:cNvSpPr txBox="1">
          <a:spLocks noChangeArrowheads="1"/>
        </xdr:cNvSpPr>
      </xdr:nvSpPr>
      <xdr:spPr bwMode="auto">
        <a:xfrm>
          <a:off x="1819275" y="251031375"/>
          <a:ext cx="952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1128</xdr:row>
      <xdr:rowOff>0</xdr:rowOff>
    </xdr:from>
    <xdr:to>
      <xdr:col>1</xdr:col>
      <xdr:colOff>1381125</xdr:colOff>
      <xdr:row>1128</xdr:row>
      <xdr:rowOff>142875</xdr:rowOff>
    </xdr:to>
    <xdr:sp macro="" textlink="">
      <xdr:nvSpPr>
        <xdr:cNvPr id="467" name="Text Box 15">
          <a:extLst>
            <a:ext uri="{FF2B5EF4-FFF2-40B4-BE49-F238E27FC236}">
              <a16:creationId xmlns:a16="http://schemas.microsoft.com/office/drawing/2014/main" id="{00000000-0008-0000-0500-0000D8010000}"/>
            </a:ext>
          </a:extLst>
        </xdr:cNvPr>
        <xdr:cNvSpPr txBox="1">
          <a:spLocks noChangeArrowheads="1"/>
        </xdr:cNvSpPr>
      </xdr:nvSpPr>
      <xdr:spPr bwMode="auto">
        <a:xfrm>
          <a:off x="1819275" y="251031375"/>
          <a:ext cx="952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1128</xdr:row>
      <xdr:rowOff>0</xdr:rowOff>
    </xdr:from>
    <xdr:to>
      <xdr:col>1</xdr:col>
      <xdr:colOff>1381125</xdr:colOff>
      <xdr:row>1128</xdr:row>
      <xdr:rowOff>142875</xdr:rowOff>
    </xdr:to>
    <xdr:sp macro="" textlink="">
      <xdr:nvSpPr>
        <xdr:cNvPr id="468" name="Text Box 15">
          <a:extLst>
            <a:ext uri="{FF2B5EF4-FFF2-40B4-BE49-F238E27FC236}">
              <a16:creationId xmlns:a16="http://schemas.microsoft.com/office/drawing/2014/main" id="{00000000-0008-0000-0500-0000D9010000}"/>
            </a:ext>
          </a:extLst>
        </xdr:cNvPr>
        <xdr:cNvSpPr txBox="1">
          <a:spLocks noChangeArrowheads="1"/>
        </xdr:cNvSpPr>
      </xdr:nvSpPr>
      <xdr:spPr bwMode="auto">
        <a:xfrm>
          <a:off x="1819275" y="251031375"/>
          <a:ext cx="952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1128</xdr:row>
      <xdr:rowOff>0</xdr:rowOff>
    </xdr:from>
    <xdr:to>
      <xdr:col>1</xdr:col>
      <xdr:colOff>1381125</xdr:colOff>
      <xdr:row>1128</xdr:row>
      <xdr:rowOff>142875</xdr:rowOff>
    </xdr:to>
    <xdr:sp macro="" textlink="">
      <xdr:nvSpPr>
        <xdr:cNvPr id="469" name="Text Box 15">
          <a:extLst>
            <a:ext uri="{FF2B5EF4-FFF2-40B4-BE49-F238E27FC236}">
              <a16:creationId xmlns:a16="http://schemas.microsoft.com/office/drawing/2014/main" id="{00000000-0008-0000-0500-0000DA010000}"/>
            </a:ext>
          </a:extLst>
        </xdr:cNvPr>
        <xdr:cNvSpPr txBox="1">
          <a:spLocks noChangeArrowheads="1"/>
        </xdr:cNvSpPr>
      </xdr:nvSpPr>
      <xdr:spPr bwMode="auto">
        <a:xfrm>
          <a:off x="1819275" y="251031375"/>
          <a:ext cx="952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1128</xdr:row>
      <xdr:rowOff>0</xdr:rowOff>
    </xdr:from>
    <xdr:to>
      <xdr:col>1</xdr:col>
      <xdr:colOff>1400175</xdr:colOff>
      <xdr:row>1128</xdr:row>
      <xdr:rowOff>142875</xdr:rowOff>
    </xdr:to>
    <xdr:sp macro="" textlink="">
      <xdr:nvSpPr>
        <xdr:cNvPr id="470" name="Text Box 15">
          <a:extLst>
            <a:ext uri="{FF2B5EF4-FFF2-40B4-BE49-F238E27FC236}">
              <a16:creationId xmlns:a16="http://schemas.microsoft.com/office/drawing/2014/main" id="{00000000-0008-0000-0500-0000DB010000}"/>
            </a:ext>
          </a:extLst>
        </xdr:cNvPr>
        <xdr:cNvSpPr txBox="1">
          <a:spLocks noChangeArrowheads="1"/>
        </xdr:cNvSpPr>
      </xdr:nvSpPr>
      <xdr:spPr bwMode="auto">
        <a:xfrm>
          <a:off x="1838325" y="251031375"/>
          <a:ext cx="952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1128</xdr:row>
      <xdr:rowOff>0</xdr:rowOff>
    </xdr:from>
    <xdr:to>
      <xdr:col>1</xdr:col>
      <xdr:colOff>1381125</xdr:colOff>
      <xdr:row>1128</xdr:row>
      <xdr:rowOff>142875</xdr:rowOff>
    </xdr:to>
    <xdr:sp macro="" textlink="">
      <xdr:nvSpPr>
        <xdr:cNvPr id="471" name="Text Box 15">
          <a:extLst>
            <a:ext uri="{FF2B5EF4-FFF2-40B4-BE49-F238E27FC236}">
              <a16:creationId xmlns:a16="http://schemas.microsoft.com/office/drawing/2014/main" id="{00000000-0008-0000-0500-0000DC010000}"/>
            </a:ext>
          </a:extLst>
        </xdr:cNvPr>
        <xdr:cNvSpPr txBox="1">
          <a:spLocks noChangeArrowheads="1"/>
        </xdr:cNvSpPr>
      </xdr:nvSpPr>
      <xdr:spPr bwMode="auto">
        <a:xfrm>
          <a:off x="1819275" y="251031375"/>
          <a:ext cx="952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1128</xdr:row>
      <xdr:rowOff>0</xdr:rowOff>
    </xdr:from>
    <xdr:to>
      <xdr:col>1</xdr:col>
      <xdr:colOff>1400175</xdr:colOff>
      <xdr:row>1128</xdr:row>
      <xdr:rowOff>142875</xdr:rowOff>
    </xdr:to>
    <xdr:sp macro="" textlink="">
      <xdr:nvSpPr>
        <xdr:cNvPr id="472" name="Text Box 15">
          <a:extLst>
            <a:ext uri="{FF2B5EF4-FFF2-40B4-BE49-F238E27FC236}">
              <a16:creationId xmlns:a16="http://schemas.microsoft.com/office/drawing/2014/main" id="{00000000-0008-0000-0500-0000DD010000}"/>
            </a:ext>
          </a:extLst>
        </xdr:cNvPr>
        <xdr:cNvSpPr txBox="1">
          <a:spLocks noChangeArrowheads="1"/>
        </xdr:cNvSpPr>
      </xdr:nvSpPr>
      <xdr:spPr bwMode="auto">
        <a:xfrm>
          <a:off x="1838325" y="251031375"/>
          <a:ext cx="952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1295400</xdr:colOff>
      <xdr:row>1128</xdr:row>
      <xdr:rowOff>0</xdr:rowOff>
    </xdr:from>
    <xdr:to>
      <xdr:col>1</xdr:col>
      <xdr:colOff>1390650</xdr:colOff>
      <xdr:row>1129</xdr:row>
      <xdr:rowOff>9526</xdr:rowOff>
    </xdr:to>
    <xdr:sp macro="" textlink="">
      <xdr:nvSpPr>
        <xdr:cNvPr id="473" name="Text Box 15">
          <a:extLst>
            <a:ext uri="{FF2B5EF4-FFF2-40B4-BE49-F238E27FC236}">
              <a16:creationId xmlns:a16="http://schemas.microsoft.com/office/drawing/2014/main" id="{00000000-0008-0000-0500-0000DE010000}"/>
            </a:ext>
          </a:extLst>
        </xdr:cNvPr>
        <xdr:cNvSpPr txBox="1">
          <a:spLocks noChangeArrowheads="1"/>
        </xdr:cNvSpPr>
      </xdr:nvSpPr>
      <xdr:spPr bwMode="auto">
        <a:xfrm>
          <a:off x="1828800" y="251031375"/>
          <a:ext cx="95250" cy="1714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1295400</xdr:colOff>
      <xdr:row>1128</xdr:row>
      <xdr:rowOff>0</xdr:rowOff>
    </xdr:from>
    <xdr:to>
      <xdr:col>1</xdr:col>
      <xdr:colOff>1390650</xdr:colOff>
      <xdr:row>1129</xdr:row>
      <xdr:rowOff>9526</xdr:rowOff>
    </xdr:to>
    <xdr:sp macro="" textlink="">
      <xdr:nvSpPr>
        <xdr:cNvPr id="474" name="Text Box 15">
          <a:extLst>
            <a:ext uri="{FF2B5EF4-FFF2-40B4-BE49-F238E27FC236}">
              <a16:creationId xmlns:a16="http://schemas.microsoft.com/office/drawing/2014/main" id="{00000000-0008-0000-0500-0000DF010000}"/>
            </a:ext>
          </a:extLst>
        </xdr:cNvPr>
        <xdr:cNvSpPr txBox="1">
          <a:spLocks noChangeArrowheads="1"/>
        </xdr:cNvSpPr>
      </xdr:nvSpPr>
      <xdr:spPr bwMode="auto">
        <a:xfrm>
          <a:off x="1828800" y="251031375"/>
          <a:ext cx="95250" cy="1714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1128</xdr:row>
      <xdr:rowOff>0</xdr:rowOff>
    </xdr:from>
    <xdr:to>
      <xdr:col>1</xdr:col>
      <xdr:colOff>1400175</xdr:colOff>
      <xdr:row>1128</xdr:row>
      <xdr:rowOff>142875</xdr:rowOff>
    </xdr:to>
    <xdr:sp macro="" textlink="">
      <xdr:nvSpPr>
        <xdr:cNvPr id="475" name="Text Box 15">
          <a:extLst>
            <a:ext uri="{FF2B5EF4-FFF2-40B4-BE49-F238E27FC236}">
              <a16:creationId xmlns:a16="http://schemas.microsoft.com/office/drawing/2014/main" id="{00000000-0008-0000-0500-0000E0010000}"/>
            </a:ext>
          </a:extLst>
        </xdr:cNvPr>
        <xdr:cNvSpPr txBox="1">
          <a:spLocks noChangeArrowheads="1"/>
        </xdr:cNvSpPr>
      </xdr:nvSpPr>
      <xdr:spPr bwMode="auto">
        <a:xfrm>
          <a:off x="1838325" y="251031375"/>
          <a:ext cx="952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1128</xdr:row>
      <xdr:rowOff>0</xdr:rowOff>
    </xdr:from>
    <xdr:to>
      <xdr:col>1</xdr:col>
      <xdr:colOff>1381125</xdr:colOff>
      <xdr:row>1128</xdr:row>
      <xdr:rowOff>142875</xdr:rowOff>
    </xdr:to>
    <xdr:sp macro="" textlink="">
      <xdr:nvSpPr>
        <xdr:cNvPr id="476" name="Text Box 15">
          <a:extLst>
            <a:ext uri="{FF2B5EF4-FFF2-40B4-BE49-F238E27FC236}">
              <a16:creationId xmlns:a16="http://schemas.microsoft.com/office/drawing/2014/main" id="{00000000-0008-0000-0500-0000E1010000}"/>
            </a:ext>
          </a:extLst>
        </xdr:cNvPr>
        <xdr:cNvSpPr txBox="1">
          <a:spLocks noChangeArrowheads="1"/>
        </xdr:cNvSpPr>
      </xdr:nvSpPr>
      <xdr:spPr bwMode="auto">
        <a:xfrm>
          <a:off x="1819275" y="251031375"/>
          <a:ext cx="952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1128</xdr:row>
      <xdr:rowOff>0</xdr:rowOff>
    </xdr:from>
    <xdr:to>
      <xdr:col>1</xdr:col>
      <xdr:colOff>1381125</xdr:colOff>
      <xdr:row>1128</xdr:row>
      <xdr:rowOff>142875</xdr:rowOff>
    </xdr:to>
    <xdr:sp macro="" textlink="">
      <xdr:nvSpPr>
        <xdr:cNvPr id="477" name="Text Box 15">
          <a:extLst>
            <a:ext uri="{FF2B5EF4-FFF2-40B4-BE49-F238E27FC236}">
              <a16:creationId xmlns:a16="http://schemas.microsoft.com/office/drawing/2014/main" id="{00000000-0008-0000-0500-0000E2010000}"/>
            </a:ext>
          </a:extLst>
        </xdr:cNvPr>
        <xdr:cNvSpPr txBox="1">
          <a:spLocks noChangeArrowheads="1"/>
        </xdr:cNvSpPr>
      </xdr:nvSpPr>
      <xdr:spPr bwMode="auto">
        <a:xfrm>
          <a:off x="1819275" y="251031375"/>
          <a:ext cx="952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1128</xdr:row>
      <xdr:rowOff>0</xdr:rowOff>
    </xdr:from>
    <xdr:to>
      <xdr:col>1</xdr:col>
      <xdr:colOff>1381125</xdr:colOff>
      <xdr:row>1128</xdr:row>
      <xdr:rowOff>142875</xdr:rowOff>
    </xdr:to>
    <xdr:sp macro="" textlink="">
      <xdr:nvSpPr>
        <xdr:cNvPr id="478" name="Text Box 15">
          <a:extLst>
            <a:ext uri="{FF2B5EF4-FFF2-40B4-BE49-F238E27FC236}">
              <a16:creationId xmlns:a16="http://schemas.microsoft.com/office/drawing/2014/main" id="{00000000-0008-0000-0500-0000E3010000}"/>
            </a:ext>
          </a:extLst>
        </xdr:cNvPr>
        <xdr:cNvSpPr txBox="1">
          <a:spLocks noChangeArrowheads="1"/>
        </xdr:cNvSpPr>
      </xdr:nvSpPr>
      <xdr:spPr bwMode="auto">
        <a:xfrm>
          <a:off x="1819275" y="251031375"/>
          <a:ext cx="952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1128</xdr:row>
      <xdr:rowOff>0</xdr:rowOff>
    </xdr:from>
    <xdr:to>
      <xdr:col>1</xdr:col>
      <xdr:colOff>1381125</xdr:colOff>
      <xdr:row>1128</xdr:row>
      <xdr:rowOff>142875</xdr:rowOff>
    </xdr:to>
    <xdr:sp macro="" textlink="">
      <xdr:nvSpPr>
        <xdr:cNvPr id="479" name="Text Box 15">
          <a:extLst>
            <a:ext uri="{FF2B5EF4-FFF2-40B4-BE49-F238E27FC236}">
              <a16:creationId xmlns:a16="http://schemas.microsoft.com/office/drawing/2014/main" id="{00000000-0008-0000-0500-0000E4010000}"/>
            </a:ext>
          </a:extLst>
        </xdr:cNvPr>
        <xdr:cNvSpPr txBox="1">
          <a:spLocks noChangeArrowheads="1"/>
        </xdr:cNvSpPr>
      </xdr:nvSpPr>
      <xdr:spPr bwMode="auto">
        <a:xfrm>
          <a:off x="1819275" y="251031375"/>
          <a:ext cx="952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1333500</xdr:colOff>
      <xdr:row>1128</xdr:row>
      <xdr:rowOff>0</xdr:rowOff>
    </xdr:from>
    <xdr:to>
      <xdr:col>1</xdr:col>
      <xdr:colOff>1428750</xdr:colOff>
      <xdr:row>1128</xdr:row>
      <xdr:rowOff>142875</xdr:rowOff>
    </xdr:to>
    <xdr:sp macro="" textlink="">
      <xdr:nvSpPr>
        <xdr:cNvPr id="480" name="Text Box 15">
          <a:extLst>
            <a:ext uri="{FF2B5EF4-FFF2-40B4-BE49-F238E27FC236}">
              <a16:creationId xmlns:a16="http://schemas.microsoft.com/office/drawing/2014/main" id="{00000000-0008-0000-0500-0000E5010000}"/>
            </a:ext>
          </a:extLst>
        </xdr:cNvPr>
        <xdr:cNvSpPr txBox="1">
          <a:spLocks noChangeArrowheads="1"/>
        </xdr:cNvSpPr>
      </xdr:nvSpPr>
      <xdr:spPr bwMode="auto">
        <a:xfrm>
          <a:off x="1866900" y="251031375"/>
          <a:ext cx="952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1128</xdr:row>
      <xdr:rowOff>0</xdr:rowOff>
    </xdr:from>
    <xdr:to>
      <xdr:col>1</xdr:col>
      <xdr:colOff>1381125</xdr:colOff>
      <xdr:row>1128</xdr:row>
      <xdr:rowOff>142875</xdr:rowOff>
    </xdr:to>
    <xdr:sp macro="" textlink="">
      <xdr:nvSpPr>
        <xdr:cNvPr id="481" name="Text Box 15">
          <a:extLst>
            <a:ext uri="{FF2B5EF4-FFF2-40B4-BE49-F238E27FC236}">
              <a16:creationId xmlns:a16="http://schemas.microsoft.com/office/drawing/2014/main" id="{00000000-0008-0000-0500-0000E6010000}"/>
            </a:ext>
          </a:extLst>
        </xdr:cNvPr>
        <xdr:cNvSpPr txBox="1">
          <a:spLocks noChangeArrowheads="1"/>
        </xdr:cNvSpPr>
      </xdr:nvSpPr>
      <xdr:spPr bwMode="auto">
        <a:xfrm>
          <a:off x="1819275" y="251031375"/>
          <a:ext cx="952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1128</xdr:row>
      <xdr:rowOff>0</xdr:rowOff>
    </xdr:from>
    <xdr:to>
      <xdr:col>1</xdr:col>
      <xdr:colOff>1381125</xdr:colOff>
      <xdr:row>1128</xdr:row>
      <xdr:rowOff>142875</xdr:rowOff>
    </xdr:to>
    <xdr:sp macro="" textlink="">
      <xdr:nvSpPr>
        <xdr:cNvPr id="482" name="Text Box 15">
          <a:extLst>
            <a:ext uri="{FF2B5EF4-FFF2-40B4-BE49-F238E27FC236}">
              <a16:creationId xmlns:a16="http://schemas.microsoft.com/office/drawing/2014/main" id="{00000000-0008-0000-0500-0000E7010000}"/>
            </a:ext>
          </a:extLst>
        </xdr:cNvPr>
        <xdr:cNvSpPr txBox="1">
          <a:spLocks noChangeArrowheads="1"/>
        </xdr:cNvSpPr>
      </xdr:nvSpPr>
      <xdr:spPr bwMode="auto">
        <a:xfrm>
          <a:off x="1819275" y="251031375"/>
          <a:ext cx="952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1128</xdr:row>
      <xdr:rowOff>0</xdr:rowOff>
    </xdr:from>
    <xdr:to>
      <xdr:col>1</xdr:col>
      <xdr:colOff>1381125</xdr:colOff>
      <xdr:row>1128</xdr:row>
      <xdr:rowOff>142875</xdr:rowOff>
    </xdr:to>
    <xdr:sp macro="" textlink="">
      <xdr:nvSpPr>
        <xdr:cNvPr id="483" name="Text Box 15">
          <a:extLst>
            <a:ext uri="{FF2B5EF4-FFF2-40B4-BE49-F238E27FC236}">
              <a16:creationId xmlns:a16="http://schemas.microsoft.com/office/drawing/2014/main" id="{00000000-0008-0000-0500-0000E8010000}"/>
            </a:ext>
          </a:extLst>
        </xdr:cNvPr>
        <xdr:cNvSpPr txBox="1">
          <a:spLocks noChangeArrowheads="1"/>
        </xdr:cNvSpPr>
      </xdr:nvSpPr>
      <xdr:spPr bwMode="auto">
        <a:xfrm>
          <a:off x="1819275" y="251031375"/>
          <a:ext cx="952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1128</xdr:row>
      <xdr:rowOff>0</xdr:rowOff>
    </xdr:from>
    <xdr:to>
      <xdr:col>1</xdr:col>
      <xdr:colOff>1381125</xdr:colOff>
      <xdr:row>1128</xdr:row>
      <xdr:rowOff>142875</xdr:rowOff>
    </xdr:to>
    <xdr:sp macro="" textlink="">
      <xdr:nvSpPr>
        <xdr:cNvPr id="484" name="Text Box 15">
          <a:extLst>
            <a:ext uri="{FF2B5EF4-FFF2-40B4-BE49-F238E27FC236}">
              <a16:creationId xmlns:a16="http://schemas.microsoft.com/office/drawing/2014/main" id="{00000000-0008-0000-0500-0000E9010000}"/>
            </a:ext>
          </a:extLst>
        </xdr:cNvPr>
        <xdr:cNvSpPr txBox="1">
          <a:spLocks noChangeArrowheads="1"/>
        </xdr:cNvSpPr>
      </xdr:nvSpPr>
      <xdr:spPr bwMode="auto">
        <a:xfrm>
          <a:off x="1819275" y="251031375"/>
          <a:ext cx="952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1128</xdr:row>
      <xdr:rowOff>0</xdr:rowOff>
    </xdr:from>
    <xdr:to>
      <xdr:col>1</xdr:col>
      <xdr:colOff>1400175</xdr:colOff>
      <xdr:row>1128</xdr:row>
      <xdr:rowOff>142875</xdr:rowOff>
    </xdr:to>
    <xdr:sp macro="" textlink="">
      <xdr:nvSpPr>
        <xdr:cNvPr id="485" name="Text Box 15">
          <a:extLst>
            <a:ext uri="{FF2B5EF4-FFF2-40B4-BE49-F238E27FC236}">
              <a16:creationId xmlns:a16="http://schemas.microsoft.com/office/drawing/2014/main" id="{00000000-0008-0000-0500-0000EA010000}"/>
            </a:ext>
          </a:extLst>
        </xdr:cNvPr>
        <xdr:cNvSpPr txBox="1">
          <a:spLocks noChangeArrowheads="1"/>
        </xdr:cNvSpPr>
      </xdr:nvSpPr>
      <xdr:spPr bwMode="auto">
        <a:xfrm>
          <a:off x="1838325" y="251031375"/>
          <a:ext cx="952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1128</xdr:row>
      <xdr:rowOff>0</xdr:rowOff>
    </xdr:from>
    <xdr:to>
      <xdr:col>1</xdr:col>
      <xdr:colOff>1381125</xdr:colOff>
      <xdr:row>1128</xdr:row>
      <xdr:rowOff>142875</xdr:rowOff>
    </xdr:to>
    <xdr:sp macro="" textlink="">
      <xdr:nvSpPr>
        <xdr:cNvPr id="486" name="Text Box 15">
          <a:extLst>
            <a:ext uri="{FF2B5EF4-FFF2-40B4-BE49-F238E27FC236}">
              <a16:creationId xmlns:a16="http://schemas.microsoft.com/office/drawing/2014/main" id="{00000000-0008-0000-0500-0000EB010000}"/>
            </a:ext>
          </a:extLst>
        </xdr:cNvPr>
        <xdr:cNvSpPr txBox="1">
          <a:spLocks noChangeArrowheads="1"/>
        </xdr:cNvSpPr>
      </xdr:nvSpPr>
      <xdr:spPr bwMode="auto">
        <a:xfrm>
          <a:off x="1819275" y="251031375"/>
          <a:ext cx="952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1128</xdr:row>
      <xdr:rowOff>0</xdr:rowOff>
    </xdr:from>
    <xdr:to>
      <xdr:col>1</xdr:col>
      <xdr:colOff>1400175</xdr:colOff>
      <xdr:row>1128</xdr:row>
      <xdr:rowOff>142875</xdr:rowOff>
    </xdr:to>
    <xdr:sp macro="" textlink="">
      <xdr:nvSpPr>
        <xdr:cNvPr id="487" name="Text Box 15">
          <a:extLst>
            <a:ext uri="{FF2B5EF4-FFF2-40B4-BE49-F238E27FC236}">
              <a16:creationId xmlns:a16="http://schemas.microsoft.com/office/drawing/2014/main" id="{00000000-0008-0000-0500-0000EC010000}"/>
            </a:ext>
          </a:extLst>
        </xdr:cNvPr>
        <xdr:cNvSpPr txBox="1">
          <a:spLocks noChangeArrowheads="1"/>
        </xdr:cNvSpPr>
      </xdr:nvSpPr>
      <xdr:spPr bwMode="auto">
        <a:xfrm>
          <a:off x="1838325" y="251031375"/>
          <a:ext cx="952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1128</xdr:row>
      <xdr:rowOff>0</xdr:rowOff>
    </xdr:from>
    <xdr:to>
      <xdr:col>1</xdr:col>
      <xdr:colOff>1400175</xdr:colOff>
      <xdr:row>1128</xdr:row>
      <xdr:rowOff>142875</xdr:rowOff>
    </xdr:to>
    <xdr:sp macro="" textlink="">
      <xdr:nvSpPr>
        <xdr:cNvPr id="488" name="Text Box 15">
          <a:extLst>
            <a:ext uri="{FF2B5EF4-FFF2-40B4-BE49-F238E27FC236}">
              <a16:creationId xmlns:a16="http://schemas.microsoft.com/office/drawing/2014/main" id="{00000000-0008-0000-0500-0000ED010000}"/>
            </a:ext>
          </a:extLst>
        </xdr:cNvPr>
        <xdr:cNvSpPr txBox="1">
          <a:spLocks noChangeArrowheads="1"/>
        </xdr:cNvSpPr>
      </xdr:nvSpPr>
      <xdr:spPr bwMode="auto">
        <a:xfrm>
          <a:off x="1838325" y="251031375"/>
          <a:ext cx="952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1128</xdr:row>
      <xdr:rowOff>0</xdr:rowOff>
    </xdr:from>
    <xdr:to>
      <xdr:col>1</xdr:col>
      <xdr:colOff>1381125</xdr:colOff>
      <xdr:row>1128</xdr:row>
      <xdr:rowOff>142875</xdr:rowOff>
    </xdr:to>
    <xdr:sp macro="" textlink="">
      <xdr:nvSpPr>
        <xdr:cNvPr id="489" name="Text Box 15">
          <a:extLst>
            <a:ext uri="{FF2B5EF4-FFF2-40B4-BE49-F238E27FC236}">
              <a16:creationId xmlns:a16="http://schemas.microsoft.com/office/drawing/2014/main" id="{00000000-0008-0000-0500-0000EE010000}"/>
            </a:ext>
          </a:extLst>
        </xdr:cNvPr>
        <xdr:cNvSpPr txBox="1">
          <a:spLocks noChangeArrowheads="1"/>
        </xdr:cNvSpPr>
      </xdr:nvSpPr>
      <xdr:spPr bwMode="auto">
        <a:xfrm>
          <a:off x="1819275" y="251031375"/>
          <a:ext cx="952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1128</xdr:row>
      <xdr:rowOff>0</xdr:rowOff>
    </xdr:from>
    <xdr:to>
      <xdr:col>1</xdr:col>
      <xdr:colOff>1381125</xdr:colOff>
      <xdr:row>1128</xdr:row>
      <xdr:rowOff>142875</xdr:rowOff>
    </xdr:to>
    <xdr:sp macro="" textlink="">
      <xdr:nvSpPr>
        <xdr:cNvPr id="490" name="Text Box 15">
          <a:extLst>
            <a:ext uri="{FF2B5EF4-FFF2-40B4-BE49-F238E27FC236}">
              <a16:creationId xmlns:a16="http://schemas.microsoft.com/office/drawing/2014/main" id="{00000000-0008-0000-0500-0000EF010000}"/>
            </a:ext>
          </a:extLst>
        </xdr:cNvPr>
        <xdr:cNvSpPr txBox="1">
          <a:spLocks noChangeArrowheads="1"/>
        </xdr:cNvSpPr>
      </xdr:nvSpPr>
      <xdr:spPr bwMode="auto">
        <a:xfrm>
          <a:off x="1819275" y="251031375"/>
          <a:ext cx="952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1128</xdr:row>
      <xdr:rowOff>0</xdr:rowOff>
    </xdr:from>
    <xdr:to>
      <xdr:col>1</xdr:col>
      <xdr:colOff>1381125</xdr:colOff>
      <xdr:row>1128</xdr:row>
      <xdr:rowOff>142875</xdr:rowOff>
    </xdr:to>
    <xdr:sp macro="" textlink="">
      <xdr:nvSpPr>
        <xdr:cNvPr id="491" name="Text Box 15">
          <a:extLst>
            <a:ext uri="{FF2B5EF4-FFF2-40B4-BE49-F238E27FC236}">
              <a16:creationId xmlns:a16="http://schemas.microsoft.com/office/drawing/2014/main" id="{00000000-0008-0000-0500-0000F0010000}"/>
            </a:ext>
          </a:extLst>
        </xdr:cNvPr>
        <xdr:cNvSpPr txBox="1">
          <a:spLocks noChangeArrowheads="1"/>
        </xdr:cNvSpPr>
      </xdr:nvSpPr>
      <xdr:spPr bwMode="auto">
        <a:xfrm>
          <a:off x="1819275" y="251031375"/>
          <a:ext cx="952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1128</xdr:row>
      <xdr:rowOff>0</xdr:rowOff>
    </xdr:from>
    <xdr:to>
      <xdr:col>1</xdr:col>
      <xdr:colOff>1381125</xdr:colOff>
      <xdr:row>1128</xdr:row>
      <xdr:rowOff>142875</xdr:rowOff>
    </xdr:to>
    <xdr:sp macro="" textlink="">
      <xdr:nvSpPr>
        <xdr:cNvPr id="492" name="Text Box 15">
          <a:extLst>
            <a:ext uri="{FF2B5EF4-FFF2-40B4-BE49-F238E27FC236}">
              <a16:creationId xmlns:a16="http://schemas.microsoft.com/office/drawing/2014/main" id="{00000000-0008-0000-0500-0000F1010000}"/>
            </a:ext>
          </a:extLst>
        </xdr:cNvPr>
        <xdr:cNvSpPr txBox="1">
          <a:spLocks noChangeArrowheads="1"/>
        </xdr:cNvSpPr>
      </xdr:nvSpPr>
      <xdr:spPr bwMode="auto">
        <a:xfrm>
          <a:off x="1819275" y="251031375"/>
          <a:ext cx="952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1333500</xdr:colOff>
      <xdr:row>1128</xdr:row>
      <xdr:rowOff>0</xdr:rowOff>
    </xdr:from>
    <xdr:to>
      <xdr:col>1</xdr:col>
      <xdr:colOff>1428750</xdr:colOff>
      <xdr:row>1128</xdr:row>
      <xdr:rowOff>142875</xdr:rowOff>
    </xdr:to>
    <xdr:sp macro="" textlink="">
      <xdr:nvSpPr>
        <xdr:cNvPr id="493" name="Text Box 15">
          <a:extLst>
            <a:ext uri="{FF2B5EF4-FFF2-40B4-BE49-F238E27FC236}">
              <a16:creationId xmlns:a16="http://schemas.microsoft.com/office/drawing/2014/main" id="{00000000-0008-0000-0500-0000F2010000}"/>
            </a:ext>
          </a:extLst>
        </xdr:cNvPr>
        <xdr:cNvSpPr txBox="1">
          <a:spLocks noChangeArrowheads="1"/>
        </xdr:cNvSpPr>
      </xdr:nvSpPr>
      <xdr:spPr bwMode="auto">
        <a:xfrm>
          <a:off x="1866900" y="251031375"/>
          <a:ext cx="952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1128</xdr:row>
      <xdr:rowOff>0</xdr:rowOff>
    </xdr:from>
    <xdr:to>
      <xdr:col>1</xdr:col>
      <xdr:colOff>1381125</xdr:colOff>
      <xdr:row>1128</xdr:row>
      <xdr:rowOff>142875</xdr:rowOff>
    </xdr:to>
    <xdr:sp macro="" textlink="">
      <xdr:nvSpPr>
        <xdr:cNvPr id="494" name="Text Box 15">
          <a:extLst>
            <a:ext uri="{FF2B5EF4-FFF2-40B4-BE49-F238E27FC236}">
              <a16:creationId xmlns:a16="http://schemas.microsoft.com/office/drawing/2014/main" id="{00000000-0008-0000-0500-0000F3010000}"/>
            </a:ext>
          </a:extLst>
        </xdr:cNvPr>
        <xdr:cNvSpPr txBox="1">
          <a:spLocks noChangeArrowheads="1"/>
        </xdr:cNvSpPr>
      </xdr:nvSpPr>
      <xdr:spPr bwMode="auto">
        <a:xfrm>
          <a:off x="1819275" y="251031375"/>
          <a:ext cx="952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1128</xdr:row>
      <xdr:rowOff>0</xdr:rowOff>
    </xdr:from>
    <xdr:to>
      <xdr:col>1</xdr:col>
      <xdr:colOff>1381125</xdr:colOff>
      <xdr:row>1128</xdr:row>
      <xdr:rowOff>142875</xdr:rowOff>
    </xdr:to>
    <xdr:sp macro="" textlink="">
      <xdr:nvSpPr>
        <xdr:cNvPr id="495" name="Text Box 15">
          <a:extLst>
            <a:ext uri="{FF2B5EF4-FFF2-40B4-BE49-F238E27FC236}">
              <a16:creationId xmlns:a16="http://schemas.microsoft.com/office/drawing/2014/main" id="{00000000-0008-0000-0500-0000F4010000}"/>
            </a:ext>
          </a:extLst>
        </xdr:cNvPr>
        <xdr:cNvSpPr txBox="1">
          <a:spLocks noChangeArrowheads="1"/>
        </xdr:cNvSpPr>
      </xdr:nvSpPr>
      <xdr:spPr bwMode="auto">
        <a:xfrm>
          <a:off x="1819275" y="251031375"/>
          <a:ext cx="952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1128</xdr:row>
      <xdr:rowOff>0</xdr:rowOff>
    </xdr:from>
    <xdr:to>
      <xdr:col>1</xdr:col>
      <xdr:colOff>1381125</xdr:colOff>
      <xdr:row>1128</xdr:row>
      <xdr:rowOff>142875</xdr:rowOff>
    </xdr:to>
    <xdr:sp macro="" textlink="">
      <xdr:nvSpPr>
        <xdr:cNvPr id="496" name="Text Box 15">
          <a:extLst>
            <a:ext uri="{FF2B5EF4-FFF2-40B4-BE49-F238E27FC236}">
              <a16:creationId xmlns:a16="http://schemas.microsoft.com/office/drawing/2014/main" id="{00000000-0008-0000-0500-0000F5010000}"/>
            </a:ext>
          </a:extLst>
        </xdr:cNvPr>
        <xdr:cNvSpPr txBox="1">
          <a:spLocks noChangeArrowheads="1"/>
        </xdr:cNvSpPr>
      </xdr:nvSpPr>
      <xdr:spPr bwMode="auto">
        <a:xfrm>
          <a:off x="1819275" y="251031375"/>
          <a:ext cx="952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1128</xdr:row>
      <xdr:rowOff>0</xdr:rowOff>
    </xdr:from>
    <xdr:to>
      <xdr:col>1</xdr:col>
      <xdr:colOff>1381125</xdr:colOff>
      <xdr:row>1128</xdr:row>
      <xdr:rowOff>142875</xdr:rowOff>
    </xdr:to>
    <xdr:sp macro="" textlink="">
      <xdr:nvSpPr>
        <xdr:cNvPr id="497" name="Text Box 15">
          <a:extLst>
            <a:ext uri="{FF2B5EF4-FFF2-40B4-BE49-F238E27FC236}">
              <a16:creationId xmlns:a16="http://schemas.microsoft.com/office/drawing/2014/main" id="{00000000-0008-0000-0500-0000F6010000}"/>
            </a:ext>
          </a:extLst>
        </xdr:cNvPr>
        <xdr:cNvSpPr txBox="1">
          <a:spLocks noChangeArrowheads="1"/>
        </xdr:cNvSpPr>
      </xdr:nvSpPr>
      <xdr:spPr bwMode="auto">
        <a:xfrm>
          <a:off x="1819275" y="251031375"/>
          <a:ext cx="952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1128</xdr:row>
      <xdr:rowOff>0</xdr:rowOff>
    </xdr:from>
    <xdr:to>
      <xdr:col>1</xdr:col>
      <xdr:colOff>1400175</xdr:colOff>
      <xdr:row>1128</xdr:row>
      <xdr:rowOff>142875</xdr:rowOff>
    </xdr:to>
    <xdr:sp macro="" textlink="">
      <xdr:nvSpPr>
        <xdr:cNvPr id="498" name="Text Box 15">
          <a:extLst>
            <a:ext uri="{FF2B5EF4-FFF2-40B4-BE49-F238E27FC236}">
              <a16:creationId xmlns:a16="http://schemas.microsoft.com/office/drawing/2014/main" id="{00000000-0008-0000-0500-0000F7010000}"/>
            </a:ext>
          </a:extLst>
        </xdr:cNvPr>
        <xdr:cNvSpPr txBox="1">
          <a:spLocks noChangeArrowheads="1"/>
        </xdr:cNvSpPr>
      </xdr:nvSpPr>
      <xdr:spPr bwMode="auto">
        <a:xfrm>
          <a:off x="1838325" y="251031375"/>
          <a:ext cx="952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1128</xdr:row>
      <xdr:rowOff>0</xdr:rowOff>
    </xdr:from>
    <xdr:to>
      <xdr:col>1</xdr:col>
      <xdr:colOff>1381125</xdr:colOff>
      <xdr:row>1128</xdr:row>
      <xdr:rowOff>142875</xdr:rowOff>
    </xdr:to>
    <xdr:sp macro="" textlink="">
      <xdr:nvSpPr>
        <xdr:cNvPr id="499" name="Text Box 15">
          <a:extLst>
            <a:ext uri="{FF2B5EF4-FFF2-40B4-BE49-F238E27FC236}">
              <a16:creationId xmlns:a16="http://schemas.microsoft.com/office/drawing/2014/main" id="{00000000-0008-0000-0500-0000F8010000}"/>
            </a:ext>
          </a:extLst>
        </xdr:cNvPr>
        <xdr:cNvSpPr txBox="1">
          <a:spLocks noChangeArrowheads="1"/>
        </xdr:cNvSpPr>
      </xdr:nvSpPr>
      <xdr:spPr bwMode="auto">
        <a:xfrm>
          <a:off x="1819275" y="251031375"/>
          <a:ext cx="952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1128</xdr:row>
      <xdr:rowOff>0</xdr:rowOff>
    </xdr:from>
    <xdr:to>
      <xdr:col>1</xdr:col>
      <xdr:colOff>1400175</xdr:colOff>
      <xdr:row>1128</xdr:row>
      <xdr:rowOff>142875</xdr:rowOff>
    </xdr:to>
    <xdr:sp macro="" textlink="">
      <xdr:nvSpPr>
        <xdr:cNvPr id="500" name="Text Box 15">
          <a:extLst>
            <a:ext uri="{FF2B5EF4-FFF2-40B4-BE49-F238E27FC236}">
              <a16:creationId xmlns:a16="http://schemas.microsoft.com/office/drawing/2014/main" id="{00000000-0008-0000-0500-0000F9010000}"/>
            </a:ext>
          </a:extLst>
        </xdr:cNvPr>
        <xdr:cNvSpPr txBox="1">
          <a:spLocks noChangeArrowheads="1"/>
        </xdr:cNvSpPr>
      </xdr:nvSpPr>
      <xdr:spPr bwMode="auto">
        <a:xfrm>
          <a:off x="1838325" y="251031375"/>
          <a:ext cx="952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1295400</xdr:colOff>
      <xdr:row>1128</xdr:row>
      <xdr:rowOff>0</xdr:rowOff>
    </xdr:from>
    <xdr:to>
      <xdr:col>1</xdr:col>
      <xdr:colOff>1390650</xdr:colOff>
      <xdr:row>1129</xdr:row>
      <xdr:rowOff>9526</xdr:rowOff>
    </xdr:to>
    <xdr:sp macro="" textlink="">
      <xdr:nvSpPr>
        <xdr:cNvPr id="501" name="Text Box 15">
          <a:extLst>
            <a:ext uri="{FF2B5EF4-FFF2-40B4-BE49-F238E27FC236}">
              <a16:creationId xmlns:a16="http://schemas.microsoft.com/office/drawing/2014/main" id="{00000000-0008-0000-0500-0000FA010000}"/>
            </a:ext>
          </a:extLst>
        </xdr:cNvPr>
        <xdr:cNvSpPr txBox="1">
          <a:spLocks noChangeArrowheads="1"/>
        </xdr:cNvSpPr>
      </xdr:nvSpPr>
      <xdr:spPr bwMode="auto">
        <a:xfrm>
          <a:off x="1828800" y="251031375"/>
          <a:ext cx="95250" cy="1714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1295400</xdr:colOff>
      <xdr:row>1128</xdr:row>
      <xdr:rowOff>0</xdr:rowOff>
    </xdr:from>
    <xdr:to>
      <xdr:col>1</xdr:col>
      <xdr:colOff>1390650</xdr:colOff>
      <xdr:row>1129</xdr:row>
      <xdr:rowOff>9526</xdr:rowOff>
    </xdr:to>
    <xdr:sp macro="" textlink="">
      <xdr:nvSpPr>
        <xdr:cNvPr id="502" name="Text Box 15">
          <a:extLst>
            <a:ext uri="{FF2B5EF4-FFF2-40B4-BE49-F238E27FC236}">
              <a16:creationId xmlns:a16="http://schemas.microsoft.com/office/drawing/2014/main" id="{00000000-0008-0000-0500-0000FB010000}"/>
            </a:ext>
          </a:extLst>
        </xdr:cNvPr>
        <xdr:cNvSpPr txBox="1">
          <a:spLocks noChangeArrowheads="1"/>
        </xdr:cNvSpPr>
      </xdr:nvSpPr>
      <xdr:spPr bwMode="auto">
        <a:xfrm>
          <a:off x="1828800" y="251031375"/>
          <a:ext cx="95250" cy="1714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1128</xdr:row>
      <xdr:rowOff>0</xdr:rowOff>
    </xdr:from>
    <xdr:to>
      <xdr:col>1</xdr:col>
      <xdr:colOff>1400175</xdr:colOff>
      <xdr:row>1128</xdr:row>
      <xdr:rowOff>142875</xdr:rowOff>
    </xdr:to>
    <xdr:sp macro="" textlink="">
      <xdr:nvSpPr>
        <xdr:cNvPr id="503" name="Text Box 15">
          <a:extLst>
            <a:ext uri="{FF2B5EF4-FFF2-40B4-BE49-F238E27FC236}">
              <a16:creationId xmlns:a16="http://schemas.microsoft.com/office/drawing/2014/main" id="{00000000-0008-0000-0500-0000FC010000}"/>
            </a:ext>
          </a:extLst>
        </xdr:cNvPr>
        <xdr:cNvSpPr txBox="1">
          <a:spLocks noChangeArrowheads="1"/>
        </xdr:cNvSpPr>
      </xdr:nvSpPr>
      <xdr:spPr bwMode="auto">
        <a:xfrm>
          <a:off x="1838325" y="251031375"/>
          <a:ext cx="952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1128</xdr:row>
      <xdr:rowOff>0</xdr:rowOff>
    </xdr:from>
    <xdr:to>
      <xdr:col>1</xdr:col>
      <xdr:colOff>1381125</xdr:colOff>
      <xdr:row>1128</xdr:row>
      <xdr:rowOff>142875</xdr:rowOff>
    </xdr:to>
    <xdr:sp macro="" textlink="">
      <xdr:nvSpPr>
        <xdr:cNvPr id="504" name="Text Box 15">
          <a:extLst>
            <a:ext uri="{FF2B5EF4-FFF2-40B4-BE49-F238E27FC236}">
              <a16:creationId xmlns:a16="http://schemas.microsoft.com/office/drawing/2014/main" id="{00000000-0008-0000-0500-0000FD010000}"/>
            </a:ext>
          </a:extLst>
        </xdr:cNvPr>
        <xdr:cNvSpPr txBox="1">
          <a:spLocks noChangeArrowheads="1"/>
        </xdr:cNvSpPr>
      </xdr:nvSpPr>
      <xdr:spPr bwMode="auto">
        <a:xfrm>
          <a:off x="1819275" y="251031375"/>
          <a:ext cx="952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1128</xdr:row>
      <xdr:rowOff>0</xdr:rowOff>
    </xdr:from>
    <xdr:to>
      <xdr:col>1</xdr:col>
      <xdr:colOff>1381125</xdr:colOff>
      <xdr:row>1128</xdr:row>
      <xdr:rowOff>142875</xdr:rowOff>
    </xdr:to>
    <xdr:sp macro="" textlink="">
      <xdr:nvSpPr>
        <xdr:cNvPr id="505" name="Text Box 15">
          <a:extLst>
            <a:ext uri="{FF2B5EF4-FFF2-40B4-BE49-F238E27FC236}">
              <a16:creationId xmlns:a16="http://schemas.microsoft.com/office/drawing/2014/main" id="{00000000-0008-0000-0500-0000FE010000}"/>
            </a:ext>
          </a:extLst>
        </xdr:cNvPr>
        <xdr:cNvSpPr txBox="1">
          <a:spLocks noChangeArrowheads="1"/>
        </xdr:cNvSpPr>
      </xdr:nvSpPr>
      <xdr:spPr bwMode="auto">
        <a:xfrm>
          <a:off x="1819275" y="251031375"/>
          <a:ext cx="952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1128</xdr:row>
      <xdr:rowOff>0</xdr:rowOff>
    </xdr:from>
    <xdr:to>
      <xdr:col>1</xdr:col>
      <xdr:colOff>1381125</xdr:colOff>
      <xdr:row>1128</xdr:row>
      <xdr:rowOff>142875</xdr:rowOff>
    </xdr:to>
    <xdr:sp macro="" textlink="">
      <xdr:nvSpPr>
        <xdr:cNvPr id="506" name="Text Box 15">
          <a:extLst>
            <a:ext uri="{FF2B5EF4-FFF2-40B4-BE49-F238E27FC236}">
              <a16:creationId xmlns:a16="http://schemas.microsoft.com/office/drawing/2014/main" id="{00000000-0008-0000-0500-0000FF010000}"/>
            </a:ext>
          </a:extLst>
        </xdr:cNvPr>
        <xdr:cNvSpPr txBox="1">
          <a:spLocks noChangeArrowheads="1"/>
        </xdr:cNvSpPr>
      </xdr:nvSpPr>
      <xdr:spPr bwMode="auto">
        <a:xfrm>
          <a:off x="1819275" y="251031375"/>
          <a:ext cx="952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1128</xdr:row>
      <xdr:rowOff>0</xdr:rowOff>
    </xdr:from>
    <xdr:to>
      <xdr:col>1</xdr:col>
      <xdr:colOff>1381125</xdr:colOff>
      <xdr:row>1128</xdr:row>
      <xdr:rowOff>142875</xdr:rowOff>
    </xdr:to>
    <xdr:sp macro="" textlink="">
      <xdr:nvSpPr>
        <xdr:cNvPr id="507" name="Text Box 15">
          <a:extLst>
            <a:ext uri="{FF2B5EF4-FFF2-40B4-BE49-F238E27FC236}">
              <a16:creationId xmlns:a16="http://schemas.microsoft.com/office/drawing/2014/main" id="{00000000-0008-0000-0500-000000020000}"/>
            </a:ext>
          </a:extLst>
        </xdr:cNvPr>
        <xdr:cNvSpPr txBox="1">
          <a:spLocks noChangeArrowheads="1"/>
        </xdr:cNvSpPr>
      </xdr:nvSpPr>
      <xdr:spPr bwMode="auto">
        <a:xfrm>
          <a:off x="1819275" y="251031375"/>
          <a:ext cx="952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1333500</xdr:colOff>
      <xdr:row>1128</xdr:row>
      <xdr:rowOff>0</xdr:rowOff>
    </xdr:from>
    <xdr:to>
      <xdr:col>1</xdr:col>
      <xdr:colOff>1428750</xdr:colOff>
      <xdr:row>1128</xdr:row>
      <xdr:rowOff>142875</xdr:rowOff>
    </xdr:to>
    <xdr:sp macro="" textlink="">
      <xdr:nvSpPr>
        <xdr:cNvPr id="508" name="Text Box 15">
          <a:extLst>
            <a:ext uri="{FF2B5EF4-FFF2-40B4-BE49-F238E27FC236}">
              <a16:creationId xmlns:a16="http://schemas.microsoft.com/office/drawing/2014/main" id="{00000000-0008-0000-0500-000001020000}"/>
            </a:ext>
          </a:extLst>
        </xdr:cNvPr>
        <xdr:cNvSpPr txBox="1">
          <a:spLocks noChangeArrowheads="1"/>
        </xdr:cNvSpPr>
      </xdr:nvSpPr>
      <xdr:spPr bwMode="auto">
        <a:xfrm>
          <a:off x="1866900" y="251031375"/>
          <a:ext cx="952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1128</xdr:row>
      <xdr:rowOff>0</xdr:rowOff>
    </xdr:from>
    <xdr:to>
      <xdr:col>1</xdr:col>
      <xdr:colOff>1381125</xdr:colOff>
      <xdr:row>1128</xdr:row>
      <xdr:rowOff>142875</xdr:rowOff>
    </xdr:to>
    <xdr:sp macro="" textlink="">
      <xdr:nvSpPr>
        <xdr:cNvPr id="509" name="Text Box 15">
          <a:extLst>
            <a:ext uri="{FF2B5EF4-FFF2-40B4-BE49-F238E27FC236}">
              <a16:creationId xmlns:a16="http://schemas.microsoft.com/office/drawing/2014/main" id="{00000000-0008-0000-0500-000002020000}"/>
            </a:ext>
          </a:extLst>
        </xdr:cNvPr>
        <xdr:cNvSpPr txBox="1">
          <a:spLocks noChangeArrowheads="1"/>
        </xdr:cNvSpPr>
      </xdr:nvSpPr>
      <xdr:spPr bwMode="auto">
        <a:xfrm>
          <a:off x="1819275" y="251031375"/>
          <a:ext cx="952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1128</xdr:row>
      <xdr:rowOff>0</xdr:rowOff>
    </xdr:from>
    <xdr:to>
      <xdr:col>1</xdr:col>
      <xdr:colOff>1381125</xdr:colOff>
      <xdr:row>1128</xdr:row>
      <xdr:rowOff>142875</xdr:rowOff>
    </xdr:to>
    <xdr:sp macro="" textlink="">
      <xdr:nvSpPr>
        <xdr:cNvPr id="510" name="Text Box 15">
          <a:extLst>
            <a:ext uri="{FF2B5EF4-FFF2-40B4-BE49-F238E27FC236}">
              <a16:creationId xmlns:a16="http://schemas.microsoft.com/office/drawing/2014/main" id="{00000000-0008-0000-0500-000003020000}"/>
            </a:ext>
          </a:extLst>
        </xdr:cNvPr>
        <xdr:cNvSpPr txBox="1">
          <a:spLocks noChangeArrowheads="1"/>
        </xdr:cNvSpPr>
      </xdr:nvSpPr>
      <xdr:spPr bwMode="auto">
        <a:xfrm>
          <a:off x="1819275" y="251031375"/>
          <a:ext cx="952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1128</xdr:row>
      <xdr:rowOff>0</xdr:rowOff>
    </xdr:from>
    <xdr:to>
      <xdr:col>1</xdr:col>
      <xdr:colOff>1381125</xdr:colOff>
      <xdr:row>1128</xdr:row>
      <xdr:rowOff>142875</xdr:rowOff>
    </xdr:to>
    <xdr:sp macro="" textlink="">
      <xdr:nvSpPr>
        <xdr:cNvPr id="511" name="Text Box 15">
          <a:extLst>
            <a:ext uri="{FF2B5EF4-FFF2-40B4-BE49-F238E27FC236}">
              <a16:creationId xmlns:a16="http://schemas.microsoft.com/office/drawing/2014/main" id="{00000000-0008-0000-0500-000004020000}"/>
            </a:ext>
          </a:extLst>
        </xdr:cNvPr>
        <xdr:cNvSpPr txBox="1">
          <a:spLocks noChangeArrowheads="1"/>
        </xdr:cNvSpPr>
      </xdr:nvSpPr>
      <xdr:spPr bwMode="auto">
        <a:xfrm>
          <a:off x="1819275" y="251031375"/>
          <a:ext cx="952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1128</xdr:row>
      <xdr:rowOff>0</xdr:rowOff>
    </xdr:from>
    <xdr:to>
      <xdr:col>1</xdr:col>
      <xdr:colOff>1381125</xdr:colOff>
      <xdr:row>1128</xdr:row>
      <xdr:rowOff>142875</xdr:rowOff>
    </xdr:to>
    <xdr:sp macro="" textlink="">
      <xdr:nvSpPr>
        <xdr:cNvPr id="512" name="Text Box 15">
          <a:extLst>
            <a:ext uri="{FF2B5EF4-FFF2-40B4-BE49-F238E27FC236}">
              <a16:creationId xmlns:a16="http://schemas.microsoft.com/office/drawing/2014/main" id="{00000000-0008-0000-0500-000005020000}"/>
            </a:ext>
          </a:extLst>
        </xdr:cNvPr>
        <xdr:cNvSpPr txBox="1">
          <a:spLocks noChangeArrowheads="1"/>
        </xdr:cNvSpPr>
      </xdr:nvSpPr>
      <xdr:spPr bwMode="auto">
        <a:xfrm>
          <a:off x="1819275" y="251031375"/>
          <a:ext cx="952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1128</xdr:row>
      <xdr:rowOff>0</xdr:rowOff>
    </xdr:from>
    <xdr:to>
      <xdr:col>1</xdr:col>
      <xdr:colOff>1400175</xdr:colOff>
      <xdr:row>1128</xdr:row>
      <xdr:rowOff>142875</xdr:rowOff>
    </xdr:to>
    <xdr:sp macro="" textlink="">
      <xdr:nvSpPr>
        <xdr:cNvPr id="513" name="Text Box 15">
          <a:extLst>
            <a:ext uri="{FF2B5EF4-FFF2-40B4-BE49-F238E27FC236}">
              <a16:creationId xmlns:a16="http://schemas.microsoft.com/office/drawing/2014/main" id="{00000000-0008-0000-0500-000006020000}"/>
            </a:ext>
          </a:extLst>
        </xdr:cNvPr>
        <xdr:cNvSpPr txBox="1">
          <a:spLocks noChangeArrowheads="1"/>
        </xdr:cNvSpPr>
      </xdr:nvSpPr>
      <xdr:spPr bwMode="auto">
        <a:xfrm>
          <a:off x="1838325" y="251031375"/>
          <a:ext cx="952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1128</xdr:row>
      <xdr:rowOff>0</xdr:rowOff>
    </xdr:from>
    <xdr:to>
      <xdr:col>1</xdr:col>
      <xdr:colOff>1381125</xdr:colOff>
      <xdr:row>1128</xdr:row>
      <xdr:rowOff>142875</xdr:rowOff>
    </xdr:to>
    <xdr:sp macro="" textlink="">
      <xdr:nvSpPr>
        <xdr:cNvPr id="514" name="Text Box 15">
          <a:extLst>
            <a:ext uri="{FF2B5EF4-FFF2-40B4-BE49-F238E27FC236}">
              <a16:creationId xmlns:a16="http://schemas.microsoft.com/office/drawing/2014/main" id="{00000000-0008-0000-0500-000007020000}"/>
            </a:ext>
          </a:extLst>
        </xdr:cNvPr>
        <xdr:cNvSpPr txBox="1">
          <a:spLocks noChangeArrowheads="1"/>
        </xdr:cNvSpPr>
      </xdr:nvSpPr>
      <xdr:spPr bwMode="auto">
        <a:xfrm>
          <a:off x="1819275" y="251031375"/>
          <a:ext cx="952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1128</xdr:row>
      <xdr:rowOff>0</xdr:rowOff>
    </xdr:from>
    <xdr:to>
      <xdr:col>1</xdr:col>
      <xdr:colOff>1400175</xdr:colOff>
      <xdr:row>1128</xdr:row>
      <xdr:rowOff>142875</xdr:rowOff>
    </xdr:to>
    <xdr:sp macro="" textlink="">
      <xdr:nvSpPr>
        <xdr:cNvPr id="515" name="Text Box 15">
          <a:extLst>
            <a:ext uri="{FF2B5EF4-FFF2-40B4-BE49-F238E27FC236}">
              <a16:creationId xmlns:a16="http://schemas.microsoft.com/office/drawing/2014/main" id="{00000000-0008-0000-0500-000008020000}"/>
            </a:ext>
          </a:extLst>
        </xdr:cNvPr>
        <xdr:cNvSpPr txBox="1">
          <a:spLocks noChangeArrowheads="1"/>
        </xdr:cNvSpPr>
      </xdr:nvSpPr>
      <xdr:spPr bwMode="auto">
        <a:xfrm>
          <a:off x="1838325" y="251031375"/>
          <a:ext cx="952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1128</xdr:row>
      <xdr:rowOff>0</xdr:rowOff>
    </xdr:from>
    <xdr:to>
      <xdr:col>1</xdr:col>
      <xdr:colOff>1400175</xdr:colOff>
      <xdr:row>1128</xdr:row>
      <xdr:rowOff>142875</xdr:rowOff>
    </xdr:to>
    <xdr:sp macro="" textlink="">
      <xdr:nvSpPr>
        <xdr:cNvPr id="516" name="Text Box 15">
          <a:extLst>
            <a:ext uri="{FF2B5EF4-FFF2-40B4-BE49-F238E27FC236}">
              <a16:creationId xmlns:a16="http://schemas.microsoft.com/office/drawing/2014/main" id="{00000000-0008-0000-0500-000009020000}"/>
            </a:ext>
          </a:extLst>
        </xdr:cNvPr>
        <xdr:cNvSpPr txBox="1">
          <a:spLocks noChangeArrowheads="1"/>
        </xdr:cNvSpPr>
      </xdr:nvSpPr>
      <xdr:spPr bwMode="auto">
        <a:xfrm>
          <a:off x="1838325" y="251031375"/>
          <a:ext cx="952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1128</xdr:row>
      <xdr:rowOff>0</xdr:rowOff>
    </xdr:from>
    <xdr:to>
      <xdr:col>1</xdr:col>
      <xdr:colOff>1381125</xdr:colOff>
      <xdr:row>1128</xdr:row>
      <xdr:rowOff>142875</xdr:rowOff>
    </xdr:to>
    <xdr:sp macro="" textlink="">
      <xdr:nvSpPr>
        <xdr:cNvPr id="517" name="Text Box 15">
          <a:extLst>
            <a:ext uri="{FF2B5EF4-FFF2-40B4-BE49-F238E27FC236}">
              <a16:creationId xmlns:a16="http://schemas.microsoft.com/office/drawing/2014/main" id="{00000000-0008-0000-0500-00000A020000}"/>
            </a:ext>
          </a:extLst>
        </xdr:cNvPr>
        <xdr:cNvSpPr txBox="1">
          <a:spLocks noChangeArrowheads="1"/>
        </xdr:cNvSpPr>
      </xdr:nvSpPr>
      <xdr:spPr bwMode="auto">
        <a:xfrm>
          <a:off x="1819275" y="251031375"/>
          <a:ext cx="952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1128</xdr:row>
      <xdr:rowOff>0</xdr:rowOff>
    </xdr:from>
    <xdr:to>
      <xdr:col>1</xdr:col>
      <xdr:colOff>1381125</xdr:colOff>
      <xdr:row>1128</xdr:row>
      <xdr:rowOff>142875</xdr:rowOff>
    </xdr:to>
    <xdr:sp macro="" textlink="">
      <xdr:nvSpPr>
        <xdr:cNvPr id="518" name="Text Box 15">
          <a:extLst>
            <a:ext uri="{FF2B5EF4-FFF2-40B4-BE49-F238E27FC236}">
              <a16:creationId xmlns:a16="http://schemas.microsoft.com/office/drawing/2014/main" id="{00000000-0008-0000-0500-00000B020000}"/>
            </a:ext>
          </a:extLst>
        </xdr:cNvPr>
        <xdr:cNvSpPr txBox="1">
          <a:spLocks noChangeArrowheads="1"/>
        </xdr:cNvSpPr>
      </xdr:nvSpPr>
      <xdr:spPr bwMode="auto">
        <a:xfrm>
          <a:off x="1819275" y="251031375"/>
          <a:ext cx="952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1128</xdr:row>
      <xdr:rowOff>0</xdr:rowOff>
    </xdr:from>
    <xdr:to>
      <xdr:col>1</xdr:col>
      <xdr:colOff>1381125</xdr:colOff>
      <xdr:row>1128</xdr:row>
      <xdr:rowOff>142875</xdr:rowOff>
    </xdr:to>
    <xdr:sp macro="" textlink="">
      <xdr:nvSpPr>
        <xdr:cNvPr id="519" name="Text Box 15">
          <a:extLst>
            <a:ext uri="{FF2B5EF4-FFF2-40B4-BE49-F238E27FC236}">
              <a16:creationId xmlns:a16="http://schemas.microsoft.com/office/drawing/2014/main" id="{00000000-0008-0000-0500-00000C020000}"/>
            </a:ext>
          </a:extLst>
        </xdr:cNvPr>
        <xdr:cNvSpPr txBox="1">
          <a:spLocks noChangeArrowheads="1"/>
        </xdr:cNvSpPr>
      </xdr:nvSpPr>
      <xdr:spPr bwMode="auto">
        <a:xfrm>
          <a:off x="1819275" y="251031375"/>
          <a:ext cx="952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1128</xdr:row>
      <xdr:rowOff>0</xdr:rowOff>
    </xdr:from>
    <xdr:to>
      <xdr:col>1</xdr:col>
      <xdr:colOff>1381125</xdr:colOff>
      <xdr:row>1128</xdr:row>
      <xdr:rowOff>142875</xdr:rowOff>
    </xdr:to>
    <xdr:sp macro="" textlink="">
      <xdr:nvSpPr>
        <xdr:cNvPr id="520" name="Text Box 15">
          <a:extLst>
            <a:ext uri="{FF2B5EF4-FFF2-40B4-BE49-F238E27FC236}">
              <a16:creationId xmlns:a16="http://schemas.microsoft.com/office/drawing/2014/main" id="{00000000-0008-0000-0500-00000D020000}"/>
            </a:ext>
          </a:extLst>
        </xdr:cNvPr>
        <xdr:cNvSpPr txBox="1">
          <a:spLocks noChangeArrowheads="1"/>
        </xdr:cNvSpPr>
      </xdr:nvSpPr>
      <xdr:spPr bwMode="auto">
        <a:xfrm>
          <a:off x="1819275" y="251031375"/>
          <a:ext cx="952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1333500</xdr:colOff>
      <xdr:row>1128</xdr:row>
      <xdr:rowOff>0</xdr:rowOff>
    </xdr:from>
    <xdr:to>
      <xdr:col>1</xdr:col>
      <xdr:colOff>1428750</xdr:colOff>
      <xdr:row>1128</xdr:row>
      <xdr:rowOff>142875</xdr:rowOff>
    </xdr:to>
    <xdr:sp macro="" textlink="">
      <xdr:nvSpPr>
        <xdr:cNvPr id="521" name="Text Box 15">
          <a:extLst>
            <a:ext uri="{FF2B5EF4-FFF2-40B4-BE49-F238E27FC236}">
              <a16:creationId xmlns:a16="http://schemas.microsoft.com/office/drawing/2014/main" id="{00000000-0008-0000-0500-00000E020000}"/>
            </a:ext>
          </a:extLst>
        </xdr:cNvPr>
        <xdr:cNvSpPr txBox="1">
          <a:spLocks noChangeArrowheads="1"/>
        </xdr:cNvSpPr>
      </xdr:nvSpPr>
      <xdr:spPr bwMode="auto">
        <a:xfrm>
          <a:off x="1866900" y="251031375"/>
          <a:ext cx="952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1128</xdr:row>
      <xdr:rowOff>0</xdr:rowOff>
    </xdr:from>
    <xdr:to>
      <xdr:col>1</xdr:col>
      <xdr:colOff>1381125</xdr:colOff>
      <xdr:row>1128</xdr:row>
      <xdr:rowOff>142875</xdr:rowOff>
    </xdr:to>
    <xdr:sp macro="" textlink="">
      <xdr:nvSpPr>
        <xdr:cNvPr id="522" name="Text Box 15">
          <a:extLst>
            <a:ext uri="{FF2B5EF4-FFF2-40B4-BE49-F238E27FC236}">
              <a16:creationId xmlns:a16="http://schemas.microsoft.com/office/drawing/2014/main" id="{00000000-0008-0000-0500-00000F020000}"/>
            </a:ext>
          </a:extLst>
        </xdr:cNvPr>
        <xdr:cNvSpPr txBox="1">
          <a:spLocks noChangeArrowheads="1"/>
        </xdr:cNvSpPr>
      </xdr:nvSpPr>
      <xdr:spPr bwMode="auto">
        <a:xfrm>
          <a:off x="1819275" y="251031375"/>
          <a:ext cx="952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1128</xdr:row>
      <xdr:rowOff>0</xdr:rowOff>
    </xdr:from>
    <xdr:to>
      <xdr:col>1</xdr:col>
      <xdr:colOff>1381125</xdr:colOff>
      <xdr:row>1128</xdr:row>
      <xdr:rowOff>142875</xdr:rowOff>
    </xdr:to>
    <xdr:sp macro="" textlink="">
      <xdr:nvSpPr>
        <xdr:cNvPr id="523" name="Text Box 15">
          <a:extLst>
            <a:ext uri="{FF2B5EF4-FFF2-40B4-BE49-F238E27FC236}">
              <a16:creationId xmlns:a16="http://schemas.microsoft.com/office/drawing/2014/main" id="{00000000-0008-0000-0500-000010020000}"/>
            </a:ext>
          </a:extLst>
        </xdr:cNvPr>
        <xdr:cNvSpPr txBox="1">
          <a:spLocks noChangeArrowheads="1"/>
        </xdr:cNvSpPr>
      </xdr:nvSpPr>
      <xdr:spPr bwMode="auto">
        <a:xfrm>
          <a:off x="1819275" y="251031375"/>
          <a:ext cx="952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1295400</xdr:colOff>
      <xdr:row>1128</xdr:row>
      <xdr:rowOff>0</xdr:rowOff>
    </xdr:from>
    <xdr:to>
      <xdr:col>1</xdr:col>
      <xdr:colOff>1390650</xdr:colOff>
      <xdr:row>1129</xdr:row>
      <xdr:rowOff>9526</xdr:rowOff>
    </xdr:to>
    <xdr:sp macro="" textlink="">
      <xdr:nvSpPr>
        <xdr:cNvPr id="524" name="Text Box 15">
          <a:extLst>
            <a:ext uri="{FF2B5EF4-FFF2-40B4-BE49-F238E27FC236}">
              <a16:creationId xmlns:a16="http://schemas.microsoft.com/office/drawing/2014/main" id="{00000000-0008-0000-0500-000011020000}"/>
            </a:ext>
          </a:extLst>
        </xdr:cNvPr>
        <xdr:cNvSpPr txBox="1">
          <a:spLocks noChangeArrowheads="1"/>
        </xdr:cNvSpPr>
      </xdr:nvSpPr>
      <xdr:spPr bwMode="auto">
        <a:xfrm>
          <a:off x="1828800" y="251031375"/>
          <a:ext cx="95250" cy="1714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1128</xdr:row>
      <xdr:rowOff>0</xdr:rowOff>
    </xdr:from>
    <xdr:to>
      <xdr:col>1</xdr:col>
      <xdr:colOff>1400175</xdr:colOff>
      <xdr:row>1128</xdr:row>
      <xdr:rowOff>142875</xdr:rowOff>
    </xdr:to>
    <xdr:sp macro="" textlink="">
      <xdr:nvSpPr>
        <xdr:cNvPr id="525" name="Text Box 15">
          <a:extLst>
            <a:ext uri="{FF2B5EF4-FFF2-40B4-BE49-F238E27FC236}">
              <a16:creationId xmlns:a16="http://schemas.microsoft.com/office/drawing/2014/main" id="{00000000-0008-0000-0500-000012020000}"/>
            </a:ext>
          </a:extLst>
        </xdr:cNvPr>
        <xdr:cNvSpPr txBox="1">
          <a:spLocks noChangeArrowheads="1"/>
        </xdr:cNvSpPr>
      </xdr:nvSpPr>
      <xdr:spPr bwMode="auto">
        <a:xfrm>
          <a:off x="1838325" y="251031375"/>
          <a:ext cx="952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1128</xdr:row>
      <xdr:rowOff>0</xdr:rowOff>
    </xdr:from>
    <xdr:to>
      <xdr:col>1</xdr:col>
      <xdr:colOff>1381125</xdr:colOff>
      <xdr:row>1128</xdr:row>
      <xdr:rowOff>142875</xdr:rowOff>
    </xdr:to>
    <xdr:sp macro="" textlink="">
      <xdr:nvSpPr>
        <xdr:cNvPr id="526" name="Text Box 15">
          <a:extLst>
            <a:ext uri="{FF2B5EF4-FFF2-40B4-BE49-F238E27FC236}">
              <a16:creationId xmlns:a16="http://schemas.microsoft.com/office/drawing/2014/main" id="{00000000-0008-0000-0500-000013020000}"/>
            </a:ext>
          </a:extLst>
        </xdr:cNvPr>
        <xdr:cNvSpPr txBox="1">
          <a:spLocks noChangeArrowheads="1"/>
        </xdr:cNvSpPr>
      </xdr:nvSpPr>
      <xdr:spPr bwMode="auto">
        <a:xfrm>
          <a:off x="1819275" y="251031375"/>
          <a:ext cx="952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1128</xdr:row>
      <xdr:rowOff>0</xdr:rowOff>
    </xdr:from>
    <xdr:to>
      <xdr:col>1</xdr:col>
      <xdr:colOff>1381125</xdr:colOff>
      <xdr:row>1128</xdr:row>
      <xdr:rowOff>142875</xdr:rowOff>
    </xdr:to>
    <xdr:sp macro="" textlink="">
      <xdr:nvSpPr>
        <xdr:cNvPr id="527" name="Text Box 15">
          <a:extLst>
            <a:ext uri="{FF2B5EF4-FFF2-40B4-BE49-F238E27FC236}">
              <a16:creationId xmlns:a16="http://schemas.microsoft.com/office/drawing/2014/main" id="{00000000-0008-0000-0500-000014020000}"/>
            </a:ext>
          </a:extLst>
        </xdr:cNvPr>
        <xdr:cNvSpPr txBox="1">
          <a:spLocks noChangeArrowheads="1"/>
        </xdr:cNvSpPr>
      </xdr:nvSpPr>
      <xdr:spPr bwMode="auto">
        <a:xfrm>
          <a:off x="1819275" y="251031375"/>
          <a:ext cx="952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1128</xdr:row>
      <xdr:rowOff>0</xdr:rowOff>
    </xdr:from>
    <xdr:to>
      <xdr:col>1</xdr:col>
      <xdr:colOff>1381125</xdr:colOff>
      <xdr:row>1128</xdr:row>
      <xdr:rowOff>142875</xdr:rowOff>
    </xdr:to>
    <xdr:sp macro="" textlink="">
      <xdr:nvSpPr>
        <xdr:cNvPr id="528" name="Text Box 15">
          <a:extLst>
            <a:ext uri="{FF2B5EF4-FFF2-40B4-BE49-F238E27FC236}">
              <a16:creationId xmlns:a16="http://schemas.microsoft.com/office/drawing/2014/main" id="{00000000-0008-0000-0500-000015020000}"/>
            </a:ext>
          </a:extLst>
        </xdr:cNvPr>
        <xdr:cNvSpPr txBox="1">
          <a:spLocks noChangeArrowheads="1"/>
        </xdr:cNvSpPr>
      </xdr:nvSpPr>
      <xdr:spPr bwMode="auto">
        <a:xfrm>
          <a:off x="1819275" y="251031375"/>
          <a:ext cx="952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1128</xdr:row>
      <xdr:rowOff>0</xdr:rowOff>
    </xdr:from>
    <xdr:to>
      <xdr:col>1</xdr:col>
      <xdr:colOff>1381125</xdr:colOff>
      <xdr:row>1128</xdr:row>
      <xdr:rowOff>142875</xdr:rowOff>
    </xdr:to>
    <xdr:sp macro="" textlink="">
      <xdr:nvSpPr>
        <xdr:cNvPr id="529" name="Text Box 15">
          <a:extLst>
            <a:ext uri="{FF2B5EF4-FFF2-40B4-BE49-F238E27FC236}">
              <a16:creationId xmlns:a16="http://schemas.microsoft.com/office/drawing/2014/main" id="{00000000-0008-0000-0500-000016020000}"/>
            </a:ext>
          </a:extLst>
        </xdr:cNvPr>
        <xdr:cNvSpPr txBox="1">
          <a:spLocks noChangeArrowheads="1"/>
        </xdr:cNvSpPr>
      </xdr:nvSpPr>
      <xdr:spPr bwMode="auto">
        <a:xfrm>
          <a:off x="1819275" y="251031375"/>
          <a:ext cx="952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1333500</xdr:colOff>
      <xdr:row>1128</xdr:row>
      <xdr:rowOff>0</xdr:rowOff>
    </xdr:from>
    <xdr:to>
      <xdr:col>1</xdr:col>
      <xdr:colOff>1428750</xdr:colOff>
      <xdr:row>1128</xdr:row>
      <xdr:rowOff>142875</xdr:rowOff>
    </xdr:to>
    <xdr:sp macro="" textlink="">
      <xdr:nvSpPr>
        <xdr:cNvPr id="530" name="Text Box 15">
          <a:extLst>
            <a:ext uri="{FF2B5EF4-FFF2-40B4-BE49-F238E27FC236}">
              <a16:creationId xmlns:a16="http://schemas.microsoft.com/office/drawing/2014/main" id="{00000000-0008-0000-0500-000017020000}"/>
            </a:ext>
          </a:extLst>
        </xdr:cNvPr>
        <xdr:cNvSpPr txBox="1">
          <a:spLocks noChangeArrowheads="1"/>
        </xdr:cNvSpPr>
      </xdr:nvSpPr>
      <xdr:spPr bwMode="auto">
        <a:xfrm>
          <a:off x="1866900" y="251031375"/>
          <a:ext cx="952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1128</xdr:row>
      <xdr:rowOff>0</xdr:rowOff>
    </xdr:from>
    <xdr:to>
      <xdr:col>1</xdr:col>
      <xdr:colOff>1381125</xdr:colOff>
      <xdr:row>1128</xdr:row>
      <xdr:rowOff>142875</xdr:rowOff>
    </xdr:to>
    <xdr:sp macro="" textlink="">
      <xdr:nvSpPr>
        <xdr:cNvPr id="531" name="Text Box 15">
          <a:extLst>
            <a:ext uri="{FF2B5EF4-FFF2-40B4-BE49-F238E27FC236}">
              <a16:creationId xmlns:a16="http://schemas.microsoft.com/office/drawing/2014/main" id="{00000000-0008-0000-0500-000018020000}"/>
            </a:ext>
          </a:extLst>
        </xdr:cNvPr>
        <xdr:cNvSpPr txBox="1">
          <a:spLocks noChangeArrowheads="1"/>
        </xdr:cNvSpPr>
      </xdr:nvSpPr>
      <xdr:spPr bwMode="auto">
        <a:xfrm>
          <a:off x="1819275" y="251031375"/>
          <a:ext cx="952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1128</xdr:row>
      <xdr:rowOff>0</xdr:rowOff>
    </xdr:from>
    <xdr:to>
      <xdr:col>1</xdr:col>
      <xdr:colOff>1381125</xdr:colOff>
      <xdr:row>1128</xdr:row>
      <xdr:rowOff>142875</xdr:rowOff>
    </xdr:to>
    <xdr:sp macro="" textlink="">
      <xdr:nvSpPr>
        <xdr:cNvPr id="532" name="Text Box 15">
          <a:extLst>
            <a:ext uri="{FF2B5EF4-FFF2-40B4-BE49-F238E27FC236}">
              <a16:creationId xmlns:a16="http://schemas.microsoft.com/office/drawing/2014/main" id="{00000000-0008-0000-0500-000019020000}"/>
            </a:ext>
          </a:extLst>
        </xdr:cNvPr>
        <xdr:cNvSpPr txBox="1">
          <a:spLocks noChangeArrowheads="1"/>
        </xdr:cNvSpPr>
      </xdr:nvSpPr>
      <xdr:spPr bwMode="auto">
        <a:xfrm>
          <a:off x="1819275" y="251031375"/>
          <a:ext cx="952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1128</xdr:row>
      <xdr:rowOff>0</xdr:rowOff>
    </xdr:from>
    <xdr:to>
      <xdr:col>1</xdr:col>
      <xdr:colOff>1381125</xdr:colOff>
      <xdr:row>1128</xdr:row>
      <xdr:rowOff>142875</xdr:rowOff>
    </xdr:to>
    <xdr:sp macro="" textlink="">
      <xdr:nvSpPr>
        <xdr:cNvPr id="533" name="Text Box 15">
          <a:extLst>
            <a:ext uri="{FF2B5EF4-FFF2-40B4-BE49-F238E27FC236}">
              <a16:creationId xmlns:a16="http://schemas.microsoft.com/office/drawing/2014/main" id="{00000000-0008-0000-0500-00001A020000}"/>
            </a:ext>
          </a:extLst>
        </xdr:cNvPr>
        <xdr:cNvSpPr txBox="1">
          <a:spLocks noChangeArrowheads="1"/>
        </xdr:cNvSpPr>
      </xdr:nvSpPr>
      <xdr:spPr bwMode="auto">
        <a:xfrm>
          <a:off x="1819275" y="251031375"/>
          <a:ext cx="952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1128</xdr:row>
      <xdr:rowOff>0</xdr:rowOff>
    </xdr:from>
    <xdr:to>
      <xdr:col>1</xdr:col>
      <xdr:colOff>1381125</xdr:colOff>
      <xdr:row>1128</xdr:row>
      <xdr:rowOff>142875</xdr:rowOff>
    </xdr:to>
    <xdr:sp macro="" textlink="">
      <xdr:nvSpPr>
        <xdr:cNvPr id="534" name="Text Box 15">
          <a:extLst>
            <a:ext uri="{FF2B5EF4-FFF2-40B4-BE49-F238E27FC236}">
              <a16:creationId xmlns:a16="http://schemas.microsoft.com/office/drawing/2014/main" id="{00000000-0008-0000-0500-00001B020000}"/>
            </a:ext>
          </a:extLst>
        </xdr:cNvPr>
        <xdr:cNvSpPr txBox="1">
          <a:spLocks noChangeArrowheads="1"/>
        </xdr:cNvSpPr>
      </xdr:nvSpPr>
      <xdr:spPr bwMode="auto">
        <a:xfrm>
          <a:off x="1819275" y="251031375"/>
          <a:ext cx="952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1128</xdr:row>
      <xdr:rowOff>0</xdr:rowOff>
    </xdr:from>
    <xdr:to>
      <xdr:col>1</xdr:col>
      <xdr:colOff>1400175</xdr:colOff>
      <xdr:row>1128</xdr:row>
      <xdr:rowOff>142875</xdr:rowOff>
    </xdr:to>
    <xdr:sp macro="" textlink="">
      <xdr:nvSpPr>
        <xdr:cNvPr id="535" name="Text Box 15">
          <a:extLst>
            <a:ext uri="{FF2B5EF4-FFF2-40B4-BE49-F238E27FC236}">
              <a16:creationId xmlns:a16="http://schemas.microsoft.com/office/drawing/2014/main" id="{00000000-0008-0000-0500-00001C020000}"/>
            </a:ext>
          </a:extLst>
        </xdr:cNvPr>
        <xdr:cNvSpPr txBox="1">
          <a:spLocks noChangeArrowheads="1"/>
        </xdr:cNvSpPr>
      </xdr:nvSpPr>
      <xdr:spPr bwMode="auto">
        <a:xfrm>
          <a:off x="1838325" y="251031375"/>
          <a:ext cx="952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1128</xdr:row>
      <xdr:rowOff>0</xdr:rowOff>
    </xdr:from>
    <xdr:to>
      <xdr:col>1</xdr:col>
      <xdr:colOff>1381125</xdr:colOff>
      <xdr:row>1128</xdr:row>
      <xdr:rowOff>142875</xdr:rowOff>
    </xdr:to>
    <xdr:sp macro="" textlink="">
      <xdr:nvSpPr>
        <xdr:cNvPr id="536" name="Text Box 15">
          <a:extLst>
            <a:ext uri="{FF2B5EF4-FFF2-40B4-BE49-F238E27FC236}">
              <a16:creationId xmlns:a16="http://schemas.microsoft.com/office/drawing/2014/main" id="{00000000-0008-0000-0500-00001D020000}"/>
            </a:ext>
          </a:extLst>
        </xdr:cNvPr>
        <xdr:cNvSpPr txBox="1">
          <a:spLocks noChangeArrowheads="1"/>
        </xdr:cNvSpPr>
      </xdr:nvSpPr>
      <xdr:spPr bwMode="auto">
        <a:xfrm>
          <a:off x="1819275" y="251031375"/>
          <a:ext cx="952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1128</xdr:row>
      <xdr:rowOff>0</xdr:rowOff>
    </xdr:from>
    <xdr:to>
      <xdr:col>1</xdr:col>
      <xdr:colOff>1400175</xdr:colOff>
      <xdr:row>1128</xdr:row>
      <xdr:rowOff>142875</xdr:rowOff>
    </xdr:to>
    <xdr:sp macro="" textlink="">
      <xdr:nvSpPr>
        <xdr:cNvPr id="537" name="Text Box 15">
          <a:extLst>
            <a:ext uri="{FF2B5EF4-FFF2-40B4-BE49-F238E27FC236}">
              <a16:creationId xmlns:a16="http://schemas.microsoft.com/office/drawing/2014/main" id="{00000000-0008-0000-0500-00001E020000}"/>
            </a:ext>
          </a:extLst>
        </xdr:cNvPr>
        <xdr:cNvSpPr txBox="1">
          <a:spLocks noChangeArrowheads="1"/>
        </xdr:cNvSpPr>
      </xdr:nvSpPr>
      <xdr:spPr bwMode="auto">
        <a:xfrm>
          <a:off x="1838325" y="251031375"/>
          <a:ext cx="952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1128</xdr:row>
      <xdr:rowOff>0</xdr:rowOff>
    </xdr:from>
    <xdr:to>
      <xdr:col>1</xdr:col>
      <xdr:colOff>1400175</xdr:colOff>
      <xdr:row>1128</xdr:row>
      <xdr:rowOff>142875</xdr:rowOff>
    </xdr:to>
    <xdr:sp macro="" textlink="">
      <xdr:nvSpPr>
        <xdr:cNvPr id="538" name="Text Box 15">
          <a:extLst>
            <a:ext uri="{FF2B5EF4-FFF2-40B4-BE49-F238E27FC236}">
              <a16:creationId xmlns:a16="http://schemas.microsoft.com/office/drawing/2014/main" id="{00000000-0008-0000-0500-00001F020000}"/>
            </a:ext>
          </a:extLst>
        </xdr:cNvPr>
        <xdr:cNvSpPr txBox="1">
          <a:spLocks noChangeArrowheads="1"/>
        </xdr:cNvSpPr>
      </xdr:nvSpPr>
      <xdr:spPr bwMode="auto">
        <a:xfrm>
          <a:off x="1838325" y="251031375"/>
          <a:ext cx="952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1128</xdr:row>
      <xdr:rowOff>0</xdr:rowOff>
    </xdr:from>
    <xdr:to>
      <xdr:col>1</xdr:col>
      <xdr:colOff>1381125</xdr:colOff>
      <xdr:row>1128</xdr:row>
      <xdr:rowOff>142875</xdr:rowOff>
    </xdr:to>
    <xdr:sp macro="" textlink="">
      <xdr:nvSpPr>
        <xdr:cNvPr id="539" name="Text Box 15">
          <a:extLst>
            <a:ext uri="{FF2B5EF4-FFF2-40B4-BE49-F238E27FC236}">
              <a16:creationId xmlns:a16="http://schemas.microsoft.com/office/drawing/2014/main" id="{00000000-0008-0000-0500-000020020000}"/>
            </a:ext>
          </a:extLst>
        </xdr:cNvPr>
        <xdr:cNvSpPr txBox="1">
          <a:spLocks noChangeArrowheads="1"/>
        </xdr:cNvSpPr>
      </xdr:nvSpPr>
      <xdr:spPr bwMode="auto">
        <a:xfrm>
          <a:off x="1819275" y="251031375"/>
          <a:ext cx="952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1128</xdr:row>
      <xdr:rowOff>0</xdr:rowOff>
    </xdr:from>
    <xdr:to>
      <xdr:col>1</xdr:col>
      <xdr:colOff>1381125</xdr:colOff>
      <xdr:row>1128</xdr:row>
      <xdr:rowOff>142875</xdr:rowOff>
    </xdr:to>
    <xdr:sp macro="" textlink="">
      <xdr:nvSpPr>
        <xdr:cNvPr id="540" name="Text Box 15">
          <a:extLst>
            <a:ext uri="{FF2B5EF4-FFF2-40B4-BE49-F238E27FC236}">
              <a16:creationId xmlns:a16="http://schemas.microsoft.com/office/drawing/2014/main" id="{00000000-0008-0000-0500-000021020000}"/>
            </a:ext>
          </a:extLst>
        </xdr:cNvPr>
        <xdr:cNvSpPr txBox="1">
          <a:spLocks noChangeArrowheads="1"/>
        </xdr:cNvSpPr>
      </xdr:nvSpPr>
      <xdr:spPr bwMode="auto">
        <a:xfrm>
          <a:off x="1819275" y="251031375"/>
          <a:ext cx="952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1128</xdr:row>
      <xdr:rowOff>0</xdr:rowOff>
    </xdr:from>
    <xdr:to>
      <xdr:col>1</xdr:col>
      <xdr:colOff>1381125</xdr:colOff>
      <xdr:row>1128</xdr:row>
      <xdr:rowOff>142875</xdr:rowOff>
    </xdr:to>
    <xdr:sp macro="" textlink="">
      <xdr:nvSpPr>
        <xdr:cNvPr id="541" name="Text Box 15">
          <a:extLst>
            <a:ext uri="{FF2B5EF4-FFF2-40B4-BE49-F238E27FC236}">
              <a16:creationId xmlns:a16="http://schemas.microsoft.com/office/drawing/2014/main" id="{00000000-0008-0000-0500-000022020000}"/>
            </a:ext>
          </a:extLst>
        </xdr:cNvPr>
        <xdr:cNvSpPr txBox="1">
          <a:spLocks noChangeArrowheads="1"/>
        </xdr:cNvSpPr>
      </xdr:nvSpPr>
      <xdr:spPr bwMode="auto">
        <a:xfrm>
          <a:off x="1819275" y="251031375"/>
          <a:ext cx="952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1128</xdr:row>
      <xdr:rowOff>0</xdr:rowOff>
    </xdr:from>
    <xdr:to>
      <xdr:col>1</xdr:col>
      <xdr:colOff>1381125</xdr:colOff>
      <xdr:row>1128</xdr:row>
      <xdr:rowOff>142875</xdr:rowOff>
    </xdr:to>
    <xdr:sp macro="" textlink="">
      <xdr:nvSpPr>
        <xdr:cNvPr id="542" name="Text Box 15">
          <a:extLst>
            <a:ext uri="{FF2B5EF4-FFF2-40B4-BE49-F238E27FC236}">
              <a16:creationId xmlns:a16="http://schemas.microsoft.com/office/drawing/2014/main" id="{00000000-0008-0000-0500-000023020000}"/>
            </a:ext>
          </a:extLst>
        </xdr:cNvPr>
        <xdr:cNvSpPr txBox="1">
          <a:spLocks noChangeArrowheads="1"/>
        </xdr:cNvSpPr>
      </xdr:nvSpPr>
      <xdr:spPr bwMode="auto">
        <a:xfrm>
          <a:off x="1819275" y="251031375"/>
          <a:ext cx="952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1333500</xdr:colOff>
      <xdr:row>1128</xdr:row>
      <xdr:rowOff>0</xdr:rowOff>
    </xdr:from>
    <xdr:to>
      <xdr:col>1</xdr:col>
      <xdr:colOff>1428750</xdr:colOff>
      <xdr:row>1128</xdr:row>
      <xdr:rowOff>142875</xdr:rowOff>
    </xdr:to>
    <xdr:sp macro="" textlink="">
      <xdr:nvSpPr>
        <xdr:cNvPr id="543" name="Text Box 15">
          <a:extLst>
            <a:ext uri="{FF2B5EF4-FFF2-40B4-BE49-F238E27FC236}">
              <a16:creationId xmlns:a16="http://schemas.microsoft.com/office/drawing/2014/main" id="{00000000-0008-0000-0500-000024020000}"/>
            </a:ext>
          </a:extLst>
        </xdr:cNvPr>
        <xdr:cNvSpPr txBox="1">
          <a:spLocks noChangeArrowheads="1"/>
        </xdr:cNvSpPr>
      </xdr:nvSpPr>
      <xdr:spPr bwMode="auto">
        <a:xfrm>
          <a:off x="1866900" y="251031375"/>
          <a:ext cx="952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1128</xdr:row>
      <xdr:rowOff>0</xdr:rowOff>
    </xdr:from>
    <xdr:to>
      <xdr:col>1</xdr:col>
      <xdr:colOff>1381125</xdr:colOff>
      <xdr:row>1128</xdr:row>
      <xdr:rowOff>142875</xdr:rowOff>
    </xdr:to>
    <xdr:sp macro="" textlink="">
      <xdr:nvSpPr>
        <xdr:cNvPr id="544" name="Text Box 15">
          <a:extLst>
            <a:ext uri="{FF2B5EF4-FFF2-40B4-BE49-F238E27FC236}">
              <a16:creationId xmlns:a16="http://schemas.microsoft.com/office/drawing/2014/main" id="{00000000-0008-0000-0500-000025020000}"/>
            </a:ext>
          </a:extLst>
        </xdr:cNvPr>
        <xdr:cNvSpPr txBox="1">
          <a:spLocks noChangeArrowheads="1"/>
        </xdr:cNvSpPr>
      </xdr:nvSpPr>
      <xdr:spPr bwMode="auto">
        <a:xfrm>
          <a:off x="1819275" y="251031375"/>
          <a:ext cx="952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1128</xdr:row>
      <xdr:rowOff>0</xdr:rowOff>
    </xdr:from>
    <xdr:to>
      <xdr:col>1</xdr:col>
      <xdr:colOff>1381125</xdr:colOff>
      <xdr:row>1128</xdr:row>
      <xdr:rowOff>142875</xdr:rowOff>
    </xdr:to>
    <xdr:sp macro="" textlink="">
      <xdr:nvSpPr>
        <xdr:cNvPr id="545" name="Text Box 15">
          <a:extLst>
            <a:ext uri="{FF2B5EF4-FFF2-40B4-BE49-F238E27FC236}">
              <a16:creationId xmlns:a16="http://schemas.microsoft.com/office/drawing/2014/main" id="{00000000-0008-0000-0500-000026020000}"/>
            </a:ext>
          </a:extLst>
        </xdr:cNvPr>
        <xdr:cNvSpPr txBox="1">
          <a:spLocks noChangeArrowheads="1"/>
        </xdr:cNvSpPr>
      </xdr:nvSpPr>
      <xdr:spPr bwMode="auto">
        <a:xfrm>
          <a:off x="1819275" y="251031375"/>
          <a:ext cx="952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1128</xdr:row>
      <xdr:rowOff>0</xdr:rowOff>
    </xdr:from>
    <xdr:to>
      <xdr:col>1</xdr:col>
      <xdr:colOff>1381125</xdr:colOff>
      <xdr:row>1128</xdr:row>
      <xdr:rowOff>142875</xdr:rowOff>
    </xdr:to>
    <xdr:sp macro="" textlink="">
      <xdr:nvSpPr>
        <xdr:cNvPr id="546" name="Text Box 15">
          <a:extLst>
            <a:ext uri="{FF2B5EF4-FFF2-40B4-BE49-F238E27FC236}">
              <a16:creationId xmlns:a16="http://schemas.microsoft.com/office/drawing/2014/main" id="{00000000-0008-0000-0500-000027020000}"/>
            </a:ext>
          </a:extLst>
        </xdr:cNvPr>
        <xdr:cNvSpPr txBox="1">
          <a:spLocks noChangeArrowheads="1"/>
        </xdr:cNvSpPr>
      </xdr:nvSpPr>
      <xdr:spPr bwMode="auto">
        <a:xfrm>
          <a:off x="1819275" y="251031375"/>
          <a:ext cx="952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1128</xdr:row>
      <xdr:rowOff>0</xdr:rowOff>
    </xdr:from>
    <xdr:to>
      <xdr:col>1</xdr:col>
      <xdr:colOff>1381125</xdr:colOff>
      <xdr:row>1128</xdr:row>
      <xdr:rowOff>142875</xdr:rowOff>
    </xdr:to>
    <xdr:sp macro="" textlink="">
      <xdr:nvSpPr>
        <xdr:cNvPr id="547" name="Text Box 15">
          <a:extLst>
            <a:ext uri="{FF2B5EF4-FFF2-40B4-BE49-F238E27FC236}">
              <a16:creationId xmlns:a16="http://schemas.microsoft.com/office/drawing/2014/main" id="{00000000-0008-0000-0500-000028020000}"/>
            </a:ext>
          </a:extLst>
        </xdr:cNvPr>
        <xdr:cNvSpPr txBox="1">
          <a:spLocks noChangeArrowheads="1"/>
        </xdr:cNvSpPr>
      </xdr:nvSpPr>
      <xdr:spPr bwMode="auto">
        <a:xfrm>
          <a:off x="1819275" y="251031375"/>
          <a:ext cx="952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1128</xdr:row>
      <xdr:rowOff>0</xdr:rowOff>
    </xdr:from>
    <xdr:to>
      <xdr:col>1</xdr:col>
      <xdr:colOff>1400175</xdr:colOff>
      <xdr:row>1128</xdr:row>
      <xdr:rowOff>142875</xdr:rowOff>
    </xdr:to>
    <xdr:sp macro="" textlink="">
      <xdr:nvSpPr>
        <xdr:cNvPr id="548" name="Text Box 15">
          <a:extLst>
            <a:ext uri="{FF2B5EF4-FFF2-40B4-BE49-F238E27FC236}">
              <a16:creationId xmlns:a16="http://schemas.microsoft.com/office/drawing/2014/main" id="{00000000-0008-0000-0500-000029020000}"/>
            </a:ext>
          </a:extLst>
        </xdr:cNvPr>
        <xdr:cNvSpPr txBox="1">
          <a:spLocks noChangeArrowheads="1"/>
        </xdr:cNvSpPr>
      </xdr:nvSpPr>
      <xdr:spPr bwMode="auto">
        <a:xfrm>
          <a:off x="1838325" y="251031375"/>
          <a:ext cx="952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1128</xdr:row>
      <xdr:rowOff>0</xdr:rowOff>
    </xdr:from>
    <xdr:to>
      <xdr:col>1</xdr:col>
      <xdr:colOff>1381125</xdr:colOff>
      <xdr:row>1128</xdr:row>
      <xdr:rowOff>142875</xdr:rowOff>
    </xdr:to>
    <xdr:sp macro="" textlink="">
      <xdr:nvSpPr>
        <xdr:cNvPr id="549" name="Text Box 15">
          <a:extLst>
            <a:ext uri="{FF2B5EF4-FFF2-40B4-BE49-F238E27FC236}">
              <a16:creationId xmlns:a16="http://schemas.microsoft.com/office/drawing/2014/main" id="{00000000-0008-0000-0500-00002A020000}"/>
            </a:ext>
          </a:extLst>
        </xdr:cNvPr>
        <xdr:cNvSpPr txBox="1">
          <a:spLocks noChangeArrowheads="1"/>
        </xdr:cNvSpPr>
      </xdr:nvSpPr>
      <xdr:spPr bwMode="auto">
        <a:xfrm>
          <a:off x="1819275" y="251031375"/>
          <a:ext cx="952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1128</xdr:row>
      <xdr:rowOff>0</xdr:rowOff>
    </xdr:from>
    <xdr:to>
      <xdr:col>1</xdr:col>
      <xdr:colOff>1400175</xdr:colOff>
      <xdr:row>1128</xdr:row>
      <xdr:rowOff>142875</xdr:rowOff>
    </xdr:to>
    <xdr:sp macro="" textlink="">
      <xdr:nvSpPr>
        <xdr:cNvPr id="550" name="Text Box 15">
          <a:extLst>
            <a:ext uri="{FF2B5EF4-FFF2-40B4-BE49-F238E27FC236}">
              <a16:creationId xmlns:a16="http://schemas.microsoft.com/office/drawing/2014/main" id="{00000000-0008-0000-0500-00002B020000}"/>
            </a:ext>
          </a:extLst>
        </xdr:cNvPr>
        <xdr:cNvSpPr txBox="1">
          <a:spLocks noChangeArrowheads="1"/>
        </xdr:cNvSpPr>
      </xdr:nvSpPr>
      <xdr:spPr bwMode="auto">
        <a:xfrm>
          <a:off x="1838325" y="251031375"/>
          <a:ext cx="952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1295400</xdr:colOff>
      <xdr:row>1128</xdr:row>
      <xdr:rowOff>0</xdr:rowOff>
    </xdr:from>
    <xdr:to>
      <xdr:col>1</xdr:col>
      <xdr:colOff>1390650</xdr:colOff>
      <xdr:row>1129</xdr:row>
      <xdr:rowOff>9526</xdr:rowOff>
    </xdr:to>
    <xdr:sp macro="" textlink="">
      <xdr:nvSpPr>
        <xdr:cNvPr id="551" name="Text Box 15">
          <a:extLst>
            <a:ext uri="{FF2B5EF4-FFF2-40B4-BE49-F238E27FC236}">
              <a16:creationId xmlns:a16="http://schemas.microsoft.com/office/drawing/2014/main" id="{00000000-0008-0000-0500-00002C020000}"/>
            </a:ext>
          </a:extLst>
        </xdr:cNvPr>
        <xdr:cNvSpPr txBox="1">
          <a:spLocks noChangeArrowheads="1"/>
        </xdr:cNvSpPr>
      </xdr:nvSpPr>
      <xdr:spPr bwMode="auto">
        <a:xfrm>
          <a:off x="1828800" y="251031375"/>
          <a:ext cx="95250" cy="1714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1295400</xdr:colOff>
      <xdr:row>1128</xdr:row>
      <xdr:rowOff>0</xdr:rowOff>
    </xdr:from>
    <xdr:to>
      <xdr:col>1</xdr:col>
      <xdr:colOff>1390650</xdr:colOff>
      <xdr:row>1129</xdr:row>
      <xdr:rowOff>9526</xdr:rowOff>
    </xdr:to>
    <xdr:sp macro="" textlink="">
      <xdr:nvSpPr>
        <xdr:cNvPr id="552" name="Text Box 15">
          <a:extLst>
            <a:ext uri="{FF2B5EF4-FFF2-40B4-BE49-F238E27FC236}">
              <a16:creationId xmlns:a16="http://schemas.microsoft.com/office/drawing/2014/main" id="{00000000-0008-0000-0500-00002D020000}"/>
            </a:ext>
          </a:extLst>
        </xdr:cNvPr>
        <xdr:cNvSpPr txBox="1">
          <a:spLocks noChangeArrowheads="1"/>
        </xdr:cNvSpPr>
      </xdr:nvSpPr>
      <xdr:spPr bwMode="auto">
        <a:xfrm>
          <a:off x="1828800" y="251031375"/>
          <a:ext cx="95250" cy="1714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1128</xdr:row>
      <xdr:rowOff>0</xdr:rowOff>
    </xdr:from>
    <xdr:to>
      <xdr:col>1</xdr:col>
      <xdr:colOff>1400175</xdr:colOff>
      <xdr:row>1128</xdr:row>
      <xdr:rowOff>142875</xdr:rowOff>
    </xdr:to>
    <xdr:sp macro="" textlink="">
      <xdr:nvSpPr>
        <xdr:cNvPr id="553" name="Text Box 15">
          <a:extLst>
            <a:ext uri="{FF2B5EF4-FFF2-40B4-BE49-F238E27FC236}">
              <a16:creationId xmlns:a16="http://schemas.microsoft.com/office/drawing/2014/main" id="{00000000-0008-0000-0500-00002E020000}"/>
            </a:ext>
          </a:extLst>
        </xdr:cNvPr>
        <xdr:cNvSpPr txBox="1">
          <a:spLocks noChangeArrowheads="1"/>
        </xdr:cNvSpPr>
      </xdr:nvSpPr>
      <xdr:spPr bwMode="auto">
        <a:xfrm>
          <a:off x="1838325" y="251031375"/>
          <a:ext cx="952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1128</xdr:row>
      <xdr:rowOff>0</xdr:rowOff>
    </xdr:from>
    <xdr:to>
      <xdr:col>1</xdr:col>
      <xdr:colOff>1381125</xdr:colOff>
      <xdr:row>1128</xdr:row>
      <xdr:rowOff>142875</xdr:rowOff>
    </xdr:to>
    <xdr:sp macro="" textlink="">
      <xdr:nvSpPr>
        <xdr:cNvPr id="554" name="Text Box 15">
          <a:extLst>
            <a:ext uri="{FF2B5EF4-FFF2-40B4-BE49-F238E27FC236}">
              <a16:creationId xmlns:a16="http://schemas.microsoft.com/office/drawing/2014/main" id="{00000000-0008-0000-0500-00002F020000}"/>
            </a:ext>
          </a:extLst>
        </xdr:cNvPr>
        <xdr:cNvSpPr txBox="1">
          <a:spLocks noChangeArrowheads="1"/>
        </xdr:cNvSpPr>
      </xdr:nvSpPr>
      <xdr:spPr bwMode="auto">
        <a:xfrm>
          <a:off x="1819275" y="251031375"/>
          <a:ext cx="952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1128</xdr:row>
      <xdr:rowOff>0</xdr:rowOff>
    </xdr:from>
    <xdr:to>
      <xdr:col>1</xdr:col>
      <xdr:colOff>1381125</xdr:colOff>
      <xdr:row>1128</xdr:row>
      <xdr:rowOff>142875</xdr:rowOff>
    </xdr:to>
    <xdr:sp macro="" textlink="">
      <xdr:nvSpPr>
        <xdr:cNvPr id="555" name="Text Box 15">
          <a:extLst>
            <a:ext uri="{FF2B5EF4-FFF2-40B4-BE49-F238E27FC236}">
              <a16:creationId xmlns:a16="http://schemas.microsoft.com/office/drawing/2014/main" id="{00000000-0008-0000-0500-000030020000}"/>
            </a:ext>
          </a:extLst>
        </xdr:cNvPr>
        <xdr:cNvSpPr txBox="1">
          <a:spLocks noChangeArrowheads="1"/>
        </xdr:cNvSpPr>
      </xdr:nvSpPr>
      <xdr:spPr bwMode="auto">
        <a:xfrm>
          <a:off x="1819275" y="251031375"/>
          <a:ext cx="952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1128</xdr:row>
      <xdr:rowOff>0</xdr:rowOff>
    </xdr:from>
    <xdr:to>
      <xdr:col>1</xdr:col>
      <xdr:colOff>1381125</xdr:colOff>
      <xdr:row>1128</xdr:row>
      <xdr:rowOff>142875</xdr:rowOff>
    </xdr:to>
    <xdr:sp macro="" textlink="">
      <xdr:nvSpPr>
        <xdr:cNvPr id="556" name="Text Box 15">
          <a:extLst>
            <a:ext uri="{FF2B5EF4-FFF2-40B4-BE49-F238E27FC236}">
              <a16:creationId xmlns:a16="http://schemas.microsoft.com/office/drawing/2014/main" id="{00000000-0008-0000-0500-000031020000}"/>
            </a:ext>
          </a:extLst>
        </xdr:cNvPr>
        <xdr:cNvSpPr txBox="1">
          <a:spLocks noChangeArrowheads="1"/>
        </xdr:cNvSpPr>
      </xdr:nvSpPr>
      <xdr:spPr bwMode="auto">
        <a:xfrm>
          <a:off x="1819275" y="251031375"/>
          <a:ext cx="952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1128</xdr:row>
      <xdr:rowOff>0</xdr:rowOff>
    </xdr:from>
    <xdr:to>
      <xdr:col>1</xdr:col>
      <xdr:colOff>1381125</xdr:colOff>
      <xdr:row>1128</xdr:row>
      <xdr:rowOff>142875</xdr:rowOff>
    </xdr:to>
    <xdr:sp macro="" textlink="">
      <xdr:nvSpPr>
        <xdr:cNvPr id="557" name="Text Box 15">
          <a:extLst>
            <a:ext uri="{FF2B5EF4-FFF2-40B4-BE49-F238E27FC236}">
              <a16:creationId xmlns:a16="http://schemas.microsoft.com/office/drawing/2014/main" id="{00000000-0008-0000-0500-000032020000}"/>
            </a:ext>
          </a:extLst>
        </xdr:cNvPr>
        <xdr:cNvSpPr txBox="1">
          <a:spLocks noChangeArrowheads="1"/>
        </xdr:cNvSpPr>
      </xdr:nvSpPr>
      <xdr:spPr bwMode="auto">
        <a:xfrm>
          <a:off x="1819275" y="251031375"/>
          <a:ext cx="952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1333500</xdr:colOff>
      <xdr:row>1128</xdr:row>
      <xdr:rowOff>0</xdr:rowOff>
    </xdr:from>
    <xdr:to>
      <xdr:col>1</xdr:col>
      <xdr:colOff>1428750</xdr:colOff>
      <xdr:row>1128</xdr:row>
      <xdr:rowOff>142875</xdr:rowOff>
    </xdr:to>
    <xdr:sp macro="" textlink="">
      <xdr:nvSpPr>
        <xdr:cNvPr id="558" name="Text Box 15">
          <a:extLst>
            <a:ext uri="{FF2B5EF4-FFF2-40B4-BE49-F238E27FC236}">
              <a16:creationId xmlns:a16="http://schemas.microsoft.com/office/drawing/2014/main" id="{00000000-0008-0000-0500-000033020000}"/>
            </a:ext>
          </a:extLst>
        </xdr:cNvPr>
        <xdr:cNvSpPr txBox="1">
          <a:spLocks noChangeArrowheads="1"/>
        </xdr:cNvSpPr>
      </xdr:nvSpPr>
      <xdr:spPr bwMode="auto">
        <a:xfrm>
          <a:off x="1866900" y="251031375"/>
          <a:ext cx="952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1128</xdr:row>
      <xdr:rowOff>0</xdr:rowOff>
    </xdr:from>
    <xdr:to>
      <xdr:col>1</xdr:col>
      <xdr:colOff>1381125</xdr:colOff>
      <xdr:row>1128</xdr:row>
      <xdr:rowOff>142875</xdr:rowOff>
    </xdr:to>
    <xdr:sp macro="" textlink="">
      <xdr:nvSpPr>
        <xdr:cNvPr id="559" name="Text Box 15">
          <a:extLst>
            <a:ext uri="{FF2B5EF4-FFF2-40B4-BE49-F238E27FC236}">
              <a16:creationId xmlns:a16="http://schemas.microsoft.com/office/drawing/2014/main" id="{00000000-0008-0000-0500-000034020000}"/>
            </a:ext>
          </a:extLst>
        </xdr:cNvPr>
        <xdr:cNvSpPr txBox="1">
          <a:spLocks noChangeArrowheads="1"/>
        </xdr:cNvSpPr>
      </xdr:nvSpPr>
      <xdr:spPr bwMode="auto">
        <a:xfrm>
          <a:off x="1819275" y="251031375"/>
          <a:ext cx="952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1128</xdr:row>
      <xdr:rowOff>0</xdr:rowOff>
    </xdr:from>
    <xdr:to>
      <xdr:col>1</xdr:col>
      <xdr:colOff>1381125</xdr:colOff>
      <xdr:row>1128</xdr:row>
      <xdr:rowOff>142875</xdr:rowOff>
    </xdr:to>
    <xdr:sp macro="" textlink="">
      <xdr:nvSpPr>
        <xdr:cNvPr id="560" name="Text Box 15">
          <a:extLst>
            <a:ext uri="{FF2B5EF4-FFF2-40B4-BE49-F238E27FC236}">
              <a16:creationId xmlns:a16="http://schemas.microsoft.com/office/drawing/2014/main" id="{00000000-0008-0000-0500-000035020000}"/>
            </a:ext>
          </a:extLst>
        </xdr:cNvPr>
        <xdr:cNvSpPr txBox="1">
          <a:spLocks noChangeArrowheads="1"/>
        </xdr:cNvSpPr>
      </xdr:nvSpPr>
      <xdr:spPr bwMode="auto">
        <a:xfrm>
          <a:off x="1819275" y="251031375"/>
          <a:ext cx="952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1128</xdr:row>
      <xdr:rowOff>0</xdr:rowOff>
    </xdr:from>
    <xdr:to>
      <xdr:col>1</xdr:col>
      <xdr:colOff>1381125</xdr:colOff>
      <xdr:row>1128</xdr:row>
      <xdr:rowOff>142875</xdr:rowOff>
    </xdr:to>
    <xdr:sp macro="" textlink="">
      <xdr:nvSpPr>
        <xdr:cNvPr id="561" name="Text Box 15">
          <a:extLst>
            <a:ext uri="{FF2B5EF4-FFF2-40B4-BE49-F238E27FC236}">
              <a16:creationId xmlns:a16="http://schemas.microsoft.com/office/drawing/2014/main" id="{00000000-0008-0000-0500-000036020000}"/>
            </a:ext>
          </a:extLst>
        </xdr:cNvPr>
        <xdr:cNvSpPr txBox="1">
          <a:spLocks noChangeArrowheads="1"/>
        </xdr:cNvSpPr>
      </xdr:nvSpPr>
      <xdr:spPr bwMode="auto">
        <a:xfrm>
          <a:off x="1819275" y="251031375"/>
          <a:ext cx="952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1128</xdr:row>
      <xdr:rowOff>0</xdr:rowOff>
    </xdr:from>
    <xdr:to>
      <xdr:col>1</xdr:col>
      <xdr:colOff>1381125</xdr:colOff>
      <xdr:row>1128</xdr:row>
      <xdr:rowOff>142875</xdr:rowOff>
    </xdr:to>
    <xdr:sp macro="" textlink="">
      <xdr:nvSpPr>
        <xdr:cNvPr id="562" name="Text Box 15">
          <a:extLst>
            <a:ext uri="{FF2B5EF4-FFF2-40B4-BE49-F238E27FC236}">
              <a16:creationId xmlns:a16="http://schemas.microsoft.com/office/drawing/2014/main" id="{00000000-0008-0000-0500-000037020000}"/>
            </a:ext>
          </a:extLst>
        </xdr:cNvPr>
        <xdr:cNvSpPr txBox="1">
          <a:spLocks noChangeArrowheads="1"/>
        </xdr:cNvSpPr>
      </xdr:nvSpPr>
      <xdr:spPr bwMode="auto">
        <a:xfrm>
          <a:off x="1819275" y="251031375"/>
          <a:ext cx="952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1128</xdr:row>
      <xdr:rowOff>0</xdr:rowOff>
    </xdr:from>
    <xdr:to>
      <xdr:col>1</xdr:col>
      <xdr:colOff>1400175</xdr:colOff>
      <xdr:row>1128</xdr:row>
      <xdr:rowOff>142875</xdr:rowOff>
    </xdr:to>
    <xdr:sp macro="" textlink="">
      <xdr:nvSpPr>
        <xdr:cNvPr id="563" name="Text Box 15">
          <a:extLst>
            <a:ext uri="{FF2B5EF4-FFF2-40B4-BE49-F238E27FC236}">
              <a16:creationId xmlns:a16="http://schemas.microsoft.com/office/drawing/2014/main" id="{00000000-0008-0000-0500-000038020000}"/>
            </a:ext>
          </a:extLst>
        </xdr:cNvPr>
        <xdr:cNvSpPr txBox="1">
          <a:spLocks noChangeArrowheads="1"/>
        </xdr:cNvSpPr>
      </xdr:nvSpPr>
      <xdr:spPr bwMode="auto">
        <a:xfrm>
          <a:off x="1838325" y="251031375"/>
          <a:ext cx="952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1128</xdr:row>
      <xdr:rowOff>0</xdr:rowOff>
    </xdr:from>
    <xdr:to>
      <xdr:col>1</xdr:col>
      <xdr:colOff>1381125</xdr:colOff>
      <xdr:row>1128</xdr:row>
      <xdr:rowOff>142875</xdr:rowOff>
    </xdr:to>
    <xdr:sp macro="" textlink="">
      <xdr:nvSpPr>
        <xdr:cNvPr id="564" name="Text Box 15">
          <a:extLst>
            <a:ext uri="{FF2B5EF4-FFF2-40B4-BE49-F238E27FC236}">
              <a16:creationId xmlns:a16="http://schemas.microsoft.com/office/drawing/2014/main" id="{00000000-0008-0000-0500-000039020000}"/>
            </a:ext>
          </a:extLst>
        </xdr:cNvPr>
        <xdr:cNvSpPr txBox="1">
          <a:spLocks noChangeArrowheads="1"/>
        </xdr:cNvSpPr>
      </xdr:nvSpPr>
      <xdr:spPr bwMode="auto">
        <a:xfrm>
          <a:off x="1819275" y="251031375"/>
          <a:ext cx="952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1128</xdr:row>
      <xdr:rowOff>0</xdr:rowOff>
    </xdr:from>
    <xdr:to>
      <xdr:col>1</xdr:col>
      <xdr:colOff>1400175</xdr:colOff>
      <xdr:row>1128</xdr:row>
      <xdr:rowOff>142875</xdr:rowOff>
    </xdr:to>
    <xdr:sp macro="" textlink="">
      <xdr:nvSpPr>
        <xdr:cNvPr id="565" name="Text Box 15">
          <a:extLst>
            <a:ext uri="{FF2B5EF4-FFF2-40B4-BE49-F238E27FC236}">
              <a16:creationId xmlns:a16="http://schemas.microsoft.com/office/drawing/2014/main" id="{00000000-0008-0000-0500-00003A020000}"/>
            </a:ext>
          </a:extLst>
        </xdr:cNvPr>
        <xdr:cNvSpPr txBox="1">
          <a:spLocks noChangeArrowheads="1"/>
        </xdr:cNvSpPr>
      </xdr:nvSpPr>
      <xdr:spPr bwMode="auto">
        <a:xfrm>
          <a:off x="1838325" y="251031375"/>
          <a:ext cx="952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1128</xdr:row>
      <xdr:rowOff>0</xdr:rowOff>
    </xdr:from>
    <xdr:to>
      <xdr:col>1</xdr:col>
      <xdr:colOff>1400175</xdr:colOff>
      <xdr:row>1128</xdr:row>
      <xdr:rowOff>142875</xdr:rowOff>
    </xdr:to>
    <xdr:sp macro="" textlink="">
      <xdr:nvSpPr>
        <xdr:cNvPr id="566" name="Text Box 15">
          <a:extLst>
            <a:ext uri="{FF2B5EF4-FFF2-40B4-BE49-F238E27FC236}">
              <a16:creationId xmlns:a16="http://schemas.microsoft.com/office/drawing/2014/main" id="{00000000-0008-0000-0500-00003B020000}"/>
            </a:ext>
          </a:extLst>
        </xdr:cNvPr>
        <xdr:cNvSpPr txBox="1">
          <a:spLocks noChangeArrowheads="1"/>
        </xdr:cNvSpPr>
      </xdr:nvSpPr>
      <xdr:spPr bwMode="auto">
        <a:xfrm>
          <a:off x="1838325" y="251031375"/>
          <a:ext cx="952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1128</xdr:row>
      <xdr:rowOff>0</xdr:rowOff>
    </xdr:from>
    <xdr:to>
      <xdr:col>1</xdr:col>
      <xdr:colOff>1381125</xdr:colOff>
      <xdr:row>1128</xdr:row>
      <xdr:rowOff>142875</xdr:rowOff>
    </xdr:to>
    <xdr:sp macro="" textlink="">
      <xdr:nvSpPr>
        <xdr:cNvPr id="567" name="Text Box 15">
          <a:extLst>
            <a:ext uri="{FF2B5EF4-FFF2-40B4-BE49-F238E27FC236}">
              <a16:creationId xmlns:a16="http://schemas.microsoft.com/office/drawing/2014/main" id="{00000000-0008-0000-0500-00003C020000}"/>
            </a:ext>
          </a:extLst>
        </xdr:cNvPr>
        <xdr:cNvSpPr txBox="1">
          <a:spLocks noChangeArrowheads="1"/>
        </xdr:cNvSpPr>
      </xdr:nvSpPr>
      <xdr:spPr bwMode="auto">
        <a:xfrm>
          <a:off x="1819275" y="251031375"/>
          <a:ext cx="952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1128</xdr:row>
      <xdr:rowOff>0</xdr:rowOff>
    </xdr:from>
    <xdr:to>
      <xdr:col>1</xdr:col>
      <xdr:colOff>1381125</xdr:colOff>
      <xdr:row>1128</xdr:row>
      <xdr:rowOff>142875</xdr:rowOff>
    </xdr:to>
    <xdr:sp macro="" textlink="">
      <xdr:nvSpPr>
        <xdr:cNvPr id="568" name="Text Box 15">
          <a:extLst>
            <a:ext uri="{FF2B5EF4-FFF2-40B4-BE49-F238E27FC236}">
              <a16:creationId xmlns:a16="http://schemas.microsoft.com/office/drawing/2014/main" id="{00000000-0008-0000-0500-00003D020000}"/>
            </a:ext>
          </a:extLst>
        </xdr:cNvPr>
        <xdr:cNvSpPr txBox="1">
          <a:spLocks noChangeArrowheads="1"/>
        </xdr:cNvSpPr>
      </xdr:nvSpPr>
      <xdr:spPr bwMode="auto">
        <a:xfrm>
          <a:off x="1819275" y="251031375"/>
          <a:ext cx="952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1128</xdr:row>
      <xdr:rowOff>0</xdr:rowOff>
    </xdr:from>
    <xdr:to>
      <xdr:col>1</xdr:col>
      <xdr:colOff>1381125</xdr:colOff>
      <xdr:row>1128</xdr:row>
      <xdr:rowOff>142875</xdr:rowOff>
    </xdr:to>
    <xdr:sp macro="" textlink="">
      <xdr:nvSpPr>
        <xdr:cNvPr id="569" name="Text Box 15">
          <a:extLst>
            <a:ext uri="{FF2B5EF4-FFF2-40B4-BE49-F238E27FC236}">
              <a16:creationId xmlns:a16="http://schemas.microsoft.com/office/drawing/2014/main" id="{00000000-0008-0000-0500-00003E020000}"/>
            </a:ext>
          </a:extLst>
        </xdr:cNvPr>
        <xdr:cNvSpPr txBox="1">
          <a:spLocks noChangeArrowheads="1"/>
        </xdr:cNvSpPr>
      </xdr:nvSpPr>
      <xdr:spPr bwMode="auto">
        <a:xfrm>
          <a:off x="1819275" y="251031375"/>
          <a:ext cx="952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1128</xdr:row>
      <xdr:rowOff>0</xdr:rowOff>
    </xdr:from>
    <xdr:to>
      <xdr:col>1</xdr:col>
      <xdr:colOff>1381125</xdr:colOff>
      <xdr:row>1128</xdr:row>
      <xdr:rowOff>142875</xdr:rowOff>
    </xdr:to>
    <xdr:sp macro="" textlink="">
      <xdr:nvSpPr>
        <xdr:cNvPr id="570" name="Text Box 15">
          <a:extLst>
            <a:ext uri="{FF2B5EF4-FFF2-40B4-BE49-F238E27FC236}">
              <a16:creationId xmlns:a16="http://schemas.microsoft.com/office/drawing/2014/main" id="{00000000-0008-0000-0500-00003F020000}"/>
            </a:ext>
          </a:extLst>
        </xdr:cNvPr>
        <xdr:cNvSpPr txBox="1">
          <a:spLocks noChangeArrowheads="1"/>
        </xdr:cNvSpPr>
      </xdr:nvSpPr>
      <xdr:spPr bwMode="auto">
        <a:xfrm>
          <a:off x="1819275" y="251031375"/>
          <a:ext cx="952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1333500</xdr:colOff>
      <xdr:row>1128</xdr:row>
      <xdr:rowOff>0</xdr:rowOff>
    </xdr:from>
    <xdr:to>
      <xdr:col>1</xdr:col>
      <xdr:colOff>1428750</xdr:colOff>
      <xdr:row>1128</xdr:row>
      <xdr:rowOff>142875</xdr:rowOff>
    </xdr:to>
    <xdr:sp macro="" textlink="">
      <xdr:nvSpPr>
        <xdr:cNvPr id="571" name="Text Box 15">
          <a:extLst>
            <a:ext uri="{FF2B5EF4-FFF2-40B4-BE49-F238E27FC236}">
              <a16:creationId xmlns:a16="http://schemas.microsoft.com/office/drawing/2014/main" id="{00000000-0008-0000-0500-000040020000}"/>
            </a:ext>
          </a:extLst>
        </xdr:cNvPr>
        <xdr:cNvSpPr txBox="1">
          <a:spLocks noChangeArrowheads="1"/>
        </xdr:cNvSpPr>
      </xdr:nvSpPr>
      <xdr:spPr bwMode="auto">
        <a:xfrm>
          <a:off x="1866900" y="251031375"/>
          <a:ext cx="952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1128</xdr:row>
      <xdr:rowOff>0</xdr:rowOff>
    </xdr:from>
    <xdr:to>
      <xdr:col>1</xdr:col>
      <xdr:colOff>1381125</xdr:colOff>
      <xdr:row>1128</xdr:row>
      <xdr:rowOff>142875</xdr:rowOff>
    </xdr:to>
    <xdr:sp macro="" textlink="">
      <xdr:nvSpPr>
        <xdr:cNvPr id="572" name="Text Box 15">
          <a:extLst>
            <a:ext uri="{FF2B5EF4-FFF2-40B4-BE49-F238E27FC236}">
              <a16:creationId xmlns:a16="http://schemas.microsoft.com/office/drawing/2014/main" id="{00000000-0008-0000-0500-000041020000}"/>
            </a:ext>
          </a:extLst>
        </xdr:cNvPr>
        <xdr:cNvSpPr txBox="1">
          <a:spLocks noChangeArrowheads="1"/>
        </xdr:cNvSpPr>
      </xdr:nvSpPr>
      <xdr:spPr bwMode="auto">
        <a:xfrm>
          <a:off x="1819275" y="251031375"/>
          <a:ext cx="952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1128</xdr:row>
      <xdr:rowOff>0</xdr:rowOff>
    </xdr:from>
    <xdr:to>
      <xdr:col>1</xdr:col>
      <xdr:colOff>1381125</xdr:colOff>
      <xdr:row>1128</xdr:row>
      <xdr:rowOff>142875</xdr:rowOff>
    </xdr:to>
    <xdr:sp macro="" textlink="">
      <xdr:nvSpPr>
        <xdr:cNvPr id="573" name="Text Box 15">
          <a:extLst>
            <a:ext uri="{FF2B5EF4-FFF2-40B4-BE49-F238E27FC236}">
              <a16:creationId xmlns:a16="http://schemas.microsoft.com/office/drawing/2014/main" id="{00000000-0008-0000-0500-000042020000}"/>
            </a:ext>
          </a:extLst>
        </xdr:cNvPr>
        <xdr:cNvSpPr txBox="1">
          <a:spLocks noChangeArrowheads="1"/>
        </xdr:cNvSpPr>
      </xdr:nvSpPr>
      <xdr:spPr bwMode="auto">
        <a:xfrm>
          <a:off x="1819275" y="251031375"/>
          <a:ext cx="952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1128</xdr:row>
      <xdr:rowOff>0</xdr:rowOff>
    </xdr:from>
    <xdr:to>
      <xdr:col>1</xdr:col>
      <xdr:colOff>1381125</xdr:colOff>
      <xdr:row>1128</xdr:row>
      <xdr:rowOff>142875</xdr:rowOff>
    </xdr:to>
    <xdr:sp macro="" textlink="">
      <xdr:nvSpPr>
        <xdr:cNvPr id="574" name="Text Box 15">
          <a:extLst>
            <a:ext uri="{FF2B5EF4-FFF2-40B4-BE49-F238E27FC236}">
              <a16:creationId xmlns:a16="http://schemas.microsoft.com/office/drawing/2014/main" id="{00000000-0008-0000-0500-000043020000}"/>
            </a:ext>
          </a:extLst>
        </xdr:cNvPr>
        <xdr:cNvSpPr txBox="1">
          <a:spLocks noChangeArrowheads="1"/>
        </xdr:cNvSpPr>
      </xdr:nvSpPr>
      <xdr:spPr bwMode="auto">
        <a:xfrm>
          <a:off x="1819275" y="251031375"/>
          <a:ext cx="952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1128</xdr:row>
      <xdr:rowOff>0</xdr:rowOff>
    </xdr:from>
    <xdr:to>
      <xdr:col>1</xdr:col>
      <xdr:colOff>1381125</xdr:colOff>
      <xdr:row>1128</xdr:row>
      <xdr:rowOff>142875</xdr:rowOff>
    </xdr:to>
    <xdr:sp macro="" textlink="">
      <xdr:nvSpPr>
        <xdr:cNvPr id="575" name="Text Box 15">
          <a:extLst>
            <a:ext uri="{FF2B5EF4-FFF2-40B4-BE49-F238E27FC236}">
              <a16:creationId xmlns:a16="http://schemas.microsoft.com/office/drawing/2014/main" id="{00000000-0008-0000-0500-000044020000}"/>
            </a:ext>
          </a:extLst>
        </xdr:cNvPr>
        <xdr:cNvSpPr txBox="1">
          <a:spLocks noChangeArrowheads="1"/>
        </xdr:cNvSpPr>
      </xdr:nvSpPr>
      <xdr:spPr bwMode="auto">
        <a:xfrm>
          <a:off x="1819275" y="251031375"/>
          <a:ext cx="952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1128</xdr:row>
      <xdr:rowOff>0</xdr:rowOff>
    </xdr:from>
    <xdr:to>
      <xdr:col>1</xdr:col>
      <xdr:colOff>1400175</xdr:colOff>
      <xdr:row>1128</xdr:row>
      <xdr:rowOff>142875</xdr:rowOff>
    </xdr:to>
    <xdr:sp macro="" textlink="">
      <xdr:nvSpPr>
        <xdr:cNvPr id="576" name="Text Box 15">
          <a:extLst>
            <a:ext uri="{FF2B5EF4-FFF2-40B4-BE49-F238E27FC236}">
              <a16:creationId xmlns:a16="http://schemas.microsoft.com/office/drawing/2014/main" id="{00000000-0008-0000-0500-000045020000}"/>
            </a:ext>
          </a:extLst>
        </xdr:cNvPr>
        <xdr:cNvSpPr txBox="1">
          <a:spLocks noChangeArrowheads="1"/>
        </xdr:cNvSpPr>
      </xdr:nvSpPr>
      <xdr:spPr bwMode="auto">
        <a:xfrm>
          <a:off x="1838325" y="251031375"/>
          <a:ext cx="952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1128</xdr:row>
      <xdr:rowOff>0</xdr:rowOff>
    </xdr:from>
    <xdr:to>
      <xdr:col>1</xdr:col>
      <xdr:colOff>1381125</xdr:colOff>
      <xdr:row>1128</xdr:row>
      <xdr:rowOff>142875</xdr:rowOff>
    </xdr:to>
    <xdr:sp macro="" textlink="">
      <xdr:nvSpPr>
        <xdr:cNvPr id="577" name="Text Box 15">
          <a:extLst>
            <a:ext uri="{FF2B5EF4-FFF2-40B4-BE49-F238E27FC236}">
              <a16:creationId xmlns:a16="http://schemas.microsoft.com/office/drawing/2014/main" id="{00000000-0008-0000-0500-000046020000}"/>
            </a:ext>
          </a:extLst>
        </xdr:cNvPr>
        <xdr:cNvSpPr txBox="1">
          <a:spLocks noChangeArrowheads="1"/>
        </xdr:cNvSpPr>
      </xdr:nvSpPr>
      <xdr:spPr bwMode="auto">
        <a:xfrm>
          <a:off x="1819275" y="251031375"/>
          <a:ext cx="952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1128</xdr:row>
      <xdr:rowOff>0</xdr:rowOff>
    </xdr:from>
    <xdr:to>
      <xdr:col>1</xdr:col>
      <xdr:colOff>1400175</xdr:colOff>
      <xdr:row>1128</xdr:row>
      <xdr:rowOff>142875</xdr:rowOff>
    </xdr:to>
    <xdr:sp macro="" textlink="">
      <xdr:nvSpPr>
        <xdr:cNvPr id="578" name="Text Box 15">
          <a:extLst>
            <a:ext uri="{FF2B5EF4-FFF2-40B4-BE49-F238E27FC236}">
              <a16:creationId xmlns:a16="http://schemas.microsoft.com/office/drawing/2014/main" id="{00000000-0008-0000-0500-000047020000}"/>
            </a:ext>
          </a:extLst>
        </xdr:cNvPr>
        <xdr:cNvSpPr txBox="1">
          <a:spLocks noChangeArrowheads="1"/>
        </xdr:cNvSpPr>
      </xdr:nvSpPr>
      <xdr:spPr bwMode="auto">
        <a:xfrm>
          <a:off x="1838325" y="251031375"/>
          <a:ext cx="952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1295400</xdr:colOff>
      <xdr:row>1128</xdr:row>
      <xdr:rowOff>0</xdr:rowOff>
    </xdr:from>
    <xdr:to>
      <xdr:col>1</xdr:col>
      <xdr:colOff>1390650</xdr:colOff>
      <xdr:row>1129</xdr:row>
      <xdr:rowOff>9526</xdr:rowOff>
    </xdr:to>
    <xdr:sp macro="" textlink="">
      <xdr:nvSpPr>
        <xdr:cNvPr id="579" name="Text Box 15">
          <a:extLst>
            <a:ext uri="{FF2B5EF4-FFF2-40B4-BE49-F238E27FC236}">
              <a16:creationId xmlns:a16="http://schemas.microsoft.com/office/drawing/2014/main" id="{00000000-0008-0000-0500-000048020000}"/>
            </a:ext>
          </a:extLst>
        </xdr:cNvPr>
        <xdr:cNvSpPr txBox="1">
          <a:spLocks noChangeArrowheads="1"/>
        </xdr:cNvSpPr>
      </xdr:nvSpPr>
      <xdr:spPr bwMode="auto">
        <a:xfrm>
          <a:off x="1828800" y="251031375"/>
          <a:ext cx="95250" cy="1714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1295400</xdr:colOff>
      <xdr:row>1128</xdr:row>
      <xdr:rowOff>0</xdr:rowOff>
    </xdr:from>
    <xdr:to>
      <xdr:col>1</xdr:col>
      <xdr:colOff>1390650</xdr:colOff>
      <xdr:row>1129</xdr:row>
      <xdr:rowOff>9526</xdr:rowOff>
    </xdr:to>
    <xdr:sp macro="" textlink="">
      <xdr:nvSpPr>
        <xdr:cNvPr id="580" name="Text Box 15">
          <a:extLst>
            <a:ext uri="{FF2B5EF4-FFF2-40B4-BE49-F238E27FC236}">
              <a16:creationId xmlns:a16="http://schemas.microsoft.com/office/drawing/2014/main" id="{00000000-0008-0000-0500-000049020000}"/>
            </a:ext>
          </a:extLst>
        </xdr:cNvPr>
        <xdr:cNvSpPr txBox="1">
          <a:spLocks noChangeArrowheads="1"/>
        </xdr:cNvSpPr>
      </xdr:nvSpPr>
      <xdr:spPr bwMode="auto">
        <a:xfrm>
          <a:off x="1828800" y="251031375"/>
          <a:ext cx="95250" cy="1714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1128</xdr:row>
      <xdr:rowOff>0</xdr:rowOff>
    </xdr:from>
    <xdr:to>
      <xdr:col>1</xdr:col>
      <xdr:colOff>1400175</xdr:colOff>
      <xdr:row>1128</xdr:row>
      <xdr:rowOff>142875</xdr:rowOff>
    </xdr:to>
    <xdr:sp macro="" textlink="">
      <xdr:nvSpPr>
        <xdr:cNvPr id="581" name="Text Box 15">
          <a:extLst>
            <a:ext uri="{FF2B5EF4-FFF2-40B4-BE49-F238E27FC236}">
              <a16:creationId xmlns:a16="http://schemas.microsoft.com/office/drawing/2014/main" id="{00000000-0008-0000-0500-00004A020000}"/>
            </a:ext>
          </a:extLst>
        </xdr:cNvPr>
        <xdr:cNvSpPr txBox="1">
          <a:spLocks noChangeArrowheads="1"/>
        </xdr:cNvSpPr>
      </xdr:nvSpPr>
      <xdr:spPr bwMode="auto">
        <a:xfrm>
          <a:off x="1838325" y="251031375"/>
          <a:ext cx="952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1128</xdr:row>
      <xdr:rowOff>0</xdr:rowOff>
    </xdr:from>
    <xdr:to>
      <xdr:col>1</xdr:col>
      <xdr:colOff>1381125</xdr:colOff>
      <xdr:row>1128</xdr:row>
      <xdr:rowOff>142875</xdr:rowOff>
    </xdr:to>
    <xdr:sp macro="" textlink="">
      <xdr:nvSpPr>
        <xdr:cNvPr id="582" name="Text Box 15">
          <a:extLst>
            <a:ext uri="{FF2B5EF4-FFF2-40B4-BE49-F238E27FC236}">
              <a16:creationId xmlns:a16="http://schemas.microsoft.com/office/drawing/2014/main" id="{00000000-0008-0000-0500-00004B020000}"/>
            </a:ext>
          </a:extLst>
        </xdr:cNvPr>
        <xdr:cNvSpPr txBox="1">
          <a:spLocks noChangeArrowheads="1"/>
        </xdr:cNvSpPr>
      </xdr:nvSpPr>
      <xdr:spPr bwMode="auto">
        <a:xfrm>
          <a:off x="1819275" y="251031375"/>
          <a:ext cx="952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1128</xdr:row>
      <xdr:rowOff>0</xdr:rowOff>
    </xdr:from>
    <xdr:to>
      <xdr:col>1</xdr:col>
      <xdr:colOff>1381125</xdr:colOff>
      <xdr:row>1128</xdr:row>
      <xdr:rowOff>142875</xdr:rowOff>
    </xdr:to>
    <xdr:sp macro="" textlink="">
      <xdr:nvSpPr>
        <xdr:cNvPr id="583" name="Text Box 15">
          <a:extLst>
            <a:ext uri="{FF2B5EF4-FFF2-40B4-BE49-F238E27FC236}">
              <a16:creationId xmlns:a16="http://schemas.microsoft.com/office/drawing/2014/main" id="{00000000-0008-0000-0500-00004C020000}"/>
            </a:ext>
          </a:extLst>
        </xdr:cNvPr>
        <xdr:cNvSpPr txBox="1">
          <a:spLocks noChangeArrowheads="1"/>
        </xdr:cNvSpPr>
      </xdr:nvSpPr>
      <xdr:spPr bwMode="auto">
        <a:xfrm>
          <a:off x="1819275" y="251031375"/>
          <a:ext cx="952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1128</xdr:row>
      <xdr:rowOff>0</xdr:rowOff>
    </xdr:from>
    <xdr:to>
      <xdr:col>1</xdr:col>
      <xdr:colOff>1381125</xdr:colOff>
      <xdr:row>1128</xdr:row>
      <xdr:rowOff>142875</xdr:rowOff>
    </xdr:to>
    <xdr:sp macro="" textlink="">
      <xdr:nvSpPr>
        <xdr:cNvPr id="584" name="Text Box 15">
          <a:extLst>
            <a:ext uri="{FF2B5EF4-FFF2-40B4-BE49-F238E27FC236}">
              <a16:creationId xmlns:a16="http://schemas.microsoft.com/office/drawing/2014/main" id="{00000000-0008-0000-0500-00004D020000}"/>
            </a:ext>
          </a:extLst>
        </xdr:cNvPr>
        <xdr:cNvSpPr txBox="1">
          <a:spLocks noChangeArrowheads="1"/>
        </xdr:cNvSpPr>
      </xdr:nvSpPr>
      <xdr:spPr bwMode="auto">
        <a:xfrm>
          <a:off x="1819275" y="251031375"/>
          <a:ext cx="952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1128</xdr:row>
      <xdr:rowOff>0</xdr:rowOff>
    </xdr:from>
    <xdr:to>
      <xdr:col>1</xdr:col>
      <xdr:colOff>1381125</xdr:colOff>
      <xdr:row>1128</xdr:row>
      <xdr:rowOff>142875</xdr:rowOff>
    </xdr:to>
    <xdr:sp macro="" textlink="">
      <xdr:nvSpPr>
        <xdr:cNvPr id="585" name="Text Box 15">
          <a:extLst>
            <a:ext uri="{FF2B5EF4-FFF2-40B4-BE49-F238E27FC236}">
              <a16:creationId xmlns:a16="http://schemas.microsoft.com/office/drawing/2014/main" id="{00000000-0008-0000-0500-00004E020000}"/>
            </a:ext>
          </a:extLst>
        </xdr:cNvPr>
        <xdr:cNvSpPr txBox="1">
          <a:spLocks noChangeArrowheads="1"/>
        </xdr:cNvSpPr>
      </xdr:nvSpPr>
      <xdr:spPr bwMode="auto">
        <a:xfrm>
          <a:off x="1819275" y="251031375"/>
          <a:ext cx="952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1333500</xdr:colOff>
      <xdr:row>1128</xdr:row>
      <xdr:rowOff>0</xdr:rowOff>
    </xdr:from>
    <xdr:to>
      <xdr:col>1</xdr:col>
      <xdr:colOff>1428750</xdr:colOff>
      <xdr:row>1128</xdr:row>
      <xdr:rowOff>142875</xdr:rowOff>
    </xdr:to>
    <xdr:sp macro="" textlink="">
      <xdr:nvSpPr>
        <xdr:cNvPr id="586" name="Text Box 15">
          <a:extLst>
            <a:ext uri="{FF2B5EF4-FFF2-40B4-BE49-F238E27FC236}">
              <a16:creationId xmlns:a16="http://schemas.microsoft.com/office/drawing/2014/main" id="{00000000-0008-0000-0500-00004F020000}"/>
            </a:ext>
          </a:extLst>
        </xdr:cNvPr>
        <xdr:cNvSpPr txBox="1">
          <a:spLocks noChangeArrowheads="1"/>
        </xdr:cNvSpPr>
      </xdr:nvSpPr>
      <xdr:spPr bwMode="auto">
        <a:xfrm>
          <a:off x="1866900" y="251031375"/>
          <a:ext cx="952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1128</xdr:row>
      <xdr:rowOff>0</xdr:rowOff>
    </xdr:from>
    <xdr:to>
      <xdr:col>1</xdr:col>
      <xdr:colOff>1381125</xdr:colOff>
      <xdr:row>1128</xdr:row>
      <xdr:rowOff>142875</xdr:rowOff>
    </xdr:to>
    <xdr:sp macro="" textlink="">
      <xdr:nvSpPr>
        <xdr:cNvPr id="587" name="Text Box 15">
          <a:extLst>
            <a:ext uri="{FF2B5EF4-FFF2-40B4-BE49-F238E27FC236}">
              <a16:creationId xmlns:a16="http://schemas.microsoft.com/office/drawing/2014/main" id="{00000000-0008-0000-0500-000050020000}"/>
            </a:ext>
          </a:extLst>
        </xdr:cNvPr>
        <xdr:cNvSpPr txBox="1">
          <a:spLocks noChangeArrowheads="1"/>
        </xdr:cNvSpPr>
      </xdr:nvSpPr>
      <xdr:spPr bwMode="auto">
        <a:xfrm>
          <a:off x="1819275" y="251031375"/>
          <a:ext cx="952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1128</xdr:row>
      <xdr:rowOff>0</xdr:rowOff>
    </xdr:from>
    <xdr:to>
      <xdr:col>1</xdr:col>
      <xdr:colOff>1381125</xdr:colOff>
      <xdr:row>1128</xdr:row>
      <xdr:rowOff>142875</xdr:rowOff>
    </xdr:to>
    <xdr:sp macro="" textlink="">
      <xdr:nvSpPr>
        <xdr:cNvPr id="588" name="Text Box 15">
          <a:extLst>
            <a:ext uri="{FF2B5EF4-FFF2-40B4-BE49-F238E27FC236}">
              <a16:creationId xmlns:a16="http://schemas.microsoft.com/office/drawing/2014/main" id="{00000000-0008-0000-0500-000051020000}"/>
            </a:ext>
          </a:extLst>
        </xdr:cNvPr>
        <xdr:cNvSpPr txBox="1">
          <a:spLocks noChangeArrowheads="1"/>
        </xdr:cNvSpPr>
      </xdr:nvSpPr>
      <xdr:spPr bwMode="auto">
        <a:xfrm>
          <a:off x="1819275" y="251031375"/>
          <a:ext cx="952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1128</xdr:row>
      <xdr:rowOff>0</xdr:rowOff>
    </xdr:from>
    <xdr:to>
      <xdr:col>1</xdr:col>
      <xdr:colOff>1381125</xdr:colOff>
      <xdr:row>1128</xdr:row>
      <xdr:rowOff>142875</xdr:rowOff>
    </xdr:to>
    <xdr:sp macro="" textlink="">
      <xdr:nvSpPr>
        <xdr:cNvPr id="589" name="Text Box 15">
          <a:extLst>
            <a:ext uri="{FF2B5EF4-FFF2-40B4-BE49-F238E27FC236}">
              <a16:creationId xmlns:a16="http://schemas.microsoft.com/office/drawing/2014/main" id="{00000000-0008-0000-0500-000052020000}"/>
            </a:ext>
          </a:extLst>
        </xdr:cNvPr>
        <xdr:cNvSpPr txBox="1">
          <a:spLocks noChangeArrowheads="1"/>
        </xdr:cNvSpPr>
      </xdr:nvSpPr>
      <xdr:spPr bwMode="auto">
        <a:xfrm>
          <a:off x="1819275" y="251031375"/>
          <a:ext cx="952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1128</xdr:row>
      <xdr:rowOff>0</xdr:rowOff>
    </xdr:from>
    <xdr:to>
      <xdr:col>1</xdr:col>
      <xdr:colOff>1381125</xdr:colOff>
      <xdr:row>1128</xdr:row>
      <xdr:rowOff>142875</xdr:rowOff>
    </xdr:to>
    <xdr:sp macro="" textlink="">
      <xdr:nvSpPr>
        <xdr:cNvPr id="590" name="Text Box 15">
          <a:extLst>
            <a:ext uri="{FF2B5EF4-FFF2-40B4-BE49-F238E27FC236}">
              <a16:creationId xmlns:a16="http://schemas.microsoft.com/office/drawing/2014/main" id="{00000000-0008-0000-0500-000053020000}"/>
            </a:ext>
          </a:extLst>
        </xdr:cNvPr>
        <xdr:cNvSpPr txBox="1">
          <a:spLocks noChangeArrowheads="1"/>
        </xdr:cNvSpPr>
      </xdr:nvSpPr>
      <xdr:spPr bwMode="auto">
        <a:xfrm>
          <a:off x="1819275" y="251031375"/>
          <a:ext cx="952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1128</xdr:row>
      <xdr:rowOff>0</xdr:rowOff>
    </xdr:from>
    <xdr:to>
      <xdr:col>1</xdr:col>
      <xdr:colOff>1400175</xdr:colOff>
      <xdr:row>1128</xdr:row>
      <xdr:rowOff>142875</xdr:rowOff>
    </xdr:to>
    <xdr:sp macro="" textlink="">
      <xdr:nvSpPr>
        <xdr:cNvPr id="591" name="Text Box 15">
          <a:extLst>
            <a:ext uri="{FF2B5EF4-FFF2-40B4-BE49-F238E27FC236}">
              <a16:creationId xmlns:a16="http://schemas.microsoft.com/office/drawing/2014/main" id="{00000000-0008-0000-0500-000054020000}"/>
            </a:ext>
          </a:extLst>
        </xdr:cNvPr>
        <xdr:cNvSpPr txBox="1">
          <a:spLocks noChangeArrowheads="1"/>
        </xdr:cNvSpPr>
      </xdr:nvSpPr>
      <xdr:spPr bwMode="auto">
        <a:xfrm>
          <a:off x="1838325" y="251031375"/>
          <a:ext cx="952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1128</xdr:row>
      <xdr:rowOff>0</xdr:rowOff>
    </xdr:from>
    <xdr:to>
      <xdr:col>1</xdr:col>
      <xdr:colOff>1381125</xdr:colOff>
      <xdr:row>1128</xdr:row>
      <xdr:rowOff>142875</xdr:rowOff>
    </xdr:to>
    <xdr:sp macro="" textlink="">
      <xdr:nvSpPr>
        <xdr:cNvPr id="592" name="Text Box 15">
          <a:extLst>
            <a:ext uri="{FF2B5EF4-FFF2-40B4-BE49-F238E27FC236}">
              <a16:creationId xmlns:a16="http://schemas.microsoft.com/office/drawing/2014/main" id="{00000000-0008-0000-0500-000055020000}"/>
            </a:ext>
          </a:extLst>
        </xdr:cNvPr>
        <xdr:cNvSpPr txBox="1">
          <a:spLocks noChangeArrowheads="1"/>
        </xdr:cNvSpPr>
      </xdr:nvSpPr>
      <xdr:spPr bwMode="auto">
        <a:xfrm>
          <a:off x="1819275" y="251031375"/>
          <a:ext cx="952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1128</xdr:row>
      <xdr:rowOff>0</xdr:rowOff>
    </xdr:from>
    <xdr:to>
      <xdr:col>1</xdr:col>
      <xdr:colOff>1400175</xdr:colOff>
      <xdr:row>1128</xdr:row>
      <xdr:rowOff>142875</xdr:rowOff>
    </xdr:to>
    <xdr:sp macro="" textlink="">
      <xdr:nvSpPr>
        <xdr:cNvPr id="593" name="Text Box 15">
          <a:extLst>
            <a:ext uri="{FF2B5EF4-FFF2-40B4-BE49-F238E27FC236}">
              <a16:creationId xmlns:a16="http://schemas.microsoft.com/office/drawing/2014/main" id="{00000000-0008-0000-0500-000056020000}"/>
            </a:ext>
          </a:extLst>
        </xdr:cNvPr>
        <xdr:cNvSpPr txBox="1">
          <a:spLocks noChangeArrowheads="1"/>
        </xdr:cNvSpPr>
      </xdr:nvSpPr>
      <xdr:spPr bwMode="auto">
        <a:xfrm>
          <a:off x="1838325" y="251031375"/>
          <a:ext cx="952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1128</xdr:row>
      <xdr:rowOff>0</xdr:rowOff>
    </xdr:from>
    <xdr:to>
      <xdr:col>1</xdr:col>
      <xdr:colOff>1400175</xdr:colOff>
      <xdr:row>1128</xdr:row>
      <xdr:rowOff>142875</xdr:rowOff>
    </xdr:to>
    <xdr:sp macro="" textlink="">
      <xdr:nvSpPr>
        <xdr:cNvPr id="594" name="Text Box 15">
          <a:extLst>
            <a:ext uri="{FF2B5EF4-FFF2-40B4-BE49-F238E27FC236}">
              <a16:creationId xmlns:a16="http://schemas.microsoft.com/office/drawing/2014/main" id="{00000000-0008-0000-0500-000057020000}"/>
            </a:ext>
          </a:extLst>
        </xdr:cNvPr>
        <xdr:cNvSpPr txBox="1">
          <a:spLocks noChangeArrowheads="1"/>
        </xdr:cNvSpPr>
      </xdr:nvSpPr>
      <xdr:spPr bwMode="auto">
        <a:xfrm>
          <a:off x="1838325" y="251031375"/>
          <a:ext cx="952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1128</xdr:row>
      <xdr:rowOff>0</xdr:rowOff>
    </xdr:from>
    <xdr:to>
      <xdr:col>1</xdr:col>
      <xdr:colOff>1381125</xdr:colOff>
      <xdr:row>1128</xdr:row>
      <xdr:rowOff>142875</xdr:rowOff>
    </xdr:to>
    <xdr:sp macro="" textlink="">
      <xdr:nvSpPr>
        <xdr:cNvPr id="595" name="Text Box 15">
          <a:extLst>
            <a:ext uri="{FF2B5EF4-FFF2-40B4-BE49-F238E27FC236}">
              <a16:creationId xmlns:a16="http://schemas.microsoft.com/office/drawing/2014/main" id="{00000000-0008-0000-0500-000058020000}"/>
            </a:ext>
          </a:extLst>
        </xdr:cNvPr>
        <xdr:cNvSpPr txBox="1">
          <a:spLocks noChangeArrowheads="1"/>
        </xdr:cNvSpPr>
      </xdr:nvSpPr>
      <xdr:spPr bwMode="auto">
        <a:xfrm>
          <a:off x="1819275" y="251031375"/>
          <a:ext cx="952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1128</xdr:row>
      <xdr:rowOff>0</xdr:rowOff>
    </xdr:from>
    <xdr:to>
      <xdr:col>1</xdr:col>
      <xdr:colOff>1381125</xdr:colOff>
      <xdr:row>1128</xdr:row>
      <xdr:rowOff>142875</xdr:rowOff>
    </xdr:to>
    <xdr:sp macro="" textlink="">
      <xdr:nvSpPr>
        <xdr:cNvPr id="596" name="Text Box 15">
          <a:extLst>
            <a:ext uri="{FF2B5EF4-FFF2-40B4-BE49-F238E27FC236}">
              <a16:creationId xmlns:a16="http://schemas.microsoft.com/office/drawing/2014/main" id="{00000000-0008-0000-0500-000059020000}"/>
            </a:ext>
          </a:extLst>
        </xdr:cNvPr>
        <xdr:cNvSpPr txBox="1">
          <a:spLocks noChangeArrowheads="1"/>
        </xdr:cNvSpPr>
      </xdr:nvSpPr>
      <xdr:spPr bwMode="auto">
        <a:xfrm>
          <a:off x="1819275" y="251031375"/>
          <a:ext cx="952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1128</xdr:row>
      <xdr:rowOff>0</xdr:rowOff>
    </xdr:from>
    <xdr:to>
      <xdr:col>1</xdr:col>
      <xdr:colOff>1381125</xdr:colOff>
      <xdr:row>1128</xdr:row>
      <xdr:rowOff>142875</xdr:rowOff>
    </xdr:to>
    <xdr:sp macro="" textlink="">
      <xdr:nvSpPr>
        <xdr:cNvPr id="597" name="Text Box 15">
          <a:extLst>
            <a:ext uri="{FF2B5EF4-FFF2-40B4-BE49-F238E27FC236}">
              <a16:creationId xmlns:a16="http://schemas.microsoft.com/office/drawing/2014/main" id="{00000000-0008-0000-0500-00005A020000}"/>
            </a:ext>
          </a:extLst>
        </xdr:cNvPr>
        <xdr:cNvSpPr txBox="1">
          <a:spLocks noChangeArrowheads="1"/>
        </xdr:cNvSpPr>
      </xdr:nvSpPr>
      <xdr:spPr bwMode="auto">
        <a:xfrm>
          <a:off x="1819275" y="251031375"/>
          <a:ext cx="952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1128</xdr:row>
      <xdr:rowOff>0</xdr:rowOff>
    </xdr:from>
    <xdr:to>
      <xdr:col>1</xdr:col>
      <xdr:colOff>1381125</xdr:colOff>
      <xdr:row>1128</xdr:row>
      <xdr:rowOff>142875</xdr:rowOff>
    </xdr:to>
    <xdr:sp macro="" textlink="">
      <xdr:nvSpPr>
        <xdr:cNvPr id="598" name="Text Box 15">
          <a:extLst>
            <a:ext uri="{FF2B5EF4-FFF2-40B4-BE49-F238E27FC236}">
              <a16:creationId xmlns:a16="http://schemas.microsoft.com/office/drawing/2014/main" id="{00000000-0008-0000-0500-00005B020000}"/>
            </a:ext>
          </a:extLst>
        </xdr:cNvPr>
        <xdr:cNvSpPr txBox="1">
          <a:spLocks noChangeArrowheads="1"/>
        </xdr:cNvSpPr>
      </xdr:nvSpPr>
      <xdr:spPr bwMode="auto">
        <a:xfrm>
          <a:off x="1819275" y="251031375"/>
          <a:ext cx="952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1333500</xdr:colOff>
      <xdr:row>1128</xdr:row>
      <xdr:rowOff>0</xdr:rowOff>
    </xdr:from>
    <xdr:to>
      <xdr:col>1</xdr:col>
      <xdr:colOff>1428750</xdr:colOff>
      <xdr:row>1128</xdr:row>
      <xdr:rowOff>142875</xdr:rowOff>
    </xdr:to>
    <xdr:sp macro="" textlink="">
      <xdr:nvSpPr>
        <xdr:cNvPr id="599" name="Text Box 15">
          <a:extLst>
            <a:ext uri="{FF2B5EF4-FFF2-40B4-BE49-F238E27FC236}">
              <a16:creationId xmlns:a16="http://schemas.microsoft.com/office/drawing/2014/main" id="{00000000-0008-0000-0500-00005C020000}"/>
            </a:ext>
          </a:extLst>
        </xdr:cNvPr>
        <xdr:cNvSpPr txBox="1">
          <a:spLocks noChangeArrowheads="1"/>
        </xdr:cNvSpPr>
      </xdr:nvSpPr>
      <xdr:spPr bwMode="auto">
        <a:xfrm>
          <a:off x="1866900" y="251031375"/>
          <a:ext cx="952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1128</xdr:row>
      <xdr:rowOff>0</xdr:rowOff>
    </xdr:from>
    <xdr:to>
      <xdr:col>1</xdr:col>
      <xdr:colOff>1381125</xdr:colOff>
      <xdr:row>1128</xdr:row>
      <xdr:rowOff>142875</xdr:rowOff>
    </xdr:to>
    <xdr:sp macro="" textlink="">
      <xdr:nvSpPr>
        <xdr:cNvPr id="600" name="Text Box 15">
          <a:extLst>
            <a:ext uri="{FF2B5EF4-FFF2-40B4-BE49-F238E27FC236}">
              <a16:creationId xmlns:a16="http://schemas.microsoft.com/office/drawing/2014/main" id="{00000000-0008-0000-0500-00005D020000}"/>
            </a:ext>
          </a:extLst>
        </xdr:cNvPr>
        <xdr:cNvSpPr txBox="1">
          <a:spLocks noChangeArrowheads="1"/>
        </xdr:cNvSpPr>
      </xdr:nvSpPr>
      <xdr:spPr bwMode="auto">
        <a:xfrm>
          <a:off x="1819275" y="251031375"/>
          <a:ext cx="952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1128</xdr:row>
      <xdr:rowOff>0</xdr:rowOff>
    </xdr:from>
    <xdr:to>
      <xdr:col>1</xdr:col>
      <xdr:colOff>1381125</xdr:colOff>
      <xdr:row>1128</xdr:row>
      <xdr:rowOff>142875</xdr:rowOff>
    </xdr:to>
    <xdr:sp macro="" textlink="">
      <xdr:nvSpPr>
        <xdr:cNvPr id="601" name="Text Box 15">
          <a:extLst>
            <a:ext uri="{FF2B5EF4-FFF2-40B4-BE49-F238E27FC236}">
              <a16:creationId xmlns:a16="http://schemas.microsoft.com/office/drawing/2014/main" id="{00000000-0008-0000-0500-00005E020000}"/>
            </a:ext>
          </a:extLst>
        </xdr:cNvPr>
        <xdr:cNvSpPr txBox="1">
          <a:spLocks noChangeArrowheads="1"/>
        </xdr:cNvSpPr>
      </xdr:nvSpPr>
      <xdr:spPr bwMode="auto">
        <a:xfrm>
          <a:off x="1819275" y="251031375"/>
          <a:ext cx="952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1128</xdr:row>
      <xdr:rowOff>0</xdr:rowOff>
    </xdr:from>
    <xdr:to>
      <xdr:col>1</xdr:col>
      <xdr:colOff>1381125</xdr:colOff>
      <xdr:row>1128</xdr:row>
      <xdr:rowOff>142875</xdr:rowOff>
    </xdr:to>
    <xdr:sp macro="" textlink="">
      <xdr:nvSpPr>
        <xdr:cNvPr id="602" name="Text Box 15">
          <a:extLst>
            <a:ext uri="{FF2B5EF4-FFF2-40B4-BE49-F238E27FC236}">
              <a16:creationId xmlns:a16="http://schemas.microsoft.com/office/drawing/2014/main" id="{00000000-0008-0000-0500-00005F020000}"/>
            </a:ext>
          </a:extLst>
        </xdr:cNvPr>
        <xdr:cNvSpPr txBox="1">
          <a:spLocks noChangeArrowheads="1"/>
        </xdr:cNvSpPr>
      </xdr:nvSpPr>
      <xdr:spPr bwMode="auto">
        <a:xfrm>
          <a:off x="1819275" y="251031375"/>
          <a:ext cx="952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1128</xdr:row>
      <xdr:rowOff>0</xdr:rowOff>
    </xdr:from>
    <xdr:to>
      <xdr:col>1</xdr:col>
      <xdr:colOff>1381125</xdr:colOff>
      <xdr:row>1128</xdr:row>
      <xdr:rowOff>142875</xdr:rowOff>
    </xdr:to>
    <xdr:sp macro="" textlink="">
      <xdr:nvSpPr>
        <xdr:cNvPr id="603" name="Text Box 15">
          <a:extLst>
            <a:ext uri="{FF2B5EF4-FFF2-40B4-BE49-F238E27FC236}">
              <a16:creationId xmlns:a16="http://schemas.microsoft.com/office/drawing/2014/main" id="{00000000-0008-0000-0500-000060020000}"/>
            </a:ext>
          </a:extLst>
        </xdr:cNvPr>
        <xdr:cNvSpPr txBox="1">
          <a:spLocks noChangeArrowheads="1"/>
        </xdr:cNvSpPr>
      </xdr:nvSpPr>
      <xdr:spPr bwMode="auto">
        <a:xfrm>
          <a:off x="1819275" y="251031375"/>
          <a:ext cx="952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1128</xdr:row>
      <xdr:rowOff>0</xdr:rowOff>
    </xdr:from>
    <xdr:to>
      <xdr:col>1</xdr:col>
      <xdr:colOff>1400175</xdr:colOff>
      <xdr:row>1128</xdr:row>
      <xdr:rowOff>142875</xdr:rowOff>
    </xdr:to>
    <xdr:sp macro="" textlink="">
      <xdr:nvSpPr>
        <xdr:cNvPr id="604" name="Text Box 15">
          <a:extLst>
            <a:ext uri="{FF2B5EF4-FFF2-40B4-BE49-F238E27FC236}">
              <a16:creationId xmlns:a16="http://schemas.microsoft.com/office/drawing/2014/main" id="{00000000-0008-0000-0500-000061020000}"/>
            </a:ext>
          </a:extLst>
        </xdr:cNvPr>
        <xdr:cNvSpPr txBox="1">
          <a:spLocks noChangeArrowheads="1"/>
        </xdr:cNvSpPr>
      </xdr:nvSpPr>
      <xdr:spPr bwMode="auto">
        <a:xfrm>
          <a:off x="1838325" y="251031375"/>
          <a:ext cx="952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1128</xdr:row>
      <xdr:rowOff>0</xdr:rowOff>
    </xdr:from>
    <xdr:to>
      <xdr:col>1</xdr:col>
      <xdr:colOff>1381125</xdr:colOff>
      <xdr:row>1128</xdr:row>
      <xdr:rowOff>142875</xdr:rowOff>
    </xdr:to>
    <xdr:sp macro="" textlink="">
      <xdr:nvSpPr>
        <xdr:cNvPr id="605" name="Text Box 15">
          <a:extLst>
            <a:ext uri="{FF2B5EF4-FFF2-40B4-BE49-F238E27FC236}">
              <a16:creationId xmlns:a16="http://schemas.microsoft.com/office/drawing/2014/main" id="{00000000-0008-0000-0500-000062020000}"/>
            </a:ext>
          </a:extLst>
        </xdr:cNvPr>
        <xdr:cNvSpPr txBox="1">
          <a:spLocks noChangeArrowheads="1"/>
        </xdr:cNvSpPr>
      </xdr:nvSpPr>
      <xdr:spPr bwMode="auto">
        <a:xfrm>
          <a:off x="1819275" y="251031375"/>
          <a:ext cx="952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1128</xdr:row>
      <xdr:rowOff>0</xdr:rowOff>
    </xdr:from>
    <xdr:to>
      <xdr:col>1</xdr:col>
      <xdr:colOff>1400175</xdr:colOff>
      <xdr:row>1128</xdr:row>
      <xdr:rowOff>142875</xdr:rowOff>
    </xdr:to>
    <xdr:sp macro="" textlink="">
      <xdr:nvSpPr>
        <xdr:cNvPr id="606" name="Text Box 15">
          <a:extLst>
            <a:ext uri="{FF2B5EF4-FFF2-40B4-BE49-F238E27FC236}">
              <a16:creationId xmlns:a16="http://schemas.microsoft.com/office/drawing/2014/main" id="{00000000-0008-0000-0500-000063020000}"/>
            </a:ext>
          </a:extLst>
        </xdr:cNvPr>
        <xdr:cNvSpPr txBox="1">
          <a:spLocks noChangeArrowheads="1"/>
        </xdr:cNvSpPr>
      </xdr:nvSpPr>
      <xdr:spPr bwMode="auto">
        <a:xfrm>
          <a:off x="1838325" y="251031375"/>
          <a:ext cx="952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1295400</xdr:colOff>
      <xdr:row>1128</xdr:row>
      <xdr:rowOff>0</xdr:rowOff>
    </xdr:from>
    <xdr:to>
      <xdr:col>1</xdr:col>
      <xdr:colOff>1390650</xdr:colOff>
      <xdr:row>1129</xdr:row>
      <xdr:rowOff>9526</xdr:rowOff>
    </xdr:to>
    <xdr:sp macro="" textlink="">
      <xdr:nvSpPr>
        <xdr:cNvPr id="607" name="Text Box 15">
          <a:extLst>
            <a:ext uri="{FF2B5EF4-FFF2-40B4-BE49-F238E27FC236}">
              <a16:creationId xmlns:a16="http://schemas.microsoft.com/office/drawing/2014/main" id="{00000000-0008-0000-0500-000064020000}"/>
            </a:ext>
          </a:extLst>
        </xdr:cNvPr>
        <xdr:cNvSpPr txBox="1">
          <a:spLocks noChangeArrowheads="1"/>
        </xdr:cNvSpPr>
      </xdr:nvSpPr>
      <xdr:spPr bwMode="auto">
        <a:xfrm>
          <a:off x="1828800" y="251031375"/>
          <a:ext cx="95250" cy="1714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1295400</xdr:colOff>
      <xdr:row>1128</xdr:row>
      <xdr:rowOff>0</xdr:rowOff>
    </xdr:from>
    <xdr:to>
      <xdr:col>1</xdr:col>
      <xdr:colOff>1390650</xdr:colOff>
      <xdr:row>1129</xdr:row>
      <xdr:rowOff>9526</xdr:rowOff>
    </xdr:to>
    <xdr:sp macro="" textlink="">
      <xdr:nvSpPr>
        <xdr:cNvPr id="608" name="Text Box 15">
          <a:extLst>
            <a:ext uri="{FF2B5EF4-FFF2-40B4-BE49-F238E27FC236}">
              <a16:creationId xmlns:a16="http://schemas.microsoft.com/office/drawing/2014/main" id="{00000000-0008-0000-0500-000065020000}"/>
            </a:ext>
          </a:extLst>
        </xdr:cNvPr>
        <xdr:cNvSpPr txBox="1">
          <a:spLocks noChangeArrowheads="1"/>
        </xdr:cNvSpPr>
      </xdr:nvSpPr>
      <xdr:spPr bwMode="auto">
        <a:xfrm>
          <a:off x="1828800" y="251031375"/>
          <a:ext cx="95250" cy="1714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1128</xdr:row>
      <xdr:rowOff>0</xdr:rowOff>
    </xdr:from>
    <xdr:to>
      <xdr:col>1</xdr:col>
      <xdr:colOff>1400175</xdr:colOff>
      <xdr:row>1128</xdr:row>
      <xdr:rowOff>142875</xdr:rowOff>
    </xdr:to>
    <xdr:sp macro="" textlink="">
      <xdr:nvSpPr>
        <xdr:cNvPr id="609" name="Text Box 15">
          <a:extLst>
            <a:ext uri="{FF2B5EF4-FFF2-40B4-BE49-F238E27FC236}">
              <a16:creationId xmlns:a16="http://schemas.microsoft.com/office/drawing/2014/main" id="{00000000-0008-0000-0500-000066020000}"/>
            </a:ext>
          </a:extLst>
        </xdr:cNvPr>
        <xdr:cNvSpPr txBox="1">
          <a:spLocks noChangeArrowheads="1"/>
        </xdr:cNvSpPr>
      </xdr:nvSpPr>
      <xdr:spPr bwMode="auto">
        <a:xfrm>
          <a:off x="1838325" y="251031375"/>
          <a:ext cx="952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1128</xdr:row>
      <xdr:rowOff>0</xdr:rowOff>
    </xdr:from>
    <xdr:to>
      <xdr:col>1</xdr:col>
      <xdr:colOff>1381125</xdr:colOff>
      <xdr:row>1128</xdr:row>
      <xdr:rowOff>142875</xdr:rowOff>
    </xdr:to>
    <xdr:sp macro="" textlink="">
      <xdr:nvSpPr>
        <xdr:cNvPr id="610" name="Text Box 15">
          <a:extLst>
            <a:ext uri="{FF2B5EF4-FFF2-40B4-BE49-F238E27FC236}">
              <a16:creationId xmlns:a16="http://schemas.microsoft.com/office/drawing/2014/main" id="{00000000-0008-0000-0500-000067020000}"/>
            </a:ext>
          </a:extLst>
        </xdr:cNvPr>
        <xdr:cNvSpPr txBox="1">
          <a:spLocks noChangeArrowheads="1"/>
        </xdr:cNvSpPr>
      </xdr:nvSpPr>
      <xdr:spPr bwMode="auto">
        <a:xfrm>
          <a:off x="1819275" y="251031375"/>
          <a:ext cx="952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1128</xdr:row>
      <xdr:rowOff>0</xdr:rowOff>
    </xdr:from>
    <xdr:to>
      <xdr:col>1</xdr:col>
      <xdr:colOff>1381125</xdr:colOff>
      <xdr:row>1128</xdr:row>
      <xdr:rowOff>142875</xdr:rowOff>
    </xdr:to>
    <xdr:sp macro="" textlink="">
      <xdr:nvSpPr>
        <xdr:cNvPr id="611" name="Text Box 15">
          <a:extLst>
            <a:ext uri="{FF2B5EF4-FFF2-40B4-BE49-F238E27FC236}">
              <a16:creationId xmlns:a16="http://schemas.microsoft.com/office/drawing/2014/main" id="{00000000-0008-0000-0500-000068020000}"/>
            </a:ext>
          </a:extLst>
        </xdr:cNvPr>
        <xdr:cNvSpPr txBox="1">
          <a:spLocks noChangeArrowheads="1"/>
        </xdr:cNvSpPr>
      </xdr:nvSpPr>
      <xdr:spPr bwMode="auto">
        <a:xfrm>
          <a:off x="1819275" y="251031375"/>
          <a:ext cx="952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1128</xdr:row>
      <xdr:rowOff>0</xdr:rowOff>
    </xdr:from>
    <xdr:to>
      <xdr:col>1</xdr:col>
      <xdr:colOff>1381125</xdr:colOff>
      <xdr:row>1128</xdr:row>
      <xdr:rowOff>142875</xdr:rowOff>
    </xdr:to>
    <xdr:sp macro="" textlink="">
      <xdr:nvSpPr>
        <xdr:cNvPr id="612" name="Text Box 15">
          <a:extLst>
            <a:ext uri="{FF2B5EF4-FFF2-40B4-BE49-F238E27FC236}">
              <a16:creationId xmlns:a16="http://schemas.microsoft.com/office/drawing/2014/main" id="{00000000-0008-0000-0500-000069020000}"/>
            </a:ext>
          </a:extLst>
        </xdr:cNvPr>
        <xdr:cNvSpPr txBox="1">
          <a:spLocks noChangeArrowheads="1"/>
        </xdr:cNvSpPr>
      </xdr:nvSpPr>
      <xdr:spPr bwMode="auto">
        <a:xfrm>
          <a:off x="1819275" y="251031375"/>
          <a:ext cx="952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1128</xdr:row>
      <xdr:rowOff>0</xdr:rowOff>
    </xdr:from>
    <xdr:to>
      <xdr:col>1</xdr:col>
      <xdr:colOff>1381125</xdr:colOff>
      <xdr:row>1128</xdr:row>
      <xdr:rowOff>142875</xdr:rowOff>
    </xdr:to>
    <xdr:sp macro="" textlink="">
      <xdr:nvSpPr>
        <xdr:cNvPr id="613" name="Text Box 15">
          <a:extLst>
            <a:ext uri="{FF2B5EF4-FFF2-40B4-BE49-F238E27FC236}">
              <a16:creationId xmlns:a16="http://schemas.microsoft.com/office/drawing/2014/main" id="{00000000-0008-0000-0500-00006A020000}"/>
            </a:ext>
          </a:extLst>
        </xdr:cNvPr>
        <xdr:cNvSpPr txBox="1">
          <a:spLocks noChangeArrowheads="1"/>
        </xdr:cNvSpPr>
      </xdr:nvSpPr>
      <xdr:spPr bwMode="auto">
        <a:xfrm>
          <a:off x="1819275" y="251031375"/>
          <a:ext cx="952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1333500</xdr:colOff>
      <xdr:row>1128</xdr:row>
      <xdr:rowOff>0</xdr:rowOff>
    </xdr:from>
    <xdr:to>
      <xdr:col>1</xdr:col>
      <xdr:colOff>1428750</xdr:colOff>
      <xdr:row>1128</xdr:row>
      <xdr:rowOff>142875</xdr:rowOff>
    </xdr:to>
    <xdr:sp macro="" textlink="">
      <xdr:nvSpPr>
        <xdr:cNvPr id="614" name="Text Box 15">
          <a:extLst>
            <a:ext uri="{FF2B5EF4-FFF2-40B4-BE49-F238E27FC236}">
              <a16:creationId xmlns:a16="http://schemas.microsoft.com/office/drawing/2014/main" id="{00000000-0008-0000-0500-00006B020000}"/>
            </a:ext>
          </a:extLst>
        </xdr:cNvPr>
        <xdr:cNvSpPr txBox="1">
          <a:spLocks noChangeArrowheads="1"/>
        </xdr:cNvSpPr>
      </xdr:nvSpPr>
      <xdr:spPr bwMode="auto">
        <a:xfrm>
          <a:off x="1866900" y="251031375"/>
          <a:ext cx="952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1128</xdr:row>
      <xdr:rowOff>0</xdr:rowOff>
    </xdr:from>
    <xdr:to>
      <xdr:col>1</xdr:col>
      <xdr:colOff>1381125</xdr:colOff>
      <xdr:row>1128</xdr:row>
      <xdr:rowOff>142875</xdr:rowOff>
    </xdr:to>
    <xdr:sp macro="" textlink="">
      <xdr:nvSpPr>
        <xdr:cNvPr id="615" name="Text Box 15">
          <a:extLst>
            <a:ext uri="{FF2B5EF4-FFF2-40B4-BE49-F238E27FC236}">
              <a16:creationId xmlns:a16="http://schemas.microsoft.com/office/drawing/2014/main" id="{00000000-0008-0000-0500-00006C020000}"/>
            </a:ext>
          </a:extLst>
        </xdr:cNvPr>
        <xdr:cNvSpPr txBox="1">
          <a:spLocks noChangeArrowheads="1"/>
        </xdr:cNvSpPr>
      </xdr:nvSpPr>
      <xdr:spPr bwMode="auto">
        <a:xfrm>
          <a:off x="1819275" y="251031375"/>
          <a:ext cx="952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1128</xdr:row>
      <xdr:rowOff>0</xdr:rowOff>
    </xdr:from>
    <xdr:to>
      <xdr:col>1</xdr:col>
      <xdr:colOff>1381125</xdr:colOff>
      <xdr:row>1128</xdr:row>
      <xdr:rowOff>142875</xdr:rowOff>
    </xdr:to>
    <xdr:sp macro="" textlink="">
      <xdr:nvSpPr>
        <xdr:cNvPr id="616" name="Text Box 15">
          <a:extLst>
            <a:ext uri="{FF2B5EF4-FFF2-40B4-BE49-F238E27FC236}">
              <a16:creationId xmlns:a16="http://schemas.microsoft.com/office/drawing/2014/main" id="{00000000-0008-0000-0500-00006D020000}"/>
            </a:ext>
          </a:extLst>
        </xdr:cNvPr>
        <xdr:cNvSpPr txBox="1">
          <a:spLocks noChangeArrowheads="1"/>
        </xdr:cNvSpPr>
      </xdr:nvSpPr>
      <xdr:spPr bwMode="auto">
        <a:xfrm>
          <a:off x="1819275" y="251031375"/>
          <a:ext cx="952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1128</xdr:row>
      <xdr:rowOff>0</xdr:rowOff>
    </xdr:from>
    <xdr:to>
      <xdr:col>1</xdr:col>
      <xdr:colOff>1381125</xdr:colOff>
      <xdr:row>1128</xdr:row>
      <xdr:rowOff>142875</xdr:rowOff>
    </xdr:to>
    <xdr:sp macro="" textlink="">
      <xdr:nvSpPr>
        <xdr:cNvPr id="617" name="Text Box 15">
          <a:extLst>
            <a:ext uri="{FF2B5EF4-FFF2-40B4-BE49-F238E27FC236}">
              <a16:creationId xmlns:a16="http://schemas.microsoft.com/office/drawing/2014/main" id="{00000000-0008-0000-0500-00006E020000}"/>
            </a:ext>
          </a:extLst>
        </xdr:cNvPr>
        <xdr:cNvSpPr txBox="1">
          <a:spLocks noChangeArrowheads="1"/>
        </xdr:cNvSpPr>
      </xdr:nvSpPr>
      <xdr:spPr bwMode="auto">
        <a:xfrm>
          <a:off x="1819275" y="251031375"/>
          <a:ext cx="952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1128</xdr:row>
      <xdr:rowOff>0</xdr:rowOff>
    </xdr:from>
    <xdr:to>
      <xdr:col>1</xdr:col>
      <xdr:colOff>1381125</xdr:colOff>
      <xdr:row>1128</xdr:row>
      <xdr:rowOff>142875</xdr:rowOff>
    </xdr:to>
    <xdr:sp macro="" textlink="">
      <xdr:nvSpPr>
        <xdr:cNvPr id="618" name="Text Box 15">
          <a:extLst>
            <a:ext uri="{FF2B5EF4-FFF2-40B4-BE49-F238E27FC236}">
              <a16:creationId xmlns:a16="http://schemas.microsoft.com/office/drawing/2014/main" id="{00000000-0008-0000-0500-00006F020000}"/>
            </a:ext>
          </a:extLst>
        </xdr:cNvPr>
        <xdr:cNvSpPr txBox="1">
          <a:spLocks noChangeArrowheads="1"/>
        </xdr:cNvSpPr>
      </xdr:nvSpPr>
      <xdr:spPr bwMode="auto">
        <a:xfrm>
          <a:off x="1819275" y="251031375"/>
          <a:ext cx="952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1128</xdr:row>
      <xdr:rowOff>0</xdr:rowOff>
    </xdr:from>
    <xdr:to>
      <xdr:col>1</xdr:col>
      <xdr:colOff>1400175</xdr:colOff>
      <xdr:row>1128</xdr:row>
      <xdr:rowOff>142875</xdr:rowOff>
    </xdr:to>
    <xdr:sp macro="" textlink="">
      <xdr:nvSpPr>
        <xdr:cNvPr id="619" name="Text Box 15">
          <a:extLst>
            <a:ext uri="{FF2B5EF4-FFF2-40B4-BE49-F238E27FC236}">
              <a16:creationId xmlns:a16="http://schemas.microsoft.com/office/drawing/2014/main" id="{00000000-0008-0000-0500-000070020000}"/>
            </a:ext>
          </a:extLst>
        </xdr:cNvPr>
        <xdr:cNvSpPr txBox="1">
          <a:spLocks noChangeArrowheads="1"/>
        </xdr:cNvSpPr>
      </xdr:nvSpPr>
      <xdr:spPr bwMode="auto">
        <a:xfrm>
          <a:off x="1838325" y="251031375"/>
          <a:ext cx="952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1128</xdr:row>
      <xdr:rowOff>0</xdr:rowOff>
    </xdr:from>
    <xdr:to>
      <xdr:col>1</xdr:col>
      <xdr:colOff>1381125</xdr:colOff>
      <xdr:row>1128</xdr:row>
      <xdr:rowOff>142875</xdr:rowOff>
    </xdr:to>
    <xdr:sp macro="" textlink="">
      <xdr:nvSpPr>
        <xdr:cNvPr id="620" name="Text Box 15">
          <a:extLst>
            <a:ext uri="{FF2B5EF4-FFF2-40B4-BE49-F238E27FC236}">
              <a16:creationId xmlns:a16="http://schemas.microsoft.com/office/drawing/2014/main" id="{00000000-0008-0000-0500-000071020000}"/>
            </a:ext>
          </a:extLst>
        </xdr:cNvPr>
        <xdr:cNvSpPr txBox="1">
          <a:spLocks noChangeArrowheads="1"/>
        </xdr:cNvSpPr>
      </xdr:nvSpPr>
      <xdr:spPr bwMode="auto">
        <a:xfrm>
          <a:off x="1819275" y="251031375"/>
          <a:ext cx="952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1128</xdr:row>
      <xdr:rowOff>0</xdr:rowOff>
    </xdr:from>
    <xdr:to>
      <xdr:col>1</xdr:col>
      <xdr:colOff>1400175</xdr:colOff>
      <xdr:row>1128</xdr:row>
      <xdr:rowOff>142875</xdr:rowOff>
    </xdr:to>
    <xdr:sp macro="" textlink="">
      <xdr:nvSpPr>
        <xdr:cNvPr id="621" name="Text Box 15">
          <a:extLst>
            <a:ext uri="{FF2B5EF4-FFF2-40B4-BE49-F238E27FC236}">
              <a16:creationId xmlns:a16="http://schemas.microsoft.com/office/drawing/2014/main" id="{00000000-0008-0000-0500-000072020000}"/>
            </a:ext>
          </a:extLst>
        </xdr:cNvPr>
        <xdr:cNvSpPr txBox="1">
          <a:spLocks noChangeArrowheads="1"/>
        </xdr:cNvSpPr>
      </xdr:nvSpPr>
      <xdr:spPr bwMode="auto">
        <a:xfrm>
          <a:off x="1838325" y="251031375"/>
          <a:ext cx="952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1128</xdr:row>
      <xdr:rowOff>0</xdr:rowOff>
    </xdr:from>
    <xdr:to>
      <xdr:col>1</xdr:col>
      <xdr:colOff>1400175</xdr:colOff>
      <xdr:row>1128</xdr:row>
      <xdr:rowOff>142875</xdr:rowOff>
    </xdr:to>
    <xdr:sp macro="" textlink="">
      <xdr:nvSpPr>
        <xdr:cNvPr id="622" name="Text Box 15">
          <a:extLst>
            <a:ext uri="{FF2B5EF4-FFF2-40B4-BE49-F238E27FC236}">
              <a16:creationId xmlns:a16="http://schemas.microsoft.com/office/drawing/2014/main" id="{00000000-0008-0000-0500-000073020000}"/>
            </a:ext>
          </a:extLst>
        </xdr:cNvPr>
        <xdr:cNvSpPr txBox="1">
          <a:spLocks noChangeArrowheads="1"/>
        </xdr:cNvSpPr>
      </xdr:nvSpPr>
      <xdr:spPr bwMode="auto">
        <a:xfrm>
          <a:off x="1838325" y="251031375"/>
          <a:ext cx="952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1128</xdr:row>
      <xdr:rowOff>0</xdr:rowOff>
    </xdr:from>
    <xdr:to>
      <xdr:col>1</xdr:col>
      <xdr:colOff>1381125</xdr:colOff>
      <xdr:row>1128</xdr:row>
      <xdr:rowOff>142875</xdr:rowOff>
    </xdr:to>
    <xdr:sp macro="" textlink="">
      <xdr:nvSpPr>
        <xdr:cNvPr id="623" name="Text Box 15">
          <a:extLst>
            <a:ext uri="{FF2B5EF4-FFF2-40B4-BE49-F238E27FC236}">
              <a16:creationId xmlns:a16="http://schemas.microsoft.com/office/drawing/2014/main" id="{00000000-0008-0000-0500-000074020000}"/>
            </a:ext>
          </a:extLst>
        </xdr:cNvPr>
        <xdr:cNvSpPr txBox="1">
          <a:spLocks noChangeArrowheads="1"/>
        </xdr:cNvSpPr>
      </xdr:nvSpPr>
      <xdr:spPr bwMode="auto">
        <a:xfrm>
          <a:off x="1819275" y="251031375"/>
          <a:ext cx="952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1128</xdr:row>
      <xdr:rowOff>0</xdr:rowOff>
    </xdr:from>
    <xdr:to>
      <xdr:col>1</xdr:col>
      <xdr:colOff>1381125</xdr:colOff>
      <xdr:row>1128</xdr:row>
      <xdr:rowOff>142875</xdr:rowOff>
    </xdr:to>
    <xdr:sp macro="" textlink="">
      <xdr:nvSpPr>
        <xdr:cNvPr id="624" name="Text Box 15">
          <a:extLst>
            <a:ext uri="{FF2B5EF4-FFF2-40B4-BE49-F238E27FC236}">
              <a16:creationId xmlns:a16="http://schemas.microsoft.com/office/drawing/2014/main" id="{00000000-0008-0000-0500-000075020000}"/>
            </a:ext>
          </a:extLst>
        </xdr:cNvPr>
        <xdr:cNvSpPr txBox="1">
          <a:spLocks noChangeArrowheads="1"/>
        </xdr:cNvSpPr>
      </xdr:nvSpPr>
      <xdr:spPr bwMode="auto">
        <a:xfrm>
          <a:off x="1819275" y="251031375"/>
          <a:ext cx="952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1128</xdr:row>
      <xdr:rowOff>0</xdr:rowOff>
    </xdr:from>
    <xdr:to>
      <xdr:col>1</xdr:col>
      <xdr:colOff>1381125</xdr:colOff>
      <xdr:row>1128</xdr:row>
      <xdr:rowOff>142875</xdr:rowOff>
    </xdr:to>
    <xdr:sp macro="" textlink="">
      <xdr:nvSpPr>
        <xdr:cNvPr id="625" name="Text Box 15">
          <a:extLst>
            <a:ext uri="{FF2B5EF4-FFF2-40B4-BE49-F238E27FC236}">
              <a16:creationId xmlns:a16="http://schemas.microsoft.com/office/drawing/2014/main" id="{00000000-0008-0000-0500-000076020000}"/>
            </a:ext>
          </a:extLst>
        </xdr:cNvPr>
        <xdr:cNvSpPr txBox="1">
          <a:spLocks noChangeArrowheads="1"/>
        </xdr:cNvSpPr>
      </xdr:nvSpPr>
      <xdr:spPr bwMode="auto">
        <a:xfrm>
          <a:off x="1819275" y="251031375"/>
          <a:ext cx="952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1128</xdr:row>
      <xdr:rowOff>0</xdr:rowOff>
    </xdr:from>
    <xdr:to>
      <xdr:col>1</xdr:col>
      <xdr:colOff>1381125</xdr:colOff>
      <xdr:row>1128</xdr:row>
      <xdr:rowOff>142875</xdr:rowOff>
    </xdr:to>
    <xdr:sp macro="" textlink="">
      <xdr:nvSpPr>
        <xdr:cNvPr id="626" name="Text Box 15">
          <a:extLst>
            <a:ext uri="{FF2B5EF4-FFF2-40B4-BE49-F238E27FC236}">
              <a16:creationId xmlns:a16="http://schemas.microsoft.com/office/drawing/2014/main" id="{00000000-0008-0000-0500-000077020000}"/>
            </a:ext>
          </a:extLst>
        </xdr:cNvPr>
        <xdr:cNvSpPr txBox="1">
          <a:spLocks noChangeArrowheads="1"/>
        </xdr:cNvSpPr>
      </xdr:nvSpPr>
      <xdr:spPr bwMode="auto">
        <a:xfrm>
          <a:off x="1819275" y="251031375"/>
          <a:ext cx="952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1333500</xdr:colOff>
      <xdr:row>1128</xdr:row>
      <xdr:rowOff>0</xdr:rowOff>
    </xdr:from>
    <xdr:to>
      <xdr:col>1</xdr:col>
      <xdr:colOff>1428750</xdr:colOff>
      <xdr:row>1128</xdr:row>
      <xdr:rowOff>142875</xdr:rowOff>
    </xdr:to>
    <xdr:sp macro="" textlink="">
      <xdr:nvSpPr>
        <xdr:cNvPr id="627" name="Text Box 15">
          <a:extLst>
            <a:ext uri="{FF2B5EF4-FFF2-40B4-BE49-F238E27FC236}">
              <a16:creationId xmlns:a16="http://schemas.microsoft.com/office/drawing/2014/main" id="{00000000-0008-0000-0500-000078020000}"/>
            </a:ext>
          </a:extLst>
        </xdr:cNvPr>
        <xdr:cNvSpPr txBox="1">
          <a:spLocks noChangeArrowheads="1"/>
        </xdr:cNvSpPr>
      </xdr:nvSpPr>
      <xdr:spPr bwMode="auto">
        <a:xfrm>
          <a:off x="1866900" y="251031375"/>
          <a:ext cx="952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1128</xdr:row>
      <xdr:rowOff>0</xdr:rowOff>
    </xdr:from>
    <xdr:to>
      <xdr:col>1</xdr:col>
      <xdr:colOff>1381125</xdr:colOff>
      <xdr:row>1128</xdr:row>
      <xdr:rowOff>142875</xdr:rowOff>
    </xdr:to>
    <xdr:sp macro="" textlink="">
      <xdr:nvSpPr>
        <xdr:cNvPr id="628" name="Text Box 15">
          <a:extLst>
            <a:ext uri="{FF2B5EF4-FFF2-40B4-BE49-F238E27FC236}">
              <a16:creationId xmlns:a16="http://schemas.microsoft.com/office/drawing/2014/main" id="{00000000-0008-0000-0500-000079020000}"/>
            </a:ext>
          </a:extLst>
        </xdr:cNvPr>
        <xdr:cNvSpPr txBox="1">
          <a:spLocks noChangeArrowheads="1"/>
        </xdr:cNvSpPr>
      </xdr:nvSpPr>
      <xdr:spPr bwMode="auto">
        <a:xfrm>
          <a:off x="1819275" y="251031375"/>
          <a:ext cx="952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1128</xdr:row>
      <xdr:rowOff>0</xdr:rowOff>
    </xdr:from>
    <xdr:to>
      <xdr:col>1</xdr:col>
      <xdr:colOff>1381125</xdr:colOff>
      <xdr:row>1128</xdr:row>
      <xdr:rowOff>142875</xdr:rowOff>
    </xdr:to>
    <xdr:sp macro="" textlink="">
      <xdr:nvSpPr>
        <xdr:cNvPr id="629" name="Text Box 15">
          <a:extLst>
            <a:ext uri="{FF2B5EF4-FFF2-40B4-BE49-F238E27FC236}">
              <a16:creationId xmlns:a16="http://schemas.microsoft.com/office/drawing/2014/main" id="{00000000-0008-0000-0500-00007A020000}"/>
            </a:ext>
          </a:extLst>
        </xdr:cNvPr>
        <xdr:cNvSpPr txBox="1">
          <a:spLocks noChangeArrowheads="1"/>
        </xdr:cNvSpPr>
      </xdr:nvSpPr>
      <xdr:spPr bwMode="auto">
        <a:xfrm>
          <a:off x="1819275" y="251031375"/>
          <a:ext cx="952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1128</xdr:row>
      <xdr:rowOff>0</xdr:rowOff>
    </xdr:from>
    <xdr:to>
      <xdr:col>1</xdr:col>
      <xdr:colOff>1381125</xdr:colOff>
      <xdr:row>1128</xdr:row>
      <xdr:rowOff>142875</xdr:rowOff>
    </xdr:to>
    <xdr:sp macro="" textlink="">
      <xdr:nvSpPr>
        <xdr:cNvPr id="630" name="Text Box 15">
          <a:extLst>
            <a:ext uri="{FF2B5EF4-FFF2-40B4-BE49-F238E27FC236}">
              <a16:creationId xmlns:a16="http://schemas.microsoft.com/office/drawing/2014/main" id="{00000000-0008-0000-0500-00007B020000}"/>
            </a:ext>
          </a:extLst>
        </xdr:cNvPr>
        <xdr:cNvSpPr txBox="1">
          <a:spLocks noChangeArrowheads="1"/>
        </xdr:cNvSpPr>
      </xdr:nvSpPr>
      <xdr:spPr bwMode="auto">
        <a:xfrm>
          <a:off x="1819275" y="251031375"/>
          <a:ext cx="952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1128</xdr:row>
      <xdr:rowOff>0</xdr:rowOff>
    </xdr:from>
    <xdr:to>
      <xdr:col>1</xdr:col>
      <xdr:colOff>1381125</xdr:colOff>
      <xdr:row>1128</xdr:row>
      <xdr:rowOff>142875</xdr:rowOff>
    </xdr:to>
    <xdr:sp macro="" textlink="">
      <xdr:nvSpPr>
        <xdr:cNvPr id="631" name="Text Box 15">
          <a:extLst>
            <a:ext uri="{FF2B5EF4-FFF2-40B4-BE49-F238E27FC236}">
              <a16:creationId xmlns:a16="http://schemas.microsoft.com/office/drawing/2014/main" id="{00000000-0008-0000-0500-00007C020000}"/>
            </a:ext>
          </a:extLst>
        </xdr:cNvPr>
        <xdr:cNvSpPr txBox="1">
          <a:spLocks noChangeArrowheads="1"/>
        </xdr:cNvSpPr>
      </xdr:nvSpPr>
      <xdr:spPr bwMode="auto">
        <a:xfrm>
          <a:off x="1819275" y="251031375"/>
          <a:ext cx="952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1128</xdr:row>
      <xdr:rowOff>0</xdr:rowOff>
    </xdr:from>
    <xdr:to>
      <xdr:col>1</xdr:col>
      <xdr:colOff>1400175</xdr:colOff>
      <xdr:row>1128</xdr:row>
      <xdr:rowOff>142875</xdr:rowOff>
    </xdr:to>
    <xdr:sp macro="" textlink="">
      <xdr:nvSpPr>
        <xdr:cNvPr id="632" name="Text Box 15">
          <a:extLst>
            <a:ext uri="{FF2B5EF4-FFF2-40B4-BE49-F238E27FC236}">
              <a16:creationId xmlns:a16="http://schemas.microsoft.com/office/drawing/2014/main" id="{00000000-0008-0000-0500-00007D020000}"/>
            </a:ext>
          </a:extLst>
        </xdr:cNvPr>
        <xdr:cNvSpPr txBox="1">
          <a:spLocks noChangeArrowheads="1"/>
        </xdr:cNvSpPr>
      </xdr:nvSpPr>
      <xdr:spPr bwMode="auto">
        <a:xfrm>
          <a:off x="1838325" y="251031375"/>
          <a:ext cx="952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1128</xdr:row>
      <xdr:rowOff>0</xdr:rowOff>
    </xdr:from>
    <xdr:to>
      <xdr:col>1</xdr:col>
      <xdr:colOff>1381125</xdr:colOff>
      <xdr:row>1128</xdr:row>
      <xdr:rowOff>142875</xdr:rowOff>
    </xdr:to>
    <xdr:sp macro="" textlink="">
      <xdr:nvSpPr>
        <xdr:cNvPr id="633" name="Text Box 15">
          <a:extLst>
            <a:ext uri="{FF2B5EF4-FFF2-40B4-BE49-F238E27FC236}">
              <a16:creationId xmlns:a16="http://schemas.microsoft.com/office/drawing/2014/main" id="{00000000-0008-0000-0500-00007E020000}"/>
            </a:ext>
          </a:extLst>
        </xdr:cNvPr>
        <xdr:cNvSpPr txBox="1">
          <a:spLocks noChangeArrowheads="1"/>
        </xdr:cNvSpPr>
      </xdr:nvSpPr>
      <xdr:spPr bwMode="auto">
        <a:xfrm>
          <a:off x="1819275" y="251031375"/>
          <a:ext cx="952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1128</xdr:row>
      <xdr:rowOff>0</xdr:rowOff>
    </xdr:from>
    <xdr:to>
      <xdr:col>1</xdr:col>
      <xdr:colOff>1400175</xdr:colOff>
      <xdr:row>1128</xdr:row>
      <xdr:rowOff>142875</xdr:rowOff>
    </xdr:to>
    <xdr:sp macro="" textlink="">
      <xdr:nvSpPr>
        <xdr:cNvPr id="634" name="Text Box 15">
          <a:extLst>
            <a:ext uri="{FF2B5EF4-FFF2-40B4-BE49-F238E27FC236}">
              <a16:creationId xmlns:a16="http://schemas.microsoft.com/office/drawing/2014/main" id="{00000000-0008-0000-0500-00007F020000}"/>
            </a:ext>
          </a:extLst>
        </xdr:cNvPr>
        <xdr:cNvSpPr txBox="1">
          <a:spLocks noChangeArrowheads="1"/>
        </xdr:cNvSpPr>
      </xdr:nvSpPr>
      <xdr:spPr bwMode="auto">
        <a:xfrm>
          <a:off x="1838325" y="251031375"/>
          <a:ext cx="952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1295400</xdr:colOff>
      <xdr:row>1128</xdr:row>
      <xdr:rowOff>0</xdr:rowOff>
    </xdr:from>
    <xdr:to>
      <xdr:col>1</xdr:col>
      <xdr:colOff>1390650</xdr:colOff>
      <xdr:row>1129</xdr:row>
      <xdr:rowOff>9526</xdr:rowOff>
    </xdr:to>
    <xdr:sp macro="" textlink="">
      <xdr:nvSpPr>
        <xdr:cNvPr id="635" name="Text Box 15">
          <a:extLst>
            <a:ext uri="{FF2B5EF4-FFF2-40B4-BE49-F238E27FC236}">
              <a16:creationId xmlns:a16="http://schemas.microsoft.com/office/drawing/2014/main" id="{00000000-0008-0000-0500-000080020000}"/>
            </a:ext>
          </a:extLst>
        </xdr:cNvPr>
        <xdr:cNvSpPr txBox="1">
          <a:spLocks noChangeArrowheads="1"/>
        </xdr:cNvSpPr>
      </xdr:nvSpPr>
      <xdr:spPr bwMode="auto">
        <a:xfrm>
          <a:off x="1828800" y="251031375"/>
          <a:ext cx="95250" cy="1714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1295400</xdr:colOff>
      <xdr:row>1128</xdr:row>
      <xdr:rowOff>0</xdr:rowOff>
    </xdr:from>
    <xdr:to>
      <xdr:col>1</xdr:col>
      <xdr:colOff>1390650</xdr:colOff>
      <xdr:row>1129</xdr:row>
      <xdr:rowOff>9526</xdr:rowOff>
    </xdr:to>
    <xdr:sp macro="" textlink="">
      <xdr:nvSpPr>
        <xdr:cNvPr id="636" name="Text Box 15">
          <a:extLst>
            <a:ext uri="{FF2B5EF4-FFF2-40B4-BE49-F238E27FC236}">
              <a16:creationId xmlns:a16="http://schemas.microsoft.com/office/drawing/2014/main" id="{00000000-0008-0000-0500-000081020000}"/>
            </a:ext>
          </a:extLst>
        </xdr:cNvPr>
        <xdr:cNvSpPr txBox="1">
          <a:spLocks noChangeArrowheads="1"/>
        </xdr:cNvSpPr>
      </xdr:nvSpPr>
      <xdr:spPr bwMode="auto">
        <a:xfrm>
          <a:off x="1828800" y="251031375"/>
          <a:ext cx="95250" cy="1714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1128</xdr:row>
      <xdr:rowOff>0</xdr:rowOff>
    </xdr:from>
    <xdr:to>
      <xdr:col>1</xdr:col>
      <xdr:colOff>1400175</xdr:colOff>
      <xdr:row>1128</xdr:row>
      <xdr:rowOff>142875</xdr:rowOff>
    </xdr:to>
    <xdr:sp macro="" textlink="">
      <xdr:nvSpPr>
        <xdr:cNvPr id="637" name="Text Box 15">
          <a:extLst>
            <a:ext uri="{FF2B5EF4-FFF2-40B4-BE49-F238E27FC236}">
              <a16:creationId xmlns:a16="http://schemas.microsoft.com/office/drawing/2014/main" id="{00000000-0008-0000-0500-000082020000}"/>
            </a:ext>
          </a:extLst>
        </xdr:cNvPr>
        <xdr:cNvSpPr txBox="1">
          <a:spLocks noChangeArrowheads="1"/>
        </xdr:cNvSpPr>
      </xdr:nvSpPr>
      <xdr:spPr bwMode="auto">
        <a:xfrm>
          <a:off x="1838325" y="251031375"/>
          <a:ext cx="952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1128</xdr:row>
      <xdr:rowOff>0</xdr:rowOff>
    </xdr:from>
    <xdr:to>
      <xdr:col>1</xdr:col>
      <xdr:colOff>1381125</xdr:colOff>
      <xdr:row>1128</xdr:row>
      <xdr:rowOff>142875</xdr:rowOff>
    </xdr:to>
    <xdr:sp macro="" textlink="">
      <xdr:nvSpPr>
        <xdr:cNvPr id="638" name="Text Box 15">
          <a:extLst>
            <a:ext uri="{FF2B5EF4-FFF2-40B4-BE49-F238E27FC236}">
              <a16:creationId xmlns:a16="http://schemas.microsoft.com/office/drawing/2014/main" id="{00000000-0008-0000-0500-000083020000}"/>
            </a:ext>
          </a:extLst>
        </xdr:cNvPr>
        <xdr:cNvSpPr txBox="1">
          <a:spLocks noChangeArrowheads="1"/>
        </xdr:cNvSpPr>
      </xdr:nvSpPr>
      <xdr:spPr bwMode="auto">
        <a:xfrm>
          <a:off x="1819275" y="251031375"/>
          <a:ext cx="952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1128</xdr:row>
      <xdr:rowOff>0</xdr:rowOff>
    </xdr:from>
    <xdr:to>
      <xdr:col>1</xdr:col>
      <xdr:colOff>1381125</xdr:colOff>
      <xdr:row>1128</xdr:row>
      <xdr:rowOff>142875</xdr:rowOff>
    </xdr:to>
    <xdr:sp macro="" textlink="">
      <xdr:nvSpPr>
        <xdr:cNvPr id="639" name="Text Box 15">
          <a:extLst>
            <a:ext uri="{FF2B5EF4-FFF2-40B4-BE49-F238E27FC236}">
              <a16:creationId xmlns:a16="http://schemas.microsoft.com/office/drawing/2014/main" id="{00000000-0008-0000-0500-000084020000}"/>
            </a:ext>
          </a:extLst>
        </xdr:cNvPr>
        <xdr:cNvSpPr txBox="1">
          <a:spLocks noChangeArrowheads="1"/>
        </xdr:cNvSpPr>
      </xdr:nvSpPr>
      <xdr:spPr bwMode="auto">
        <a:xfrm>
          <a:off x="1819275" y="251031375"/>
          <a:ext cx="952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1128</xdr:row>
      <xdr:rowOff>0</xdr:rowOff>
    </xdr:from>
    <xdr:to>
      <xdr:col>1</xdr:col>
      <xdr:colOff>1381125</xdr:colOff>
      <xdr:row>1128</xdr:row>
      <xdr:rowOff>142875</xdr:rowOff>
    </xdr:to>
    <xdr:sp macro="" textlink="">
      <xdr:nvSpPr>
        <xdr:cNvPr id="640" name="Text Box 15">
          <a:extLst>
            <a:ext uri="{FF2B5EF4-FFF2-40B4-BE49-F238E27FC236}">
              <a16:creationId xmlns:a16="http://schemas.microsoft.com/office/drawing/2014/main" id="{00000000-0008-0000-0500-000085020000}"/>
            </a:ext>
          </a:extLst>
        </xdr:cNvPr>
        <xdr:cNvSpPr txBox="1">
          <a:spLocks noChangeArrowheads="1"/>
        </xdr:cNvSpPr>
      </xdr:nvSpPr>
      <xdr:spPr bwMode="auto">
        <a:xfrm>
          <a:off x="1819275" y="251031375"/>
          <a:ext cx="952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1128</xdr:row>
      <xdr:rowOff>0</xdr:rowOff>
    </xdr:from>
    <xdr:to>
      <xdr:col>1</xdr:col>
      <xdr:colOff>1381125</xdr:colOff>
      <xdr:row>1128</xdr:row>
      <xdr:rowOff>142875</xdr:rowOff>
    </xdr:to>
    <xdr:sp macro="" textlink="">
      <xdr:nvSpPr>
        <xdr:cNvPr id="641" name="Text Box 15">
          <a:extLst>
            <a:ext uri="{FF2B5EF4-FFF2-40B4-BE49-F238E27FC236}">
              <a16:creationId xmlns:a16="http://schemas.microsoft.com/office/drawing/2014/main" id="{00000000-0008-0000-0500-000086020000}"/>
            </a:ext>
          </a:extLst>
        </xdr:cNvPr>
        <xdr:cNvSpPr txBox="1">
          <a:spLocks noChangeArrowheads="1"/>
        </xdr:cNvSpPr>
      </xdr:nvSpPr>
      <xdr:spPr bwMode="auto">
        <a:xfrm>
          <a:off x="1819275" y="251031375"/>
          <a:ext cx="952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1333500</xdr:colOff>
      <xdr:row>1128</xdr:row>
      <xdr:rowOff>0</xdr:rowOff>
    </xdr:from>
    <xdr:to>
      <xdr:col>1</xdr:col>
      <xdr:colOff>1428750</xdr:colOff>
      <xdr:row>1128</xdr:row>
      <xdr:rowOff>142875</xdr:rowOff>
    </xdr:to>
    <xdr:sp macro="" textlink="">
      <xdr:nvSpPr>
        <xdr:cNvPr id="642" name="Text Box 15">
          <a:extLst>
            <a:ext uri="{FF2B5EF4-FFF2-40B4-BE49-F238E27FC236}">
              <a16:creationId xmlns:a16="http://schemas.microsoft.com/office/drawing/2014/main" id="{00000000-0008-0000-0500-000087020000}"/>
            </a:ext>
          </a:extLst>
        </xdr:cNvPr>
        <xdr:cNvSpPr txBox="1">
          <a:spLocks noChangeArrowheads="1"/>
        </xdr:cNvSpPr>
      </xdr:nvSpPr>
      <xdr:spPr bwMode="auto">
        <a:xfrm>
          <a:off x="1866900" y="251031375"/>
          <a:ext cx="952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1128</xdr:row>
      <xdr:rowOff>0</xdr:rowOff>
    </xdr:from>
    <xdr:to>
      <xdr:col>1</xdr:col>
      <xdr:colOff>1381125</xdr:colOff>
      <xdr:row>1128</xdr:row>
      <xdr:rowOff>142875</xdr:rowOff>
    </xdr:to>
    <xdr:sp macro="" textlink="">
      <xdr:nvSpPr>
        <xdr:cNvPr id="643" name="Text Box 15">
          <a:extLst>
            <a:ext uri="{FF2B5EF4-FFF2-40B4-BE49-F238E27FC236}">
              <a16:creationId xmlns:a16="http://schemas.microsoft.com/office/drawing/2014/main" id="{00000000-0008-0000-0500-000088020000}"/>
            </a:ext>
          </a:extLst>
        </xdr:cNvPr>
        <xdr:cNvSpPr txBox="1">
          <a:spLocks noChangeArrowheads="1"/>
        </xdr:cNvSpPr>
      </xdr:nvSpPr>
      <xdr:spPr bwMode="auto">
        <a:xfrm>
          <a:off x="1819275" y="251031375"/>
          <a:ext cx="952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1128</xdr:row>
      <xdr:rowOff>0</xdr:rowOff>
    </xdr:from>
    <xdr:to>
      <xdr:col>1</xdr:col>
      <xdr:colOff>1381125</xdr:colOff>
      <xdr:row>1128</xdr:row>
      <xdr:rowOff>142875</xdr:rowOff>
    </xdr:to>
    <xdr:sp macro="" textlink="">
      <xdr:nvSpPr>
        <xdr:cNvPr id="644" name="Text Box 15">
          <a:extLst>
            <a:ext uri="{FF2B5EF4-FFF2-40B4-BE49-F238E27FC236}">
              <a16:creationId xmlns:a16="http://schemas.microsoft.com/office/drawing/2014/main" id="{00000000-0008-0000-0500-000089020000}"/>
            </a:ext>
          </a:extLst>
        </xdr:cNvPr>
        <xdr:cNvSpPr txBox="1">
          <a:spLocks noChangeArrowheads="1"/>
        </xdr:cNvSpPr>
      </xdr:nvSpPr>
      <xdr:spPr bwMode="auto">
        <a:xfrm>
          <a:off x="1819275" y="251031375"/>
          <a:ext cx="952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1128</xdr:row>
      <xdr:rowOff>0</xdr:rowOff>
    </xdr:from>
    <xdr:to>
      <xdr:col>1</xdr:col>
      <xdr:colOff>1381125</xdr:colOff>
      <xdr:row>1128</xdr:row>
      <xdr:rowOff>142875</xdr:rowOff>
    </xdr:to>
    <xdr:sp macro="" textlink="">
      <xdr:nvSpPr>
        <xdr:cNvPr id="645" name="Text Box 15">
          <a:extLst>
            <a:ext uri="{FF2B5EF4-FFF2-40B4-BE49-F238E27FC236}">
              <a16:creationId xmlns:a16="http://schemas.microsoft.com/office/drawing/2014/main" id="{00000000-0008-0000-0500-00008A020000}"/>
            </a:ext>
          </a:extLst>
        </xdr:cNvPr>
        <xdr:cNvSpPr txBox="1">
          <a:spLocks noChangeArrowheads="1"/>
        </xdr:cNvSpPr>
      </xdr:nvSpPr>
      <xdr:spPr bwMode="auto">
        <a:xfrm>
          <a:off x="1819275" y="251031375"/>
          <a:ext cx="952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1128</xdr:row>
      <xdr:rowOff>0</xdr:rowOff>
    </xdr:from>
    <xdr:to>
      <xdr:col>1</xdr:col>
      <xdr:colOff>1381125</xdr:colOff>
      <xdr:row>1128</xdr:row>
      <xdr:rowOff>142875</xdr:rowOff>
    </xdr:to>
    <xdr:sp macro="" textlink="">
      <xdr:nvSpPr>
        <xdr:cNvPr id="646" name="Text Box 15">
          <a:extLst>
            <a:ext uri="{FF2B5EF4-FFF2-40B4-BE49-F238E27FC236}">
              <a16:creationId xmlns:a16="http://schemas.microsoft.com/office/drawing/2014/main" id="{00000000-0008-0000-0500-00008B020000}"/>
            </a:ext>
          </a:extLst>
        </xdr:cNvPr>
        <xdr:cNvSpPr txBox="1">
          <a:spLocks noChangeArrowheads="1"/>
        </xdr:cNvSpPr>
      </xdr:nvSpPr>
      <xdr:spPr bwMode="auto">
        <a:xfrm>
          <a:off x="1819275" y="251031375"/>
          <a:ext cx="952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1128</xdr:row>
      <xdr:rowOff>0</xdr:rowOff>
    </xdr:from>
    <xdr:to>
      <xdr:col>1</xdr:col>
      <xdr:colOff>1400175</xdr:colOff>
      <xdr:row>1128</xdr:row>
      <xdr:rowOff>142875</xdr:rowOff>
    </xdr:to>
    <xdr:sp macro="" textlink="">
      <xdr:nvSpPr>
        <xdr:cNvPr id="647" name="Text Box 15">
          <a:extLst>
            <a:ext uri="{FF2B5EF4-FFF2-40B4-BE49-F238E27FC236}">
              <a16:creationId xmlns:a16="http://schemas.microsoft.com/office/drawing/2014/main" id="{00000000-0008-0000-0500-00008C020000}"/>
            </a:ext>
          </a:extLst>
        </xdr:cNvPr>
        <xdr:cNvSpPr txBox="1">
          <a:spLocks noChangeArrowheads="1"/>
        </xdr:cNvSpPr>
      </xdr:nvSpPr>
      <xdr:spPr bwMode="auto">
        <a:xfrm>
          <a:off x="1838325" y="251031375"/>
          <a:ext cx="952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1128</xdr:row>
      <xdr:rowOff>0</xdr:rowOff>
    </xdr:from>
    <xdr:to>
      <xdr:col>1</xdr:col>
      <xdr:colOff>1381125</xdr:colOff>
      <xdr:row>1128</xdr:row>
      <xdr:rowOff>142875</xdr:rowOff>
    </xdr:to>
    <xdr:sp macro="" textlink="">
      <xdr:nvSpPr>
        <xdr:cNvPr id="648" name="Text Box 15">
          <a:extLst>
            <a:ext uri="{FF2B5EF4-FFF2-40B4-BE49-F238E27FC236}">
              <a16:creationId xmlns:a16="http://schemas.microsoft.com/office/drawing/2014/main" id="{00000000-0008-0000-0500-00008D020000}"/>
            </a:ext>
          </a:extLst>
        </xdr:cNvPr>
        <xdr:cNvSpPr txBox="1">
          <a:spLocks noChangeArrowheads="1"/>
        </xdr:cNvSpPr>
      </xdr:nvSpPr>
      <xdr:spPr bwMode="auto">
        <a:xfrm>
          <a:off x="1819275" y="251031375"/>
          <a:ext cx="952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1128</xdr:row>
      <xdr:rowOff>0</xdr:rowOff>
    </xdr:from>
    <xdr:to>
      <xdr:col>1</xdr:col>
      <xdr:colOff>1400175</xdr:colOff>
      <xdr:row>1128</xdr:row>
      <xdr:rowOff>142875</xdr:rowOff>
    </xdr:to>
    <xdr:sp macro="" textlink="">
      <xdr:nvSpPr>
        <xdr:cNvPr id="649" name="Text Box 15">
          <a:extLst>
            <a:ext uri="{FF2B5EF4-FFF2-40B4-BE49-F238E27FC236}">
              <a16:creationId xmlns:a16="http://schemas.microsoft.com/office/drawing/2014/main" id="{00000000-0008-0000-0500-00008E020000}"/>
            </a:ext>
          </a:extLst>
        </xdr:cNvPr>
        <xdr:cNvSpPr txBox="1">
          <a:spLocks noChangeArrowheads="1"/>
        </xdr:cNvSpPr>
      </xdr:nvSpPr>
      <xdr:spPr bwMode="auto">
        <a:xfrm>
          <a:off x="1838325" y="251031375"/>
          <a:ext cx="952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1128</xdr:row>
      <xdr:rowOff>0</xdr:rowOff>
    </xdr:from>
    <xdr:to>
      <xdr:col>1</xdr:col>
      <xdr:colOff>1400175</xdr:colOff>
      <xdr:row>1128</xdr:row>
      <xdr:rowOff>142875</xdr:rowOff>
    </xdr:to>
    <xdr:sp macro="" textlink="">
      <xdr:nvSpPr>
        <xdr:cNvPr id="650" name="Text Box 15">
          <a:extLst>
            <a:ext uri="{FF2B5EF4-FFF2-40B4-BE49-F238E27FC236}">
              <a16:creationId xmlns:a16="http://schemas.microsoft.com/office/drawing/2014/main" id="{00000000-0008-0000-0500-00008F020000}"/>
            </a:ext>
          </a:extLst>
        </xdr:cNvPr>
        <xdr:cNvSpPr txBox="1">
          <a:spLocks noChangeArrowheads="1"/>
        </xdr:cNvSpPr>
      </xdr:nvSpPr>
      <xdr:spPr bwMode="auto">
        <a:xfrm>
          <a:off x="1838325" y="251031375"/>
          <a:ext cx="952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1128</xdr:row>
      <xdr:rowOff>0</xdr:rowOff>
    </xdr:from>
    <xdr:to>
      <xdr:col>1</xdr:col>
      <xdr:colOff>1381125</xdr:colOff>
      <xdr:row>1128</xdr:row>
      <xdr:rowOff>142875</xdr:rowOff>
    </xdr:to>
    <xdr:sp macro="" textlink="">
      <xdr:nvSpPr>
        <xdr:cNvPr id="651" name="Text Box 15">
          <a:extLst>
            <a:ext uri="{FF2B5EF4-FFF2-40B4-BE49-F238E27FC236}">
              <a16:creationId xmlns:a16="http://schemas.microsoft.com/office/drawing/2014/main" id="{00000000-0008-0000-0500-000090020000}"/>
            </a:ext>
          </a:extLst>
        </xdr:cNvPr>
        <xdr:cNvSpPr txBox="1">
          <a:spLocks noChangeArrowheads="1"/>
        </xdr:cNvSpPr>
      </xdr:nvSpPr>
      <xdr:spPr bwMode="auto">
        <a:xfrm>
          <a:off x="1819275" y="251031375"/>
          <a:ext cx="952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1128</xdr:row>
      <xdr:rowOff>0</xdr:rowOff>
    </xdr:from>
    <xdr:to>
      <xdr:col>1</xdr:col>
      <xdr:colOff>1381125</xdr:colOff>
      <xdr:row>1128</xdr:row>
      <xdr:rowOff>142875</xdr:rowOff>
    </xdr:to>
    <xdr:sp macro="" textlink="">
      <xdr:nvSpPr>
        <xdr:cNvPr id="652" name="Text Box 15">
          <a:extLst>
            <a:ext uri="{FF2B5EF4-FFF2-40B4-BE49-F238E27FC236}">
              <a16:creationId xmlns:a16="http://schemas.microsoft.com/office/drawing/2014/main" id="{00000000-0008-0000-0500-000091020000}"/>
            </a:ext>
          </a:extLst>
        </xdr:cNvPr>
        <xdr:cNvSpPr txBox="1">
          <a:spLocks noChangeArrowheads="1"/>
        </xdr:cNvSpPr>
      </xdr:nvSpPr>
      <xdr:spPr bwMode="auto">
        <a:xfrm>
          <a:off x="1819275" y="251031375"/>
          <a:ext cx="952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1128</xdr:row>
      <xdr:rowOff>0</xdr:rowOff>
    </xdr:from>
    <xdr:to>
      <xdr:col>1</xdr:col>
      <xdr:colOff>1381125</xdr:colOff>
      <xdr:row>1128</xdr:row>
      <xdr:rowOff>142875</xdr:rowOff>
    </xdr:to>
    <xdr:sp macro="" textlink="">
      <xdr:nvSpPr>
        <xdr:cNvPr id="653" name="Text Box 15">
          <a:extLst>
            <a:ext uri="{FF2B5EF4-FFF2-40B4-BE49-F238E27FC236}">
              <a16:creationId xmlns:a16="http://schemas.microsoft.com/office/drawing/2014/main" id="{00000000-0008-0000-0500-000092020000}"/>
            </a:ext>
          </a:extLst>
        </xdr:cNvPr>
        <xdr:cNvSpPr txBox="1">
          <a:spLocks noChangeArrowheads="1"/>
        </xdr:cNvSpPr>
      </xdr:nvSpPr>
      <xdr:spPr bwMode="auto">
        <a:xfrm>
          <a:off x="1819275" y="251031375"/>
          <a:ext cx="952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1128</xdr:row>
      <xdr:rowOff>0</xdr:rowOff>
    </xdr:from>
    <xdr:to>
      <xdr:col>1</xdr:col>
      <xdr:colOff>1381125</xdr:colOff>
      <xdr:row>1128</xdr:row>
      <xdr:rowOff>142875</xdr:rowOff>
    </xdr:to>
    <xdr:sp macro="" textlink="">
      <xdr:nvSpPr>
        <xdr:cNvPr id="654" name="Text Box 15">
          <a:extLst>
            <a:ext uri="{FF2B5EF4-FFF2-40B4-BE49-F238E27FC236}">
              <a16:creationId xmlns:a16="http://schemas.microsoft.com/office/drawing/2014/main" id="{00000000-0008-0000-0500-000093020000}"/>
            </a:ext>
          </a:extLst>
        </xdr:cNvPr>
        <xdr:cNvSpPr txBox="1">
          <a:spLocks noChangeArrowheads="1"/>
        </xdr:cNvSpPr>
      </xdr:nvSpPr>
      <xdr:spPr bwMode="auto">
        <a:xfrm>
          <a:off x="1819275" y="251031375"/>
          <a:ext cx="952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1333500</xdr:colOff>
      <xdr:row>1128</xdr:row>
      <xdr:rowOff>0</xdr:rowOff>
    </xdr:from>
    <xdr:to>
      <xdr:col>1</xdr:col>
      <xdr:colOff>1428750</xdr:colOff>
      <xdr:row>1128</xdr:row>
      <xdr:rowOff>142875</xdr:rowOff>
    </xdr:to>
    <xdr:sp macro="" textlink="">
      <xdr:nvSpPr>
        <xdr:cNvPr id="655" name="Text Box 15">
          <a:extLst>
            <a:ext uri="{FF2B5EF4-FFF2-40B4-BE49-F238E27FC236}">
              <a16:creationId xmlns:a16="http://schemas.microsoft.com/office/drawing/2014/main" id="{00000000-0008-0000-0500-000094020000}"/>
            </a:ext>
          </a:extLst>
        </xdr:cNvPr>
        <xdr:cNvSpPr txBox="1">
          <a:spLocks noChangeArrowheads="1"/>
        </xdr:cNvSpPr>
      </xdr:nvSpPr>
      <xdr:spPr bwMode="auto">
        <a:xfrm>
          <a:off x="1866900" y="251031375"/>
          <a:ext cx="952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1128</xdr:row>
      <xdr:rowOff>0</xdr:rowOff>
    </xdr:from>
    <xdr:to>
      <xdr:col>1</xdr:col>
      <xdr:colOff>1381125</xdr:colOff>
      <xdr:row>1128</xdr:row>
      <xdr:rowOff>142875</xdr:rowOff>
    </xdr:to>
    <xdr:sp macro="" textlink="">
      <xdr:nvSpPr>
        <xdr:cNvPr id="656" name="Text Box 15">
          <a:extLst>
            <a:ext uri="{FF2B5EF4-FFF2-40B4-BE49-F238E27FC236}">
              <a16:creationId xmlns:a16="http://schemas.microsoft.com/office/drawing/2014/main" id="{00000000-0008-0000-0500-000095020000}"/>
            </a:ext>
          </a:extLst>
        </xdr:cNvPr>
        <xdr:cNvSpPr txBox="1">
          <a:spLocks noChangeArrowheads="1"/>
        </xdr:cNvSpPr>
      </xdr:nvSpPr>
      <xdr:spPr bwMode="auto">
        <a:xfrm>
          <a:off x="1819275" y="251031375"/>
          <a:ext cx="952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1128</xdr:row>
      <xdr:rowOff>0</xdr:rowOff>
    </xdr:from>
    <xdr:to>
      <xdr:col>1</xdr:col>
      <xdr:colOff>1381125</xdr:colOff>
      <xdr:row>1128</xdr:row>
      <xdr:rowOff>142875</xdr:rowOff>
    </xdr:to>
    <xdr:sp macro="" textlink="">
      <xdr:nvSpPr>
        <xdr:cNvPr id="657" name="Text Box 15">
          <a:extLst>
            <a:ext uri="{FF2B5EF4-FFF2-40B4-BE49-F238E27FC236}">
              <a16:creationId xmlns:a16="http://schemas.microsoft.com/office/drawing/2014/main" id="{00000000-0008-0000-0500-000096020000}"/>
            </a:ext>
          </a:extLst>
        </xdr:cNvPr>
        <xdr:cNvSpPr txBox="1">
          <a:spLocks noChangeArrowheads="1"/>
        </xdr:cNvSpPr>
      </xdr:nvSpPr>
      <xdr:spPr bwMode="auto">
        <a:xfrm>
          <a:off x="1819275" y="251031375"/>
          <a:ext cx="952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1128</xdr:row>
      <xdr:rowOff>0</xdr:rowOff>
    </xdr:from>
    <xdr:to>
      <xdr:col>1</xdr:col>
      <xdr:colOff>1381125</xdr:colOff>
      <xdr:row>1128</xdr:row>
      <xdr:rowOff>142875</xdr:rowOff>
    </xdr:to>
    <xdr:sp macro="" textlink="">
      <xdr:nvSpPr>
        <xdr:cNvPr id="658" name="Text Box 15">
          <a:extLst>
            <a:ext uri="{FF2B5EF4-FFF2-40B4-BE49-F238E27FC236}">
              <a16:creationId xmlns:a16="http://schemas.microsoft.com/office/drawing/2014/main" id="{00000000-0008-0000-0500-000097020000}"/>
            </a:ext>
          </a:extLst>
        </xdr:cNvPr>
        <xdr:cNvSpPr txBox="1">
          <a:spLocks noChangeArrowheads="1"/>
        </xdr:cNvSpPr>
      </xdr:nvSpPr>
      <xdr:spPr bwMode="auto">
        <a:xfrm>
          <a:off x="1819275" y="251031375"/>
          <a:ext cx="952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1128</xdr:row>
      <xdr:rowOff>0</xdr:rowOff>
    </xdr:from>
    <xdr:to>
      <xdr:col>1</xdr:col>
      <xdr:colOff>1381125</xdr:colOff>
      <xdr:row>1128</xdr:row>
      <xdr:rowOff>142875</xdr:rowOff>
    </xdr:to>
    <xdr:sp macro="" textlink="">
      <xdr:nvSpPr>
        <xdr:cNvPr id="659" name="Text Box 15">
          <a:extLst>
            <a:ext uri="{FF2B5EF4-FFF2-40B4-BE49-F238E27FC236}">
              <a16:creationId xmlns:a16="http://schemas.microsoft.com/office/drawing/2014/main" id="{00000000-0008-0000-0500-000098020000}"/>
            </a:ext>
          </a:extLst>
        </xdr:cNvPr>
        <xdr:cNvSpPr txBox="1">
          <a:spLocks noChangeArrowheads="1"/>
        </xdr:cNvSpPr>
      </xdr:nvSpPr>
      <xdr:spPr bwMode="auto">
        <a:xfrm>
          <a:off x="1819275" y="251031375"/>
          <a:ext cx="952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1128</xdr:row>
      <xdr:rowOff>0</xdr:rowOff>
    </xdr:from>
    <xdr:to>
      <xdr:col>1</xdr:col>
      <xdr:colOff>1400175</xdr:colOff>
      <xdr:row>1128</xdr:row>
      <xdr:rowOff>142875</xdr:rowOff>
    </xdr:to>
    <xdr:sp macro="" textlink="">
      <xdr:nvSpPr>
        <xdr:cNvPr id="660" name="Text Box 15">
          <a:extLst>
            <a:ext uri="{FF2B5EF4-FFF2-40B4-BE49-F238E27FC236}">
              <a16:creationId xmlns:a16="http://schemas.microsoft.com/office/drawing/2014/main" id="{00000000-0008-0000-0500-000099020000}"/>
            </a:ext>
          </a:extLst>
        </xdr:cNvPr>
        <xdr:cNvSpPr txBox="1">
          <a:spLocks noChangeArrowheads="1"/>
        </xdr:cNvSpPr>
      </xdr:nvSpPr>
      <xdr:spPr bwMode="auto">
        <a:xfrm>
          <a:off x="1838325" y="251031375"/>
          <a:ext cx="952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1128</xdr:row>
      <xdr:rowOff>0</xdr:rowOff>
    </xdr:from>
    <xdr:to>
      <xdr:col>1</xdr:col>
      <xdr:colOff>1381125</xdr:colOff>
      <xdr:row>1128</xdr:row>
      <xdr:rowOff>142875</xdr:rowOff>
    </xdr:to>
    <xdr:sp macro="" textlink="">
      <xdr:nvSpPr>
        <xdr:cNvPr id="661" name="Text Box 15">
          <a:extLst>
            <a:ext uri="{FF2B5EF4-FFF2-40B4-BE49-F238E27FC236}">
              <a16:creationId xmlns:a16="http://schemas.microsoft.com/office/drawing/2014/main" id="{00000000-0008-0000-0500-00009A020000}"/>
            </a:ext>
          </a:extLst>
        </xdr:cNvPr>
        <xdr:cNvSpPr txBox="1">
          <a:spLocks noChangeArrowheads="1"/>
        </xdr:cNvSpPr>
      </xdr:nvSpPr>
      <xdr:spPr bwMode="auto">
        <a:xfrm>
          <a:off x="1819275" y="251031375"/>
          <a:ext cx="952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1128</xdr:row>
      <xdr:rowOff>0</xdr:rowOff>
    </xdr:from>
    <xdr:to>
      <xdr:col>1</xdr:col>
      <xdr:colOff>1400175</xdr:colOff>
      <xdr:row>1128</xdr:row>
      <xdr:rowOff>142875</xdr:rowOff>
    </xdr:to>
    <xdr:sp macro="" textlink="">
      <xdr:nvSpPr>
        <xdr:cNvPr id="662" name="Text Box 15">
          <a:extLst>
            <a:ext uri="{FF2B5EF4-FFF2-40B4-BE49-F238E27FC236}">
              <a16:creationId xmlns:a16="http://schemas.microsoft.com/office/drawing/2014/main" id="{00000000-0008-0000-0500-00009B020000}"/>
            </a:ext>
          </a:extLst>
        </xdr:cNvPr>
        <xdr:cNvSpPr txBox="1">
          <a:spLocks noChangeArrowheads="1"/>
        </xdr:cNvSpPr>
      </xdr:nvSpPr>
      <xdr:spPr bwMode="auto">
        <a:xfrm>
          <a:off x="1838325" y="251031375"/>
          <a:ext cx="952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1295400</xdr:colOff>
      <xdr:row>1128</xdr:row>
      <xdr:rowOff>0</xdr:rowOff>
    </xdr:from>
    <xdr:to>
      <xdr:col>1</xdr:col>
      <xdr:colOff>1390650</xdr:colOff>
      <xdr:row>1129</xdr:row>
      <xdr:rowOff>9526</xdr:rowOff>
    </xdr:to>
    <xdr:sp macro="" textlink="">
      <xdr:nvSpPr>
        <xdr:cNvPr id="663" name="Text Box 15">
          <a:extLst>
            <a:ext uri="{FF2B5EF4-FFF2-40B4-BE49-F238E27FC236}">
              <a16:creationId xmlns:a16="http://schemas.microsoft.com/office/drawing/2014/main" id="{00000000-0008-0000-0500-00009C020000}"/>
            </a:ext>
          </a:extLst>
        </xdr:cNvPr>
        <xdr:cNvSpPr txBox="1">
          <a:spLocks noChangeArrowheads="1"/>
        </xdr:cNvSpPr>
      </xdr:nvSpPr>
      <xdr:spPr bwMode="auto">
        <a:xfrm>
          <a:off x="1828800" y="251031375"/>
          <a:ext cx="95250" cy="1714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1128</xdr:row>
      <xdr:rowOff>0</xdr:rowOff>
    </xdr:from>
    <xdr:to>
      <xdr:col>1</xdr:col>
      <xdr:colOff>1304925</xdr:colOff>
      <xdr:row>1128</xdr:row>
      <xdr:rowOff>142875</xdr:rowOff>
    </xdr:to>
    <xdr:sp macro="" textlink="">
      <xdr:nvSpPr>
        <xdr:cNvPr id="664" name="Text Box 8">
          <a:extLst>
            <a:ext uri="{FF2B5EF4-FFF2-40B4-BE49-F238E27FC236}">
              <a16:creationId xmlns:a16="http://schemas.microsoft.com/office/drawing/2014/main" id="{00000000-0008-0000-0500-00009D020000}"/>
            </a:ext>
          </a:extLst>
        </xdr:cNvPr>
        <xdr:cNvSpPr txBox="1">
          <a:spLocks noChangeArrowheads="1"/>
        </xdr:cNvSpPr>
      </xdr:nvSpPr>
      <xdr:spPr bwMode="auto">
        <a:xfrm>
          <a:off x="1838325" y="251031375"/>
          <a:ext cx="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1128</xdr:row>
      <xdr:rowOff>0</xdr:rowOff>
    </xdr:from>
    <xdr:to>
      <xdr:col>1</xdr:col>
      <xdr:colOff>1304925</xdr:colOff>
      <xdr:row>1128</xdr:row>
      <xdr:rowOff>142875</xdr:rowOff>
    </xdr:to>
    <xdr:sp macro="" textlink="">
      <xdr:nvSpPr>
        <xdr:cNvPr id="665" name="Text Box 9">
          <a:extLst>
            <a:ext uri="{FF2B5EF4-FFF2-40B4-BE49-F238E27FC236}">
              <a16:creationId xmlns:a16="http://schemas.microsoft.com/office/drawing/2014/main" id="{00000000-0008-0000-0500-00009E020000}"/>
            </a:ext>
          </a:extLst>
        </xdr:cNvPr>
        <xdr:cNvSpPr txBox="1">
          <a:spLocks noChangeArrowheads="1"/>
        </xdr:cNvSpPr>
      </xdr:nvSpPr>
      <xdr:spPr bwMode="auto">
        <a:xfrm>
          <a:off x="1838325" y="251031375"/>
          <a:ext cx="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1128</xdr:row>
      <xdr:rowOff>0</xdr:rowOff>
    </xdr:from>
    <xdr:to>
      <xdr:col>1</xdr:col>
      <xdr:colOff>1304925</xdr:colOff>
      <xdr:row>1128</xdr:row>
      <xdr:rowOff>142875</xdr:rowOff>
    </xdr:to>
    <xdr:sp macro="" textlink="">
      <xdr:nvSpPr>
        <xdr:cNvPr id="666" name="Text Box 8">
          <a:extLst>
            <a:ext uri="{FF2B5EF4-FFF2-40B4-BE49-F238E27FC236}">
              <a16:creationId xmlns:a16="http://schemas.microsoft.com/office/drawing/2014/main" id="{00000000-0008-0000-0500-00009F020000}"/>
            </a:ext>
          </a:extLst>
        </xdr:cNvPr>
        <xdr:cNvSpPr txBox="1">
          <a:spLocks noChangeArrowheads="1"/>
        </xdr:cNvSpPr>
      </xdr:nvSpPr>
      <xdr:spPr bwMode="auto">
        <a:xfrm>
          <a:off x="1838325" y="251031375"/>
          <a:ext cx="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1128</xdr:row>
      <xdr:rowOff>0</xdr:rowOff>
    </xdr:from>
    <xdr:to>
      <xdr:col>1</xdr:col>
      <xdr:colOff>1304925</xdr:colOff>
      <xdr:row>1128</xdr:row>
      <xdr:rowOff>142875</xdr:rowOff>
    </xdr:to>
    <xdr:sp macro="" textlink="">
      <xdr:nvSpPr>
        <xdr:cNvPr id="667" name="Text Box 9">
          <a:extLst>
            <a:ext uri="{FF2B5EF4-FFF2-40B4-BE49-F238E27FC236}">
              <a16:creationId xmlns:a16="http://schemas.microsoft.com/office/drawing/2014/main" id="{00000000-0008-0000-0500-0000A0020000}"/>
            </a:ext>
          </a:extLst>
        </xdr:cNvPr>
        <xdr:cNvSpPr txBox="1">
          <a:spLocks noChangeArrowheads="1"/>
        </xdr:cNvSpPr>
      </xdr:nvSpPr>
      <xdr:spPr bwMode="auto">
        <a:xfrm>
          <a:off x="1838325" y="251031375"/>
          <a:ext cx="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1128</xdr:row>
      <xdr:rowOff>0</xdr:rowOff>
    </xdr:from>
    <xdr:to>
      <xdr:col>1</xdr:col>
      <xdr:colOff>1304925</xdr:colOff>
      <xdr:row>1128</xdr:row>
      <xdr:rowOff>142875</xdr:rowOff>
    </xdr:to>
    <xdr:sp macro="" textlink="">
      <xdr:nvSpPr>
        <xdr:cNvPr id="668" name="Text Box 8">
          <a:extLst>
            <a:ext uri="{FF2B5EF4-FFF2-40B4-BE49-F238E27FC236}">
              <a16:creationId xmlns:a16="http://schemas.microsoft.com/office/drawing/2014/main" id="{00000000-0008-0000-0500-0000A1020000}"/>
            </a:ext>
          </a:extLst>
        </xdr:cNvPr>
        <xdr:cNvSpPr txBox="1">
          <a:spLocks noChangeArrowheads="1"/>
        </xdr:cNvSpPr>
      </xdr:nvSpPr>
      <xdr:spPr bwMode="auto">
        <a:xfrm>
          <a:off x="1838325" y="251031375"/>
          <a:ext cx="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1128</xdr:row>
      <xdr:rowOff>0</xdr:rowOff>
    </xdr:from>
    <xdr:to>
      <xdr:col>1</xdr:col>
      <xdr:colOff>1304925</xdr:colOff>
      <xdr:row>1128</xdr:row>
      <xdr:rowOff>142875</xdr:rowOff>
    </xdr:to>
    <xdr:sp macro="" textlink="">
      <xdr:nvSpPr>
        <xdr:cNvPr id="669" name="Text Box 9">
          <a:extLst>
            <a:ext uri="{FF2B5EF4-FFF2-40B4-BE49-F238E27FC236}">
              <a16:creationId xmlns:a16="http://schemas.microsoft.com/office/drawing/2014/main" id="{00000000-0008-0000-0500-0000A2020000}"/>
            </a:ext>
          </a:extLst>
        </xdr:cNvPr>
        <xdr:cNvSpPr txBox="1">
          <a:spLocks noChangeArrowheads="1"/>
        </xdr:cNvSpPr>
      </xdr:nvSpPr>
      <xdr:spPr bwMode="auto">
        <a:xfrm>
          <a:off x="1838325" y="251031375"/>
          <a:ext cx="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1128</xdr:row>
      <xdr:rowOff>0</xdr:rowOff>
    </xdr:from>
    <xdr:to>
      <xdr:col>1</xdr:col>
      <xdr:colOff>1304925</xdr:colOff>
      <xdr:row>1128</xdr:row>
      <xdr:rowOff>142875</xdr:rowOff>
    </xdr:to>
    <xdr:sp macro="" textlink="">
      <xdr:nvSpPr>
        <xdr:cNvPr id="670" name="Text Box 8">
          <a:extLst>
            <a:ext uri="{FF2B5EF4-FFF2-40B4-BE49-F238E27FC236}">
              <a16:creationId xmlns:a16="http://schemas.microsoft.com/office/drawing/2014/main" id="{00000000-0008-0000-0500-0000A3020000}"/>
            </a:ext>
          </a:extLst>
        </xdr:cNvPr>
        <xdr:cNvSpPr txBox="1">
          <a:spLocks noChangeArrowheads="1"/>
        </xdr:cNvSpPr>
      </xdr:nvSpPr>
      <xdr:spPr bwMode="auto">
        <a:xfrm>
          <a:off x="1838325" y="251031375"/>
          <a:ext cx="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1128</xdr:row>
      <xdr:rowOff>0</xdr:rowOff>
    </xdr:from>
    <xdr:to>
      <xdr:col>1</xdr:col>
      <xdr:colOff>1304925</xdr:colOff>
      <xdr:row>1128</xdr:row>
      <xdr:rowOff>142875</xdr:rowOff>
    </xdr:to>
    <xdr:sp macro="" textlink="">
      <xdr:nvSpPr>
        <xdr:cNvPr id="671" name="Text Box 9">
          <a:extLst>
            <a:ext uri="{FF2B5EF4-FFF2-40B4-BE49-F238E27FC236}">
              <a16:creationId xmlns:a16="http://schemas.microsoft.com/office/drawing/2014/main" id="{00000000-0008-0000-0500-0000A4020000}"/>
            </a:ext>
          </a:extLst>
        </xdr:cNvPr>
        <xdr:cNvSpPr txBox="1">
          <a:spLocks noChangeArrowheads="1"/>
        </xdr:cNvSpPr>
      </xdr:nvSpPr>
      <xdr:spPr bwMode="auto">
        <a:xfrm>
          <a:off x="1838325" y="251031375"/>
          <a:ext cx="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1128</xdr:row>
      <xdr:rowOff>0</xdr:rowOff>
    </xdr:from>
    <xdr:to>
      <xdr:col>1</xdr:col>
      <xdr:colOff>1304925</xdr:colOff>
      <xdr:row>1128</xdr:row>
      <xdr:rowOff>142875</xdr:rowOff>
    </xdr:to>
    <xdr:sp macro="" textlink="">
      <xdr:nvSpPr>
        <xdr:cNvPr id="672" name="Text Box 8">
          <a:extLst>
            <a:ext uri="{FF2B5EF4-FFF2-40B4-BE49-F238E27FC236}">
              <a16:creationId xmlns:a16="http://schemas.microsoft.com/office/drawing/2014/main" id="{00000000-0008-0000-0500-0000A5020000}"/>
            </a:ext>
          </a:extLst>
        </xdr:cNvPr>
        <xdr:cNvSpPr txBox="1">
          <a:spLocks noChangeArrowheads="1"/>
        </xdr:cNvSpPr>
      </xdr:nvSpPr>
      <xdr:spPr bwMode="auto">
        <a:xfrm>
          <a:off x="1838325" y="251031375"/>
          <a:ext cx="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1128</xdr:row>
      <xdr:rowOff>0</xdr:rowOff>
    </xdr:from>
    <xdr:to>
      <xdr:col>1</xdr:col>
      <xdr:colOff>1304925</xdr:colOff>
      <xdr:row>1128</xdr:row>
      <xdr:rowOff>142875</xdr:rowOff>
    </xdr:to>
    <xdr:sp macro="" textlink="">
      <xdr:nvSpPr>
        <xdr:cNvPr id="673" name="Text Box 9">
          <a:extLst>
            <a:ext uri="{FF2B5EF4-FFF2-40B4-BE49-F238E27FC236}">
              <a16:creationId xmlns:a16="http://schemas.microsoft.com/office/drawing/2014/main" id="{00000000-0008-0000-0500-0000A6020000}"/>
            </a:ext>
          </a:extLst>
        </xdr:cNvPr>
        <xdr:cNvSpPr txBox="1">
          <a:spLocks noChangeArrowheads="1"/>
        </xdr:cNvSpPr>
      </xdr:nvSpPr>
      <xdr:spPr bwMode="auto">
        <a:xfrm>
          <a:off x="1838325" y="251031375"/>
          <a:ext cx="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1128</xdr:row>
      <xdr:rowOff>0</xdr:rowOff>
    </xdr:from>
    <xdr:to>
      <xdr:col>1</xdr:col>
      <xdr:colOff>1304925</xdr:colOff>
      <xdr:row>1128</xdr:row>
      <xdr:rowOff>142875</xdr:rowOff>
    </xdr:to>
    <xdr:sp macro="" textlink="">
      <xdr:nvSpPr>
        <xdr:cNvPr id="674" name="Text Box 8">
          <a:extLst>
            <a:ext uri="{FF2B5EF4-FFF2-40B4-BE49-F238E27FC236}">
              <a16:creationId xmlns:a16="http://schemas.microsoft.com/office/drawing/2014/main" id="{00000000-0008-0000-0500-0000A7020000}"/>
            </a:ext>
          </a:extLst>
        </xdr:cNvPr>
        <xdr:cNvSpPr txBox="1">
          <a:spLocks noChangeArrowheads="1"/>
        </xdr:cNvSpPr>
      </xdr:nvSpPr>
      <xdr:spPr bwMode="auto">
        <a:xfrm>
          <a:off x="1838325" y="251031375"/>
          <a:ext cx="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1128</xdr:row>
      <xdr:rowOff>0</xdr:rowOff>
    </xdr:from>
    <xdr:to>
      <xdr:col>1</xdr:col>
      <xdr:colOff>1304925</xdr:colOff>
      <xdr:row>1128</xdr:row>
      <xdr:rowOff>142875</xdr:rowOff>
    </xdr:to>
    <xdr:sp macro="" textlink="">
      <xdr:nvSpPr>
        <xdr:cNvPr id="675" name="Text Box 9">
          <a:extLst>
            <a:ext uri="{FF2B5EF4-FFF2-40B4-BE49-F238E27FC236}">
              <a16:creationId xmlns:a16="http://schemas.microsoft.com/office/drawing/2014/main" id="{00000000-0008-0000-0500-0000A8020000}"/>
            </a:ext>
          </a:extLst>
        </xdr:cNvPr>
        <xdr:cNvSpPr txBox="1">
          <a:spLocks noChangeArrowheads="1"/>
        </xdr:cNvSpPr>
      </xdr:nvSpPr>
      <xdr:spPr bwMode="auto">
        <a:xfrm>
          <a:off x="1838325" y="251031375"/>
          <a:ext cx="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1128</xdr:row>
      <xdr:rowOff>0</xdr:rowOff>
    </xdr:from>
    <xdr:to>
      <xdr:col>1</xdr:col>
      <xdr:colOff>1304925</xdr:colOff>
      <xdr:row>1128</xdr:row>
      <xdr:rowOff>142875</xdr:rowOff>
    </xdr:to>
    <xdr:sp macro="" textlink="">
      <xdr:nvSpPr>
        <xdr:cNvPr id="676" name="Text Box 8">
          <a:extLst>
            <a:ext uri="{FF2B5EF4-FFF2-40B4-BE49-F238E27FC236}">
              <a16:creationId xmlns:a16="http://schemas.microsoft.com/office/drawing/2014/main" id="{00000000-0008-0000-0500-0000A9020000}"/>
            </a:ext>
          </a:extLst>
        </xdr:cNvPr>
        <xdr:cNvSpPr txBox="1">
          <a:spLocks noChangeArrowheads="1"/>
        </xdr:cNvSpPr>
      </xdr:nvSpPr>
      <xdr:spPr bwMode="auto">
        <a:xfrm>
          <a:off x="1838325" y="251031375"/>
          <a:ext cx="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1128</xdr:row>
      <xdr:rowOff>0</xdr:rowOff>
    </xdr:from>
    <xdr:to>
      <xdr:col>1</xdr:col>
      <xdr:colOff>1304925</xdr:colOff>
      <xdr:row>1128</xdr:row>
      <xdr:rowOff>142875</xdr:rowOff>
    </xdr:to>
    <xdr:sp macro="" textlink="">
      <xdr:nvSpPr>
        <xdr:cNvPr id="677" name="Text Box 9">
          <a:extLst>
            <a:ext uri="{FF2B5EF4-FFF2-40B4-BE49-F238E27FC236}">
              <a16:creationId xmlns:a16="http://schemas.microsoft.com/office/drawing/2014/main" id="{00000000-0008-0000-0500-0000AA020000}"/>
            </a:ext>
          </a:extLst>
        </xdr:cNvPr>
        <xdr:cNvSpPr txBox="1">
          <a:spLocks noChangeArrowheads="1"/>
        </xdr:cNvSpPr>
      </xdr:nvSpPr>
      <xdr:spPr bwMode="auto">
        <a:xfrm>
          <a:off x="1838325" y="251031375"/>
          <a:ext cx="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1128</xdr:row>
      <xdr:rowOff>0</xdr:rowOff>
    </xdr:from>
    <xdr:to>
      <xdr:col>1</xdr:col>
      <xdr:colOff>1304925</xdr:colOff>
      <xdr:row>1128</xdr:row>
      <xdr:rowOff>142875</xdr:rowOff>
    </xdr:to>
    <xdr:sp macro="" textlink="">
      <xdr:nvSpPr>
        <xdr:cNvPr id="678" name="Text Box 8">
          <a:extLst>
            <a:ext uri="{FF2B5EF4-FFF2-40B4-BE49-F238E27FC236}">
              <a16:creationId xmlns:a16="http://schemas.microsoft.com/office/drawing/2014/main" id="{00000000-0008-0000-0500-0000AB020000}"/>
            </a:ext>
          </a:extLst>
        </xdr:cNvPr>
        <xdr:cNvSpPr txBox="1">
          <a:spLocks noChangeArrowheads="1"/>
        </xdr:cNvSpPr>
      </xdr:nvSpPr>
      <xdr:spPr bwMode="auto">
        <a:xfrm>
          <a:off x="1838325" y="251031375"/>
          <a:ext cx="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1128</xdr:row>
      <xdr:rowOff>0</xdr:rowOff>
    </xdr:from>
    <xdr:to>
      <xdr:col>1</xdr:col>
      <xdr:colOff>1304925</xdr:colOff>
      <xdr:row>1128</xdr:row>
      <xdr:rowOff>142875</xdr:rowOff>
    </xdr:to>
    <xdr:sp macro="" textlink="">
      <xdr:nvSpPr>
        <xdr:cNvPr id="679" name="Text Box 9">
          <a:extLst>
            <a:ext uri="{FF2B5EF4-FFF2-40B4-BE49-F238E27FC236}">
              <a16:creationId xmlns:a16="http://schemas.microsoft.com/office/drawing/2014/main" id="{00000000-0008-0000-0500-0000AC020000}"/>
            </a:ext>
          </a:extLst>
        </xdr:cNvPr>
        <xdr:cNvSpPr txBox="1">
          <a:spLocks noChangeArrowheads="1"/>
        </xdr:cNvSpPr>
      </xdr:nvSpPr>
      <xdr:spPr bwMode="auto">
        <a:xfrm>
          <a:off x="1838325" y="251031375"/>
          <a:ext cx="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1128</xdr:row>
      <xdr:rowOff>0</xdr:rowOff>
    </xdr:from>
    <xdr:to>
      <xdr:col>1</xdr:col>
      <xdr:colOff>1304925</xdr:colOff>
      <xdr:row>1128</xdr:row>
      <xdr:rowOff>142875</xdr:rowOff>
    </xdr:to>
    <xdr:sp macro="" textlink="">
      <xdr:nvSpPr>
        <xdr:cNvPr id="680" name="Text Box 8">
          <a:extLst>
            <a:ext uri="{FF2B5EF4-FFF2-40B4-BE49-F238E27FC236}">
              <a16:creationId xmlns:a16="http://schemas.microsoft.com/office/drawing/2014/main" id="{00000000-0008-0000-0500-0000AD020000}"/>
            </a:ext>
          </a:extLst>
        </xdr:cNvPr>
        <xdr:cNvSpPr txBox="1">
          <a:spLocks noChangeArrowheads="1"/>
        </xdr:cNvSpPr>
      </xdr:nvSpPr>
      <xdr:spPr bwMode="auto">
        <a:xfrm>
          <a:off x="1838325" y="251031375"/>
          <a:ext cx="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1128</xdr:row>
      <xdr:rowOff>0</xdr:rowOff>
    </xdr:from>
    <xdr:to>
      <xdr:col>1</xdr:col>
      <xdr:colOff>1304925</xdr:colOff>
      <xdr:row>1128</xdr:row>
      <xdr:rowOff>142875</xdr:rowOff>
    </xdr:to>
    <xdr:sp macro="" textlink="">
      <xdr:nvSpPr>
        <xdr:cNvPr id="681" name="Text Box 9">
          <a:extLst>
            <a:ext uri="{FF2B5EF4-FFF2-40B4-BE49-F238E27FC236}">
              <a16:creationId xmlns:a16="http://schemas.microsoft.com/office/drawing/2014/main" id="{00000000-0008-0000-0500-0000AE020000}"/>
            </a:ext>
          </a:extLst>
        </xdr:cNvPr>
        <xdr:cNvSpPr txBox="1">
          <a:spLocks noChangeArrowheads="1"/>
        </xdr:cNvSpPr>
      </xdr:nvSpPr>
      <xdr:spPr bwMode="auto">
        <a:xfrm>
          <a:off x="1838325" y="251031375"/>
          <a:ext cx="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1128</xdr:row>
      <xdr:rowOff>0</xdr:rowOff>
    </xdr:from>
    <xdr:to>
      <xdr:col>1</xdr:col>
      <xdr:colOff>1304925</xdr:colOff>
      <xdr:row>1128</xdr:row>
      <xdr:rowOff>142875</xdr:rowOff>
    </xdr:to>
    <xdr:sp macro="" textlink="">
      <xdr:nvSpPr>
        <xdr:cNvPr id="682" name="Text Box 8">
          <a:extLst>
            <a:ext uri="{FF2B5EF4-FFF2-40B4-BE49-F238E27FC236}">
              <a16:creationId xmlns:a16="http://schemas.microsoft.com/office/drawing/2014/main" id="{00000000-0008-0000-0500-0000AF020000}"/>
            </a:ext>
          </a:extLst>
        </xdr:cNvPr>
        <xdr:cNvSpPr txBox="1">
          <a:spLocks noChangeArrowheads="1"/>
        </xdr:cNvSpPr>
      </xdr:nvSpPr>
      <xdr:spPr bwMode="auto">
        <a:xfrm>
          <a:off x="1838325" y="251031375"/>
          <a:ext cx="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1128</xdr:row>
      <xdr:rowOff>0</xdr:rowOff>
    </xdr:from>
    <xdr:to>
      <xdr:col>1</xdr:col>
      <xdr:colOff>1304925</xdr:colOff>
      <xdr:row>1128</xdr:row>
      <xdr:rowOff>142875</xdr:rowOff>
    </xdr:to>
    <xdr:sp macro="" textlink="">
      <xdr:nvSpPr>
        <xdr:cNvPr id="683" name="Text Box 9">
          <a:extLst>
            <a:ext uri="{FF2B5EF4-FFF2-40B4-BE49-F238E27FC236}">
              <a16:creationId xmlns:a16="http://schemas.microsoft.com/office/drawing/2014/main" id="{00000000-0008-0000-0500-0000B0020000}"/>
            </a:ext>
          </a:extLst>
        </xdr:cNvPr>
        <xdr:cNvSpPr txBox="1">
          <a:spLocks noChangeArrowheads="1"/>
        </xdr:cNvSpPr>
      </xdr:nvSpPr>
      <xdr:spPr bwMode="auto">
        <a:xfrm>
          <a:off x="1838325" y="251031375"/>
          <a:ext cx="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1128</xdr:row>
      <xdr:rowOff>0</xdr:rowOff>
    </xdr:from>
    <xdr:to>
      <xdr:col>1</xdr:col>
      <xdr:colOff>1304925</xdr:colOff>
      <xdr:row>1128</xdr:row>
      <xdr:rowOff>142875</xdr:rowOff>
    </xdr:to>
    <xdr:sp macro="" textlink="">
      <xdr:nvSpPr>
        <xdr:cNvPr id="684" name="Text Box 8">
          <a:extLst>
            <a:ext uri="{FF2B5EF4-FFF2-40B4-BE49-F238E27FC236}">
              <a16:creationId xmlns:a16="http://schemas.microsoft.com/office/drawing/2014/main" id="{00000000-0008-0000-0500-0000B1020000}"/>
            </a:ext>
          </a:extLst>
        </xdr:cNvPr>
        <xdr:cNvSpPr txBox="1">
          <a:spLocks noChangeArrowheads="1"/>
        </xdr:cNvSpPr>
      </xdr:nvSpPr>
      <xdr:spPr bwMode="auto">
        <a:xfrm>
          <a:off x="1838325" y="251031375"/>
          <a:ext cx="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1128</xdr:row>
      <xdr:rowOff>0</xdr:rowOff>
    </xdr:from>
    <xdr:to>
      <xdr:col>1</xdr:col>
      <xdr:colOff>1304925</xdr:colOff>
      <xdr:row>1128</xdr:row>
      <xdr:rowOff>142875</xdr:rowOff>
    </xdr:to>
    <xdr:sp macro="" textlink="">
      <xdr:nvSpPr>
        <xdr:cNvPr id="685" name="Text Box 9">
          <a:extLst>
            <a:ext uri="{FF2B5EF4-FFF2-40B4-BE49-F238E27FC236}">
              <a16:creationId xmlns:a16="http://schemas.microsoft.com/office/drawing/2014/main" id="{00000000-0008-0000-0500-0000B2020000}"/>
            </a:ext>
          </a:extLst>
        </xdr:cNvPr>
        <xdr:cNvSpPr txBox="1">
          <a:spLocks noChangeArrowheads="1"/>
        </xdr:cNvSpPr>
      </xdr:nvSpPr>
      <xdr:spPr bwMode="auto">
        <a:xfrm>
          <a:off x="1838325" y="251031375"/>
          <a:ext cx="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1128</xdr:row>
      <xdr:rowOff>0</xdr:rowOff>
    </xdr:from>
    <xdr:to>
      <xdr:col>1</xdr:col>
      <xdr:colOff>1304925</xdr:colOff>
      <xdr:row>1128</xdr:row>
      <xdr:rowOff>142875</xdr:rowOff>
    </xdr:to>
    <xdr:sp macro="" textlink="">
      <xdr:nvSpPr>
        <xdr:cNvPr id="686" name="Text Box 8">
          <a:extLst>
            <a:ext uri="{FF2B5EF4-FFF2-40B4-BE49-F238E27FC236}">
              <a16:creationId xmlns:a16="http://schemas.microsoft.com/office/drawing/2014/main" id="{00000000-0008-0000-0500-0000B3020000}"/>
            </a:ext>
          </a:extLst>
        </xdr:cNvPr>
        <xdr:cNvSpPr txBox="1">
          <a:spLocks noChangeArrowheads="1"/>
        </xdr:cNvSpPr>
      </xdr:nvSpPr>
      <xdr:spPr bwMode="auto">
        <a:xfrm>
          <a:off x="1838325" y="251031375"/>
          <a:ext cx="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1128</xdr:row>
      <xdr:rowOff>0</xdr:rowOff>
    </xdr:from>
    <xdr:to>
      <xdr:col>1</xdr:col>
      <xdr:colOff>1304925</xdr:colOff>
      <xdr:row>1128</xdr:row>
      <xdr:rowOff>142875</xdr:rowOff>
    </xdr:to>
    <xdr:sp macro="" textlink="">
      <xdr:nvSpPr>
        <xdr:cNvPr id="687" name="Text Box 9">
          <a:extLst>
            <a:ext uri="{FF2B5EF4-FFF2-40B4-BE49-F238E27FC236}">
              <a16:creationId xmlns:a16="http://schemas.microsoft.com/office/drawing/2014/main" id="{00000000-0008-0000-0500-0000B4020000}"/>
            </a:ext>
          </a:extLst>
        </xdr:cNvPr>
        <xdr:cNvSpPr txBox="1">
          <a:spLocks noChangeArrowheads="1"/>
        </xdr:cNvSpPr>
      </xdr:nvSpPr>
      <xdr:spPr bwMode="auto">
        <a:xfrm>
          <a:off x="1838325" y="251031375"/>
          <a:ext cx="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1128</xdr:row>
      <xdr:rowOff>0</xdr:rowOff>
    </xdr:from>
    <xdr:to>
      <xdr:col>1</xdr:col>
      <xdr:colOff>1304925</xdr:colOff>
      <xdr:row>1128</xdr:row>
      <xdr:rowOff>142875</xdr:rowOff>
    </xdr:to>
    <xdr:sp macro="" textlink="">
      <xdr:nvSpPr>
        <xdr:cNvPr id="688" name="Text Box 8">
          <a:extLst>
            <a:ext uri="{FF2B5EF4-FFF2-40B4-BE49-F238E27FC236}">
              <a16:creationId xmlns:a16="http://schemas.microsoft.com/office/drawing/2014/main" id="{00000000-0008-0000-0500-0000B5020000}"/>
            </a:ext>
          </a:extLst>
        </xdr:cNvPr>
        <xdr:cNvSpPr txBox="1">
          <a:spLocks noChangeArrowheads="1"/>
        </xdr:cNvSpPr>
      </xdr:nvSpPr>
      <xdr:spPr bwMode="auto">
        <a:xfrm>
          <a:off x="1838325" y="251031375"/>
          <a:ext cx="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1128</xdr:row>
      <xdr:rowOff>0</xdr:rowOff>
    </xdr:from>
    <xdr:to>
      <xdr:col>1</xdr:col>
      <xdr:colOff>1304925</xdr:colOff>
      <xdr:row>1128</xdr:row>
      <xdr:rowOff>142875</xdr:rowOff>
    </xdr:to>
    <xdr:sp macro="" textlink="">
      <xdr:nvSpPr>
        <xdr:cNvPr id="689" name="Text Box 9">
          <a:extLst>
            <a:ext uri="{FF2B5EF4-FFF2-40B4-BE49-F238E27FC236}">
              <a16:creationId xmlns:a16="http://schemas.microsoft.com/office/drawing/2014/main" id="{00000000-0008-0000-0500-0000B6020000}"/>
            </a:ext>
          </a:extLst>
        </xdr:cNvPr>
        <xdr:cNvSpPr txBox="1">
          <a:spLocks noChangeArrowheads="1"/>
        </xdr:cNvSpPr>
      </xdr:nvSpPr>
      <xdr:spPr bwMode="auto">
        <a:xfrm>
          <a:off x="1838325" y="251031375"/>
          <a:ext cx="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1128</xdr:row>
      <xdr:rowOff>0</xdr:rowOff>
    </xdr:from>
    <xdr:to>
      <xdr:col>1</xdr:col>
      <xdr:colOff>1304925</xdr:colOff>
      <xdr:row>1128</xdr:row>
      <xdr:rowOff>142875</xdr:rowOff>
    </xdr:to>
    <xdr:sp macro="" textlink="">
      <xdr:nvSpPr>
        <xdr:cNvPr id="690" name="Text Box 8">
          <a:extLst>
            <a:ext uri="{FF2B5EF4-FFF2-40B4-BE49-F238E27FC236}">
              <a16:creationId xmlns:a16="http://schemas.microsoft.com/office/drawing/2014/main" id="{00000000-0008-0000-0500-0000B7020000}"/>
            </a:ext>
          </a:extLst>
        </xdr:cNvPr>
        <xdr:cNvSpPr txBox="1">
          <a:spLocks noChangeArrowheads="1"/>
        </xdr:cNvSpPr>
      </xdr:nvSpPr>
      <xdr:spPr bwMode="auto">
        <a:xfrm>
          <a:off x="1838325" y="251031375"/>
          <a:ext cx="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1128</xdr:row>
      <xdr:rowOff>0</xdr:rowOff>
    </xdr:from>
    <xdr:to>
      <xdr:col>1</xdr:col>
      <xdr:colOff>1304925</xdr:colOff>
      <xdr:row>1128</xdr:row>
      <xdr:rowOff>142875</xdr:rowOff>
    </xdr:to>
    <xdr:sp macro="" textlink="">
      <xdr:nvSpPr>
        <xdr:cNvPr id="691" name="Text Box 9">
          <a:extLst>
            <a:ext uri="{FF2B5EF4-FFF2-40B4-BE49-F238E27FC236}">
              <a16:creationId xmlns:a16="http://schemas.microsoft.com/office/drawing/2014/main" id="{00000000-0008-0000-0500-0000B8020000}"/>
            </a:ext>
          </a:extLst>
        </xdr:cNvPr>
        <xdr:cNvSpPr txBox="1">
          <a:spLocks noChangeArrowheads="1"/>
        </xdr:cNvSpPr>
      </xdr:nvSpPr>
      <xdr:spPr bwMode="auto">
        <a:xfrm>
          <a:off x="1838325" y="251031375"/>
          <a:ext cx="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1128</xdr:row>
      <xdr:rowOff>0</xdr:rowOff>
    </xdr:from>
    <xdr:to>
      <xdr:col>1</xdr:col>
      <xdr:colOff>1304925</xdr:colOff>
      <xdr:row>1128</xdr:row>
      <xdr:rowOff>142875</xdr:rowOff>
    </xdr:to>
    <xdr:sp macro="" textlink="">
      <xdr:nvSpPr>
        <xdr:cNvPr id="692" name="Text Box 8">
          <a:extLst>
            <a:ext uri="{FF2B5EF4-FFF2-40B4-BE49-F238E27FC236}">
              <a16:creationId xmlns:a16="http://schemas.microsoft.com/office/drawing/2014/main" id="{00000000-0008-0000-0500-0000B9020000}"/>
            </a:ext>
          </a:extLst>
        </xdr:cNvPr>
        <xdr:cNvSpPr txBox="1">
          <a:spLocks noChangeArrowheads="1"/>
        </xdr:cNvSpPr>
      </xdr:nvSpPr>
      <xdr:spPr bwMode="auto">
        <a:xfrm>
          <a:off x="1838325" y="251031375"/>
          <a:ext cx="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1128</xdr:row>
      <xdr:rowOff>0</xdr:rowOff>
    </xdr:from>
    <xdr:to>
      <xdr:col>1</xdr:col>
      <xdr:colOff>1304925</xdr:colOff>
      <xdr:row>1128</xdr:row>
      <xdr:rowOff>142875</xdr:rowOff>
    </xdr:to>
    <xdr:sp macro="" textlink="">
      <xdr:nvSpPr>
        <xdr:cNvPr id="693" name="Text Box 9">
          <a:extLst>
            <a:ext uri="{FF2B5EF4-FFF2-40B4-BE49-F238E27FC236}">
              <a16:creationId xmlns:a16="http://schemas.microsoft.com/office/drawing/2014/main" id="{00000000-0008-0000-0500-0000BA020000}"/>
            </a:ext>
          </a:extLst>
        </xdr:cNvPr>
        <xdr:cNvSpPr txBox="1">
          <a:spLocks noChangeArrowheads="1"/>
        </xdr:cNvSpPr>
      </xdr:nvSpPr>
      <xdr:spPr bwMode="auto">
        <a:xfrm>
          <a:off x="1838325" y="251031375"/>
          <a:ext cx="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1128</xdr:row>
      <xdr:rowOff>0</xdr:rowOff>
    </xdr:from>
    <xdr:to>
      <xdr:col>1</xdr:col>
      <xdr:colOff>1304925</xdr:colOff>
      <xdr:row>1128</xdr:row>
      <xdr:rowOff>142875</xdr:rowOff>
    </xdr:to>
    <xdr:sp macro="" textlink="">
      <xdr:nvSpPr>
        <xdr:cNvPr id="694" name="Text Box 8">
          <a:extLst>
            <a:ext uri="{FF2B5EF4-FFF2-40B4-BE49-F238E27FC236}">
              <a16:creationId xmlns:a16="http://schemas.microsoft.com/office/drawing/2014/main" id="{00000000-0008-0000-0500-0000BB020000}"/>
            </a:ext>
          </a:extLst>
        </xdr:cNvPr>
        <xdr:cNvSpPr txBox="1">
          <a:spLocks noChangeArrowheads="1"/>
        </xdr:cNvSpPr>
      </xdr:nvSpPr>
      <xdr:spPr bwMode="auto">
        <a:xfrm>
          <a:off x="1838325" y="251031375"/>
          <a:ext cx="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1128</xdr:row>
      <xdr:rowOff>0</xdr:rowOff>
    </xdr:from>
    <xdr:to>
      <xdr:col>1</xdr:col>
      <xdr:colOff>1304925</xdr:colOff>
      <xdr:row>1128</xdr:row>
      <xdr:rowOff>142875</xdr:rowOff>
    </xdr:to>
    <xdr:sp macro="" textlink="">
      <xdr:nvSpPr>
        <xdr:cNvPr id="695" name="Text Box 9">
          <a:extLst>
            <a:ext uri="{FF2B5EF4-FFF2-40B4-BE49-F238E27FC236}">
              <a16:creationId xmlns:a16="http://schemas.microsoft.com/office/drawing/2014/main" id="{00000000-0008-0000-0500-0000BC020000}"/>
            </a:ext>
          </a:extLst>
        </xdr:cNvPr>
        <xdr:cNvSpPr txBox="1">
          <a:spLocks noChangeArrowheads="1"/>
        </xdr:cNvSpPr>
      </xdr:nvSpPr>
      <xdr:spPr bwMode="auto">
        <a:xfrm>
          <a:off x="1838325" y="251031375"/>
          <a:ext cx="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1128</xdr:row>
      <xdr:rowOff>0</xdr:rowOff>
    </xdr:from>
    <xdr:to>
      <xdr:col>1</xdr:col>
      <xdr:colOff>1304925</xdr:colOff>
      <xdr:row>1128</xdr:row>
      <xdr:rowOff>142875</xdr:rowOff>
    </xdr:to>
    <xdr:sp macro="" textlink="">
      <xdr:nvSpPr>
        <xdr:cNvPr id="696" name="Text Box 8">
          <a:extLst>
            <a:ext uri="{FF2B5EF4-FFF2-40B4-BE49-F238E27FC236}">
              <a16:creationId xmlns:a16="http://schemas.microsoft.com/office/drawing/2014/main" id="{00000000-0008-0000-0500-0000BD020000}"/>
            </a:ext>
          </a:extLst>
        </xdr:cNvPr>
        <xdr:cNvSpPr txBox="1">
          <a:spLocks noChangeArrowheads="1"/>
        </xdr:cNvSpPr>
      </xdr:nvSpPr>
      <xdr:spPr bwMode="auto">
        <a:xfrm>
          <a:off x="1838325" y="251031375"/>
          <a:ext cx="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1128</xdr:row>
      <xdr:rowOff>0</xdr:rowOff>
    </xdr:from>
    <xdr:to>
      <xdr:col>1</xdr:col>
      <xdr:colOff>1304925</xdr:colOff>
      <xdr:row>1128</xdr:row>
      <xdr:rowOff>142875</xdr:rowOff>
    </xdr:to>
    <xdr:sp macro="" textlink="">
      <xdr:nvSpPr>
        <xdr:cNvPr id="697" name="Text Box 9">
          <a:extLst>
            <a:ext uri="{FF2B5EF4-FFF2-40B4-BE49-F238E27FC236}">
              <a16:creationId xmlns:a16="http://schemas.microsoft.com/office/drawing/2014/main" id="{00000000-0008-0000-0500-0000BE020000}"/>
            </a:ext>
          </a:extLst>
        </xdr:cNvPr>
        <xdr:cNvSpPr txBox="1">
          <a:spLocks noChangeArrowheads="1"/>
        </xdr:cNvSpPr>
      </xdr:nvSpPr>
      <xdr:spPr bwMode="auto">
        <a:xfrm>
          <a:off x="1838325" y="251031375"/>
          <a:ext cx="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1128</xdr:row>
      <xdr:rowOff>0</xdr:rowOff>
    </xdr:from>
    <xdr:to>
      <xdr:col>1</xdr:col>
      <xdr:colOff>1304925</xdr:colOff>
      <xdr:row>1128</xdr:row>
      <xdr:rowOff>142875</xdr:rowOff>
    </xdr:to>
    <xdr:sp macro="" textlink="">
      <xdr:nvSpPr>
        <xdr:cNvPr id="698" name="Text Box 8">
          <a:extLst>
            <a:ext uri="{FF2B5EF4-FFF2-40B4-BE49-F238E27FC236}">
              <a16:creationId xmlns:a16="http://schemas.microsoft.com/office/drawing/2014/main" id="{00000000-0008-0000-0500-0000BF020000}"/>
            </a:ext>
          </a:extLst>
        </xdr:cNvPr>
        <xdr:cNvSpPr txBox="1">
          <a:spLocks noChangeArrowheads="1"/>
        </xdr:cNvSpPr>
      </xdr:nvSpPr>
      <xdr:spPr bwMode="auto">
        <a:xfrm>
          <a:off x="1838325" y="251031375"/>
          <a:ext cx="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1128</xdr:row>
      <xdr:rowOff>0</xdr:rowOff>
    </xdr:from>
    <xdr:to>
      <xdr:col>1</xdr:col>
      <xdr:colOff>1304925</xdr:colOff>
      <xdr:row>1128</xdr:row>
      <xdr:rowOff>142875</xdr:rowOff>
    </xdr:to>
    <xdr:sp macro="" textlink="">
      <xdr:nvSpPr>
        <xdr:cNvPr id="699" name="Text Box 9">
          <a:extLst>
            <a:ext uri="{FF2B5EF4-FFF2-40B4-BE49-F238E27FC236}">
              <a16:creationId xmlns:a16="http://schemas.microsoft.com/office/drawing/2014/main" id="{00000000-0008-0000-0500-0000C0020000}"/>
            </a:ext>
          </a:extLst>
        </xdr:cNvPr>
        <xdr:cNvSpPr txBox="1">
          <a:spLocks noChangeArrowheads="1"/>
        </xdr:cNvSpPr>
      </xdr:nvSpPr>
      <xdr:spPr bwMode="auto">
        <a:xfrm>
          <a:off x="1838325" y="251031375"/>
          <a:ext cx="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1128</xdr:row>
      <xdr:rowOff>0</xdr:rowOff>
    </xdr:from>
    <xdr:to>
      <xdr:col>1</xdr:col>
      <xdr:colOff>1304925</xdr:colOff>
      <xdr:row>1128</xdr:row>
      <xdr:rowOff>142875</xdr:rowOff>
    </xdr:to>
    <xdr:sp macro="" textlink="">
      <xdr:nvSpPr>
        <xdr:cNvPr id="700" name="Text Box 8">
          <a:extLst>
            <a:ext uri="{FF2B5EF4-FFF2-40B4-BE49-F238E27FC236}">
              <a16:creationId xmlns:a16="http://schemas.microsoft.com/office/drawing/2014/main" id="{00000000-0008-0000-0500-0000C1020000}"/>
            </a:ext>
          </a:extLst>
        </xdr:cNvPr>
        <xdr:cNvSpPr txBox="1">
          <a:spLocks noChangeArrowheads="1"/>
        </xdr:cNvSpPr>
      </xdr:nvSpPr>
      <xdr:spPr bwMode="auto">
        <a:xfrm>
          <a:off x="1838325" y="251031375"/>
          <a:ext cx="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1128</xdr:row>
      <xdr:rowOff>0</xdr:rowOff>
    </xdr:from>
    <xdr:to>
      <xdr:col>1</xdr:col>
      <xdr:colOff>1304925</xdr:colOff>
      <xdr:row>1128</xdr:row>
      <xdr:rowOff>142875</xdr:rowOff>
    </xdr:to>
    <xdr:sp macro="" textlink="">
      <xdr:nvSpPr>
        <xdr:cNvPr id="701" name="Text Box 9">
          <a:extLst>
            <a:ext uri="{FF2B5EF4-FFF2-40B4-BE49-F238E27FC236}">
              <a16:creationId xmlns:a16="http://schemas.microsoft.com/office/drawing/2014/main" id="{00000000-0008-0000-0500-0000C2020000}"/>
            </a:ext>
          </a:extLst>
        </xdr:cNvPr>
        <xdr:cNvSpPr txBox="1">
          <a:spLocks noChangeArrowheads="1"/>
        </xdr:cNvSpPr>
      </xdr:nvSpPr>
      <xdr:spPr bwMode="auto">
        <a:xfrm>
          <a:off x="1838325" y="251031375"/>
          <a:ext cx="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1128</xdr:row>
      <xdr:rowOff>0</xdr:rowOff>
    </xdr:from>
    <xdr:to>
      <xdr:col>1</xdr:col>
      <xdr:colOff>1304925</xdr:colOff>
      <xdr:row>1128</xdr:row>
      <xdr:rowOff>142875</xdr:rowOff>
    </xdr:to>
    <xdr:sp macro="" textlink="">
      <xdr:nvSpPr>
        <xdr:cNvPr id="702" name="Text Box 8">
          <a:extLst>
            <a:ext uri="{FF2B5EF4-FFF2-40B4-BE49-F238E27FC236}">
              <a16:creationId xmlns:a16="http://schemas.microsoft.com/office/drawing/2014/main" id="{00000000-0008-0000-0500-0000C3020000}"/>
            </a:ext>
          </a:extLst>
        </xdr:cNvPr>
        <xdr:cNvSpPr txBox="1">
          <a:spLocks noChangeArrowheads="1"/>
        </xdr:cNvSpPr>
      </xdr:nvSpPr>
      <xdr:spPr bwMode="auto">
        <a:xfrm>
          <a:off x="1838325" y="251031375"/>
          <a:ext cx="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1128</xdr:row>
      <xdr:rowOff>0</xdr:rowOff>
    </xdr:from>
    <xdr:to>
      <xdr:col>1</xdr:col>
      <xdr:colOff>1304925</xdr:colOff>
      <xdr:row>1128</xdr:row>
      <xdr:rowOff>142875</xdr:rowOff>
    </xdr:to>
    <xdr:sp macro="" textlink="">
      <xdr:nvSpPr>
        <xdr:cNvPr id="703" name="Text Box 9">
          <a:extLst>
            <a:ext uri="{FF2B5EF4-FFF2-40B4-BE49-F238E27FC236}">
              <a16:creationId xmlns:a16="http://schemas.microsoft.com/office/drawing/2014/main" id="{00000000-0008-0000-0500-0000C4020000}"/>
            </a:ext>
          </a:extLst>
        </xdr:cNvPr>
        <xdr:cNvSpPr txBox="1">
          <a:spLocks noChangeArrowheads="1"/>
        </xdr:cNvSpPr>
      </xdr:nvSpPr>
      <xdr:spPr bwMode="auto">
        <a:xfrm>
          <a:off x="1838325" y="251031375"/>
          <a:ext cx="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1128</xdr:row>
      <xdr:rowOff>0</xdr:rowOff>
    </xdr:from>
    <xdr:to>
      <xdr:col>1</xdr:col>
      <xdr:colOff>1304925</xdr:colOff>
      <xdr:row>1128</xdr:row>
      <xdr:rowOff>142875</xdr:rowOff>
    </xdr:to>
    <xdr:sp macro="" textlink="">
      <xdr:nvSpPr>
        <xdr:cNvPr id="704" name="Text Box 8">
          <a:extLst>
            <a:ext uri="{FF2B5EF4-FFF2-40B4-BE49-F238E27FC236}">
              <a16:creationId xmlns:a16="http://schemas.microsoft.com/office/drawing/2014/main" id="{00000000-0008-0000-0500-0000C5020000}"/>
            </a:ext>
          </a:extLst>
        </xdr:cNvPr>
        <xdr:cNvSpPr txBox="1">
          <a:spLocks noChangeArrowheads="1"/>
        </xdr:cNvSpPr>
      </xdr:nvSpPr>
      <xdr:spPr bwMode="auto">
        <a:xfrm>
          <a:off x="1838325" y="251031375"/>
          <a:ext cx="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1128</xdr:row>
      <xdr:rowOff>0</xdr:rowOff>
    </xdr:from>
    <xdr:to>
      <xdr:col>1</xdr:col>
      <xdr:colOff>1304925</xdr:colOff>
      <xdr:row>1128</xdr:row>
      <xdr:rowOff>142875</xdr:rowOff>
    </xdr:to>
    <xdr:sp macro="" textlink="">
      <xdr:nvSpPr>
        <xdr:cNvPr id="705" name="Text Box 9">
          <a:extLst>
            <a:ext uri="{FF2B5EF4-FFF2-40B4-BE49-F238E27FC236}">
              <a16:creationId xmlns:a16="http://schemas.microsoft.com/office/drawing/2014/main" id="{00000000-0008-0000-0500-0000C6020000}"/>
            </a:ext>
          </a:extLst>
        </xdr:cNvPr>
        <xdr:cNvSpPr txBox="1">
          <a:spLocks noChangeArrowheads="1"/>
        </xdr:cNvSpPr>
      </xdr:nvSpPr>
      <xdr:spPr bwMode="auto">
        <a:xfrm>
          <a:off x="1838325" y="251031375"/>
          <a:ext cx="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1128</xdr:row>
      <xdr:rowOff>0</xdr:rowOff>
    </xdr:from>
    <xdr:to>
      <xdr:col>1</xdr:col>
      <xdr:colOff>1304925</xdr:colOff>
      <xdr:row>1128</xdr:row>
      <xdr:rowOff>142875</xdr:rowOff>
    </xdr:to>
    <xdr:sp macro="" textlink="">
      <xdr:nvSpPr>
        <xdr:cNvPr id="706" name="Text Box 8">
          <a:extLst>
            <a:ext uri="{FF2B5EF4-FFF2-40B4-BE49-F238E27FC236}">
              <a16:creationId xmlns:a16="http://schemas.microsoft.com/office/drawing/2014/main" id="{00000000-0008-0000-0500-0000C7020000}"/>
            </a:ext>
          </a:extLst>
        </xdr:cNvPr>
        <xdr:cNvSpPr txBox="1">
          <a:spLocks noChangeArrowheads="1"/>
        </xdr:cNvSpPr>
      </xdr:nvSpPr>
      <xdr:spPr bwMode="auto">
        <a:xfrm>
          <a:off x="1838325" y="251031375"/>
          <a:ext cx="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1128</xdr:row>
      <xdr:rowOff>0</xdr:rowOff>
    </xdr:from>
    <xdr:to>
      <xdr:col>1</xdr:col>
      <xdr:colOff>1304925</xdr:colOff>
      <xdr:row>1128</xdr:row>
      <xdr:rowOff>142875</xdr:rowOff>
    </xdr:to>
    <xdr:sp macro="" textlink="">
      <xdr:nvSpPr>
        <xdr:cNvPr id="707" name="Text Box 9">
          <a:extLst>
            <a:ext uri="{FF2B5EF4-FFF2-40B4-BE49-F238E27FC236}">
              <a16:creationId xmlns:a16="http://schemas.microsoft.com/office/drawing/2014/main" id="{00000000-0008-0000-0500-0000C8020000}"/>
            </a:ext>
          </a:extLst>
        </xdr:cNvPr>
        <xdr:cNvSpPr txBox="1">
          <a:spLocks noChangeArrowheads="1"/>
        </xdr:cNvSpPr>
      </xdr:nvSpPr>
      <xdr:spPr bwMode="auto">
        <a:xfrm>
          <a:off x="1838325" y="251031375"/>
          <a:ext cx="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1128</xdr:row>
      <xdr:rowOff>0</xdr:rowOff>
    </xdr:from>
    <xdr:to>
      <xdr:col>1</xdr:col>
      <xdr:colOff>1304925</xdr:colOff>
      <xdr:row>1128</xdr:row>
      <xdr:rowOff>142875</xdr:rowOff>
    </xdr:to>
    <xdr:sp macro="" textlink="">
      <xdr:nvSpPr>
        <xdr:cNvPr id="708" name="Text Box 8">
          <a:extLst>
            <a:ext uri="{FF2B5EF4-FFF2-40B4-BE49-F238E27FC236}">
              <a16:creationId xmlns:a16="http://schemas.microsoft.com/office/drawing/2014/main" id="{00000000-0008-0000-0500-0000C9020000}"/>
            </a:ext>
          </a:extLst>
        </xdr:cNvPr>
        <xdr:cNvSpPr txBox="1">
          <a:spLocks noChangeArrowheads="1"/>
        </xdr:cNvSpPr>
      </xdr:nvSpPr>
      <xdr:spPr bwMode="auto">
        <a:xfrm>
          <a:off x="1838325" y="251031375"/>
          <a:ext cx="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1128</xdr:row>
      <xdr:rowOff>0</xdr:rowOff>
    </xdr:from>
    <xdr:to>
      <xdr:col>1</xdr:col>
      <xdr:colOff>1304925</xdr:colOff>
      <xdr:row>1128</xdr:row>
      <xdr:rowOff>142875</xdr:rowOff>
    </xdr:to>
    <xdr:sp macro="" textlink="">
      <xdr:nvSpPr>
        <xdr:cNvPr id="709" name="Text Box 9">
          <a:extLst>
            <a:ext uri="{FF2B5EF4-FFF2-40B4-BE49-F238E27FC236}">
              <a16:creationId xmlns:a16="http://schemas.microsoft.com/office/drawing/2014/main" id="{00000000-0008-0000-0500-0000CA020000}"/>
            </a:ext>
          </a:extLst>
        </xdr:cNvPr>
        <xdr:cNvSpPr txBox="1">
          <a:spLocks noChangeArrowheads="1"/>
        </xdr:cNvSpPr>
      </xdr:nvSpPr>
      <xdr:spPr bwMode="auto">
        <a:xfrm>
          <a:off x="1838325" y="251031375"/>
          <a:ext cx="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1128</xdr:row>
      <xdr:rowOff>0</xdr:rowOff>
    </xdr:from>
    <xdr:to>
      <xdr:col>1</xdr:col>
      <xdr:colOff>1304925</xdr:colOff>
      <xdr:row>1128</xdr:row>
      <xdr:rowOff>142875</xdr:rowOff>
    </xdr:to>
    <xdr:sp macro="" textlink="">
      <xdr:nvSpPr>
        <xdr:cNvPr id="710" name="Text Box 8">
          <a:extLst>
            <a:ext uri="{FF2B5EF4-FFF2-40B4-BE49-F238E27FC236}">
              <a16:creationId xmlns:a16="http://schemas.microsoft.com/office/drawing/2014/main" id="{00000000-0008-0000-0500-0000CB020000}"/>
            </a:ext>
          </a:extLst>
        </xdr:cNvPr>
        <xdr:cNvSpPr txBox="1">
          <a:spLocks noChangeArrowheads="1"/>
        </xdr:cNvSpPr>
      </xdr:nvSpPr>
      <xdr:spPr bwMode="auto">
        <a:xfrm>
          <a:off x="1838325" y="251031375"/>
          <a:ext cx="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1128</xdr:row>
      <xdr:rowOff>0</xdr:rowOff>
    </xdr:from>
    <xdr:to>
      <xdr:col>1</xdr:col>
      <xdr:colOff>1304925</xdr:colOff>
      <xdr:row>1128</xdr:row>
      <xdr:rowOff>142875</xdr:rowOff>
    </xdr:to>
    <xdr:sp macro="" textlink="">
      <xdr:nvSpPr>
        <xdr:cNvPr id="711" name="Text Box 9">
          <a:extLst>
            <a:ext uri="{FF2B5EF4-FFF2-40B4-BE49-F238E27FC236}">
              <a16:creationId xmlns:a16="http://schemas.microsoft.com/office/drawing/2014/main" id="{00000000-0008-0000-0500-0000CC020000}"/>
            </a:ext>
          </a:extLst>
        </xdr:cNvPr>
        <xdr:cNvSpPr txBox="1">
          <a:spLocks noChangeArrowheads="1"/>
        </xdr:cNvSpPr>
      </xdr:nvSpPr>
      <xdr:spPr bwMode="auto">
        <a:xfrm>
          <a:off x="1838325" y="251031375"/>
          <a:ext cx="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1128</xdr:row>
      <xdr:rowOff>0</xdr:rowOff>
    </xdr:from>
    <xdr:to>
      <xdr:col>1</xdr:col>
      <xdr:colOff>1304925</xdr:colOff>
      <xdr:row>1128</xdr:row>
      <xdr:rowOff>142875</xdr:rowOff>
    </xdr:to>
    <xdr:sp macro="" textlink="">
      <xdr:nvSpPr>
        <xdr:cNvPr id="712" name="Text Box 8">
          <a:extLst>
            <a:ext uri="{FF2B5EF4-FFF2-40B4-BE49-F238E27FC236}">
              <a16:creationId xmlns:a16="http://schemas.microsoft.com/office/drawing/2014/main" id="{00000000-0008-0000-0500-0000CD020000}"/>
            </a:ext>
          </a:extLst>
        </xdr:cNvPr>
        <xdr:cNvSpPr txBox="1">
          <a:spLocks noChangeArrowheads="1"/>
        </xdr:cNvSpPr>
      </xdr:nvSpPr>
      <xdr:spPr bwMode="auto">
        <a:xfrm>
          <a:off x="1838325" y="251031375"/>
          <a:ext cx="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1128</xdr:row>
      <xdr:rowOff>0</xdr:rowOff>
    </xdr:from>
    <xdr:to>
      <xdr:col>1</xdr:col>
      <xdr:colOff>1304925</xdr:colOff>
      <xdr:row>1128</xdr:row>
      <xdr:rowOff>142875</xdr:rowOff>
    </xdr:to>
    <xdr:sp macro="" textlink="">
      <xdr:nvSpPr>
        <xdr:cNvPr id="713" name="Text Box 9">
          <a:extLst>
            <a:ext uri="{FF2B5EF4-FFF2-40B4-BE49-F238E27FC236}">
              <a16:creationId xmlns:a16="http://schemas.microsoft.com/office/drawing/2014/main" id="{00000000-0008-0000-0500-0000CE020000}"/>
            </a:ext>
          </a:extLst>
        </xdr:cNvPr>
        <xdr:cNvSpPr txBox="1">
          <a:spLocks noChangeArrowheads="1"/>
        </xdr:cNvSpPr>
      </xdr:nvSpPr>
      <xdr:spPr bwMode="auto">
        <a:xfrm>
          <a:off x="1838325" y="251031375"/>
          <a:ext cx="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1128</xdr:row>
      <xdr:rowOff>0</xdr:rowOff>
    </xdr:from>
    <xdr:to>
      <xdr:col>1</xdr:col>
      <xdr:colOff>1304925</xdr:colOff>
      <xdr:row>1128</xdr:row>
      <xdr:rowOff>142875</xdr:rowOff>
    </xdr:to>
    <xdr:sp macro="" textlink="">
      <xdr:nvSpPr>
        <xdr:cNvPr id="714" name="Text Box 8">
          <a:extLst>
            <a:ext uri="{FF2B5EF4-FFF2-40B4-BE49-F238E27FC236}">
              <a16:creationId xmlns:a16="http://schemas.microsoft.com/office/drawing/2014/main" id="{00000000-0008-0000-0500-0000CF020000}"/>
            </a:ext>
          </a:extLst>
        </xdr:cNvPr>
        <xdr:cNvSpPr txBox="1">
          <a:spLocks noChangeArrowheads="1"/>
        </xdr:cNvSpPr>
      </xdr:nvSpPr>
      <xdr:spPr bwMode="auto">
        <a:xfrm>
          <a:off x="1838325" y="251031375"/>
          <a:ext cx="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1128</xdr:row>
      <xdr:rowOff>0</xdr:rowOff>
    </xdr:from>
    <xdr:to>
      <xdr:col>1</xdr:col>
      <xdr:colOff>1304925</xdr:colOff>
      <xdr:row>1128</xdr:row>
      <xdr:rowOff>142875</xdr:rowOff>
    </xdr:to>
    <xdr:sp macro="" textlink="">
      <xdr:nvSpPr>
        <xdr:cNvPr id="715" name="Text Box 9">
          <a:extLst>
            <a:ext uri="{FF2B5EF4-FFF2-40B4-BE49-F238E27FC236}">
              <a16:creationId xmlns:a16="http://schemas.microsoft.com/office/drawing/2014/main" id="{00000000-0008-0000-0500-0000D0020000}"/>
            </a:ext>
          </a:extLst>
        </xdr:cNvPr>
        <xdr:cNvSpPr txBox="1">
          <a:spLocks noChangeArrowheads="1"/>
        </xdr:cNvSpPr>
      </xdr:nvSpPr>
      <xdr:spPr bwMode="auto">
        <a:xfrm>
          <a:off x="1838325" y="251031375"/>
          <a:ext cx="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1128</xdr:row>
      <xdr:rowOff>0</xdr:rowOff>
    </xdr:from>
    <xdr:to>
      <xdr:col>1</xdr:col>
      <xdr:colOff>1304925</xdr:colOff>
      <xdr:row>1128</xdr:row>
      <xdr:rowOff>142875</xdr:rowOff>
    </xdr:to>
    <xdr:sp macro="" textlink="">
      <xdr:nvSpPr>
        <xdr:cNvPr id="716" name="Text Box 8">
          <a:extLst>
            <a:ext uri="{FF2B5EF4-FFF2-40B4-BE49-F238E27FC236}">
              <a16:creationId xmlns:a16="http://schemas.microsoft.com/office/drawing/2014/main" id="{00000000-0008-0000-0500-0000D1020000}"/>
            </a:ext>
          </a:extLst>
        </xdr:cNvPr>
        <xdr:cNvSpPr txBox="1">
          <a:spLocks noChangeArrowheads="1"/>
        </xdr:cNvSpPr>
      </xdr:nvSpPr>
      <xdr:spPr bwMode="auto">
        <a:xfrm>
          <a:off x="1838325" y="251031375"/>
          <a:ext cx="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1128</xdr:row>
      <xdr:rowOff>0</xdr:rowOff>
    </xdr:from>
    <xdr:to>
      <xdr:col>1</xdr:col>
      <xdr:colOff>1304925</xdr:colOff>
      <xdr:row>1128</xdr:row>
      <xdr:rowOff>142875</xdr:rowOff>
    </xdr:to>
    <xdr:sp macro="" textlink="">
      <xdr:nvSpPr>
        <xdr:cNvPr id="717" name="Text Box 9">
          <a:extLst>
            <a:ext uri="{FF2B5EF4-FFF2-40B4-BE49-F238E27FC236}">
              <a16:creationId xmlns:a16="http://schemas.microsoft.com/office/drawing/2014/main" id="{00000000-0008-0000-0500-0000D2020000}"/>
            </a:ext>
          </a:extLst>
        </xdr:cNvPr>
        <xdr:cNvSpPr txBox="1">
          <a:spLocks noChangeArrowheads="1"/>
        </xdr:cNvSpPr>
      </xdr:nvSpPr>
      <xdr:spPr bwMode="auto">
        <a:xfrm>
          <a:off x="1838325" y="251031375"/>
          <a:ext cx="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1128</xdr:row>
      <xdr:rowOff>0</xdr:rowOff>
    </xdr:from>
    <xdr:to>
      <xdr:col>1</xdr:col>
      <xdr:colOff>1304925</xdr:colOff>
      <xdr:row>1128</xdr:row>
      <xdr:rowOff>142875</xdr:rowOff>
    </xdr:to>
    <xdr:sp macro="" textlink="">
      <xdr:nvSpPr>
        <xdr:cNvPr id="718" name="Text Box 8">
          <a:extLst>
            <a:ext uri="{FF2B5EF4-FFF2-40B4-BE49-F238E27FC236}">
              <a16:creationId xmlns:a16="http://schemas.microsoft.com/office/drawing/2014/main" id="{00000000-0008-0000-0500-0000D3020000}"/>
            </a:ext>
          </a:extLst>
        </xdr:cNvPr>
        <xdr:cNvSpPr txBox="1">
          <a:spLocks noChangeArrowheads="1"/>
        </xdr:cNvSpPr>
      </xdr:nvSpPr>
      <xdr:spPr bwMode="auto">
        <a:xfrm>
          <a:off x="1838325" y="251031375"/>
          <a:ext cx="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1128</xdr:row>
      <xdr:rowOff>0</xdr:rowOff>
    </xdr:from>
    <xdr:to>
      <xdr:col>1</xdr:col>
      <xdr:colOff>1304925</xdr:colOff>
      <xdr:row>1128</xdr:row>
      <xdr:rowOff>142875</xdr:rowOff>
    </xdr:to>
    <xdr:sp macro="" textlink="">
      <xdr:nvSpPr>
        <xdr:cNvPr id="719" name="Text Box 9">
          <a:extLst>
            <a:ext uri="{FF2B5EF4-FFF2-40B4-BE49-F238E27FC236}">
              <a16:creationId xmlns:a16="http://schemas.microsoft.com/office/drawing/2014/main" id="{00000000-0008-0000-0500-0000D4020000}"/>
            </a:ext>
          </a:extLst>
        </xdr:cNvPr>
        <xdr:cNvSpPr txBox="1">
          <a:spLocks noChangeArrowheads="1"/>
        </xdr:cNvSpPr>
      </xdr:nvSpPr>
      <xdr:spPr bwMode="auto">
        <a:xfrm>
          <a:off x="1838325" y="251031375"/>
          <a:ext cx="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1128</xdr:row>
      <xdr:rowOff>0</xdr:rowOff>
    </xdr:from>
    <xdr:to>
      <xdr:col>1</xdr:col>
      <xdr:colOff>1304925</xdr:colOff>
      <xdr:row>1128</xdr:row>
      <xdr:rowOff>142875</xdr:rowOff>
    </xdr:to>
    <xdr:sp macro="" textlink="">
      <xdr:nvSpPr>
        <xdr:cNvPr id="720" name="Text Box 8">
          <a:extLst>
            <a:ext uri="{FF2B5EF4-FFF2-40B4-BE49-F238E27FC236}">
              <a16:creationId xmlns:a16="http://schemas.microsoft.com/office/drawing/2014/main" id="{00000000-0008-0000-0500-0000D5020000}"/>
            </a:ext>
          </a:extLst>
        </xdr:cNvPr>
        <xdr:cNvSpPr txBox="1">
          <a:spLocks noChangeArrowheads="1"/>
        </xdr:cNvSpPr>
      </xdr:nvSpPr>
      <xdr:spPr bwMode="auto">
        <a:xfrm>
          <a:off x="1838325" y="251031375"/>
          <a:ext cx="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1128</xdr:row>
      <xdr:rowOff>0</xdr:rowOff>
    </xdr:from>
    <xdr:to>
      <xdr:col>1</xdr:col>
      <xdr:colOff>1304925</xdr:colOff>
      <xdr:row>1128</xdr:row>
      <xdr:rowOff>142875</xdr:rowOff>
    </xdr:to>
    <xdr:sp macro="" textlink="">
      <xdr:nvSpPr>
        <xdr:cNvPr id="721" name="Text Box 9">
          <a:extLst>
            <a:ext uri="{FF2B5EF4-FFF2-40B4-BE49-F238E27FC236}">
              <a16:creationId xmlns:a16="http://schemas.microsoft.com/office/drawing/2014/main" id="{00000000-0008-0000-0500-0000D6020000}"/>
            </a:ext>
          </a:extLst>
        </xdr:cNvPr>
        <xdr:cNvSpPr txBox="1">
          <a:spLocks noChangeArrowheads="1"/>
        </xdr:cNvSpPr>
      </xdr:nvSpPr>
      <xdr:spPr bwMode="auto">
        <a:xfrm>
          <a:off x="1838325" y="251031375"/>
          <a:ext cx="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1128</xdr:row>
      <xdr:rowOff>0</xdr:rowOff>
    </xdr:from>
    <xdr:to>
      <xdr:col>1</xdr:col>
      <xdr:colOff>1304925</xdr:colOff>
      <xdr:row>1128</xdr:row>
      <xdr:rowOff>142875</xdr:rowOff>
    </xdr:to>
    <xdr:sp macro="" textlink="">
      <xdr:nvSpPr>
        <xdr:cNvPr id="722" name="Text Box 8">
          <a:extLst>
            <a:ext uri="{FF2B5EF4-FFF2-40B4-BE49-F238E27FC236}">
              <a16:creationId xmlns:a16="http://schemas.microsoft.com/office/drawing/2014/main" id="{00000000-0008-0000-0500-0000D7020000}"/>
            </a:ext>
          </a:extLst>
        </xdr:cNvPr>
        <xdr:cNvSpPr txBox="1">
          <a:spLocks noChangeArrowheads="1"/>
        </xdr:cNvSpPr>
      </xdr:nvSpPr>
      <xdr:spPr bwMode="auto">
        <a:xfrm>
          <a:off x="1838325" y="251031375"/>
          <a:ext cx="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1128</xdr:row>
      <xdr:rowOff>0</xdr:rowOff>
    </xdr:from>
    <xdr:to>
      <xdr:col>1</xdr:col>
      <xdr:colOff>1304925</xdr:colOff>
      <xdr:row>1128</xdr:row>
      <xdr:rowOff>142875</xdr:rowOff>
    </xdr:to>
    <xdr:sp macro="" textlink="">
      <xdr:nvSpPr>
        <xdr:cNvPr id="723" name="Text Box 9">
          <a:extLst>
            <a:ext uri="{FF2B5EF4-FFF2-40B4-BE49-F238E27FC236}">
              <a16:creationId xmlns:a16="http://schemas.microsoft.com/office/drawing/2014/main" id="{00000000-0008-0000-0500-0000D8020000}"/>
            </a:ext>
          </a:extLst>
        </xdr:cNvPr>
        <xdr:cNvSpPr txBox="1">
          <a:spLocks noChangeArrowheads="1"/>
        </xdr:cNvSpPr>
      </xdr:nvSpPr>
      <xdr:spPr bwMode="auto">
        <a:xfrm>
          <a:off x="1838325" y="251031375"/>
          <a:ext cx="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1128</xdr:row>
      <xdr:rowOff>0</xdr:rowOff>
    </xdr:from>
    <xdr:to>
      <xdr:col>1</xdr:col>
      <xdr:colOff>1304925</xdr:colOff>
      <xdr:row>1128</xdr:row>
      <xdr:rowOff>142875</xdr:rowOff>
    </xdr:to>
    <xdr:sp macro="" textlink="">
      <xdr:nvSpPr>
        <xdr:cNvPr id="724" name="Text Box 8">
          <a:extLst>
            <a:ext uri="{FF2B5EF4-FFF2-40B4-BE49-F238E27FC236}">
              <a16:creationId xmlns:a16="http://schemas.microsoft.com/office/drawing/2014/main" id="{00000000-0008-0000-0500-0000D9020000}"/>
            </a:ext>
          </a:extLst>
        </xdr:cNvPr>
        <xdr:cNvSpPr txBox="1">
          <a:spLocks noChangeArrowheads="1"/>
        </xdr:cNvSpPr>
      </xdr:nvSpPr>
      <xdr:spPr bwMode="auto">
        <a:xfrm>
          <a:off x="1838325" y="251031375"/>
          <a:ext cx="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1128</xdr:row>
      <xdr:rowOff>0</xdr:rowOff>
    </xdr:from>
    <xdr:to>
      <xdr:col>1</xdr:col>
      <xdr:colOff>1304925</xdr:colOff>
      <xdr:row>1128</xdr:row>
      <xdr:rowOff>142875</xdr:rowOff>
    </xdr:to>
    <xdr:sp macro="" textlink="">
      <xdr:nvSpPr>
        <xdr:cNvPr id="725" name="Text Box 9">
          <a:extLst>
            <a:ext uri="{FF2B5EF4-FFF2-40B4-BE49-F238E27FC236}">
              <a16:creationId xmlns:a16="http://schemas.microsoft.com/office/drawing/2014/main" id="{00000000-0008-0000-0500-0000DA020000}"/>
            </a:ext>
          </a:extLst>
        </xdr:cNvPr>
        <xdr:cNvSpPr txBox="1">
          <a:spLocks noChangeArrowheads="1"/>
        </xdr:cNvSpPr>
      </xdr:nvSpPr>
      <xdr:spPr bwMode="auto">
        <a:xfrm>
          <a:off x="1838325" y="251031375"/>
          <a:ext cx="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1128</xdr:row>
      <xdr:rowOff>0</xdr:rowOff>
    </xdr:from>
    <xdr:to>
      <xdr:col>1</xdr:col>
      <xdr:colOff>1304925</xdr:colOff>
      <xdr:row>1128</xdr:row>
      <xdr:rowOff>142875</xdr:rowOff>
    </xdr:to>
    <xdr:sp macro="" textlink="">
      <xdr:nvSpPr>
        <xdr:cNvPr id="726" name="Text Box 8">
          <a:extLst>
            <a:ext uri="{FF2B5EF4-FFF2-40B4-BE49-F238E27FC236}">
              <a16:creationId xmlns:a16="http://schemas.microsoft.com/office/drawing/2014/main" id="{00000000-0008-0000-0500-0000DB020000}"/>
            </a:ext>
          </a:extLst>
        </xdr:cNvPr>
        <xdr:cNvSpPr txBox="1">
          <a:spLocks noChangeArrowheads="1"/>
        </xdr:cNvSpPr>
      </xdr:nvSpPr>
      <xdr:spPr bwMode="auto">
        <a:xfrm>
          <a:off x="1838325" y="251031375"/>
          <a:ext cx="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1128</xdr:row>
      <xdr:rowOff>0</xdr:rowOff>
    </xdr:from>
    <xdr:to>
      <xdr:col>1</xdr:col>
      <xdr:colOff>1304925</xdr:colOff>
      <xdr:row>1128</xdr:row>
      <xdr:rowOff>142875</xdr:rowOff>
    </xdr:to>
    <xdr:sp macro="" textlink="">
      <xdr:nvSpPr>
        <xdr:cNvPr id="727" name="Text Box 9">
          <a:extLst>
            <a:ext uri="{FF2B5EF4-FFF2-40B4-BE49-F238E27FC236}">
              <a16:creationId xmlns:a16="http://schemas.microsoft.com/office/drawing/2014/main" id="{00000000-0008-0000-0500-0000DC020000}"/>
            </a:ext>
          </a:extLst>
        </xdr:cNvPr>
        <xdr:cNvSpPr txBox="1">
          <a:spLocks noChangeArrowheads="1"/>
        </xdr:cNvSpPr>
      </xdr:nvSpPr>
      <xdr:spPr bwMode="auto">
        <a:xfrm>
          <a:off x="1838325" y="251031375"/>
          <a:ext cx="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1128</xdr:row>
      <xdr:rowOff>0</xdr:rowOff>
    </xdr:from>
    <xdr:to>
      <xdr:col>1</xdr:col>
      <xdr:colOff>1304925</xdr:colOff>
      <xdr:row>1128</xdr:row>
      <xdr:rowOff>142875</xdr:rowOff>
    </xdr:to>
    <xdr:sp macro="" textlink="">
      <xdr:nvSpPr>
        <xdr:cNvPr id="728" name="Text Box 8">
          <a:extLst>
            <a:ext uri="{FF2B5EF4-FFF2-40B4-BE49-F238E27FC236}">
              <a16:creationId xmlns:a16="http://schemas.microsoft.com/office/drawing/2014/main" id="{00000000-0008-0000-0500-0000DD020000}"/>
            </a:ext>
          </a:extLst>
        </xdr:cNvPr>
        <xdr:cNvSpPr txBox="1">
          <a:spLocks noChangeArrowheads="1"/>
        </xdr:cNvSpPr>
      </xdr:nvSpPr>
      <xdr:spPr bwMode="auto">
        <a:xfrm>
          <a:off x="1838325" y="251031375"/>
          <a:ext cx="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1128</xdr:row>
      <xdr:rowOff>0</xdr:rowOff>
    </xdr:from>
    <xdr:to>
      <xdr:col>1</xdr:col>
      <xdr:colOff>1304925</xdr:colOff>
      <xdr:row>1128</xdr:row>
      <xdr:rowOff>142875</xdr:rowOff>
    </xdr:to>
    <xdr:sp macro="" textlink="">
      <xdr:nvSpPr>
        <xdr:cNvPr id="729" name="Text Box 9">
          <a:extLst>
            <a:ext uri="{FF2B5EF4-FFF2-40B4-BE49-F238E27FC236}">
              <a16:creationId xmlns:a16="http://schemas.microsoft.com/office/drawing/2014/main" id="{00000000-0008-0000-0500-0000DE020000}"/>
            </a:ext>
          </a:extLst>
        </xdr:cNvPr>
        <xdr:cNvSpPr txBox="1">
          <a:spLocks noChangeArrowheads="1"/>
        </xdr:cNvSpPr>
      </xdr:nvSpPr>
      <xdr:spPr bwMode="auto">
        <a:xfrm>
          <a:off x="1838325" y="251031375"/>
          <a:ext cx="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1128</xdr:row>
      <xdr:rowOff>0</xdr:rowOff>
    </xdr:from>
    <xdr:to>
      <xdr:col>1</xdr:col>
      <xdr:colOff>1304925</xdr:colOff>
      <xdr:row>1128</xdr:row>
      <xdr:rowOff>142875</xdr:rowOff>
    </xdr:to>
    <xdr:sp macro="" textlink="">
      <xdr:nvSpPr>
        <xdr:cNvPr id="730" name="Text Box 8">
          <a:extLst>
            <a:ext uri="{FF2B5EF4-FFF2-40B4-BE49-F238E27FC236}">
              <a16:creationId xmlns:a16="http://schemas.microsoft.com/office/drawing/2014/main" id="{00000000-0008-0000-0500-0000DF020000}"/>
            </a:ext>
          </a:extLst>
        </xdr:cNvPr>
        <xdr:cNvSpPr txBox="1">
          <a:spLocks noChangeArrowheads="1"/>
        </xdr:cNvSpPr>
      </xdr:nvSpPr>
      <xdr:spPr bwMode="auto">
        <a:xfrm>
          <a:off x="1838325" y="251031375"/>
          <a:ext cx="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1128</xdr:row>
      <xdr:rowOff>0</xdr:rowOff>
    </xdr:from>
    <xdr:to>
      <xdr:col>1</xdr:col>
      <xdr:colOff>1304925</xdr:colOff>
      <xdr:row>1128</xdr:row>
      <xdr:rowOff>142875</xdr:rowOff>
    </xdr:to>
    <xdr:sp macro="" textlink="">
      <xdr:nvSpPr>
        <xdr:cNvPr id="731" name="Text Box 9">
          <a:extLst>
            <a:ext uri="{FF2B5EF4-FFF2-40B4-BE49-F238E27FC236}">
              <a16:creationId xmlns:a16="http://schemas.microsoft.com/office/drawing/2014/main" id="{00000000-0008-0000-0500-0000E0020000}"/>
            </a:ext>
          </a:extLst>
        </xdr:cNvPr>
        <xdr:cNvSpPr txBox="1">
          <a:spLocks noChangeArrowheads="1"/>
        </xdr:cNvSpPr>
      </xdr:nvSpPr>
      <xdr:spPr bwMode="auto">
        <a:xfrm>
          <a:off x="1838325" y="251031375"/>
          <a:ext cx="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1128</xdr:row>
      <xdr:rowOff>0</xdr:rowOff>
    </xdr:from>
    <xdr:to>
      <xdr:col>1</xdr:col>
      <xdr:colOff>1304925</xdr:colOff>
      <xdr:row>1128</xdr:row>
      <xdr:rowOff>142875</xdr:rowOff>
    </xdr:to>
    <xdr:sp macro="" textlink="">
      <xdr:nvSpPr>
        <xdr:cNvPr id="732" name="Text Box 8">
          <a:extLst>
            <a:ext uri="{FF2B5EF4-FFF2-40B4-BE49-F238E27FC236}">
              <a16:creationId xmlns:a16="http://schemas.microsoft.com/office/drawing/2014/main" id="{00000000-0008-0000-0500-0000E1020000}"/>
            </a:ext>
          </a:extLst>
        </xdr:cNvPr>
        <xdr:cNvSpPr txBox="1">
          <a:spLocks noChangeArrowheads="1"/>
        </xdr:cNvSpPr>
      </xdr:nvSpPr>
      <xdr:spPr bwMode="auto">
        <a:xfrm>
          <a:off x="1838325" y="251031375"/>
          <a:ext cx="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1128</xdr:row>
      <xdr:rowOff>0</xdr:rowOff>
    </xdr:from>
    <xdr:to>
      <xdr:col>1</xdr:col>
      <xdr:colOff>1304925</xdr:colOff>
      <xdr:row>1128</xdr:row>
      <xdr:rowOff>142875</xdr:rowOff>
    </xdr:to>
    <xdr:sp macro="" textlink="">
      <xdr:nvSpPr>
        <xdr:cNvPr id="733" name="Text Box 9">
          <a:extLst>
            <a:ext uri="{FF2B5EF4-FFF2-40B4-BE49-F238E27FC236}">
              <a16:creationId xmlns:a16="http://schemas.microsoft.com/office/drawing/2014/main" id="{00000000-0008-0000-0500-0000E2020000}"/>
            </a:ext>
          </a:extLst>
        </xdr:cNvPr>
        <xdr:cNvSpPr txBox="1">
          <a:spLocks noChangeArrowheads="1"/>
        </xdr:cNvSpPr>
      </xdr:nvSpPr>
      <xdr:spPr bwMode="auto">
        <a:xfrm>
          <a:off x="1838325" y="251031375"/>
          <a:ext cx="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1128</xdr:row>
      <xdr:rowOff>0</xdr:rowOff>
    </xdr:from>
    <xdr:to>
      <xdr:col>1</xdr:col>
      <xdr:colOff>1304925</xdr:colOff>
      <xdr:row>1128</xdr:row>
      <xdr:rowOff>142875</xdr:rowOff>
    </xdr:to>
    <xdr:sp macro="" textlink="">
      <xdr:nvSpPr>
        <xdr:cNvPr id="734" name="Text Box 8">
          <a:extLst>
            <a:ext uri="{FF2B5EF4-FFF2-40B4-BE49-F238E27FC236}">
              <a16:creationId xmlns:a16="http://schemas.microsoft.com/office/drawing/2014/main" id="{00000000-0008-0000-0500-0000E3020000}"/>
            </a:ext>
          </a:extLst>
        </xdr:cNvPr>
        <xdr:cNvSpPr txBox="1">
          <a:spLocks noChangeArrowheads="1"/>
        </xdr:cNvSpPr>
      </xdr:nvSpPr>
      <xdr:spPr bwMode="auto">
        <a:xfrm>
          <a:off x="1838325" y="251031375"/>
          <a:ext cx="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1128</xdr:row>
      <xdr:rowOff>0</xdr:rowOff>
    </xdr:from>
    <xdr:to>
      <xdr:col>1</xdr:col>
      <xdr:colOff>1304925</xdr:colOff>
      <xdr:row>1128</xdr:row>
      <xdr:rowOff>142875</xdr:rowOff>
    </xdr:to>
    <xdr:sp macro="" textlink="">
      <xdr:nvSpPr>
        <xdr:cNvPr id="735" name="Text Box 9">
          <a:extLst>
            <a:ext uri="{FF2B5EF4-FFF2-40B4-BE49-F238E27FC236}">
              <a16:creationId xmlns:a16="http://schemas.microsoft.com/office/drawing/2014/main" id="{00000000-0008-0000-0500-0000E4020000}"/>
            </a:ext>
          </a:extLst>
        </xdr:cNvPr>
        <xdr:cNvSpPr txBox="1">
          <a:spLocks noChangeArrowheads="1"/>
        </xdr:cNvSpPr>
      </xdr:nvSpPr>
      <xdr:spPr bwMode="auto">
        <a:xfrm>
          <a:off x="1838325" y="251031375"/>
          <a:ext cx="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1128</xdr:row>
      <xdr:rowOff>0</xdr:rowOff>
    </xdr:from>
    <xdr:to>
      <xdr:col>1</xdr:col>
      <xdr:colOff>1285875</xdr:colOff>
      <xdr:row>1128</xdr:row>
      <xdr:rowOff>152400</xdr:rowOff>
    </xdr:to>
    <xdr:sp macro="" textlink="">
      <xdr:nvSpPr>
        <xdr:cNvPr id="736" name="Text Box 15">
          <a:extLst>
            <a:ext uri="{FF2B5EF4-FFF2-40B4-BE49-F238E27FC236}">
              <a16:creationId xmlns:a16="http://schemas.microsoft.com/office/drawing/2014/main" id="{00000000-0008-0000-0500-0000E5020000}"/>
            </a:ext>
          </a:extLst>
        </xdr:cNvPr>
        <xdr:cNvSpPr txBox="1">
          <a:spLocks noChangeArrowheads="1"/>
        </xdr:cNvSpPr>
      </xdr:nvSpPr>
      <xdr:spPr bwMode="auto">
        <a:xfrm>
          <a:off x="1819275" y="2510313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1128</xdr:row>
      <xdr:rowOff>0</xdr:rowOff>
    </xdr:from>
    <xdr:to>
      <xdr:col>1</xdr:col>
      <xdr:colOff>1285875</xdr:colOff>
      <xdr:row>1128</xdr:row>
      <xdr:rowOff>152400</xdr:rowOff>
    </xdr:to>
    <xdr:sp macro="" textlink="">
      <xdr:nvSpPr>
        <xdr:cNvPr id="737" name="Text Box 15">
          <a:extLst>
            <a:ext uri="{FF2B5EF4-FFF2-40B4-BE49-F238E27FC236}">
              <a16:creationId xmlns:a16="http://schemas.microsoft.com/office/drawing/2014/main" id="{00000000-0008-0000-0500-0000E6020000}"/>
            </a:ext>
          </a:extLst>
        </xdr:cNvPr>
        <xdr:cNvSpPr txBox="1">
          <a:spLocks noChangeArrowheads="1"/>
        </xdr:cNvSpPr>
      </xdr:nvSpPr>
      <xdr:spPr bwMode="auto">
        <a:xfrm>
          <a:off x="1819275" y="2510313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1128</xdr:row>
      <xdr:rowOff>0</xdr:rowOff>
    </xdr:from>
    <xdr:to>
      <xdr:col>1</xdr:col>
      <xdr:colOff>1285875</xdr:colOff>
      <xdr:row>1128</xdr:row>
      <xdr:rowOff>152400</xdr:rowOff>
    </xdr:to>
    <xdr:sp macro="" textlink="">
      <xdr:nvSpPr>
        <xdr:cNvPr id="738" name="Text Box 15">
          <a:extLst>
            <a:ext uri="{FF2B5EF4-FFF2-40B4-BE49-F238E27FC236}">
              <a16:creationId xmlns:a16="http://schemas.microsoft.com/office/drawing/2014/main" id="{00000000-0008-0000-0500-0000E7020000}"/>
            </a:ext>
          </a:extLst>
        </xdr:cNvPr>
        <xdr:cNvSpPr txBox="1">
          <a:spLocks noChangeArrowheads="1"/>
        </xdr:cNvSpPr>
      </xdr:nvSpPr>
      <xdr:spPr bwMode="auto">
        <a:xfrm>
          <a:off x="1819275" y="2510313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1128</xdr:row>
      <xdr:rowOff>0</xdr:rowOff>
    </xdr:from>
    <xdr:to>
      <xdr:col>1</xdr:col>
      <xdr:colOff>1285875</xdr:colOff>
      <xdr:row>1128</xdr:row>
      <xdr:rowOff>152400</xdr:rowOff>
    </xdr:to>
    <xdr:sp macro="" textlink="">
      <xdr:nvSpPr>
        <xdr:cNvPr id="739" name="Text Box 15">
          <a:extLst>
            <a:ext uri="{FF2B5EF4-FFF2-40B4-BE49-F238E27FC236}">
              <a16:creationId xmlns:a16="http://schemas.microsoft.com/office/drawing/2014/main" id="{00000000-0008-0000-0500-0000E8020000}"/>
            </a:ext>
          </a:extLst>
        </xdr:cNvPr>
        <xdr:cNvSpPr txBox="1">
          <a:spLocks noChangeArrowheads="1"/>
        </xdr:cNvSpPr>
      </xdr:nvSpPr>
      <xdr:spPr bwMode="auto">
        <a:xfrm>
          <a:off x="1819275" y="2510313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1128</xdr:row>
      <xdr:rowOff>0</xdr:rowOff>
    </xdr:from>
    <xdr:to>
      <xdr:col>1</xdr:col>
      <xdr:colOff>1285875</xdr:colOff>
      <xdr:row>1128</xdr:row>
      <xdr:rowOff>152400</xdr:rowOff>
    </xdr:to>
    <xdr:sp macro="" textlink="">
      <xdr:nvSpPr>
        <xdr:cNvPr id="740" name="Text Box 15">
          <a:extLst>
            <a:ext uri="{FF2B5EF4-FFF2-40B4-BE49-F238E27FC236}">
              <a16:creationId xmlns:a16="http://schemas.microsoft.com/office/drawing/2014/main" id="{00000000-0008-0000-0500-0000E9020000}"/>
            </a:ext>
          </a:extLst>
        </xdr:cNvPr>
        <xdr:cNvSpPr txBox="1">
          <a:spLocks noChangeArrowheads="1"/>
        </xdr:cNvSpPr>
      </xdr:nvSpPr>
      <xdr:spPr bwMode="auto">
        <a:xfrm>
          <a:off x="1819275" y="2510313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1128</xdr:row>
      <xdr:rowOff>0</xdr:rowOff>
    </xdr:from>
    <xdr:to>
      <xdr:col>1</xdr:col>
      <xdr:colOff>1285875</xdr:colOff>
      <xdr:row>1128</xdr:row>
      <xdr:rowOff>152400</xdr:rowOff>
    </xdr:to>
    <xdr:sp macro="" textlink="">
      <xdr:nvSpPr>
        <xdr:cNvPr id="741" name="Text Box 15">
          <a:extLst>
            <a:ext uri="{FF2B5EF4-FFF2-40B4-BE49-F238E27FC236}">
              <a16:creationId xmlns:a16="http://schemas.microsoft.com/office/drawing/2014/main" id="{00000000-0008-0000-0500-0000EA020000}"/>
            </a:ext>
          </a:extLst>
        </xdr:cNvPr>
        <xdr:cNvSpPr txBox="1">
          <a:spLocks noChangeArrowheads="1"/>
        </xdr:cNvSpPr>
      </xdr:nvSpPr>
      <xdr:spPr bwMode="auto">
        <a:xfrm>
          <a:off x="1819275" y="2510313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1128</xdr:row>
      <xdr:rowOff>0</xdr:rowOff>
    </xdr:from>
    <xdr:to>
      <xdr:col>1</xdr:col>
      <xdr:colOff>1285875</xdr:colOff>
      <xdr:row>1128</xdr:row>
      <xdr:rowOff>152400</xdr:rowOff>
    </xdr:to>
    <xdr:sp macro="" textlink="">
      <xdr:nvSpPr>
        <xdr:cNvPr id="742" name="Text Box 15">
          <a:extLst>
            <a:ext uri="{FF2B5EF4-FFF2-40B4-BE49-F238E27FC236}">
              <a16:creationId xmlns:a16="http://schemas.microsoft.com/office/drawing/2014/main" id="{00000000-0008-0000-0500-0000EB020000}"/>
            </a:ext>
          </a:extLst>
        </xdr:cNvPr>
        <xdr:cNvSpPr txBox="1">
          <a:spLocks noChangeArrowheads="1"/>
        </xdr:cNvSpPr>
      </xdr:nvSpPr>
      <xdr:spPr bwMode="auto">
        <a:xfrm>
          <a:off x="1819275" y="2510313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1128</xdr:row>
      <xdr:rowOff>0</xdr:rowOff>
    </xdr:from>
    <xdr:to>
      <xdr:col>1</xdr:col>
      <xdr:colOff>1285875</xdr:colOff>
      <xdr:row>1128</xdr:row>
      <xdr:rowOff>152400</xdr:rowOff>
    </xdr:to>
    <xdr:sp macro="" textlink="">
      <xdr:nvSpPr>
        <xdr:cNvPr id="743" name="Text Box 15">
          <a:extLst>
            <a:ext uri="{FF2B5EF4-FFF2-40B4-BE49-F238E27FC236}">
              <a16:creationId xmlns:a16="http://schemas.microsoft.com/office/drawing/2014/main" id="{00000000-0008-0000-0500-0000EC020000}"/>
            </a:ext>
          </a:extLst>
        </xdr:cNvPr>
        <xdr:cNvSpPr txBox="1">
          <a:spLocks noChangeArrowheads="1"/>
        </xdr:cNvSpPr>
      </xdr:nvSpPr>
      <xdr:spPr bwMode="auto">
        <a:xfrm>
          <a:off x="1819275" y="2510313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1128</xdr:row>
      <xdr:rowOff>0</xdr:rowOff>
    </xdr:from>
    <xdr:to>
      <xdr:col>1</xdr:col>
      <xdr:colOff>1285875</xdr:colOff>
      <xdr:row>1128</xdr:row>
      <xdr:rowOff>152400</xdr:rowOff>
    </xdr:to>
    <xdr:sp macro="" textlink="">
      <xdr:nvSpPr>
        <xdr:cNvPr id="744" name="Text Box 15">
          <a:extLst>
            <a:ext uri="{FF2B5EF4-FFF2-40B4-BE49-F238E27FC236}">
              <a16:creationId xmlns:a16="http://schemas.microsoft.com/office/drawing/2014/main" id="{00000000-0008-0000-0500-0000ED020000}"/>
            </a:ext>
          </a:extLst>
        </xdr:cNvPr>
        <xdr:cNvSpPr txBox="1">
          <a:spLocks noChangeArrowheads="1"/>
        </xdr:cNvSpPr>
      </xdr:nvSpPr>
      <xdr:spPr bwMode="auto">
        <a:xfrm>
          <a:off x="1819275" y="2510313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1128</xdr:row>
      <xdr:rowOff>0</xdr:rowOff>
    </xdr:from>
    <xdr:to>
      <xdr:col>1</xdr:col>
      <xdr:colOff>1285875</xdr:colOff>
      <xdr:row>1128</xdr:row>
      <xdr:rowOff>152400</xdr:rowOff>
    </xdr:to>
    <xdr:sp macro="" textlink="">
      <xdr:nvSpPr>
        <xdr:cNvPr id="745" name="Text Box 15">
          <a:extLst>
            <a:ext uri="{FF2B5EF4-FFF2-40B4-BE49-F238E27FC236}">
              <a16:creationId xmlns:a16="http://schemas.microsoft.com/office/drawing/2014/main" id="{00000000-0008-0000-0500-0000EE020000}"/>
            </a:ext>
          </a:extLst>
        </xdr:cNvPr>
        <xdr:cNvSpPr txBox="1">
          <a:spLocks noChangeArrowheads="1"/>
        </xdr:cNvSpPr>
      </xdr:nvSpPr>
      <xdr:spPr bwMode="auto">
        <a:xfrm>
          <a:off x="1819275" y="2510313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1128</xdr:row>
      <xdr:rowOff>0</xdr:rowOff>
    </xdr:from>
    <xdr:to>
      <xdr:col>1</xdr:col>
      <xdr:colOff>1285875</xdr:colOff>
      <xdr:row>1128</xdr:row>
      <xdr:rowOff>152400</xdr:rowOff>
    </xdr:to>
    <xdr:sp macro="" textlink="">
      <xdr:nvSpPr>
        <xdr:cNvPr id="746" name="Text Box 15">
          <a:extLst>
            <a:ext uri="{FF2B5EF4-FFF2-40B4-BE49-F238E27FC236}">
              <a16:creationId xmlns:a16="http://schemas.microsoft.com/office/drawing/2014/main" id="{00000000-0008-0000-0500-0000EF020000}"/>
            </a:ext>
          </a:extLst>
        </xdr:cNvPr>
        <xdr:cNvSpPr txBox="1">
          <a:spLocks noChangeArrowheads="1"/>
        </xdr:cNvSpPr>
      </xdr:nvSpPr>
      <xdr:spPr bwMode="auto">
        <a:xfrm>
          <a:off x="1819275" y="2510313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1128</xdr:row>
      <xdr:rowOff>0</xdr:rowOff>
    </xdr:from>
    <xdr:to>
      <xdr:col>1</xdr:col>
      <xdr:colOff>1285875</xdr:colOff>
      <xdr:row>1128</xdr:row>
      <xdr:rowOff>152400</xdr:rowOff>
    </xdr:to>
    <xdr:sp macro="" textlink="">
      <xdr:nvSpPr>
        <xdr:cNvPr id="747" name="Text Box 15">
          <a:extLst>
            <a:ext uri="{FF2B5EF4-FFF2-40B4-BE49-F238E27FC236}">
              <a16:creationId xmlns:a16="http://schemas.microsoft.com/office/drawing/2014/main" id="{00000000-0008-0000-0500-0000F0020000}"/>
            </a:ext>
          </a:extLst>
        </xdr:cNvPr>
        <xdr:cNvSpPr txBox="1">
          <a:spLocks noChangeArrowheads="1"/>
        </xdr:cNvSpPr>
      </xdr:nvSpPr>
      <xdr:spPr bwMode="auto">
        <a:xfrm>
          <a:off x="1819275" y="2510313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1128</xdr:row>
      <xdr:rowOff>0</xdr:rowOff>
    </xdr:from>
    <xdr:to>
      <xdr:col>1</xdr:col>
      <xdr:colOff>1285875</xdr:colOff>
      <xdr:row>1128</xdr:row>
      <xdr:rowOff>152400</xdr:rowOff>
    </xdr:to>
    <xdr:sp macro="" textlink="">
      <xdr:nvSpPr>
        <xdr:cNvPr id="748" name="Text Box 15">
          <a:extLst>
            <a:ext uri="{FF2B5EF4-FFF2-40B4-BE49-F238E27FC236}">
              <a16:creationId xmlns:a16="http://schemas.microsoft.com/office/drawing/2014/main" id="{00000000-0008-0000-0500-0000F1020000}"/>
            </a:ext>
          </a:extLst>
        </xdr:cNvPr>
        <xdr:cNvSpPr txBox="1">
          <a:spLocks noChangeArrowheads="1"/>
        </xdr:cNvSpPr>
      </xdr:nvSpPr>
      <xdr:spPr bwMode="auto">
        <a:xfrm>
          <a:off x="1819275" y="2510313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1128</xdr:row>
      <xdr:rowOff>0</xdr:rowOff>
    </xdr:from>
    <xdr:to>
      <xdr:col>1</xdr:col>
      <xdr:colOff>1285875</xdr:colOff>
      <xdr:row>1128</xdr:row>
      <xdr:rowOff>152400</xdr:rowOff>
    </xdr:to>
    <xdr:sp macro="" textlink="">
      <xdr:nvSpPr>
        <xdr:cNvPr id="749" name="Text Box 15">
          <a:extLst>
            <a:ext uri="{FF2B5EF4-FFF2-40B4-BE49-F238E27FC236}">
              <a16:creationId xmlns:a16="http://schemas.microsoft.com/office/drawing/2014/main" id="{00000000-0008-0000-0500-0000F2020000}"/>
            </a:ext>
          </a:extLst>
        </xdr:cNvPr>
        <xdr:cNvSpPr txBox="1">
          <a:spLocks noChangeArrowheads="1"/>
        </xdr:cNvSpPr>
      </xdr:nvSpPr>
      <xdr:spPr bwMode="auto">
        <a:xfrm>
          <a:off x="1819275" y="2510313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1128</xdr:row>
      <xdr:rowOff>0</xdr:rowOff>
    </xdr:from>
    <xdr:to>
      <xdr:col>1</xdr:col>
      <xdr:colOff>1285875</xdr:colOff>
      <xdr:row>1128</xdr:row>
      <xdr:rowOff>152400</xdr:rowOff>
    </xdr:to>
    <xdr:sp macro="" textlink="">
      <xdr:nvSpPr>
        <xdr:cNvPr id="750" name="Text Box 15">
          <a:extLst>
            <a:ext uri="{FF2B5EF4-FFF2-40B4-BE49-F238E27FC236}">
              <a16:creationId xmlns:a16="http://schemas.microsoft.com/office/drawing/2014/main" id="{00000000-0008-0000-0500-0000F3020000}"/>
            </a:ext>
          </a:extLst>
        </xdr:cNvPr>
        <xdr:cNvSpPr txBox="1">
          <a:spLocks noChangeArrowheads="1"/>
        </xdr:cNvSpPr>
      </xdr:nvSpPr>
      <xdr:spPr bwMode="auto">
        <a:xfrm>
          <a:off x="1819275" y="2510313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1128</xdr:row>
      <xdr:rowOff>0</xdr:rowOff>
    </xdr:from>
    <xdr:to>
      <xdr:col>1</xdr:col>
      <xdr:colOff>1285875</xdr:colOff>
      <xdr:row>1128</xdr:row>
      <xdr:rowOff>152400</xdr:rowOff>
    </xdr:to>
    <xdr:sp macro="" textlink="">
      <xdr:nvSpPr>
        <xdr:cNvPr id="751" name="Text Box 15">
          <a:extLst>
            <a:ext uri="{FF2B5EF4-FFF2-40B4-BE49-F238E27FC236}">
              <a16:creationId xmlns:a16="http://schemas.microsoft.com/office/drawing/2014/main" id="{00000000-0008-0000-0500-0000F4020000}"/>
            </a:ext>
          </a:extLst>
        </xdr:cNvPr>
        <xdr:cNvSpPr txBox="1">
          <a:spLocks noChangeArrowheads="1"/>
        </xdr:cNvSpPr>
      </xdr:nvSpPr>
      <xdr:spPr bwMode="auto">
        <a:xfrm>
          <a:off x="1819275" y="2510313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1</xdr:col>
      <xdr:colOff>1304925</xdr:colOff>
      <xdr:row>1122</xdr:row>
      <xdr:rowOff>0</xdr:rowOff>
    </xdr:from>
    <xdr:ext cx="95250" cy="142875"/>
    <xdr:sp macro="" textlink="">
      <xdr:nvSpPr>
        <xdr:cNvPr id="752" name="Text Box 15">
          <a:extLst>
            <a:ext uri="{FF2B5EF4-FFF2-40B4-BE49-F238E27FC236}">
              <a16:creationId xmlns:a16="http://schemas.microsoft.com/office/drawing/2014/main" id="{00000000-0008-0000-0500-0000F5020000}"/>
            </a:ext>
          </a:extLst>
        </xdr:cNvPr>
        <xdr:cNvSpPr txBox="1">
          <a:spLocks noChangeArrowheads="1"/>
        </xdr:cNvSpPr>
      </xdr:nvSpPr>
      <xdr:spPr bwMode="auto">
        <a:xfrm>
          <a:off x="1838325" y="248954925"/>
          <a:ext cx="952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1122</xdr:row>
      <xdr:rowOff>0</xdr:rowOff>
    </xdr:from>
    <xdr:ext cx="95250" cy="142875"/>
    <xdr:sp macro="" textlink="">
      <xdr:nvSpPr>
        <xdr:cNvPr id="753" name="Text Box 15">
          <a:extLst>
            <a:ext uri="{FF2B5EF4-FFF2-40B4-BE49-F238E27FC236}">
              <a16:creationId xmlns:a16="http://schemas.microsoft.com/office/drawing/2014/main" id="{00000000-0008-0000-0500-0000F6020000}"/>
            </a:ext>
          </a:extLst>
        </xdr:cNvPr>
        <xdr:cNvSpPr txBox="1">
          <a:spLocks noChangeArrowheads="1"/>
        </xdr:cNvSpPr>
      </xdr:nvSpPr>
      <xdr:spPr bwMode="auto">
        <a:xfrm>
          <a:off x="1819275" y="248954925"/>
          <a:ext cx="952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1122</xdr:row>
      <xdr:rowOff>0</xdr:rowOff>
    </xdr:from>
    <xdr:ext cx="95250" cy="142875"/>
    <xdr:sp macro="" textlink="">
      <xdr:nvSpPr>
        <xdr:cNvPr id="754" name="Text Box 15">
          <a:extLst>
            <a:ext uri="{FF2B5EF4-FFF2-40B4-BE49-F238E27FC236}">
              <a16:creationId xmlns:a16="http://schemas.microsoft.com/office/drawing/2014/main" id="{00000000-0008-0000-0500-0000F7020000}"/>
            </a:ext>
          </a:extLst>
        </xdr:cNvPr>
        <xdr:cNvSpPr txBox="1">
          <a:spLocks noChangeArrowheads="1"/>
        </xdr:cNvSpPr>
      </xdr:nvSpPr>
      <xdr:spPr bwMode="auto">
        <a:xfrm>
          <a:off x="1819275" y="248954925"/>
          <a:ext cx="952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1122</xdr:row>
      <xdr:rowOff>0</xdr:rowOff>
    </xdr:from>
    <xdr:ext cx="95250" cy="142875"/>
    <xdr:sp macro="" textlink="">
      <xdr:nvSpPr>
        <xdr:cNvPr id="755" name="Text Box 15">
          <a:extLst>
            <a:ext uri="{FF2B5EF4-FFF2-40B4-BE49-F238E27FC236}">
              <a16:creationId xmlns:a16="http://schemas.microsoft.com/office/drawing/2014/main" id="{00000000-0008-0000-0500-0000F8020000}"/>
            </a:ext>
          </a:extLst>
        </xdr:cNvPr>
        <xdr:cNvSpPr txBox="1">
          <a:spLocks noChangeArrowheads="1"/>
        </xdr:cNvSpPr>
      </xdr:nvSpPr>
      <xdr:spPr bwMode="auto">
        <a:xfrm>
          <a:off x="1819275" y="248954925"/>
          <a:ext cx="952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1122</xdr:row>
      <xdr:rowOff>0</xdr:rowOff>
    </xdr:from>
    <xdr:ext cx="95250" cy="142875"/>
    <xdr:sp macro="" textlink="">
      <xdr:nvSpPr>
        <xdr:cNvPr id="756" name="Text Box 15">
          <a:extLst>
            <a:ext uri="{FF2B5EF4-FFF2-40B4-BE49-F238E27FC236}">
              <a16:creationId xmlns:a16="http://schemas.microsoft.com/office/drawing/2014/main" id="{00000000-0008-0000-0500-0000F9020000}"/>
            </a:ext>
          </a:extLst>
        </xdr:cNvPr>
        <xdr:cNvSpPr txBox="1">
          <a:spLocks noChangeArrowheads="1"/>
        </xdr:cNvSpPr>
      </xdr:nvSpPr>
      <xdr:spPr bwMode="auto">
        <a:xfrm>
          <a:off x="1819275" y="248954925"/>
          <a:ext cx="952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1333500</xdr:colOff>
      <xdr:row>1122</xdr:row>
      <xdr:rowOff>0</xdr:rowOff>
    </xdr:from>
    <xdr:ext cx="95250" cy="142875"/>
    <xdr:sp macro="" textlink="">
      <xdr:nvSpPr>
        <xdr:cNvPr id="757" name="Text Box 15">
          <a:extLst>
            <a:ext uri="{FF2B5EF4-FFF2-40B4-BE49-F238E27FC236}">
              <a16:creationId xmlns:a16="http://schemas.microsoft.com/office/drawing/2014/main" id="{00000000-0008-0000-0500-0000FA020000}"/>
            </a:ext>
          </a:extLst>
        </xdr:cNvPr>
        <xdr:cNvSpPr txBox="1">
          <a:spLocks noChangeArrowheads="1"/>
        </xdr:cNvSpPr>
      </xdr:nvSpPr>
      <xdr:spPr bwMode="auto">
        <a:xfrm>
          <a:off x="1866900" y="248954925"/>
          <a:ext cx="952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1122</xdr:row>
      <xdr:rowOff>0</xdr:rowOff>
    </xdr:from>
    <xdr:ext cx="95250" cy="142875"/>
    <xdr:sp macro="" textlink="">
      <xdr:nvSpPr>
        <xdr:cNvPr id="758" name="Text Box 15">
          <a:extLst>
            <a:ext uri="{FF2B5EF4-FFF2-40B4-BE49-F238E27FC236}">
              <a16:creationId xmlns:a16="http://schemas.microsoft.com/office/drawing/2014/main" id="{00000000-0008-0000-0500-0000FB020000}"/>
            </a:ext>
          </a:extLst>
        </xdr:cNvPr>
        <xdr:cNvSpPr txBox="1">
          <a:spLocks noChangeArrowheads="1"/>
        </xdr:cNvSpPr>
      </xdr:nvSpPr>
      <xdr:spPr bwMode="auto">
        <a:xfrm>
          <a:off x="1819275" y="248954925"/>
          <a:ext cx="952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1122</xdr:row>
      <xdr:rowOff>0</xdr:rowOff>
    </xdr:from>
    <xdr:ext cx="95250" cy="142875"/>
    <xdr:sp macro="" textlink="">
      <xdr:nvSpPr>
        <xdr:cNvPr id="759" name="Text Box 15">
          <a:extLst>
            <a:ext uri="{FF2B5EF4-FFF2-40B4-BE49-F238E27FC236}">
              <a16:creationId xmlns:a16="http://schemas.microsoft.com/office/drawing/2014/main" id="{00000000-0008-0000-0500-0000FC020000}"/>
            </a:ext>
          </a:extLst>
        </xdr:cNvPr>
        <xdr:cNvSpPr txBox="1">
          <a:spLocks noChangeArrowheads="1"/>
        </xdr:cNvSpPr>
      </xdr:nvSpPr>
      <xdr:spPr bwMode="auto">
        <a:xfrm>
          <a:off x="1819275" y="248954925"/>
          <a:ext cx="952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1122</xdr:row>
      <xdr:rowOff>0</xdr:rowOff>
    </xdr:from>
    <xdr:ext cx="95250" cy="142875"/>
    <xdr:sp macro="" textlink="">
      <xdr:nvSpPr>
        <xdr:cNvPr id="760" name="Text Box 15">
          <a:extLst>
            <a:ext uri="{FF2B5EF4-FFF2-40B4-BE49-F238E27FC236}">
              <a16:creationId xmlns:a16="http://schemas.microsoft.com/office/drawing/2014/main" id="{00000000-0008-0000-0500-0000FD020000}"/>
            </a:ext>
          </a:extLst>
        </xdr:cNvPr>
        <xdr:cNvSpPr txBox="1">
          <a:spLocks noChangeArrowheads="1"/>
        </xdr:cNvSpPr>
      </xdr:nvSpPr>
      <xdr:spPr bwMode="auto">
        <a:xfrm>
          <a:off x="1819275" y="248954925"/>
          <a:ext cx="952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1122</xdr:row>
      <xdr:rowOff>0</xdr:rowOff>
    </xdr:from>
    <xdr:ext cx="95250" cy="142875"/>
    <xdr:sp macro="" textlink="">
      <xdr:nvSpPr>
        <xdr:cNvPr id="761" name="Text Box 15">
          <a:extLst>
            <a:ext uri="{FF2B5EF4-FFF2-40B4-BE49-F238E27FC236}">
              <a16:creationId xmlns:a16="http://schemas.microsoft.com/office/drawing/2014/main" id="{00000000-0008-0000-0500-0000FE020000}"/>
            </a:ext>
          </a:extLst>
        </xdr:cNvPr>
        <xdr:cNvSpPr txBox="1">
          <a:spLocks noChangeArrowheads="1"/>
        </xdr:cNvSpPr>
      </xdr:nvSpPr>
      <xdr:spPr bwMode="auto">
        <a:xfrm>
          <a:off x="1819275" y="248954925"/>
          <a:ext cx="952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1122</xdr:row>
      <xdr:rowOff>0</xdr:rowOff>
    </xdr:from>
    <xdr:ext cx="95250" cy="142875"/>
    <xdr:sp macro="" textlink="">
      <xdr:nvSpPr>
        <xdr:cNvPr id="762" name="Text Box 15">
          <a:extLst>
            <a:ext uri="{FF2B5EF4-FFF2-40B4-BE49-F238E27FC236}">
              <a16:creationId xmlns:a16="http://schemas.microsoft.com/office/drawing/2014/main" id="{00000000-0008-0000-0500-0000FF020000}"/>
            </a:ext>
          </a:extLst>
        </xdr:cNvPr>
        <xdr:cNvSpPr txBox="1">
          <a:spLocks noChangeArrowheads="1"/>
        </xdr:cNvSpPr>
      </xdr:nvSpPr>
      <xdr:spPr bwMode="auto">
        <a:xfrm>
          <a:off x="1838325" y="248954925"/>
          <a:ext cx="952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1122</xdr:row>
      <xdr:rowOff>0</xdr:rowOff>
    </xdr:from>
    <xdr:ext cx="95250" cy="142875"/>
    <xdr:sp macro="" textlink="">
      <xdr:nvSpPr>
        <xdr:cNvPr id="763" name="Text Box 15">
          <a:extLst>
            <a:ext uri="{FF2B5EF4-FFF2-40B4-BE49-F238E27FC236}">
              <a16:creationId xmlns:a16="http://schemas.microsoft.com/office/drawing/2014/main" id="{00000000-0008-0000-0500-000000030000}"/>
            </a:ext>
          </a:extLst>
        </xdr:cNvPr>
        <xdr:cNvSpPr txBox="1">
          <a:spLocks noChangeArrowheads="1"/>
        </xdr:cNvSpPr>
      </xdr:nvSpPr>
      <xdr:spPr bwMode="auto">
        <a:xfrm>
          <a:off x="1819275" y="248954925"/>
          <a:ext cx="952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1122</xdr:row>
      <xdr:rowOff>0</xdr:rowOff>
    </xdr:from>
    <xdr:ext cx="95250" cy="142875"/>
    <xdr:sp macro="" textlink="">
      <xdr:nvSpPr>
        <xdr:cNvPr id="764" name="Text Box 15">
          <a:extLst>
            <a:ext uri="{FF2B5EF4-FFF2-40B4-BE49-F238E27FC236}">
              <a16:creationId xmlns:a16="http://schemas.microsoft.com/office/drawing/2014/main" id="{00000000-0008-0000-0500-000001030000}"/>
            </a:ext>
          </a:extLst>
        </xdr:cNvPr>
        <xdr:cNvSpPr txBox="1">
          <a:spLocks noChangeArrowheads="1"/>
        </xdr:cNvSpPr>
      </xdr:nvSpPr>
      <xdr:spPr bwMode="auto">
        <a:xfrm>
          <a:off x="1838325" y="248954925"/>
          <a:ext cx="952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1122</xdr:row>
      <xdr:rowOff>0</xdr:rowOff>
    </xdr:from>
    <xdr:ext cx="95250" cy="142875"/>
    <xdr:sp macro="" textlink="">
      <xdr:nvSpPr>
        <xdr:cNvPr id="765" name="Text Box 15">
          <a:extLst>
            <a:ext uri="{FF2B5EF4-FFF2-40B4-BE49-F238E27FC236}">
              <a16:creationId xmlns:a16="http://schemas.microsoft.com/office/drawing/2014/main" id="{00000000-0008-0000-0500-000002030000}"/>
            </a:ext>
          </a:extLst>
        </xdr:cNvPr>
        <xdr:cNvSpPr txBox="1">
          <a:spLocks noChangeArrowheads="1"/>
        </xdr:cNvSpPr>
      </xdr:nvSpPr>
      <xdr:spPr bwMode="auto">
        <a:xfrm>
          <a:off x="1838325" y="248954925"/>
          <a:ext cx="952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1122</xdr:row>
      <xdr:rowOff>0</xdr:rowOff>
    </xdr:from>
    <xdr:ext cx="95250" cy="142875"/>
    <xdr:sp macro="" textlink="">
      <xdr:nvSpPr>
        <xdr:cNvPr id="766" name="Text Box 15">
          <a:extLst>
            <a:ext uri="{FF2B5EF4-FFF2-40B4-BE49-F238E27FC236}">
              <a16:creationId xmlns:a16="http://schemas.microsoft.com/office/drawing/2014/main" id="{00000000-0008-0000-0500-000003030000}"/>
            </a:ext>
          </a:extLst>
        </xdr:cNvPr>
        <xdr:cNvSpPr txBox="1">
          <a:spLocks noChangeArrowheads="1"/>
        </xdr:cNvSpPr>
      </xdr:nvSpPr>
      <xdr:spPr bwMode="auto">
        <a:xfrm>
          <a:off x="1819275" y="248954925"/>
          <a:ext cx="952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1122</xdr:row>
      <xdr:rowOff>0</xdr:rowOff>
    </xdr:from>
    <xdr:ext cx="95250" cy="142875"/>
    <xdr:sp macro="" textlink="">
      <xdr:nvSpPr>
        <xdr:cNvPr id="767" name="Text Box 15">
          <a:extLst>
            <a:ext uri="{FF2B5EF4-FFF2-40B4-BE49-F238E27FC236}">
              <a16:creationId xmlns:a16="http://schemas.microsoft.com/office/drawing/2014/main" id="{00000000-0008-0000-0500-000004030000}"/>
            </a:ext>
          </a:extLst>
        </xdr:cNvPr>
        <xdr:cNvSpPr txBox="1">
          <a:spLocks noChangeArrowheads="1"/>
        </xdr:cNvSpPr>
      </xdr:nvSpPr>
      <xdr:spPr bwMode="auto">
        <a:xfrm>
          <a:off x="1819275" y="248954925"/>
          <a:ext cx="952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1122</xdr:row>
      <xdr:rowOff>0</xdr:rowOff>
    </xdr:from>
    <xdr:ext cx="95250" cy="142875"/>
    <xdr:sp macro="" textlink="">
      <xdr:nvSpPr>
        <xdr:cNvPr id="768" name="Text Box 15">
          <a:extLst>
            <a:ext uri="{FF2B5EF4-FFF2-40B4-BE49-F238E27FC236}">
              <a16:creationId xmlns:a16="http://schemas.microsoft.com/office/drawing/2014/main" id="{00000000-0008-0000-0500-000005030000}"/>
            </a:ext>
          </a:extLst>
        </xdr:cNvPr>
        <xdr:cNvSpPr txBox="1">
          <a:spLocks noChangeArrowheads="1"/>
        </xdr:cNvSpPr>
      </xdr:nvSpPr>
      <xdr:spPr bwMode="auto">
        <a:xfrm>
          <a:off x="1819275" y="248954925"/>
          <a:ext cx="952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1122</xdr:row>
      <xdr:rowOff>0</xdr:rowOff>
    </xdr:from>
    <xdr:ext cx="95250" cy="142875"/>
    <xdr:sp macro="" textlink="">
      <xdr:nvSpPr>
        <xdr:cNvPr id="769" name="Text Box 15">
          <a:extLst>
            <a:ext uri="{FF2B5EF4-FFF2-40B4-BE49-F238E27FC236}">
              <a16:creationId xmlns:a16="http://schemas.microsoft.com/office/drawing/2014/main" id="{00000000-0008-0000-0500-000006030000}"/>
            </a:ext>
          </a:extLst>
        </xdr:cNvPr>
        <xdr:cNvSpPr txBox="1">
          <a:spLocks noChangeArrowheads="1"/>
        </xdr:cNvSpPr>
      </xdr:nvSpPr>
      <xdr:spPr bwMode="auto">
        <a:xfrm>
          <a:off x="1819275" y="248954925"/>
          <a:ext cx="952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1333500</xdr:colOff>
      <xdr:row>1122</xdr:row>
      <xdr:rowOff>0</xdr:rowOff>
    </xdr:from>
    <xdr:ext cx="95250" cy="142875"/>
    <xdr:sp macro="" textlink="">
      <xdr:nvSpPr>
        <xdr:cNvPr id="770" name="Text Box 15">
          <a:extLst>
            <a:ext uri="{FF2B5EF4-FFF2-40B4-BE49-F238E27FC236}">
              <a16:creationId xmlns:a16="http://schemas.microsoft.com/office/drawing/2014/main" id="{00000000-0008-0000-0500-000007030000}"/>
            </a:ext>
          </a:extLst>
        </xdr:cNvPr>
        <xdr:cNvSpPr txBox="1">
          <a:spLocks noChangeArrowheads="1"/>
        </xdr:cNvSpPr>
      </xdr:nvSpPr>
      <xdr:spPr bwMode="auto">
        <a:xfrm>
          <a:off x="1866900" y="248954925"/>
          <a:ext cx="952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1122</xdr:row>
      <xdr:rowOff>0</xdr:rowOff>
    </xdr:from>
    <xdr:ext cx="95250" cy="142875"/>
    <xdr:sp macro="" textlink="">
      <xdr:nvSpPr>
        <xdr:cNvPr id="771" name="Text Box 15">
          <a:extLst>
            <a:ext uri="{FF2B5EF4-FFF2-40B4-BE49-F238E27FC236}">
              <a16:creationId xmlns:a16="http://schemas.microsoft.com/office/drawing/2014/main" id="{00000000-0008-0000-0500-000008030000}"/>
            </a:ext>
          </a:extLst>
        </xdr:cNvPr>
        <xdr:cNvSpPr txBox="1">
          <a:spLocks noChangeArrowheads="1"/>
        </xdr:cNvSpPr>
      </xdr:nvSpPr>
      <xdr:spPr bwMode="auto">
        <a:xfrm>
          <a:off x="1819275" y="248954925"/>
          <a:ext cx="952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1122</xdr:row>
      <xdr:rowOff>0</xdr:rowOff>
    </xdr:from>
    <xdr:ext cx="95250" cy="142875"/>
    <xdr:sp macro="" textlink="">
      <xdr:nvSpPr>
        <xdr:cNvPr id="772" name="Text Box 15">
          <a:extLst>
            <a:ext uri="{FF2B5EF4-FFF2-40B4-BE49-F238E27FC236}">
              <a16:creationId xmlns:a16="http://schemas.microsoft.com/office/drawing/2014/main" id="{00000000-0008-0000-0500-000009030000}"/>
            </a:ext>
          </a:extLst>
        </xdr:cNvPr>
        <xdr:cNvSpPr txBox="1">
          <a:spLocks noChangeArrowheads="1"/>
        </xdr:cNvSpPr>
      </xdr:nvSpPr>
      <xdr:spPr bwMode="auto">
        <a:xfrm>
          <a:off x="1819275" y="248954925"/>
          <a:ext cx="952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1122</xdr:row>
      <xdr:rowOff>0</xdr:rowOff>
    </xdr:from>
    <xdr:ext cx="95250" cy="142875"/>
    <xdr:sp macro="" textlink="">
      <xdr:nvSpPr>
        <xdr:cNvPr id="773" name="Text Box 15">
          <a:extLst>
            <a:ext uri="{FF2B5EF4-FFF2-40B4-BE49-F238E27FC236}">
              <a16:creationId xmlns:a16="http://schemas.microsoft.com/office/drawing/2014/main" id="{00000000-0008-0000-0500-00000A030000}"/>
            </a:ext>
          </a:extLst>
        </xdr:cNvPr>
        <xdr:cNvSpPr txBox="1">
          <a:spLocks noChangeArrowheads="1"/>
        </xdr:cNvSpPr>
      </xdr:nvSpPr>
      <xdr:spPr bwMode="auto">
        <a:xfrm>
          <a:off x="1819275" y="248954925"/>
          <a:ext cx="952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1122</xdr:row>
      <xdr:rowOff>0</xdr:rowOff>
    </xdr:from>
    <xdr:ext cx="95250" cy="142875"/>
    <xdr:sp macro="" textlink="">
      <xdr:nvSpPr>
        <xdr:cNvPr id="774" name="Text Box 15">
          <a:extLst>
            <a:ext uri="{FF2B5EF4-FFF2-40B4-BE49-F238E27FC236}">
              <a16:creationId xmlns:a16="http://schemas.microsoft.com/office/drawing/2014/main" id="{00000000-0008-0000-0500-00000B030000}"/>
            </a:ext>
          </a:extLst>
        </xdr:cNvPr>
        <xdr:cNvSpPr txBox="1">
          <a:spLocks noChangeArrowheads="1"/>
        </xdr:cNvSpPr>
      </xdr:nvSpPr>
      <xdr:spPr bwMode="auto">
        <a:xfrm>
          <a:off x="1819275" y="248954925"/>
          <a:ext cx="952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1122</xdr:row>
      <xdr:rowOff>0</xdr:rowOff>
    </xdr:from>
    <xdr:ext cx="95250" cy="142875"/>
    <xdr:sp macro="" textlink="">
      <xdr:nvSpPr>
        <xdr:cNvPr id="775" name="Text Box 15">
          <a:extLst>
            <a:ext uri="{FF2B5EF4-FFF2-40B4-BE49-F238E27FC236}">
              <a16:creationId xmlns:a16="http://schemas.microsoft.com/office/drawing/2014/main" id="{00000000-0008-0000-0500-00000C030000}"/>
            </a:ext>
          </a:extLst>
        </xdr:cNvPr>
        <xdr:cNvSpPr txBox="1">
          <a:spLocks noChangeArrowheads="1"/>
        </xdr:cNvSpPr>
      </xdr:nvSpPr>
      <xdr:spPr bwMode="auto">
        <a:xfrm>
          <a:off x="1838325" y="248954925"/>
          <a:ext cx="952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1122</xdr:row>
      <xdr:rowOff>0</xdr:rowOff>
    </xdr:from>
    <xdr:ext cx="95250" cy="142875"/>
    <xdr:sp macro="" textlink="">
      <xdr:nvSpPr>
        <xdr:cNvPr id="776" name="Text Box 15">
          <a:extLst>
            <a:ext uri="{FF2B5EF4-FFF2-40B4-BE49-F238E27FC236}">
              <a16:creationId xmlns:a16="http://schemas.microsoft.com/office/drawing/2014/main" id="{00000000-0008-0000-0500-00000D030000}"/>
            </a:ext>
          </a:extLst>
        </xdr:cNvPr>
        <xdr:cNvSpPr txBox="1">
          <a:spLocks noChangeArrowheads="1"/>
        </xdr:cNvSpPr>
      </xdr:nvSpPr>
      <xdr:spPr bwMode="auto">
        <a:xfrm>
          <a:off x="1819275" y="248954925"/>
          <a:ext cx="952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1122</xdr:row>
      <xdr:rowOff>0</xdr:rowOff>
    </xdr:from>
    <xdr:ext cx="95250" cy="142875"/>
    <xdr:sp macro="" textlink="">
      <xdr:nvSpPr>
        <xdr:cNvPr id="777" name="Text Box 15">
          <a:extLst>
            <a:ext uri="{FF2B5EF4-FFF2-40B4-BE49-F238E27FC236}">
              <a16:creationId xmlns:a16="http://schemas.microsoft.com/office/drawing/2014/main" id="{00000000-0008-0000-0500-00000E030000}"/>
            </a:ext>
          </a:extLst>
        </xdr:cNvPr>
        <xdr:cNvSpPr txBox="1">
          <a:spLocks noChangeArrowheads="1"/>
        </xdr:cNvSpPr>
      </xdr:nvSpPr>
      <xdr:spPr bwMode="auto">
        <a:xfrm>
          <a:off x="1838325" y="248954925"/>
          <a:ext cx="952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1295400</xdr:colOff>
      <xdr:row>1122</xdr:row>
      <xdr:rowOff>0</xdr:rowOff>
    </xdr:from>
    <xdr:ext cx="95250" cy="174047"/>
    <xdr:sp macro="" textlink="">
      <xdr:nvSpPr>
        <xdr:cNvPr id="778" name="Text Box 15">
          <a:extLst>
            <a:ext uri="{FF2B5EF4-FFF2-40B4-BE49-F238E27FC236}">
              <a16:creationId xmlns:a16="http://schemas.microsoft.com/office/drawing/2014/main" id="{00000000-0008-0000-0500-00000F030000}"/>
            </a:ext>
          </a:extLst>
        </xdr:cNvPr>
        <xdr:cNvSpPr txBox="1">
          <a:spLocks noChangeArrowheads="1"/>
        </xdr:cNvSpPr>
      </xdr:nvSpPr>
      <xdr:spPr bwMode="auto">
        <a:xfrm>
          <a:off x="1828800" y="248954925"/>
          <a:ext cx="95250" cy="17404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1295400</xdr:colOff>
      <xdr:row>1122</xdr:row>
      <xdr:rowOff>0</xdr:rowOff>
    </xdr:from>
    <xdr:ext cx="95250" cy="174047"/>
    <xdr:sp macro="" textlink="">
      <xdr:nvSpPr>
        <xdr:cNvPr id="779" name="Text Box 15">
          <a:extLst>
            <a:ext uri="{FF2B5EF4-FFF2-40B4-BE49-F238E27FC236}">
              <a16:creationId xmlns:a16="http://schemas.microsoft.com/office/drawing/2014/main" id="{00000000-0008-0000-0500-000010030000}"/>
            </a:ext>
          </a:extLst>
        </xdr:cNvPr>
        <xdr:cNvSpPr txBox="1">
          <a:spLocks noChangeArrowheads="1"/>
        </xdr:cNvSpPr>
      </xdr:nvSpPr>
      <xdr:spPr bwMode="auto">
        <a:xfrm>
          <a:off x="1828800" y="248954925"/>
          <a:ext cx="95250" cy="17404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1122</xdr:row>
      <xdr:rowOff>0</xdr:rowOff>
    </xdr:from>
    <xdr:ext cx="95250" cy="142875"/>
    <xdr:sp macro="" textlink="">
      <xdr:nvSpPr>
        <xdr:cNvPr id="780" name="Text Box 15">
          <a:extLst>
            <a:ext uri="{FF2B5EF4-FFF2-40B4-BE49-F238E27FC236}">
              <a16:creationId xmlns:a16="http://schemas.microsoft.com/office/drawing/2014/main" id="{00000000-0008-0000-0500-000011030000}"/>
            </a:ext>
          </a:extLst>
        </xdr:cNvPr>
        <xdr:cNvSpPr txBox="1">
          <a:spLocks noChangeArrowheads="1"/>
        </xdr:cNvSpPr>
      </xdr:nvSpPr>
      <xdr:spPr bwMode="auto">
        <a:xfrm>
          <a:off x="1838325" y="248954925"/>
          <a:ext cx="952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1122</xdr:row>
      <xdr:rowOff>0</xdr:rowOff>
    </xdr:from>
    <xdr:ext cx="95250" cy="142875"/>
    <xdr:sp macro="" textlink="">
      <xdr:nvSpPr>
        <xdr:cNvPr id="781" name="Text Box 15">
          <a:extLst>
            <a:ext uri="{FF2B5EF4-FFF2-40B4-BE49-F238E27FC236}">
              <a16:creationId xmlns:a16="http://schemas.microsoft.com/office/drawing/2014/main" id="{00000000-0008-0000-0500-000012030000}"/>
            </a:ext>
          </a:extLst>
        </xdr:cNvPr>
        <xdr:cNvSpPr txBox="1">
          <a:spLocks noChangeArrowheads="1"/>
        </xdr:cNvSpPr>
      </xdr:nvSpPr>
      <xdr:spPr bwMode="auto">
        <a:xfrm>
          <a:off x="1819275" y="248954925"/>
          <a:ext cx="952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1122</xdr:row>
      <xdr:rowOff>0</xdr:rowOff>
    </xdr:from>
    <xdr:ext cx="95250" cy="142875"/>
    <xdr:sp macro="" textlink="">
      <xdr:nvSpPr>
        <xdr:cNvPr id="782" name="Text Box 15">
          <a:extLst>
            <a:ext uri="{FF2B5EF4-FFF2-40B4-BE49-F238E27FC236}">
              <a16:creationId xmlns:a16="http://schemas.microsoft.com/office/drawing/2014/main" id="{00000000-0008-0000-0500-000013030000}"/>
            </a:ext>
          </a:extLst>
        </xdr:cNvPr>
        <xdr:cNvSpPr txBox="1">
          <a:spLocks noChangeArrowheads="1"/>
        </xdr:cNvSpPr>
      </xdr:nvSpPr>
      <xdr:spPr bwMode="auto">
        <a:xfrm>
          <a:off x="1819275" y="248954925"/>
          <a:ext cx="952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1122</xdr:row>
      <xdr:rowOff>0</xdr:rowOff>
    </xdr:from>
    <xdr:ext cx="95250" cy="142875"/>
    <xdr:sp macro="" textlink="">
      <xdr:nvSpPr>
        <xdr:cNvPr id="783" name="Text Box 15">
          <a:extLst>
            <a:ext uri="{FF2B5EF4-FFF2-40B4-BE49-F238E27FC236}">
              <a16:creationId xmlns:a16="http://schemas.microsoft.com/office/drawing/2014/main" id="{00000000-0008-0000-0500-000014030000}"/>
            </a:ext>
          </a:extLst>
        </xdr:cNvPr>
        <xdr:cNvSpPr txBox="1">
          <a:spLocks noChangeArrowheads="1"/>
        </xdr:cNvSpPr>
      </xdr:nvSpPr>
      <xdr:spPr bwMode="auto">
        <a:xfrm>
          <a:off x="1819275" y="248954925"/>
          <a:ext cx="952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1122</xdr:row>
      <xdr:rowOff>0</xdr:rowOff>
    </xdr:from>
    <xdr:ext cx="95250" cy="142875"/>
    <xdr:sp macro="" textlink="">
      <xdr:nvSpPr>
        <xdr:cNvPr id="784" name="Text Box 15">
          <a:extLst>
            <a:ext uri="{FF2B5EF4-FFF2-40B4-BE49-F238E27FC236}">
              <a16:creationId xmlns:a16="http://schemas.microsoft.com/office/drawing/2014/main" id="{00000000-0008-0000-0500-000015030000}"/>
            </a:ext>
          </a:extLst>
        </xdr:cNvPr>
        <xdr:cNvSpPr txBox="1">
          <a:spLocks noChangeArrowheads="1"/>
        </xdr:cNvSpPr>
      </xdr:nvSpPr>
      <xdr:spPr bwMode="auto">
        <a:xfrm>
          <a:off x="1819275" y="248954925"/>
          <a:ext cx="952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1333500</xdr:colOff>
      <xdr:row>1122</xdr:row>
      <xdr:rowOff>0</xdr:rowOff>
    </xdr:from>
    <xdr:ext cx="95250" cy="142875"/>
    <xdr:sp macro="" textlink="">
      <xdr:nvSpPr>
        <xdr:cNvPr id="785" name="Text Box 15">
          <a:extLst>
            <a:ext uri="{FF2B5EF4-FFF2-40B4-BE49-F238E27FC236}">
              <a16:creationId xmlns:a16="http://schemas.microsoft.com/office/drawing/2014/main" id="{00000000-0008-0000-0500-000016030000}"/>
            </a:ext>
          </a:extLst>
        </xdr:cNvPr>
        <xdr:cNvSpPr txBox="1">
          <a:spLocks noChangeArrowheads="1"/>
        </xdr:cNvSpPr>
      </xdr:nvSpPr>
      <xdr:spPr bwMode="auto">
        <a:xfrm>
          <a:off x="1866900" y="248954925"/>
          <a:ext cx="952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1122</xdr:row>
      <xdr:rowOff>0</xdr:rowOff>
    </xdr:from>
    <xdr:ext cx="95250" cy="142875"/>
    <xdr:sp macro="" textlink="">
      <xdr:nvSpPr>
        <xdr:cNvPr id="786" name="Text Box 15">
          <a:extLst>
            <a:ext uri="{FF2B5EF4-FFF2-40B4-BE49-F238E27FC236}">
              <a16:creationId xmlns:a16="http://schemas.microsoft.com/office/drawing/2014/main" id="{00000000-0008-0000-0500-000017030000}"/>
            </a:ext>
          </a:extLst>
        </xdr:cNvPr>
        <xdr:cNvSpPr txBox="1">
          <a:spLocks noChangeArrowheads="1"/>
        </xdr:cNvSpPr>
      </xdr:nvSpPr>
      <xdr:spPr bwMode="auto">
        <a:xfrm>
          <a:off x="1819275" y="248954925"/>
          <a:ext cx="952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1122</xdr:row>
      <xdr:rowOff>0</xdr:rowOff>
    </xdr:from>
    <xdr:ext cx="95250" cy="142875"/>
    <xdr:sp macro="" textlink="">
      <xdr:nvSpPr>
        <xdr:cNvPr id="787" name="Text Box 15">
          <a:extLst>
            <a:ext uri="{FF2B5EF4-FFF2-40B4-BE49-F238E27FC236}">
              <a16:creationId xmlns:a16="http://schemas.microsoft.com/office/drawing/2014/main" id="{00000000-0008-0000-0500-000018030000}"/>
            </a:ext>
          </a:extLst>
        </xdr:cNvPr>
        <xdr:cNvSpPr txBox="1">
          <a:spLocks noChangeArrowheads="1"/>
        </xdr:cNvSpPr>
      </xdr:nvSpPr>
      <xdr:spPr bwMode="auto">
        <a:xfrm>
          <a:off x="1819275" y="248954925"/>
          <a:ext cx="952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1122</xdr:row>
      <xdr:rowOff>0</xdr:rowOff>
    </xdr:from>
    <xdr:ext cx="95250" cy="142875"/>
    <xdr:sp macro="" textlink="">
      <xdr:nvSpPr>
        <xdr:cNvPr id="788" name="Text Box 15">
          <a:extLst>
            <a:ext uri="{FF2B5EF4-FFF2-40B4-BE49-F238E27FC236}">
              <a16:creationId xmlns:a16="http://schemas.microsoft.com/office/drawing/2014/main" id="{00000000-0008-0000-0500-000019030000}"/>
            </a:ext>
          </a:extLst>
        </xdr:cNvPr>
        <xdr:cNvSpPr txBox="1">
          <a:spLocks noChangeArrowheads="1"/>
        </xdr:cNvSpPr>
      </xdr:nvSpPr>
      <xdr:spPr bwMode="auto">
        <a:xfrm>
          <a:off x="1819275" y="248954925"/>
          <a:ext cx="952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1122</xdr:row>
      <xdr:rowOff>0</xdr:rowOff>
    </xdr:from>
    <xdr:ext cx="95250" cy="142875"/>
    <xdr:sp macro="" textlink="">
      <xdr:nvSpPr>
        <xdr:cNvPr id="789" name="Text Box 15">
          <a:extLst>
            <a:ext uri="{FF2B5EF4-FFF2-40B4-BE49-F238E27FC236}">
              <a16:creationId xmlns:a16="http://schemas.microsoft.com/office/drawing/2014/main" id="{00000000-0008-0000-0500-00001A030000}"/>
            </a:ext>
          </a:extLst>
        </xdr:cNvPr>
        <xdr:cNvSpPr txBox="1">
          <a:spLocks noChangeArrowheads="1"/>
        </xdr:cNvSpPr>
      </xdr:nvSpPr>
      <xdr:spPr bwMode="auto">
        <a:xfrm>
          <a:off x="1819275" y="248954925"/>
          <a:ext cx="952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1122</xdr:row>
      <xdr:rowOff>0</xdr:rowOff>
    </xdr:from>
    <xdr:ext cx="95250" cy="142875"/>
    <xdr:sp macro="" textlink="">
      <xdr:nvSpPr>
        <xdr:cNvPr id="790" name="Text Box 15">
          <a:extLst>
            <a:ext uri="{FF2B5EF4-FFF2-40B4-BE49-F238E27FC236}">
              <a16:creationId xmlns:a16="http://schemas.microsoft.com/office/drawing/2014/main" id="{00000000-0008-0000-0500-00001B030000}"/>
            </a:ext>
          </a:extLst>
        </xdr:cNvPr>
        <xdr:cNvSpPr txBox="1">
          <a:spLocks noChangeArrowheads="1"/>
        </xdr:cNvSpPr>
      </xdr:nvSpPr>
      <xdr:spPr bwMode="auto">
        <a:xfrm>
          <a:off x="1838325" y="248954925"/>
          <a:ext cx="952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1122</xdr:row>
      <xdr:rowOff>0</xdr:rowOff>
    </xdr:from>
    <xdr:ext cx="95250" cy="142875"/>
    <xdr:sp macro="" textlink="">
      <xdr:nvSpPr>
        <xdr:cNvPr id="791" name="Text Box 15">
          <a:extLst>
            <a:ext uri="{FF2B5EF4-FFF2-40B4-BE49-F238E27FC236}">
              <a16:creationId xmlns:a16="http://schemas.microsoft.com/office/drawing/2014/main" id="{00000000-0008-0000-0500-00001C030000}"/>
            </a:ext>
          </a:extLst>
        </xdr:cNvPr>
        <xdr:cNvSpPr txBox="1">
          <a:spLocks noChangeArrowheads="1"/>
        </xdr:cNvSpPr>
      </xdr:nvSpPr>
      <xdr:spPr bwMode="auto">
        <a:xfrm>
          <a:off x="1819275" y="248954925"/>
          <a:ext cx="952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1122</xdr:row>
      <xdr:rowOff>0</xdr:rowOff>
    </xdr:from>
    <xdr:ext cx="95250" cy="142875"/>
    <xdr:sp macro="" textlink="">
      <xdr:nvSpPr>
        <xdr:cNvPr id="792" name="Text Box 15">
          <a:extLst>
            <a:ext uri="{FF2B5EF4-FFF2-40B4-BE49-F238E27FC236}">
              <a16:creationId xmlns:a16="http://schemas.microsoft.com/office/drawing/2014/main" id="{00000000-0008-0000-0500-00001D030000}"/>
            </a:ext>
          </a:extLst>
        </xdr:cNvPr>
        <xdr:cNvSpPr txBox="1">
          <a:spLocks noChangeArrowheads="1"/>
        </xdr:cNvSpPr>
      </xdr:nvSpPr>
      <xdr:spPr bwMode="auto">
        <a:xfrm>
          <a:off x="1838325" y="248954925"/>
          <a:ext cx="952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1122</xdr:row>
      <xdr:rowOff>0</xdr:rowOff>
    </xdr:from>
    <xdr:ext cx="95250" cy="142875"/>
    <xdr:sp macro="" textlink="">
      <xdr:nvSpPr>
        <xdr:cNvPr id="793" name="Text Box 15">
          <a:extLst>
            <a:ext uri="{FF2B5EF4-FFF2-40B4-BE49-F238E27FC236}">
              <a16:creationId xmlns:a16="http://schemas.microsoft.com/office/drawing/2014/main" id="{00000000-0008-0000-0500-00001E030000}"/>
            </a:ext>
          </a:extLst>
        </xdr:cNvPr>
        <xdr:cNvSpPr txBox="1">
          <a:spLocks noChangeArrowheads="1"/>
        </xdr:cNvSpPr>
      </xdr:nvSpPr>
      <xdr:spPr bwMode="auto">
        <a:xfrm>
          <a:off x="1838325" y="248954925"/>
          <a:ext cx="952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1122</xdr:row>
      <xdr:rowOff>0</xdr:rowOff>
    </xdr:from>
    <xdr:ext cx="95250" cy="142875"/>
    <xdr:sp macro="" textlink="">
      <xdr:nvSpPr>
        <xdr:cNvPr id="794" name="Text Box 15">
          <a:extLst>
            <a:ext uri="{FF2B5EF4-FFF2-40B4-BE49-F238E27FC236}">
              <a16:creationId xmlns:a16="http://schemas.microsoft.com/office/drawing/2014/main" id="{00000000-0008-0000-0500-00001F030000}"/>
            </a:ext>
          </a:extLst>
        </xdr:cNvPr>
        <xdr:cNvSpPr txBox="1">
          <a:spLocks noChangeArrowheads="1"/>
        </xdr:cNvSpPr>
      </xdr:nvSpPr>
      <xdr:spPr bwMode="auto">
        <a:xfrm>
          <a:off x="1819275" y="248954925"/>
          <a:ext cx="952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1122</xdr:row>
      <xdr:rowOff>0</xdr:rowOff>
    </xdr:from>
    <xdr:ext cx="95250" cy="142875"/>
    <xdr:sp macro="" textlink="">
      <xdr:nvSpPr>
        <xdr:cNvPr id="795" name="Text Box 15">
          <a:extLst>
            <a:ext uri="{FF2B5EF4-FFF2-40B4-BE49-F238E27FC236}">
              <a16:creationId xmlns:a16="http://schemas.microsoft.com/office/drawing/2014/main" id="{00000000-0008-0000-0500-000020030000}"/>
            </a:ext>
          </a:extLst>
        </xdr:cNvPr>
        <xdr:cNvSpPr txBox="1">
          <a:spLocks noChangeArrowheads="1"/>
        </xdr:cNvSpPr>
      </xdr:nvSpPr>
      <xdr:spPr bwMode="auto">
        <a:xfrm>
          <a:off x="1819275" y="248954925"/>
          <a:ext cx="952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1122</xdr:row>
      <xdr:rowOff>0</xdr:rowOff>
    </xdr:from>
    <xdr:ext cx="95250" cy="142875"/>
    <xdr:sp macro="" textlink="">
      <xdr:nvSpPr>
        <xdr:cNvPr id="796" name="Text Box 15">
          <a:extLst>
            <a:ext uri="{FF2B5EF4-FFF2-40B4-BE49-F238E27FC236}">
              <a16:creationId xmlns:a16="http://schemas.microsoft.com/office/drawing/2014/main" id="{00000000-0008-0000-0500-000021030000}"/>
            </a:ext>
          </a:extLst>
        </xdr:cNvPr>
        <xdr:cNvSpPr txBox="1">
          <a:spLocks noChangeArrowheads="1"/>
        </xdr:cNvSpPr>
      </xdr:nvSpPr>
      <xdr:spPr bwMode="auto">
        <a:xfrm>
          <a:off x="1819275" y="248954925"/>
          <a:ext cx="952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1122</xdr:row>
      <xdr:rowOff>0</xdr:rowOff>
    </xdr:from>
    <xdr:ext cx="95250" cy="142875"/>
    <xdr:sp macro="" textlink="">
      <xdr:nvSpPr>
        <xdr:cNvPr id="797" name="Text Box 15">
          <a:extLst>
            <a:ext uri="{FF2B5EF4-FFF2-40B4-BE49-F238E27FC236}">
              <a16:creationId xmlns:a16="http://schemas.microsoft.com/office/drawing/2014/main" id="{00000000-0008-0000-0500-000022030000}"/>
            </a:ext>
          </a:extLst>
        </xdr:cNvPr>
        <xdr:cNvSpPr txBox="1">
          <a:spLocks noChangeArrowheads="1"/>
        </xdr:cNvSpPr>
      </xdr:nvSpPr>
      <xdr:spPr bwMode="auto">
        <a:xfrm>
          <a:off x="1819275" y="248954925"/>
          <a:ext cx="952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1333500</xdr:colOff>
      <xdr:row>1122</xdr:row>
      <xdr:rowOff>0</xdr:rowOff>
    </xdr:from>
    <xdr:ext cx="95250" cy="142875"/>
    <xdr:sp macro="" textlink="">
      <xdr:nvSpPr>
        <xdr:cNvPr id="798" name="Text Box 15">
          <a:extLst>
            <a:ext uri="{FF2B5EF4-FFF2-40B4-BE49-F238E27FC236}">
              <a16:creationId xmlns:a16="http://schemas.microsoft.com/office/drawing/2014/main" id="{00000000-0008-0000-0500-000023030000}"/>
            </a:ext>
          </a:extLst>
        </xdr:cNvPr>
        <xdr:cNvSpPr txBox="1">
          <a:spLocks noChangeArrowheads="1"/>
        </xdr:cNvSpPr>
      </xdr:nvSpPr>
      <xdr:spPr bwMode="auto">
        <a:xfrm>
          <a:off x="1866900" y="248954925"/>
          <a:ext cx="952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1122</xdr:row>
      <xdr:rowOff>0</xdr:rowOff>
    </xdr:from>
    <xdr:ext cx="95250" cy="142875"/>
    <xdr:sp macro="" textlink="">
      <xdr:nvSpPr>
        <xdr:cNvPr id="799" name="Text Box 15">
          <a:extLst>
            <a:ext uri="{FF2B5EF4-FFF2-40B4-BE49-F238E27FC236}">
              <a16:creationId xmlns:a16="http://schemas.microsoft.com/office/drawing/2014/main" id="{00000000-0008-0000-0500-000024030000}"/>
            </a:ext>
          </a:extLst>
        </xdr:cNvPr>
        <xdr:cNvSpPr txBox="1">
          <a:spLocks noChangeArrowheads="1"/>
        </xdr:cNvSpPr>
      </xdr:nvSpPr>
      <xdr:spPr bwMode="auto">
        <a:xfrm>
          <a:off x="1819275" y="248954925"/>
          <a:ext cx="952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1122</xdr:row>
      <xdr:rowOff>0</xdr:rowOff>
    </xdr:from>
    <xdr:ext cx="95250" cy="142875"/>
    <xdr:sp macro="" textlink="">
      <xdr:nvSpPr>
        <xdr:cNvPr id="800" name="Text Box 15">
          <a:extLst>
            <a:ext uri="{FF2B5EF4-FFF2-40B4-BE49-F238E27FC236}">
              <a16:creationId xmlns:a16="http://schemas.microsoft.com/office/drawing/2014/main" id="{00000000-0008-0000-0500-000025030000}"/>
            </a:ext>
          </a:extLst>
        </xdr:cNvPr>
        <xdr:cNvSpPr txBox="1">
          <a:spLocks noChangeArrowheads="1"/>
        </xdr:cNvSpPr>
      </xdr:nvSpPr>
      <xdr:spPr bwMode="auto">
        <a:xfrm>
          <a:off x="1819275" y="248954925"/>
          <a:ext cx="952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1122</xdr:row>
      <xdr:rowOff>0</xdr:rowOff>
    </xdr:from>
    <xdr:ext cx="95250" cy="142875"/>
    <xdr:sp macro="" textlink="">
      <xdr:nvSpPr>
        <xdr:cNvPr id="801" name="Text Box 15">
          <a:extLst>
            <a:ext uri="{FF2B5EF4-FFF2-40B4-BE49-F238E27FC236}">
              <a16:creationId xmlns:a16="http://schemas.microsoft.com/office/drawing/2014/main" id="{00000000-0008-0000-0500-000026030000}"/>
            </a:ext>
          </a:extLst>
        </xdr:cNvPr>
        <xdr:cNvSpPr txBox="1">
          <a:spLocks noChangeArrowheads="1"/>
        </xdr:cNvSpPr>
      </xdr:nvSpPr>
      <xdr:spPr bwMode="auto">
        <a:xfrm>
          <a:off x="1819275" y="248954925"/>
          <a:ext cx="952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1122</xdr:row>
      <xdr:rowOff>0</xdr:rowOff>
    </xdr:from>
    <xdr:ext cx="95250" cy="142875"/>
    <xdr:sp macro="" textlink="">
      <xdr:nvSpPr>
        <xdr:cNvPr id="802" name="Text Box 15">
          <a:extLst>
            <a:ext uri="{FF2B5EF4-FFF2-40B4-BE49-F238E27FC236}">
              <a16:creationId xmlns:a16="http://schemas.microsoft.com/office/drawing/2014/main" id="{00000000-0008-0000-0500-000027030000}"/>
            </a:ext>
          </a:extLst>
        </xdr:cNvPr>
        <xdr:cNvSpPr txBox="1">
          <a:spLocks noChangeArrowheads="1"/>
        </xdr:cNvSpPr>
      </xdr:nvSpPr>
      <xdr:spPr bwMode="auto">
        <a:xfrm>
          <a:off x="1819275" y="248954925"/>
          <a:ext cx="952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1122</xdr:row>
      <xdr:rowOff>0</xdr:rowOff>
    </xdr:from>
    <xdr:ext cx="95250" cy="142875"/>
    <xdr:sp macro="" textlink="">
      <xdr:nvSpPr>
        <xdr:cNvPr id="803" name="Text Box 15">
          <a:extLst>
            <a:ext uri="{FF2B5EF4-FFF2-40B4-BE49-F238E27FC236}">
              <a16:creationId xmlns:a16="http://schemas.microsoft.com/office/drawing/2014/main" id="{00000000-0008-0000-0500-000028030000}"/>
            </a:ext>
          </a:extLst>
        </xdr:cNvPr>
        <xdr:cNvSpPr txBox="1">
          <a:spLocks noChangeArrowheads="1"/>
        </xdr:cNvSpPr>
      </xdr:nvSpPr>
      <xdr:spPr bwMode="auto">
        <a:xfrm>
          <a:off x="1838325" y="248954925"/>
          <a:ext cx="952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1122</xdr:row>
      <xdr:rowOff>0</xdr:rowOff>
    </xdr:from>
    <xdr:ext cx="95250" cy="142875"/>
    <xdr:sp macro="" textlink="">
      <xdr:nvSpPr>
        <xdr:cNvPr id="804" name="Text Box 15">
          <a:extLst>
            <a:ext uri="{FF2B5EF4-FFF2-40B4-BE49-F238E27FC236}">
              <a16:creationId xmlns:a16="http://schemas.microsoft.com/office/drawing/2014/main" id="{00000000-0008-0000-0500-000029030000}"/>
            </a:ext>
          </a:extLst>
        </xdr:cNvPr>
        <xdr:cNvSpPr txBox="1">
          <a:spLocks noChangeArrowheads="1"/>
        </xdr:cNvSpPr>
      </xdr:nvSpPr>
      <xdr:spPr bwMode="auto">
        <a:xfrm>
          <a:off x="1819275" y="248954925"/>
          <a:ext cx="952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1122</xdr:row>
      <xdr:rowOff>0</xdr:rowOff>
    </xdr:from>
    <xdr:ext cx="95250" cy="142875"/>
    <xdr:sp macro="" textlink="">
      <xdr:nvSpPr>
        <xdr:cNvPr id="805" name="Text Box 15">
          <a:extLst>
            <a:ext uri="{FF2B5EF4-FFF2-40B4-BE49-F238E27FC236}">
              <a16:creationId xmlns:a16="http://schemas.microsoft.com/office/drawing/2014/main" id="{00000000-0008-0000-0500-00002A030000}"/>
            </a:ext>
          </a:extLst>
        </xdr:cNvPr>
        <xdr:cNvSpPr txBox="1">
          <a:spLocks noChangeArrowheads="1"/>
        </xdr:cNvSpPr>
      </xdr:nvSpPr>
      <xdr:spPr bwMode="auto">
        <a:xfrm>
          <a:off x="1838325" y="248954925"/>
          <a:ext cx="952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1295400</xdr:colOff>
      <xdr:row>1122</xdr:row>
      <xdr:rowOff>0</xdr:rowOff>
    </xdr:from>
    <xdr:ext cx="95250" cy="174047"/>
    <xdr:sp macro="" textlink="">
      <xdr:nvSpPr>
        <xdr:cNvPr id="806" name="Text Box 15">
          <a:extLst>
            <a:ext uri="{FF2B5EF4-FFF2-40B4-BE49-F238E27FC236}">
              <a16:creationId xmlns:a16="http://schemas.microsoft.com/office/drawing/2014/main" id="{00000000-0008-0000-0500-00002B030000}"/>
            </a:ext>
          </a:extLst>
        </xdr:cNvPr>
        <xdr:cNvSpPr txBox="1">
          <a:spLocks noChangeArrowheads="1"/>
        </xdr:cNvSpPr>
      </xdr:nvSpPr>
      <xdr:spPr bwMode="auto">
        <a:xfrm>
          <a:off x="1828800" y="248954925"/>
          <a:ext cx="95250" cy="17404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1295400</xdr:colOff>
      <xdr:row>1122</xdr:row>
      <xdr:rowOff>0</xdr:rowOff>
    </xdr:from>
    <xdr:ext cx="95250" cy="174047"/>
    <xdr:sp macro="" textlink="">
      <xdr:nvSpPr>
        <xdr:cNvPr id="807" name="Text Box 15">
          <a:extLst>
            <a:ext uri="{FF2B5EF4-FFF2-40B4-BE49-F238E27FC236}">
              <a16:creationId xmlns:a16="http://schemas.microsoft.com/office/drawing/2014/main" id="{00000000-0008-0000-0500-00002C030000}"/>
            </a:ext>
          </a:extLst>
        </xdr:cNvPr>
        <xdr:cNvSpPr txBox="1">
          <a:spLocks noChangeArrowheads="1"/>
        </xdr:cNvSpPr>
      </xdr:nvSpPr>
      <xdr:spPr bwMode="auto">
        <a:xfrm>
          <a:off x="1828800" y="248954925"/>
          <a:ext cx="95250" cy="17404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1122</xdr:row>
      <xdr:rowOff>0</xdr:rowOff>
    </xdr:from>
    <xdr:ext cx="95250" cy="142875"/>
    <xdr:sp macro="" textlink="">
      <xdr:nvSpPr>
        <xdr:cNvPr id="808" name="Text Box 15">
          <a:extLst>
            <a:ext uri="{FF2B5EF4-FFF2-40B4-BE49-F238E27FC236}">
              <a16:creationId xmlns:a16="http://schemas.microsoft.com/office/drawing/2014/main" id="{00000000-0008-0000-0500-00002D030000}"/>
            </a:ext>
          </a:extLst>
        </xdr:cNvPr>
        <xdr:cNvSpPr txBox="1">
          <a:spLocks noChangeArrowheads="1"/>
        </xdr:cNvSpPr>
      </xdr:nvSpPr>
      <xdr:spPr bwMode="auto">
        <a:xfrm>
          <a:off x="1838325" y="248954925"/>
          <a:ext cx="952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1122</xdr:row>
      <xdr:rowOff>0</xdr:rowOff>
    </xdr:from>
    <xdr:ext cx="95250" cy="142875"/>
    <xdr:sp macro="" textlink="">
      <xdr:nvSpPr>
        <xdr:cNvPr id="809" name="Text Box 15">
          <a:extLst>
            <a:ext uri="{FF2B5EF4-FFF2-40B4-BE49-F238E27FC236}">
              <a16:creationId xmlns:a16="http://schemas.microsoft.com/office/drawing/2014/main" id="{00000000-0008-0000-0500-00002E030000}"/>
            </a:ext>
          </a:extLst>
        </xdr:cNvPr>
        <xdr:cNvSpPr txBox="1">
          <a:spLocks noChangeArrowheads="1"/>
        </xdr:cNvSpPr>
      </xdr:nvSpPr>
      <xdr:spPr bwMode="auto">
        <a:xfrm>
          <a:off x="1819275" y="248954925"/>
          <a:ext cx="952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1122</xdr:row>
      <xdr:rowOff>0</xdr:rowOff>
    </xdr:from>
    <xdr:ext cx="95250" cy="142875"/>
    <xdr:sp macro="" textlink="">
      <xdr:nvSpPr>
        <xdr:cNvPr id="810" name="Text Box 15">
          <a:extLst>
            <a:ext uri="{FF2B5EF4-FFF2-40B4-BE49-F238E27FC236}">
              <a16:creationId xmlns:a16="http://schemas.microsoft.com/office/drawing/2014/main" id="{00000000-0008-0000-0500-00002F030000}"/>
            </a:ext>
          </a:extLst>
        </xdr:cNvPr>
        <xdr:cNvSpPr txBox="1">
          <a:spLocks noChangeArrowheads="1"/>
        </xdr:cNvSpPr>
      </xdr:nvSpPr>
      <xdr:spPr bwMode="auto">
        <a:xfrm>
          <a:off x="1819275" y="248954925"/>
          <a:ext cx="952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1122</xdr:row>
      <xdr:rowOff>0</xdr:rowOff>
    </xdr:from>
    <xdr:ext cx="95250" cy="142875"/>
    <xdr:sp macro="" textlink="">
      <xdr:nvSpPr>
        <xdr:cNvPr id="811" name="Text Box 15">
          <a:extLst>
            <a:ext uri="{FF2B5EF4-FFF2-40B4-BE49-F238E27FC236}">
              <a16:creationId xmlns:a16="http://schemas.microsoft.com/office/drawing/2014/main" id="{00000000-0008-0000-0500-000030030000}"/>
            </a:ext>
          </a:extLst>
        </xdr:cNvPr>
        <xdr:cNvSpPr txBox="1">
          <a:spLocks noChangeArrowheads="1"/>
        </xdr:cNvSpPr>
      </xdr:nvSpPr>
      <xdr:spPr bwMode="auto">
        <a:xfrm>
          <a:off x="1819275" y="248954925"/>
          <a:ext cx="952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1122</xdr:row>
      <xdr:rowOff>0</xdr:rowOff>
    </xdr:from>
    <xdr:ext cx="95250" cy="142875"/>
    <xdr:sp macro="" textlink="">
      <xdr:nvSpPr>
        <xdr:cNvPr id="812" name="Text Box 15">
          <a:extLst>
            <a:ext uri="{FF2B5EF4-FFF2-40B4-BE49-F238E27FC236}">
              <a16:creationId xmlns:a16="http://schemas.microsoft.com/office/drawing/2014/main" id="{00000000-0008-0000-0500-000031030000}"/>
            </a:ext>
          </a:extLst>
        </xdr:cNvPr>
        <xdr:cNvSpPr txBox="1">
          <a:spLocks noChangeArrowheads="1"/>
        </xdr:cNvSpPr>
      </xdr:nvSpPr>
      <xdr:spPr bwMode="auto">
        <a:xfrm>
          <a:off x="1819275" y="248954925"/>
          <a:ext cx="952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1333500</xdr:colOff>
      <xdr:row>1122</xdr:row>
      <xdr:rowOff>0</xdr:rowOff>
    </xdr:from>
    <xdr:ext cx="95250" cy="142875"/>
    <xdr:sp macro="" textlink="">
      <xdr:nvSpPr>
        <xdr:cNvPr id="813" name="Text Box 15">
          <a:extLst>
            <a:ext uri="{FF2B5EF4-FFF2-40B4-BE49-F238E27FC236}">
              <a16:creationId xmlns:a16="http://schemas.microsoft.com/office/drawing/2014/main" id="{00000000-0008-0000-0500-000032030000}"/>
            </a:ext>
          </a:extLst>
        </xdr:cNvPr>
        <xdr:cNvSpPr txBox="1">
          <a:spLocks noChangeArrowheads="1"/>
        </xdr:cNvSpPr>
      </xdr:nvSpPr>
      <xdr:spPr bwMode="auto">
        <a:xfrm>
          <a:off x="1866900" y="248954925"/>
          <a:ext cx="952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1122</xdr:row>
      <xdr:rowOff>0</xdr:rowOff>
    </xdr:from>
    <xdr:ext cx="95250" cy="142875"/>
    <xdr:sp macro="" textlink="">
      <xdr:nvSpPr>
        <xdr:cNvPr id="814" name="Text Box 15">
          <a:extLst>
            <a:ext uri="{FF2B5EF4-FFF2-40B4-BE49-F238E27FC236}">
              <a16:creationId xmlns:a16="http://schemas.microsoft.com/office/drawing/2014/main" id="{00000000-0008-0000-0500-000033030000}"/>
            </a:ext>
          </a:extLst>
        </xdr:cNvPr>
        <xdr:cNvSpPr txBox="1">
          <a:spLocks noChangeArrowheads="1"/>
        </xdr:cNvSpPr>
      </xdr:nvSpPr>
      <xdr:spPr bwMode="auto">
        <a:xfrm>
          <a:off x="1819275" y="248954925"/>
          <a:ext cx="952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1122</xdr:row>
      <xdr:rowOff>0</xdr:rowOff>
    </xdr:from>
    <xdr:ext cx="95250" cy="142875"/>
    <xdr:sp macro="" textlink="">
      <xdr:nvSpPr>
        <xdr:cNvPr id="815" name="Text Box 15">
          <a:extLst>
            <a:ext uri="{FF2B5EF4-FFF2-40B4-BE49-F238E27FC236}">
              <a16:creationId xmlns:a16="http://schemas.microsoft.com/office/drawing/2014/main" id="{00000000-0008-0000-0500-000034030000}"/>
            </a:ext>
          </a:extLst>
        </xdr:cNvPr>
        <xdr:cNvSpPr txBox="1">
          <a:spLocks noChangeArrowheads="1"/>
        </xdr:cNvSpPr>
      </xdr:nvSpPr>
      <xdr:spPr bwMode="auto">
        <a:xfrm>
          <a:off x="1819275" y="248954925"/>
          <a:ext cx="952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1122</xdr:row>
      <xdr:rowOff>0</xdr:rowOff>
    </xdr:from>
    <xdr:ext cx="95250" cy="142875"/>
    <xdr:sp macro="" textlink="">
      <xdr:nvSpPr>
        <xdr:cNvPr id="816" name="Text Box 15">
          <a:extLst>
            <a:ext uri="{FF2B5EF4-FFF2-40B4-BE49-F238E27FC236}">
              <a16:creationId xmlns:a16="http://schemas.microsoft.com/office/drawing/2014/main" id="{00000000-0008-0000-0500-000035030000}"/>
            </a:ext>
          </a:extLst>
        </xdr:cNvPr>
        <xdr:cNvSpPr txBox="1">
          <a:spLocks noChangeArrowheads="1"/>
        </xdr:cNvSpPr>
      </xdr:nvSpPr>
      <xdr:spPr bwMode="auto">
        <a:xfrm>
          <a:off x="1819275" y="248954925"/>
          <a:ext cx="952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1122</xdr:row>
      <xdr:rowOff>0</xdr:rowOff>
    </xdr:from>
    <xdr:ext cx="95250" cy="142875"/>
    <xdr:sp macro="" textlink="">
      <xdr:nvSpPr>
        <xdr:cNvPr id="817" name="Text Box 15">
          <a:extLst>
            <a:ext uri="{FF2B5EF4-FFF2-40B4-BE49-F238E27FC236}">
              <a16:creationId xmlns:a16="http://schemas.microsoft.com/office/drawing/2014/main" id="{00000000-0008-0000-0500-000036030000}"/>
            </a:ext>
          </a:extLst>
        </xdr:cNvPr>
        <xdr:cNvSpPr txBox="1">
          <a:spLocks noChangeArrowheads="1"/>
        </xdr:cNvSpPr>
      </xdr:nvSpPr>
      <xdr:spPr bwMode="auto">
        <a:xfrm>
          <a:off x="1819275" y="248954925"/>
          <a:ext cx="952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1122</xdr:row>
      <xdr:rowOff>0</xdr:rowOff>
    </xdr:from>
    <xdr:ext cx="95250" cy="142875"/>
    <xdr:sp macro="" textlink="">
      <xdr:nvSpPr>
        <xdr:cNvPr id="818" name="Text Box 15">
          <a:extLst>
            <a:ext uri="{FF2B5EF4-FFF2-40B4-BE49-F238E27FC236}">
              <a16:creationId xmlns:a16="http://schemas.microsoft.com/office/drawing/2014/main" id="{00000000-0008-0000-0500-000037030000}"/>
            </a:ext>
          </a:extLst>
        </xdr:cNvPr>
        <xdr:cNvSpPr txBox="1">
          <a:spLocks noChangeArrowheads="1"/>
        </xdr:cNvSpPr>
      </xdr:nvSpPr>
      <xdr:spPr bwMode="auto">
        <a:xfrm>
          <a:off x="1838325" y="248954925"/>
          <a:ext cx="952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1122</xdr:row>
      <xdr:rowOff>0</xdr:rowOff>
    </xdr:from>
    <xdr:ext cx="95250" cy="142875"/>
    <xdr:sp macro="" textlink="">
      <xdr:nvSpPr>
        <xdr:cNvPr id="819" name="Text Box 15">
          <a:extLst>
            <a:ext uri="{FF2B5EF4-FFF2-40B4-BE49-F238E27FC236}">
              <a16:creationId xmlns:a16="http://schemas.microsoft.com/office/drawing/2014/main" id="{00000000-0008-0000-0500-000038030000}"/>
            </a:ext>
          </a:extLst>
        </xdr:cNvPr>
        <xdr:cNvSpPr txBox="1">
          <a:spLocks noChangeArrowheads="1"/>
        </xdr:cNvSpPr>
      </xdr:nvSpPr>
      <xdr:spPr bwMode="auto">
        <a:xfrm>
          <a:off x="1819275" y="248954925"/>
          <a:ext cx="952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1122</xdr:row>
      <xdr:rowOff>0</xdr:rowOff>
    </xdr:from>
    <xdr:ext cx="95250" cy="142875"/>
    <xdr:sp macro="" textlink="">
      <xdr:nvSpPr>
        <xdr:cNvPr id="820" name="Text Box 15">
          <a:extLst>
            <a:ext uri="{FF2B5EF4-FFF2-40B4-BE49-F238E27FC236}">
              <a16:creationId xmlns:a16="http://schemas.microsoft.com/office/drawing/2014/main" id="{00000000-0008-0000-0500-000039030000}"/>
            </a:ext>
          </a:extLst>
        </xdr:cNvPr>
        <xdr:cNvSpPr txBox="1">
          <a:spLocks noChangeArrowheads="1"/>
        </xdr:cNvSpPr>
      </xdr:nvSpPr>
      <xdr:spPr bwMode="auto">
        <a:xfrm>
          <a:off x="1838325" y="248954925"/>
          <a:ext cx="952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1122</xdr:row>
      <xdr:rowOff>0</xdr:rowOff>
    </xdr:from>
    <xdr:ext cx="95250" cy="142875"/>
    <xdr:sp macro="" textlink="">
      <xdr:nvSpPr>
        <xdr:cNvPr id="821" name="Text Box 15">
          <a:extLst>
            <a:ext uri="{FF2B5EF4-FFF2-40B4-BE49-F238E27FC236}">
              <a16:creationId xmlns:a16="http://schemas.microsoft.com/office/drawing/2014/main" id="{00000000-0008-0000-0500-00003A030000}"/>
            </a:ext>
          </a:extLst>
        </xdr:cNvPr>
        <xdr:cNvSpPr txBox="1">
          <a:spLocks noChangeArrowheads="1"/>
        </xdr:cNvSpPr>
      </xdr:nvSpPr>
      <xdr:spPr bwMode="auto">
        <a:xfrm>
          <a:off x="1838325" y="248954925"/>
          <a:ext cx="952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1122</xdr:row>
      <xdr:rowOff>0</xdr:rowOff>
    </xdr:from>
    <xdr:ext cx="95250" cy="142875"/>
    <xdr:sp macro="" textlink="">
      <xdr:nvSpPr>
        <xdr:cNvPr id="822" name="Text Box 15">
          <a:extLst>
            <a:ext uri="{FF2B5EF4-FFF2-40B4-BE49-F238E27FC236}">
              <a16:creationId xmlns:a16="http://schemas.microsoft.com/office/drawing/2014/main" id="{00000000-0008-0000-0500-00003B030000}"/>
            </a:ext>
          </a:extLst>
        </xdr:cNvPr>
        <xdr:cNvSpPr txBox="1">
          <a:spLocks noChangeArrowheads="1"/>
        </xdr:cNvSpPr>
      </xdr:nvSpPr>
      <xdr:spPr bwMode="auto">
        <a:xfrm>
          <a:off x="1819275" y="248954925"/>
          <a:ext cx="952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1122</xdr:row>
      <xdr:rowOff>0</xdr:rowOff>
    </xdr:from>
    <xdr:ext cx="95250" cy="142875"/>
    <xdr:sp macro="" textlink="">
      <xdr:nvSpPr>
        <xdr:cNvPr id="823" name="Text Box 15">
          <a:extLst>
            <a:ext uri="{FF2B5EF4-FFF2-40B4-BE49-F238E27FC236}">
              <a16:creationId xmlns:a16="http://schemas.microsoft.com/office/drawing/2014/main" id="{00000000-0008-0000-0500-00003C030000}"/>
            </a:ext>
          </a:extLst>
        </xdr:cNvPr>
        <xdr:cNvSpPr txBox="1">
          <a:spLocks noChangeArrowheads="1"/>
        </xdr:cNvSpPr>
      </xdr:nvSpPr>
      <xdr:spPr bwMode="auto">
        <a:xfrm>
          <a:off x="1819275" y="248954925"/>
          <a:ext cx="952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1122</xdr:row>
      <xdr:rowOff>0</xdr:rowOff>
    </xdr:from>
    <xdr:ext cx="95250" cy="142875"/>
    <xdr:sp macro="" textlink="">
      <xdr:nvSpPr>
        <xdr:cNvPr id="824" name="Text Box 15">
          <a:extLst>
            <a:ext uri="{FF2B5EF4-FFF2-40B4-BE49-F238E27FC236}">
              <a16:creationId xmlns:a16="http://schemas.microsoft.com/office/drawing/2014/main" id="{00000000-0008-0000-0500-00003D030000}"/>
            </a:ext>
          </a:extLst>
        </xdr:cNvPr>
        <xdr:cNvSpPr txBox="1">
          <a:spLocks noChangeArrowheads="1"/>
        </xdr:cNvSpPr>
      </xdr:nvSpPr>
      <xdr:spPr bwMode="auto">
        <a:xfrm>
          <a:off x="1819275" y="248954925"/>
          <a:ext cx="952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1122</xdr:row>
      <xdr:rowOff>0</xdr:rowOff>
    </xdr:from>
    <xdr:ext cx="95250" cy="142875"/>
    <xdr:sp macro="" textlink="">
      <xdr:nvSpPr>
        <xdr:cNvPr id="825" name="Text Box 15">
          <a:extLst>
            <a:ext uri="{FF2B5EF4-FFF2-40B4-BE49-F238E27FC236}">
              <a16:creationId xmlns:a16="http://schemas.microsoft.com/office/drawing/2014/main" id="{00000000-0008-0000-0500-00003E030000}"/>
            </a:ext>
          </a:extLst>
        </xdr:cNvPr>
        <xdr:cNvSpPr txBox="1">
          <a:spLocks noChangeArrowheads="1"/>
        </xdr:cNvSpPr>
      </xdr:nvSpPr>
      <xdr:spPr bwMode="auto">
        <a:xfrm>
          <a:off x="1819275" y="248954925"/>
          <a:ext cx="952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1333500</xdr:colOff>
      <xdr:row>1122</xdr:row>
      <xdr:rowOff>0</xdr:rowOff>
    </xdr:from>
    <xdr:ext cx="95250" cy="142875"/>
    <xdr:sp macro="" textlink="">
      <xdr:nvSpPr>
        <xdr:cNvPr id="826" name="Text Box 15">
          <a:extLst>
            <a:ext uri="{FF2B5EF4-FFF2-40B4-BE49-F238E27FC236}">
              <a16:creationId xmlns:a16="http://schemas.microsoft.com/office/drawing/2014/main" id="{00000000-0008-0000-0500-00003F030000}"/>
            </a:ext>
          </a:extLst>
        </xdr:cNvPr>
        <xdr:cNvSpPr txBox="1">
          <a:spLocks noChangeArrowheads="1"/>
        </xdr:cNvSpPr>
      </xdr:nvSpPr>
      <xdr:spPr bwMode="auto">
        <a:xfrm>
          <a:off x="1866900" y="248954925"/>
          <a:ext cx="952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1122</xdr:row>
      <xdr:rowOff>0</xdr:rowOff>
    </xdr:from>
    <xdr:ext cx="95250" cy="142875"/>
    <xdr:sp macro="" textlink="">
      <xdr:nvSpPr>
        <xdr:cNvPr id="827" name="Text Box 15">
          <a:extLst>
            <a:ext uri="{FF2B5EF4-FFF2-40B4-BE49-F238E27FC236}">
              <a16:creationId xmlns:a16="http://schemas.microsoft.com/office/drawing/2014/main" id="{00000000-0008-0000-0500-000040030000}"/>
            </a:ext>
          </a:extLst>
        </xdr:cNvPr>
        <xdr:cNvSpPr txBox="1">
          <a:spLocks noChangeArrowheads="1"/>
        </xdr:cNvSpPr>
      </xdr:nvSpPr>
      <xdr:spPr bwMode="auto">
        <a:xfrm>
          <a:off x="1819275" y="248954925"/>
          <a:ext cx="952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1122</xdr:row>
      <xdr:rowOff>0</xdr:rowOff>
    </xdr:from>
    <xdr:ext cx="95250" cy="142875"/>
    <xdr:sp macro="" textlink="">
      <xdr:nvSpPr>
        <xdr:cNvPr id="828" name="Text Box 15">
          <a:extLst>
            <a:ext uri="{FF2B5EF4-FFF2-40B4-BE49-F238E27FC236}">
              <a16:creationId xmlns:a16="http://schemas.microsoft.com/office/drawing/2014/main" id="{00000000-0008-0000-0500-000041030000}"/>
            </a:ext>
          </a:extLst>
        </xdr:cNvPr>
        <xdr:cNvSpPr txBox="1">
          <a:spLocks noChangeArrowheads="1"/>
        </xdr:cNvSpPr>
      </xdr:nvSpPr>
      <xdr:spPr bwMode="auto">
        <a:xfrm>
          <a:off x="1819275" y="248954925"/>
          <a:ext cx="952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1295400</xdr:colOff>
      <xdr:row>1122</xdr:row>
      <xdr:rowOff>0</xdr:rowOff>
    </xdr:from>
    <xdr:ext cx="95250" cy="174047"/>
    <xdr:sp macro="" textlink="">
      <xdr:nvSpPr>
        <xdr:cNvPr id="829" name="Text Box 15">
          <a:extLst>
            <a:ext uri="{FF2B5EF4-FFF2-40B4-BE49-F238E27FC236}">
              <a16:creationId xmlns:a16="http://schemas.microsoft.com/office/drawing/2014/main" id="{00000000-0008-0000-0500-000042030000}"/>
            </a:ext>
          </a:extLst>
        </xdr:cNvPr>
        <xdr:cNvSpPr txBox="1">
          <a:spLocks noChangeArrowheads="1"/>
        </xdr:cNvSpPr>
      </xdr:nvSpPr>
      <xdr:spPr bwMode="auto">
        <a:xfrm>
          <a:off x="1828800" y="248954925"/>
          <a:ext cx="95250" cy="17404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1122</xdr:row>
      <xdr:rowOff>0</xdr:rowOff>
    </xdr:from>
    <xdr:ext cx="95250" cy="142875"/>
    <xdr:sp macro="" textlink="">
      <xdr:nvSpPr>
        <xdr:cNvPr id="830" name="Text Box 15">
          <a:extLst>
            <a:ext uri="{FF2B5EF4-FFF2-40B4-BE49-F238E27FC236}">
              <a16:creationId xmlns:a16="http://schemas.microsoft.com/office/drawing/2014/main" id="{00000000-0008-0000-0500-000043030000}"/>
            </a:ext>
          </a:extLst>
        </xdr:cNvPr>
        <xdr:cNvSpPr txBox="1">
          <a:spLocks noChangeArrowheads="1"/>
        </xdr:cNvSpPr>
      </xdr:nvSpPr>
      <xdr:spPr bwMode="auto">
        <a:xfrm>
          <a:off x="1838325" y="248954925"/>
          <a:ext cx="952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1122</xdr:row>
      <xdr:rowOff>0</xdr:rowOff>
    </xdr:from>
    <xdr:ext cx="95250" cy="142875"/>
    <xdr:sp macro="" textlink="">
      <xdr:nvSpPr>
        <xdr:cNvPr id="831" name="Text Box 15">
          <a:extLst>
            <a:ext uri="{FF2B5EF4-FFF2-40B4-BE49-F238E27FC236}">
              <a16:creationId xmlns:a16="http://schemas.microsoft.com/office/drawing/2014/main" id="{00000000-0008-0000-0500-000044030000}"/>
            </a:ext>
          </a:extLst>
        </xdr:cNvPr>
        <xdr:cNvSpPr txBox="1">
          <a:spLocks noChangeArrowheads="1"/>
        </xdr:cNvSpPr>
      </xdr:nvSpPr>
      <xdr:spPr bwMode="auto">
        <a:xfrm>
          <a:off x="1819275" y="248954925"/>
          <a:ext cx="952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1122</xdr:row>
      <xdr:rowOff>0</xdr:rowOff>
    </xdr:from>
    <xdr:ext cx="95250" cy="142875"/>
    <xdr:sp macro="" textlink="">
      <xdr:nvSpPr>
        <xdr:cNvPr id="832" name="Text Box 15">
          <a:extLst>
            <a:ext uri="{FF2B5EF4-FFF2-40B4-BE49-F238E27FC236}">
              <a16:creationId xmlns:a16="http://schemas.microsoft.com/office/drawing/2014/main" id="{00000000-0008-0000-0500-000045030000}"/>
            </a:ext>
          </a:extLst>
        </xdr:cNvPr>
        <xdr:cNvSpPr txBox="1">
          <a:spLocks noChangeArrowheads="1"/>
        </xdr:cNvSpPr>
      </xdr:nvSpPr>
      <xdr:spPr bwMode="auto">
        <a:xfrm>
          <a:off x="1819275" y="248954925"/>
          <a:ext cx="952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1122</xdr:row>
      <xdr:rowOff>0</xdr:rowOff>
    </xdr:from>
    <xdr:ext cx="95250" cy="142875"/>
    <xdr:sp macro="" textlink="">
      <xdr:nvSpPr>
        <xdr:cNvPr id="833" name="Text Box 15">
          <a:extLst>
            <a:ext uri="{FF2B5EF4-FFF2-40B4-BE49-F238E27FC236}">
              <a16:creationId xmlns:a16="http://schemas.microsoft.com/office/drawing/2014/main" id="{00000000-0008-0000-0500-000046030000}"/>
            </a:ext>
          </a:extLst>
        </xdr:cNvPr>
        <xdr:cNvSpPr txBox="1">
          <a:spLocks noChangeArrowheads="1"/>
        </xdr:cNvSpPr>
      </xdr:nvSpPr>
      <xdr:spPr bwMode="auto">
        <a:xfrm>
          <a:off x="1819275" y="248954925"/>
          <a:ext cx="952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1122</xdr:row>
      <xdr:rowOff>0</xdr:rowOff>
    </xdr:from>
    <xdr:ext cx="95250" cy="142875"/>
    <xdr:sp macro="" textlink="">
      <xdr:nvSpPr>
        <xdr:cNvPr id="834" name="Text Box 15">
          <a:extLst>
            <a:ext uri="{FF2B5EF4-FFF2-40B4-BE49-F238E27FC236}">
              <a16:creationId xmlns:a16="http://schemas.microsoft.com/office/drawing/2014/main" id="{00000000-0008-0000-0500-000047030000}"/>
            </a:ext>
          </a:extLst>
        </xdr:cNvPr>
        <xdr:cNvSpPr txBox="1">
          <a:spLocks noChangeArrowheads="1"/>
        </xdr:cNvSpPr>
      </xdr:nvSpPr>
      <xdr:spPr bwMode="auto">
        <a:xfrm>
          <a:off x="1819275" y="248954925"/>
          <a:ext cx="952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1333500</xdr:colOff>
      <xdr:row>1122</xdr:row>
      <xdr:rowOff>0</xdr:rowOff>
    </xdr:from>
    <xdr:ext cx="95250" cy="142875"/>
    <xdr:sp macro="" textlink="">
      <xdr:nvSpPr>
        <xdr:cNvPr id="835" name="Text Box 15">
          <a:extLst>
            <a:ext uri="{FF2B5EF4-FFF2-40B4-BE49-F238E27FC236}">
              <a16:creationId xmlns:a16="http://schemas.microsoft.com/office/drawing/2014/main" id="{00000000-0008-0000-0500-000048030000}"/>
            </a:ext>
          </a:extLst>
        </xdr:cNvPr>
        <xdr:cNvSpPr txBox="1">
          <a:spLocks noChangeArrowheads="1"/>
        </xdr:cNvSpPr>
      </xdr:nvSpPr>
      <xdr:spPr bwMode="auto">
        <a:xfrm>
          <a:off x="1866900" y="248954925"/>
          <a:ext cx="952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1122</xdr:row>
      <xdr:rowOff>0</xdr:rowOff>
    </xdr:from>
    <xdr:ext cx="95250" cy="142875"/>
    <xdr:sp macro="" textlink="">
      <xdr:nvSpPr>
        <xdr:cNvPr id="836" name="Text Box 15">
          <a:extLst>
            <a:ext uri="{FF2B5EF4-FFF2-40B4-BE49-F238E27FC236}">
              <a16:creationId xmlns:a16="http://schemas.microsoft.com/office/drawing/2014/main" id="{00000000-0008-0000-0500-000049030000}"/>
            </a:ext>
          </a:extLst>
        </xdr:cNvPr>
        <xdr:cNvSpPr txBox="1">
          <a:spLocks noChangeArrowheads="1"/>
        </xdr:cNvSpPr>
      </xdr:nvSpPr>
      <xdr:spPr bwMode="auto">
        <a:xfrm>
          <a:off x="1819275" y="248954925"/>
          <a:ext cx="952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1122</xdr:row>
      <xdr:rowOff>0</xdr:rowOff>
    </xdr:from>
    <xdr:ext cx="95250" cy="142875"/>
    <xdr:sp macro="" textlink="">
      <xdr:nvSpPr>
        <xdr:cNvPr id="837" name="Text Box 15">
          <a:extLst>
            <a:ext uri="{FF2B5EF4-FFF2-40B4-BE49-F238E27FC236}">
              <a16:creationId xmlns:a16="http://schemas.microsoft.com/office/drawing/2014/main" id="{00000000-0008-0000-0500-00004A030000}"/>
            </a:ext>
          </a:extLst>
        </xdr:cNvPr>
        <xdr:cNvSpPr txBox="1">
          <a:spLocks noChangeArrowheads="1"/>
        </xdr:cNvSpPr>
      </xdr:nvSpPr>
      <xdr:spPr bwMode="auto">
        <a:xfrm>
          <a:off x="1819275" y="248954925"/>
          <a:ext cx="952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1122</xdr:row>
      <xdr:rowOff>0</xdr:rowOff>
    </xdr:from>
    <xdr:ext cx="95250" cy="142875"/>
    <xdr:sp macro="" textlink="">
      <xdr:nvSpPr>
        <xdr:cNvPr id="838" name="Text Box 15">
          <a:extLst>
            <a:ext uri="{FF2B5EF4-FFF2-40B4-BE49-F238E27FC236}">
              <a16:creationId xmlns:a16="http://schemas.microsoft.com/office/drawing/2014/main" id="{00000000-0008-0000-0500-00004B030000}"/>
            </a:ext>
          </a:extLst>
        </xdr:cNvPr>
        <xdr:cNvSpPr txBox="1">
          <a:spLocks noChangeArrowheads="1"/>
        </xdr:cNvSpPr>
      </xdr:nvSpPr>
      <xdr:spPr bwMode="auto">
        <a:xfrm>
          <a:off x="1819275" y="248954925"/>
          <a:ext cx="952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1122</xdr:row>
      <xdr:rowOff>0</xdr:rowOff>
    </xdr:from>
    <xdr:ext cx="95250" cy="142875"/>
    <xdr:sp macro="" textlink="">
      <xdr:nvSpPr>
        <xdr:cNvPr id="839" name="Text Box 15">
          <a:extLst>
            <a:ext uri="{FF2B5EF4-FFF2-40B4-BE49-F238E27FC236}">
              <a16:creationId xmlns:a16="http://schemas.microsoft.com/office/drawing/2014/main" id="{00000000-0008-0000-0500-00004C030000}"/>
            </a:ext>
          </a:extLst>
        </xdr:cNvPr>
        <xdr:cNvSpPr txBox="1">
          <a:spLocks noChangeArrowheads="1"/>
        </xdr:cNvSpPr>
      </xdr:nvSpPr>
      <xdr:spPr bwMode="auto">
        <a:xfrm>
          <a:off x="1819275" y="248954925"/>
          <a:ext cx="952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1122</xdr:row>
      <xdr:rowOff>0</xdr:rowOff>
    </xdr:from>
    <xdr:ext cx="95250" cy="142875"/>
    <xdr:sp macro="" textlink="">
      <xdr:nvSpPr>
        <xdr:cNvPr id="840" name="Text Box 15">
          <a:extLst>
            <a:ext uri="{FF2B5EF4-FFF2-40B4-BE49-F238E27FC236}">
              <a16:creationId xmlns:a16="http://schemas.microsoft.com/office/drawing/2014/main" id="{00000000-0008-0000-0500-00004D030000}"/>
            </a:ext>
          </a:extLst>
        </xdr:cNvPr>
        <xdr:cNvSpPr txBox="1">
          <a:spLocks noChangeArrowheads="1"/>
        </xdr:cNvSpPr>
      </xdr:nvSpPr>
      <xdr:spPr bwMode="auto">
        <a:xfrm>
          <a:off x="1838325" y="248954925"/>
          <a:ext cx="952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1122</xdr:row>
      <xdr:rowOff>0</xdr:rowOff>
    </xdr:from>
    <xdr:ext cx="95250" cy="142875"/>
    <xdr:sp macro="" textlink="">
      <xdr:nvSpPr>
        <xdr:cNvPr id="841" name="Text Box 15">
          <a:extLst>
            <a:ext uri="{FF2B5EF4-FFF2-40B4-BE49-F238E27FC236}">
              <a16:creationId xmlns:a16="http://schemas.microsoft.com/office/drawing/2014/main" id="{00000000-0008-0000-0500-00004E030000}"/>
            </a:ext>
          </a:extLst>
        </xdr:cNvPr>
        <xdr:cNvSpPr txBox="1">
          <a:spLocks noChangeArrowheads="1"/>
        </xdr:cNvSpPr>
      </xdr:nvSpPr>
      <xdr:spPr bwMode="auto">
        <a:xfrm>
          <a:off x="1819275" y="248954925"/>
          <a:ext cx="952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1122</xdr:row>
      <xdr:rowOff>0</xdr:rowOff>
    </xdr:from>
    <xdr:ext cx="95250" cy="142875"/>
    <xdr:sp macro="" textlink="">
      <xdr:nvSpPr>
        <xdr:cNvPr id="842" name="Text Box 15">
          <a:extLst>
            <a:ext uri="{FF2B5EF4-FFF2-40B4-BE49-F238E27FC236}">
              <a16:creationId xmlns:a16="http://schemas.microsoft.com/office/drawing/2014/main" id="{00000000-0008-0000-0500-00004F030000}"/>
            </a:ext>
          </a:extLst>
        </xdr:cNvPr>
        <xdr:cNvSpPr txBox="1">
          <a:spLocks noChangeArrowheads="1"/>
        </xdr:cNvSpPr>
      </xdr:nvSpPr>
      <xdr:spPr bwMode="auto">
        <a:xfrm>
          <a:off x="1838325" y="248954925"/>
          <a:ext cx="952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1122</xdr:row>
      <xdr:rowOff>0</xdr:rowOff>
    </xdr:from>
    <xdr:ext cx="95250" cy="142875"/>
    <xdr:sp macro="" textlink="">
      <xdr:nvSpPr>
        <xdr:cNvPr id="843" name="Text Box 15">
          <a:extLst>
            <a:ext uri="{FF2B5EF4-FFF2-40B4-BE49-F238E27FC236}">
              <a16:creationId xmlns:a16="http://schemas.microsoft.com/office/drawing/2014/main" id="{00000000-0008-0000-0500-000050030000}"/>
            </a:ext>
          </a:extLst>
        </xdr:cNvPr>
        <xdr:cNvSpPr txBox="1">
          <a:spLocks noChangeArrowheads="1"/>
        </xdr:cNvSpPr>
      </xdr:nvSpPr>
      <xdr:spPr bwMode="auto">
        <a:xfrm>
          <a:off x="1838325" y="248954925"/>
          <a:ext cx="952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1122</xdr:row>
      <xdr:rowOff>0</xdr:rowOff>
    </xdr:from>
    <xdr:ext cx="95250" cy="142875"/>
    <xdr:sp macro="" textlink="">
      <xdr:nvSpPr>
        <xdr:cNvPr id="844" name="Text Box 15">
          <a:extLst>
            <a:ext uri="{FF2B5EF4-FFF2-40B4-BE49-F238E27FC236}">
              <a16:creationId xmlns:a16="http://schemas.microsoft.com/office/drawing/2014/main" id="{00000000-0008-0000-0500-000051030000}"/>
            </a:ext>
          </a:extLst>
        </xdr:cNvPr>
        <xdr:cNvSpPr txBox="1">
          <a:spLocks noChangeArrowheads="1"/>
        </xdr:cNvSpPr>
      </xdr:nvSpPr>
      <xdr:spPr bwMode="auto">
        <a:xfrm>
          <a:off x="1819275" y="248954925"/>
          <a:ext cx="952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1122</xdr:row>
      <xdr:rowOff>0</xdr:rowOff>
    </xdr:from>
    <xdr:ext cx="95250" cy="142875"/>
    <xdr:sp macro="" textlink="">
      <xdr:nvSpPr>
        <xdr:cNvPr id="845" name="Text Box 15">
          <a:extLst>
            <a:ext uri="{FF2B5EF4-FFF2-40B4-BE49-F238E27FC236}">
              <a16:creationId xmlns:a16="http://schemas.microsoft.com/office/drawing/2014/main" id="{00000000-0008-0000-0500-000052030000}"/>
            </a:ext>
          </a:extLst>
        </xdr:cNvPr>
        <xdr:cNvSpPr txBox="1">
          <a:spLocks noChangeArrowheads="1"/>
        </xdr:cNvSpPr>
      </xdr:nvSpPr>
      <xdr:spPr bwMode="auto">
        <a:xfrm>
          <a:off x="1819275" y="248954925"/>
          <a:ext cx="952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1122</xdr:row>
      <xdr:rowOff>0</xdr:rowOff>
    </xdr:from>
    <xdr:ext cx="95250" cy="142875"/>
    <xdr:sp macro="" textlink="">
      <xdr:nvSpPr>
        <xdr:cNvPr id="846" name="Text Box 15">
          <a:extLst>
            <a:ext uri="{FF2B5EF4-FFF2-40B4-BE49-F238E27FC236}">
              <a16:creationId xmlns:a16="http://schemas.microsoft.com/office/drawing/2014/main" id="{00000000-0008-0000-0500-000053030000}"/>
            </a:ext>
          </a:extLst>
        </xdr:cNvPr>
        <xdr:cNvSpPr txBox="1">
          <a:spLocks noChangeArrowheads="1"/>
        </xdr:cNvSpPr>
      </xdr:nvSpPr>
      <xdr:spPr bwMode="auto">
        <a:xfrm>
          <a:off x="1819275" y="248954925"/>
          <a:ext cx="952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1122</xdr:row>
      <xdr:rowOff>0</xdr:rowOff>
    </xdr:from>
    <xdr:ext cx="95250" cy="142875"/>
    <xdr:sp macro="" textlink="">
      <xdr:nvSpPr>
        <xdr:cNvPr id="847" name="Text Box 15">
          <a:extLst>
            <a:ext uri="{FF2B5EF4-FFF2-40B4-BE49-F238E27FC236}">
              <a16:creationId xmlns:a16="http://schemas.microsoft.com/office/drawing/2014/main" id="{00000000-0008-0000-0500-000054030000}"/>
            </a:ext>
          </a:extLst>
        </xdr:cNvPr>
        <xdr:cNvSpPr txBox="1">
          <a:spLocks noChangeArrowheads="1"/>
        </xdr:cNvSpPr>
      </xdr:nvSpPr>
      <xdr:spPr bwMode="auto">
        <a:xfrm>
          <a:off x="1819275" y="248954925"/>
          <a:ext cx="952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1333500</xdr:colOff>
      <xdr:row>1122</xdr:row>
      <xdr:rowOff>0</xdr:rowOff>
    </xdr:from>
    <xdr:ext cx="95250" cy="142875"/>
    <xdr:sp macro="" textlink="">
      <xdr:nvSpPr>
        <xdr:cNvPr id="848" name="Text Box 15">
          <a:extLst>
            <a:ext uri="{FF2B5EF4-FFF2-40B4-BE49-F238E27FC236}">
              <a16:creationId xmlns:a16="http://schemas.microsoft.com/office/drawing/2014/main" id="{00000000-0008-0000-0500-000055030000}"/>
            </a:ext>
          </a:extLst>
        </xdr:cNvPr>
        <xdr:cNvSpPr txBox="1">
          <a:spLocks noChangeArrowheads="1"/>
        </xdr:cNvSpPr>
      </xdr:nvSpPr>
      <xdr:spPr bwMode="auto">
        <a:xfrm>
          <a:off x="1866900" y="248954925"/>
          <a:ext cx="952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1122</xdr:row>
      <xdr:rowOff>0</xdr:rowOff>
    </xdr:from>
    <xdr:ext cx="95250" cy="142875"/>
    <xdr:sp macro="" textlink="">
      <xdr:nvSpPr>
        <xdr:cNvPr id="849" name="Text Box 15">
          <a:extLst>
            <a:ext uri="{FF2B5EF4-FFF2-40B4-BE49-F238E27FC236}">
              <a16:creationId xmlns:a16="http://schemas.microsoft.com/office/drawing/2014/main" id="{00000000-0008-0000-0500-000056030000}"/>
            </a:ext>
          </a:extLst>
        </xdr:cNvPr>
        <xdr:cNvSpPr txBox="1">
          <a:spLocks noChangeArrowheads="1"/>
        </xdr:cNvSpPr>
      </xdr:nvSpPr>
      <xdr:spPr bwMode="auto">
        <a:xfrm>
          <a:off x="1819275" y="248954925"/>
          <a:ext cx="952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1122</xdr:row>
      <xdr:rowOff>0</xdr:rowOff>
    </xdr:from>
    <xdr:ext cx="95250" cy="142875"/>
    <xdr:sp macro="" textlink="">
      <xdr:nvSpPr>
        <xdr:cNvPr id="850" name="Text Box 15">
          <a:extLst>
            <a:ext uri="{FF2B5EF4-FFF2-40B4-BE49-F238E27FC236}">
              <a16:creationId xmlns:a16="http://schemas.microsoft.com/office/drawing/2014/main" id="{00000000-0008-0000-0500-000057030000}"/>
            </a:ext>
          </a:extLst>
        </xdr:cNvPr>
        <xdr:cNvSpPr txBox="1">
          <a:spLocks noChangeArrowheads="1"/>
        </xdr:cNvSpPr>
      </xdr:nvSpPr>
      <xdr:spPr bwMode="auto">
        <a:xfrm>
          <a:off x="1819275" y="248954925"/>
          <a:ext cx="952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1122</xdr:row>
      <xdr:rowOff>0</xdr:rowOff>
    </xdr:from>
    <xdr:ext cx="95250" cy="142875"/>
    <xdr:sp macro="" textlink="">
      <xdr:nvSpPr>
        <xdr:cNvPr id="851" name="Text Box 15">
          <a:extLst>
            <a:ext uri="{FF2B5EF4-FFF2-40B4-BE49-F238E27FC236}">
              <a16:creationId xmlns:a16="http://schemas.microsoft.com/office/drawing/2014/main" id="{00000000-0008-0000-0500-000058030000}"/>
            </a:ext>
          </a:extLst>
        </xdr:cNvPr>
        <xdr:cNvSpPr txBox="1">
          <a:spLocks noChangeArrowheads="1"/>
        </xdr:cNvSpPr>
      </xdr:nvSpPr>
      <xdr:spPr bwMode="auto">
        <a:xfrm>
          <a:off x="1819275" y="248954925"/>
          <a:ext cx="952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1122</xdr:row>
      <xdr:rowOff>0</xdr:rowOff>
    </xdr:from>
    <xdr:ext cx="95250" cy="142875"/>
    <xdr:sp macro="" textlink="">
      <xdr:nvSpPr>
        <xdr:cNvPr id="852" name="Text Box 15">
          <a:extLst>
            <a:ext uri="{FF2B5EF4-FFF2-40B4-BE49-F238E27FC236}">
              <a16:creationId xmlns:a16="http://schemas.microsoft.com/office/drawing/2014/main" id="{00000000-0008-0000-0500-000059030000}"/>
            </a:ext>
          </a:extLst>
        </xdr:cNvPr>
        <xdr:cNvSpPr txBox="1">
          <a:spLocks noChangeArrowheads="1"/>
        </xdr:cNvSpPr>
      </xdr:nvSpPr>
      <xdr:spPr bwMode="auto">
        <a:xfrm>
          <a:off x="1819275" y="248954925"/>
          <a:ext cx="952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1122</xdr:row>
      <xdr:rowOff>0</xdr:rowOff>
    </xdr:from>
    <xdr:ext cx="95250" cy="142875"/>
    <xdr:sp macro="" textlink="">
      <xdr:nvSpPr>
        <xdr:cNvPr id="853" name="Text Box 15">
          <a:extLst>
            <a:ext uri="{FF2B5EF4-FFF2-40B4-BE49-F238E27FC236}">
              <a16:creationId xmlns:a16="http://schemas.microsoft.com/office/drawing/2014/main" id="{00000000-0008-0000-0500-00005A030000}"/>
            </a:ext>
          </a:extLst>
        </xdr:cNvPr>
        <xdr:cNvSpPr txBox="1">
          <a:spLocks noChangeArrowheads="1"/>
        </xdr:cNvSpPr>
      </xdr:nvSpPr>
      <xdr:spPr bwMode="auto">
        <a:xfrm>
          <a:off x="1838325" y="248954925"/>
          <a:ext cx="952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1122</xdr:row>
      <xdr:rowOff>0</xdr:rowOff>
    </xdr:from>
    <xdr:ext cx="95250" cy="142875"/>
    <xdr:sp macro="" textlink="">
      <xdr:nvSpPr>
        <xdr:cNvPr id="854" name="Text Box 15">
          <a:extLst>
            <a:ext uri="{FF2B5EF4-FFF2-40B4-BE49-F238E27FC236}">
              <a16:creationId xmlns:a16="http://schemas.microsoft.com/office/drawing/2014/main" id="{00000000-0008-0000-0500-00005B030000}"/>
            </a:ext>
          </a:extLst>
        </xdr:cNvPr>
        <xdr:cNvSpPr txBox="1">
          <a:spLocks noChangeArrowheads="1"/>
        </xdr:cNvSpPr>
      </xdr:nvSpPr>
      <xdr:spPr bwMode="auto">
        <a:xfrm>
          <a:off x="1819275" y="248954925"/>
          <a:ext cx="952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1122</xdr:row>
      <xdr:rowOff>0</xdr:rowOff>
    </xdr:from>
    <xdr:ext cx="95250" cy="142875"/>
    <xdr:sp macro="" textlink="">
      <xdr:nvSpPr>
        <xdr:cNvPr id="855" name="Text Box 15">
          <a:extLst>
            <a:ext uri="{FF2B5EF4-FFF2-40B4-BE49-F238E27FC236}">
              <a16:creationId xmlns:a16="http://schemas.microsoft.com/office/drawing/2014/main" id="{00000000-0008-0000-0500-00005C030000}"/>
            </a:ext>
          </a:extLst>
        </xdr:cNvPr>
        <xdr:cNvSpPr txBox="1">
          <a:spLocks noChangeArrowheads="1"/>
        </xdr:cNvSpPr>
      </xdr:nvSpPr>
      <xdr:spPr bwMode="auto">
        <a:xfrm>
          <a:off x="1838325" y="248954925"/>
          <a:ext cx="952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1295400</xdr:colOff>
      <xdr:row>1122</xdr:row>
      <xdr:rowOff>0</xdr:rowOff>
    </xdr:from>
    <xdr:ext cx="95250" cy="174047"/>
    <xdr:sp macro="" textlink="">
      <xdr:nvSpPr>
        <xdr:cNvPr id="856" name="Text Box 15">
          <a:extLst>
            <a:ext uri="{FF2B5EF4-FFF2-40B4-BE49-F238E27FC236}">
              <a16:creationId xmlns:a16="http://schemas.microsoft.com/office/drawing/2014/main" id="{00000000-0008-0000-0500-00005D030000}"/>
            </a:ext>
          </a:extLst>
        </xdr:cNvPr>
        <xdr:cNvSpPr txBox="1">
          <a:spLocks noChangeArrowheads="1"/>
        </xdr:cNvSpPr>
      </xdr:nvSpPr>
      <xdr:spPr bwMode="auto">
        <a:xfrm>
          <a:off x="1828800" y="248954925"/>
          <a:ext cx="95250" cy="17404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1295400</xdr:colOff>
      <xdr:row>1122</xdr:row>
      <xdr:rowOff>0</xdr:rowOff>
    </xdr:from>
    <xdr:ext cx="95250" cy="174047"/>
    <xdr:sp macro="" textlink="">
      <xdr:nvSpPr>
        <xdr:cNvPr id="857" name="Text Box 15">
          <a:extLst>
            <a:ext uri="{FF2B5EF4-FFF2-40B4-BE49-F238E27FC236}">
              <a16:creationId xmlns:a16="http://schemas.microsoft.com/office/drawing/2014/main" id="{00000000-0008-0000-0500-00005E030000}"/>
            </a:ext>
          </a:extLst>
        </xdr:cNvPr>
        <xdr:cNvSpPr txBox="1">
          <a:spLocks noChangeArrowheads="1"/>
        </xdr:cNvSpPr>
      </xdr:nvSpPr>
      <xdr:spPr bwMode="auto">
        <a:xfrm>
          <a:off x="1828800" y="248954925"/>
          <a:ext cx="95250" cy="17404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1122</xdr:row>
      <xdr:rowOff>0</xdr:rowOff>
    </xdr:from>
    <xdr:ext cx="95250" cy="142875"/>
    <xdr:sp macro="" textlink="">
      <xdr:nvSpPr>
        <xdr:cNvPr id="858" name="Text Box 15">
          <a:extLst>
            <a:ext uri="{FF2B5EF4-FFF2-40B4-BE49-F238E27FC236}">
              <a16:creationId xmlns:a16="http://schemas.microsoft.com/office/drawing/2014/main" id="{00000000-0008-0000-0500-00005F030000}"/>
            </a:ext>
          </a:extLst>
        </xdr:cNvPr>
        <xdr:cNvSpPr txBox="1">
          <a:spLocks noChangeArrowheads="1"/>
        </xdr:cNvSpPr>
      </xdr:nvSpPr>
      <xdr:spPr bwMode="auto">
        <a:xfrm>
          <a:off x="1838325" y="248954925"/>
          <a:ext cx="952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1122</xdr:row>
      <xdr:rowOff>0</xdr:rowOff>
    </xdr:from>
    <xdr:ext cx="95250" cy="142875"/>
    <xdr:sp macro="" textlink="">
      <xdr:nvSpPr>
        <xdr:cNvPr id="859" name="Text Box 15">
          <a:extLst>
            <a:ext uri="{FF2B5EF4-FFF2-40B4-BE49-F238E27FC236}">
              <a16:creationId xmlns:a16="http://schemas.microsoft.com/office/drawing/2014/main" id="{00000000-0008-0000-0500-000060030000}"/>
            </a:ext>
          </a:extLst>
        </xdr:cNvPr>
        <xdr:cNvSpPr txBox="1">
          <a:spLocks noChangeArrowheads="1"/>
        </xdr:cNvSpPr>
      </xdr:nvSpPr>
      <xdr:spPr bwMode="auto">
        <a:xfrm>
          <a:off x="1819275" y="248954925"/>
          <a:ext cx="952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1122</xdr:row>
      <xdr:rowOff>0</xdr:rowOff>
    </xdr:from>
    <xdr:ext cx="95250" cy="142875"/>
    <xdr:sp macro="" textlink="">
      <xdr:nvSpPr>
        <xdr:cNvPr id="860" name="Text Box 15">
          <a:extLst>
            <a:ext uri="{FF2B5EF4-FFF2-40B4-BE49-F238E27FC236}">
              <a16:creationId xmlns:a16="http://schemas.microsoft.com/office/drawing/2014/main" id="{00000000-0008-0000-0500-000061030000}"/>
            </a:ext>
          </a:extLst>
        </xdr:cNvPr>
        <xdr:cNvSpPr txBox="1">
          <a:spLocks noChangeArrowheads="1"/>
        </xdr:cNvSpPr>
      </xdr:nvSpPr>
      <xdr:spPr bwMode="auto">
        <a:xfrm>
          <a:off x="1819275" y="248954925"/>
          <a:ext cx="952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1122</xdr:row>
      <xdr:rowOff>0</xdr:rowOff>
    </xdr:from>
    <xdr:ext cx="95250" cy="142875"/>
    <xdr:sp macro="" textlink="">
      <xdr:nvSpPr>
        <xdr:cNvPr id="861" name="Text Box 15">
          <a:extLst>
            <a:ext uri="{FF2B5EF4-FFF2-40B4-BE49-F238E27FC236}">
              <a16:creationId xmlns:a16="http://schemas.microsoft.com/office/drawing/2014/main" id="{00000000-0008-0000-0500-000062030000}"/>
            </a:ext>
          </a:extLst>
        </xdr:cNvPr>
        <xdr:cNvSpPr txBox="1">
          <a:spLocks noChangeArrowheads="1"/>
        </xdr:cNvSpPr>
      </xdr:nvSpPr>
      <xdr:spPr bwMode="auto">
        <a:xfrm>
          <a:off x="1819275" y="248954925"/>
          <a:ext cx="952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1122</xdr:row>
      <xdr:rowOff>0</xdr:rowOff>
    </xdr:from>
    <xdr:ext cx="95250" cy="142875"/>
    <xdr:sp macro="" textlink="">
      <xdr:nvSpPr>
        <xdr:cNvPr id="862" name="Text Box 15">
          <a:extLst>
            <a:ext uri="{FF2B5EF4-FFF2-40B4-BE49-F238E27FC236}">
              <a16:creationId xmlns:a16="http://schemas.microsoft.com/office/drawing/2014/main" id="{00000000-0008-0000-0500-000063030000}"/>
            </a:ext>
          </a:extLst>
        </xdr:cNvPr>
        <xdr:cNvSpPr txBox="1">
          <a:spLocks noChangeArrowheads="1"/>
        </xdr:cNvSpPr>
      </xdr:nvSpPr>
      <xdr:spPr bwMode="auto">
        <a:xfrm>
          <a:off x="1819275" y="248954925"/>
          <a:ext cx="952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1333500</xdr:colOff>
      <xdr:row>1122</xdr:row>
      <xdr:rowOff>0</xdr:rowOff>
    </xdr:from>
    <xdr:ext cx="95250" cy="142875"/>
    <xdr:sp macro="" textlink="">
      <xdr:nvSpPr>
        <xdr:cNvPr id="863" name="Text Box 15">
          <a:extLst>
            <a:ext uri="{FF2B5EF4-FFF2-40B4-BE49-F238E27FC236}">
              <a16:creationId xmlns:a16="http://schemas.microsoft.com/office/drawing/2014/main" id="{00000000-0008-0000-0500-000064030000}"/>
            </a:ext>
          </a:extLst>
        </xdr:cNvPr>
        <xdr:cNvSpPr txBox="1">
          <a:spLocks noChangeArrowheads="1"/>
        </xdr:cNvSpPr>
      </xdr:nvSpPr>
      <xdr:spPr bwMode="auto">
        <a:xfrm>
          <a:off x="1866900" y="248954925"/>
          <a:ext cx="952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1122</xdr:row>
      <xdr:rowOff>0</xdr:rowOff>
    </xdr:from>
    <xdr:ext cx="95250" cy="142875"/>
    <xdr:sp macro="" textlink="">
      <xdr:nvSpPr>
        <xdr:cNvPr id="864" name="Text Box 15">
          <a:extLst>
            <a:ext uri="{FF2B5EF4-FFF2-40B4-BE49-F238E27FC236}">
              <a16:creationId xmlns:a16="http://schemas.microsoft.com/office/drawing/2014/main" id="{00000000-0008-0000-0500-000065030000}"/>
            </a:ext>
          </a:extLst>
        </xdr:cNvPr>
        <xdr:cNvSpPr txBox="1">
          <a:spLocks noChangeArrowheads="1"/>
        </xdr:cNvSpPr>
      </xdr:nvSpPr>
      <xdr:spPr bwMode="auto">
        <a:xfrm>
          <a:off x="1819275" y="248954925"/>
          <a:ext cx="952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1122</xdr:row>
      <xdr:rowOff>0</xdr:rowOff>
    </xdr:from>
    <xdr:ext cx="95250" cy="142875"/>
    <xdr:sp macro="" textlink="">
      <xdr:nvSpPr>
        <xdr:cNvPr id="865" name="Text Box 15">
          <a:extLst>
            <a:ext uri="{FF2B5EF4-FFF2-40B4-BE49-F238E27FC236}">
              <a16:creationId xmlns:a16="http://schemas.microsoft.com/office/drawing/2014/main" id="{00000000-0008-0000-0500-000066030000}"/>
            </a:ext>
          </a:extLst>
        </xdr:cNvPr>
        <xdr:cNvSpPr txBox="1">
          <a:spLocks noChangeArrowheads="1"/>
        </xdr:cNvSpPr>
      </xdr:nvSpPr>
      <xdr:spPr bwMode="auto">
        <a:xfrm>
          <a:off x="1819275" y="248954925"/>
          <a:ext cx="952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1122</xdr:row>
      <xdr:rowOff>0</xdr:rowOff>
    </xdr:from>
    <xdr:ext cx="95250" cy="142875"/>
    <xdr:sp macro="" textlink="">
      <xdr:nvSpPr>
        <xdr:cNvPr id="866" name="Text Box 15">
          <a:extLst>
            <a:ext uri="{FF2B5EF4-FFF2-40B4-BE49-F238E27FC236}">
              <a16:creationId xmlns:a16="http://schemas.microsoft.com/office/drawing/2014/main" id="{00000000-0008-0000-0500-000067030000}"/>
            </a:ext>
          </a:extLst>
        </xdr:cNvPr>
        <xdr:cNvSpPr txBox="1">
          <a:spLocks noChangeArrowheads="1"/>
        </xdr:cNvSpPr>
      </xdr:nvSpPr>
      <xdr:spPr bwMode="auto">
        <a:xfrm>
          <a:off x="1819275" y="248954925"/>
          <a:ext cx="952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1122</xdr:row>
      <xdr:rowOff>0</xdr:rowOff>
    </xdr:from>
    <xdr:ext cx="95250" cy="142875"/>
    <xdr:sp macro="" textlink="">
      <xdr:nvSpPr>
        <xdr:cNvPr id="867" name="Text Box 15">
          <a:extLst>
            <a:ext uri="{FF2B5EF4-FFF2-40B4-BE49-F238E27FC236}">
              <a16:creationId xmlns:a16="http://schemas.microsoft.com/office/drawing/2014/main" id="{00000000-0008-0000-0500-000068030000}"/>
            </a:ext>
          </a:extLst>
        </xdr:cNvPr>
        <xdr:cNvSpPr txBox="1">
          <a:spLocks noChangeArrowheads="1"/>
        </xdr:cNvSpPr>
      </xdr:nvSpPr>
      <xdr:spPr bwMode="auto">
        <a:xfrm>
          <a:off x="1819275" y="248954925"/>
          <a:ext cx="952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1122</xdr:row>
      <xdr:rowOff>0</xdr:rowOff>
    </xdr:from>
    <xdr:ext cx="95250" cy="142875"/>
    <xdr:sp macro="" textlink="">
      <xdr:nvSpPr>
        <xdr:cNvPr id="868" name="Text Box 15">
          <a:extLst>
            <a:ext uri="{FF2B5EF4-FFF2-40B4-BE49-F238E27FC236}">
              <a16:creationId xmlns:a16="http://schemas.microsoft.com/office/drawing/2014/main" id="{00000000-0008-0000-0500-000069030000}"/>
            </a:ext>
          </a:extLst>
        </xdr:cNvPr>
        <xdr:cNvSpPr txBox="1">
          <a:spLocks noChangeArrowheads="1"/>
        </xdr:cNvSpPr>
      </xdr:nvSpPr>
      <xdr:spPr bwMode="auto">
        <a:xfrm>
          <a:off x="1838325" y="248954925"/>
          <a:ext cx="952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1122</xdr:row>
      <xdr:rowOff>0</xdr:rowOff>
    </xdr:from>
    <xdr:ext cx="95250" cy="142875"/>
    <xdr:sp macro="" textlink="">
      <xdr:nvSpPr>
        <xdr:cNvPr id="869" name="Text Box 15">
          <a:extLst>
            <a:ext uri="{FF2B5EF4-FFF2-40B4-BE49-F238E27FC236}">
              <a16:creationId xmlns:a16="http://schemas.microsoft.com/office/drawing/2014/main" id="{00000000-0008-0000-0500-00006A030000}"/>
            </a:ext>
          </a:extLst>
        </xdr:cNvPr>
        <xdr:cNvSpPr txBox="1">
          <a:spLocks noChangeArrowheads="1"/>
        </xdr:cNvSpPr>
      </xdr:nvSpPr>
      <xdr:spPr bwMode="auto">
        <a:xfrm>
          <a:off x="1819275" y="248954925"/>
          <a:ext cx="952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1122</xdr:row>
      <xdr:rowOff>0</xdr:rowOff>
    </xdr:from>
    <xdr:ext cx="95250" cy="142875"/>
    <xdr:sp macro="" textlink="">
      <xdr:nvSpPr>
        <xdr:cNvPr id="870" name="Text Box 15">
          <a:extLst>
            <a:ext uri="{FF2B5EF4-FFF2-40B4-BE49-F238E27FC236}">
              <a16:creationId xmlns:a16="http://schemas.microsoft.com/office/drawing/2014/main" id="{00000000-0008-0000-0500-00006B030000}"/>
            </a:ext>
          </a:extLst>
        </xdr:cNvPr>
        <xdr:cNvSpPr txBox="1">
          <a:spLocks noChangeArrowheads="1"/>
        </xdr:cNvSpPr>
      </xdr:nvSpPr>
      <xdr:spPr bwMode="auto">
        <a:xfrm>
          <a:off x="1838325" y="248954925"/>
          <a:ext cx="952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1122</xdr:row>
      <xdr:rowOff>0</xdr:rowOff>
    </xdr:from>
    <xdr:ext cx="95250" cy="142875"/>
    <xdr:sp macro="" textlink="">
      <xdr:nvSpPr>
        <xdr:cNvPr id="871" name="Text Box 15">
          <a:extLst>
            <a:ext uri="{FF2B5EF4-FFF2-40B4-BE49-F238E27FC236}">
              <a16:creationId xmlns:a16="http://schemas.microsoft.com/office/drawing/2014/main" id="{00000000-0008-0000-0500-00006C030000}"/>
            </a:ext>
          </a:extLst>
        </xdr:cNvPr>
        <xdr:cNvSpPr txBox="1">
          <a:spLocks noChangeArrowheads="1"/>
        </xdr:cNvSpPr>
      </xdr:nvSpPr>
      <xdr:spPr bwMode="auto">
        <a:xfrm>
          <a:off x="1838325" y="248954925"/>
          <a:ext cx="952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1122</xdr:row>
      <xdr:rowOff>0</xdr:rowOff>
    </xdr:from>
    <xdr:ext cx="95250" cy="142875"/>
    <xdr:sp macro="" textlink="">
      <xdr:nvSpPr>
        <xdr:cNvPr id="872" name="Text Box 15">
          <a:extLst>
            <a:ext uri="{FF2B5EF4-FFF2-40B4-BE49-F238E27FC236}">
              <a16:creationId xmlns:a16="http://schemas.microsoft.com/office/drawing/2014/main" id="{00000000-0008-0000-0500-00006D030000}"/>
            </a:ext>
          </a:extLst>
        </xdr:cNvPr>
        <xdr:cNvSpPr txBox="1">
          <a:spLocks noChangeArrowheads="1"/>
        </xdr:cNvSpPr>
      </xdr:nvSpPr>
      <xdr:spPr bwMode="auto">
        <a:xfrm>
          <a:off x="1819275" y="248954925"/>
          <a:ext cx="952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1122</xdr:row>
      <xdr:rowOff>0</xdr:rowOff>
    </xdr:from>
    <xdr:ext cx="95250" cy="142875"/>
    <xdr:sp macro="" textlink="">
      <xdr:nvSpPr>
        <xdr:cNvPr id="873" name="Text Box 15">
          <a:extLst>
            <a:ext uri="{FF2B5EF4-FFF2-40B4-BE49-F238E27FC236}">
              <a16:creationId xmlns:a16="http://schemas.microsoft.com/office/drawing/2014/main" id="{00000000-0008-0000-0500-00006E030000}"/>
            </a:ext>
          </a:extLst>
        </xdr:cNvPr>
        <xdr:cNvSpPr txBox="1">
          <a:spLocks noChangeArrowheads="1"/>
        </xdr:cNvSpPr>
      </xdr:nvSpPr>
      <xdr:spPr bwMode="auto">
        <a:xfrm>
          <a:off x="1819275" y="248954925"/>
          <a:ext cx="952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1122</xdr:row>
      <xdr:rowOff>0</xdr:rowOff>
    </xdr:from>
    <xdr:ext cx="95250" cy="142875"/>
    <xdr:sp macro="" textlink="">
      <xdr:nvSpPr>
        <xdr:cNvPr id="874" name="Text Box 15">
          <a:extLst>
            <a:ext uri="{FF2B5EF4-FFF2-40B4-BE49-F238E27FC236}">
              <a16:creationId xmlns:a16="http://schemas.microsoft.com/office/drawing/2014/main" id="{00000000-0008-0000-0500-00006F030000}"/>
            </a:ext>
          </a:extLst>
        </xdr:cNvPr>
        <xdr:cNvSpPr txBox="1">
          <a:spLocks noChangeArrowheads="1"/>
        </xdr:cNvSpPr>
      </xdr:nvSpPr>
      <xdr:spPr bwMode="auto">
        <a:xfrm>
          <a:off x="1819275" y="248954925"/>
          <a:ext cx="952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1122</xdr:row>
      <xdr:rowOff>0</xdr:rowOff>
    </xdr:from>
    <xdr:ext cx="95250" cy="142875"/>
    <xdr:sp macro="" textlink="">
      <xdr:nvSpPr>
        <xdr:cNvPr id="875" name="Text Box 15">
          <a:extLst>
            <a:ext uri="{FF2B5EF4-FFF2-40B4-BE49-F238E27FC236}">
              <a16:creationId xmlns:a16="http://schemas.microsoft.com/office/drawing/2014/main" id="{00000000-0008-0000-0500-000070030000}"/>
            </a:ext>
          </a:extLst>
        </xdr:cNvPr>
        <xdr:cNvSpPr txBox="1">
          <a:spLocks noChangeArrowheads="1"/>
        </xdr:cNvSpPr>
      </xdr:nvSpPr>
      <xdr:spPr bwMode="auto">
        <a:xfrm>
          <a:off x="1819275" y="248954925"/>
          <a:ext cx="952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1333500</xdr:colOff>
      <xdr:row>1122</xdr:row>
      <xdr:rowOff>0</xdr:rowOff>
    </xdr:from>
    <xdr:ext cx="95250" cy="142875"/>
    <xdr:sp macro="" textlink="">
      <xdr:nvSpPr>
        <xdr:cNvPr id="876" name="Text Box 15">
          <a:extLst>
            <a:ext uri="{FF2B5EF4-FFF2-40B4-BE49-F238E27FC236}">
              <a16:creationId xmlns:a16="http://schemas.microsoft.com/office/drawing/2014/main" id="{00000000-0008-0000-0500-000071030000}"/>
            </a:ext>
          </a:extLst>
        </xdr:cNvPr>
        <xdr:cNvSpPr txBox="1">
          <a:spLocks noChangeArrowheads="1"/>
        </xdr:cNvSpPr>
      </xdr:nvSpPr>
      <xdr:spPr bwMode="auto">
        <a:xfrm>
          <a:off x="1866900" y="248954925"/>
          <a:ext cx="952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1122</xdr:row>
      <xdr:rowOff>0</xdr:rowOff>
    </xdr:from>
    <xdr:ext cx="95250" cy="142875"/>
    <xdr:sp macro="" textlink="">
      <xdr:nvSpPr>
        <xdr:cNvPr id="877" name="Text Box 15">
          <a:extLst>
            <a:ext uri="{FF2B5EF4-FFF2-40B4-BE49-F238E27FC236}">
              <a16:creationId xmlns:a16="http://schemas.microsoft.com/office/drawing/2014/main" id="{00000000-0008-0000-0500-000072030000}"/>
            </a:ext>
          </a:extLst>
        </xdr:cNvPr>
        <xdr:cNvSpPr txBox="1">
          <a:spLocks noChangeArrowheads="1"/>
        </xdr:cNvSpPr>
      </xdr:nvSpPr>
      <xdr:spPr bwMode="auto">
        <a:xfrm>
          <a:off x="1819275" y="248954925"/>
          <a:ext cx="952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1122</xdr:row>
      <xdr:rowOff>0</xdr:rowOff>
    </xdr:from>
    <xdr:ext cx="95250" cy="142875"/>
    <xdr:sp macro="" textlink="">
      <xdr:nvSpPr>
        <xdr:cNvPr id="878" name="Text Box 15">
          <a:extLst>
            <a:ext uri="{FF2B5EF4-FFF2-40B4-BE49-F238E27FC236}">
              <a16:creationId xmlns:a16="http://schemas.microsoft.com/office/drawing/2014/main" id="{00000000-0008-0000-0500-000073030000}"/>
            </a:ext>
          </a:extLst>
        </xdr:cNvPr>
        <xdr:cNvSpPr txBox="1">
          <a:spLocks noChangeArrowheads="1"/>
        </xdr:cNvSpPr>
      </xdr:nvSpPr>
      <xdr:spPr bwMode="auto">
        <a:xfrm>
          <a:off x="1819275" y="248954925"/>
          <a:ext cx="952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1122</xdr:row>
      <xdr:rowOff>0</xdr:rowOff>
    </xdr:from>
    <xdr:ext cx="95250" cy="142875"/>
    <xdr:sp macro="" textlink="">
      <xdr:nvSpPr>
        <xdr:cNvPr id="879" name="Text Box 15">
          <a:extLst>
            <a:ext uri="{FF2B5EF4-FFF2-40B4-BE49-F238E27FC236}">
              <a16:creationId xmlns:a16="http://schemas.microsoft.com/office/drawing/2014/main" id="{00000000-0008-0000-0500-000074030000}"/>
            </a:ext>
          </a:extLst>
        </xdr:cNvPr>
        <xdr:cNvSpPr txBox="1">
          <a:spLocks noChangeArrowheads="1"/>
        </xdr:cNvSpPr>
      </xdr:nvSpPr>
      <xdr:spPr bwMode="auto">
        <a:xfrm>
          <a:off x="1819275" y="248954925"/>
          <a:ext cx="952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1122</xdr:row>
      <xdr:rowOff>0</xdr:rowOff>
    </xdr:from>
    <xdr:ext cx="95250" cy="142875"/>
    <xdr:sp macro="" textlink="">
      <xdr:nvSpPr>
        <xdr:cNvPr id="880" name="Text Box 15">
          <a:extLst>
            <a:ext uri="{FF2B5EF4-FFF2-40B4-BE49-F238E27FC236}">
              <a16:creationId xmlns:a16="http://schemas.microsoft.com/office/drawing/2014/main" id="{00000000-0008-0000-0500-000075030000}"/>
            </a:ext>
          </a:extLst>
        </xdr:cNvPr>
        <xdr:cNvSpPr txBox="1">
          <a:spLocks noChangeArrowheads="1"/>
        </xdr:cNvSpPr>
      </xdr:nvSpPr>
      <xdr:spPr bwMode="auto">
        <a:xfrm>
          <a:off x="1819275" y="248954925"/>
          <a:ext cx="952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1122</xdr:row>
      <xdr:rowOff>0</xdr:rowOff>
    </xdr:from>
    <xdr:ext cx="95250" cy="142875"/>
    <xdr:sp macro="" textlink="">
      <xdr:nvSpPr>
        <xdr:cNvPr id="881" name="Text Box 15">
          <a:extLst>
            <a:ext uri="{FF2B5EF4-FFF2-40B4-BE49-F238E27FC236}">
              <a16:creationId xmlns:a16="http://schemas.microsoft.com/office/drawing/2014/main" id="{00000000-0008-0000-0500-000076030000}"/>
            </a:ext>
          </a:extLst>
        </xdr:cNvPr>
        <xdr:cNvSpPr txBox="1">
          <a:spLocks noChangeArrowheads="1"/>
        </xdr:cNvSpPr>
      </xdr:nvSpPr>
      <xdr:spPr bwMode="auto">
        <a:xfrm>
          <a:off x="1838325" y="248954925"/>
          <a:ext cx="952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1122</xdr:row>
      <xdr:rowOff>0</xdr:rowOff>
    </xdr:from>
    <xdr:ext cx="95250" cy="142875"/>
    <xdr:sp macro="" textlink="">
      <xdr:nvSpPr>
        <xdr:cNvPr id="882" name="Text Box 15">
          <a:extLst>
            <a:ext uri="{FF2B5EF4-FFF2-40B4-BE49-F238E27FC236}">
              <a16:creationId xmlns:a16="http://schemas.microsoft.com/office/drawing/2014/main" id="{00000000-0008-0000-0500-000077030000}"/>
            </a:ext>
          </a:extLst>
        </xdr:cNvPr>
        <xdr:cNvSpPr txBox="1">
          <a:spLocks noChangeArrowheads="1"/>
        </xdr:cNvSpPr>
      </xdr:nvSpPr>
      <xdr:spPr bwMode="auto">
        <a:xfrm>
          <a:off x="1819275" y="248954925"/>
          <a:ext cx="952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1122</xdr:row>
      <xdr:rowOff>0</xdr:rowOff>
    </xdr:from>
    <xdr:ext cx="95250" cy="142875"/>
    <xdr:sp macro="" textlink="">
      <xdr:nvSpPr>
        <xdr:cNvPr id="883" name="Text Box 15">
          <a:extLst>
            <a:ext uri="{FF2B5EF4-FFF2-40B4-BE49-F238E27FC236}">
              <a16:creationId xmlns:a16="http://schemas.microsoft.com/office/drawing/2014/main" id="{00000000-0008-0000-0500-000078030000}"/>
            </a:ext>
          </a:extLst>
        </xdr:cNvPr>
        <xdr:cNvSpPr txBox="1">
          <a:spLocks noChangeArrowheads="1"/>
        </xdr:cNvSpPr>
      </xdr:nvSpPr>
      <xdr:spPr bwMode="auto">
        <a:xfrm>
          <a:off x="1838325" y="248954925"/>
          <a:ext cx="952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1295400</xdr:colOff>
      <xdr:row>1122</xdr:row>
      <xdr:rowOff>0</xdr:rowOff>
    </xdr:from>
    <xdr:ext cx="95250" cy="174047"/>
    <xdr:sp macro="" textlink="">
      <xdr:nvSpPr>
        <xdr:cNvPr id="884" name="Text Box 15">
          <a:extLst>
            <a:ext uri="{FF2B5EF4-FFF2-40B4-BE49-F238E27FC236}">
              <a16:creationId xmlns:a16="http://schemas.microsoft.com/office/drawing/2014/main" id="{00000000-0008-0000-0500-000079030000}"/>
            </a:ext>
          </a:extLst>
        </xdr:cNvPr>
        <xdr:cNvSpPr txBox="1">
          <a:spLocks noChangeArrowheads="1"/>
        </xdr:cNvSpPr>
      </xdr:nvSpPr>
      <xdr:spPr bwMode="auto">
        <a:xfrm>
          <a:off x="1828800" y="248954925"/>
          <a:ext cx="95250" cy="17404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1295400</xdr:colOff>
      <xdr:row>1122</xdr:row>
      <xdr:rowOff>0</xdr:rowOff>
    </xdr:from>
    <xdr:ext cx="95250" cy="174047"/>
    <xdr:sp macro="" textlink="">
      <xdr:nvSpPr>
        <xdr:cNvPr id="885" name="Text Box 15">
          <a:extLst>
            <a:ext uri="{FF2B5EF4-FFF2-40B4-BE49-F238E27FC236}">
              <a16:creationId xmlns:a16="http://schemas.microsoft.com/office/drawing/2014/main" id="{00000000-0008-0000-0500-00007A030000}"/>
            </a:ext>
          </a:extLst>
        </xdr:cNvPr>
        <xdr:cNvSpPr txBox="1">
          <a:spLocks noChangeArrowheads="1"/>
        </xdr:cNvSpPr>
      </xdr:nvSpPr>
      <xdr:spPr bwMode="auto">
        <a:xfrm>
          <a:off x="1828800" y="248954925"/>
          <a:ext cx="95250" cy="17404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1122</xdr:row>
      <xdr:rowOff>0</xdr:rowOff>
    </xdr:from>
    <xdr:ext cx="95250" cy="142875"/>
    <xdr:sp macro="" textlink="">
      <xdr:nvSpPr>
        <xdr:cNvPr id="886" name="Text Box 15">
          <a:extLst>
            <a:ext uri="{FF2B5EF4-FFF2-40B4-BE49-F238E27FC236}">
              <a16:creationId xmlns:a16="http://schemas.microsoft.com/office/drawing/2014/main" id="{00000000-0008-0000-0500-00007B030000}"/>
            </a:ext>
          </a:extLst>
        </xdr:cNvPr>
        <xdr:cNvSpPr txBox="1">
          <a:spLocks noChangeArrowheads="1"/>
        </xdr:cNvSpPr>
      </xdr:nvSpPr>
      <xdr:spPr bwMode="auto">
        <a:xfrm>
          <a:off x="1838325" y="248954925"/>
          <a:ext cx="952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1122</xdr:row>
      <xdr:rowOff>0</xdr:rowOff>
    </xdr:from>
    <xdr:ext cx="95250" cy="142875"/>
    <xdr:sp macro="" textlink="">
      <xdr:nvSpPr>
        <xdr:cNvPr id="887" name="Text Box 15">
          <a:extLst>
            <a:ext uri="{FF2B5EF4-FFF2-40B4-BE49-F238E27FC236}">
              <a16:creationId xmlns:a16="http://schemas.microsoft.com/office/drawing/2014/main" id="{00000000-0008-0000-0500-00007C030000}"/>
            </a:ext>
          </a:extLst>
        </xdr:cNvPr>
        <xdr:cNvSpPr txBox="1">
          <a:spLocks noChangeArrowheads="1"/>
        </xdr:cNvSpPr>
      </xdr:nvSpPr>
      <xdr:spPr bwMode="auto">
        <a:xfrm>
          <a:off x="1819275" y="248954925"/>
          <a:ext cx="952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1122</xdr:row>
      <xdr:rowOff>0</xdr:rowOff>
    </xdr:from>
    <xdr:ext cx="95250" cy="142875"/>
    <xdr:sp macro="" textlink="">
      <xdr:nvSpPr>
        <xdr:cNvPr id="888" name="Text Box 15">
          <a:extLst>
            <a:ext uri="{FF2B5EF4-FFF2-40B4-BE49-F238E27FC236}">
              <a16:creationId xmlns:a16="http://schemas.microsoft.com/office/drawing/2014/main" id="{00000000-0008-0000-0500-00007D030000}"/>
            </a:ext>
          </a:extLst>
        </xdr:cNvPr>
        <xdr:cNvSpPr txBox="1">
          <a:spLocks noChangeArrowheads="1"/>
        </xdr:cNvSpPr>
      </xdr:nvSpPr>
      <xdr:spPr bwMode="auto">
        <a:xfrm>
          <a:off x="1819275" y="248954925"/>
          <a:ext cx="952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1122</xdr:row>
      <xdr:rowOff>0</xdr:rowOff>
    </xdr:from>
    <xdr:ext cx="95250" cy="142875"/>
    <xdr:sp macro="" textlink="">
      <xdr:nvSpPr>
        <xdr:cNvPr id="889" name="Text Box 15">
          <a:extLst>
            <a:ext uri="{FF2B5EF4-FFF2-40B4-BE49-F238E27FC236}">
              <a16:creationId xmlns:a16="http://schemas.microsoft.com/office/drawing/2014/main" id="{00000000-0008-0000-0500-00007E030000}"/>
            </a:ext>
          </a:extLst>
        </xdr:cNvPr>
        <xdr:cNvSpPr txBox="1">
          <a:spLocks noChangeArrowheads="1"/>
        </xdr:cNvSpPr>
      </xdr:nvSpPr>
      <xdr:spPr bwMode="auto">
        <a:xfrm>
          <a:off x="1819275" y="248954925"/>
          <a:ext cx="952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1122</xdr:row>
      <xdr:rowOff>0</xdr:rowOff>
    </xdr:from>
    <xdr:ext cx="95250" cy="142875"/>
    <xdr:sp macro="" textlink="">
      <xdr:nvSpPr>
        <xdr:cNvPr id="890" name="Text Box 15">
          <a:extLst>
            <a:ext uri="{FF2B5EF4-FFF2-40B4-BE49-F238E27FC236}">
              <a16:creationId xmlns:a16="http://schemas.microsoft.com/office/drawing/2014/main" id="{00000000-0008-0000-0500-00007F030000}"/>
            </a:ext>
          </a:extLst>
        </xdr:cNvPr>
        <xdr:cNvSpPr txBox="1">
          <a:spLocks noChangeArrowheads="1"/>
        </xdr:cNvSpPr>
      </xdr:nvSpPr>
      <xdr:spPr bwMode="auto">
        <a:xfrm>
          <a:off x="1819275" y="248954925"/>
          <a:ext cx="952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1333500</xdr:colOff>
      <xdr:row>1122</xdr:row>
      <xdr:rowOff>0</xdr:rowOff>
    </xdr:from>
    <xdr:ext cx="95250" cy="142875"/>
    <xdr:sp macro="" textlink="">
      <xdr:nvSpPr>
        <xdr:cNvPr id="891" name="Text Box 15">
          <a:extLst>
            <a:ext uri="{FF2B5EF4-FFF2-40B4-BE49-F238E27FC236}">
              <a16:creationId xmlns:a16="http://schemas.microsoft.com/office/drawing/2014/main" id="{00000000-0008-0000-0500-000080030000}"/>
            </a:ext>
          </a:extLst>
        </xdr:cNvPr>
        <xdr:cNvSpPr txBox="1">
          <a:spLocks noChangeArrowheads="1"/>
        </xdr:cNvSpPr>
      </xdr:nvSpPr>
      <xdr:spPr bwMode="auto">
        <a:xfrm>
          <a:off x="1866900" y="248954925"/>
          <a:ext cx="952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1122</xdr:row>
      <xdr:rowOff>0</xdr:rowOff>
    </xdr:from>
    <xdr:ext cx="95250" cy="142875"/>
    <xdr:sp macro="" textlink="">
      <xdr:nvSpPr>
        <xdr:cNvPr id="892" name="Text Box 15">
          <a:extLst>
            <a:ext uri="{FF2B5EF4-FFF2-40B4-BE49-F238E27FC236}">
              <a16:creationId xmlns:a16="http://schemas.microsoft.com/office/drawing/2014/main" id="{00000000-0008-0000-0500-000081030000}"/>
            </a:ext>
          </a:extLst>
        </xdr:cNvPr>
        <xdr:cNvSpPr txBox="1">
          <a:spLocks noChangeArrowheads="1"/>
        </xdr:cNvSpPr>
      </xdr:nvSpPr>
      <xdr:spPr bwMode="auto">
        <a:xfrm>
          <a:off x="1819275" y="248954925"/>
          <a:ext cx="952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1122</xdr:row>
      <xdr:rowOff>0</xdr:rowOff>
    </xdr:from>
    <xdr:ext cx="95250" cy="142875"/>
    <xdr:sp macro="" textlink="">
      <xdr:nvSpPr>
        <xdr:cNvPr id="893" name="Text Box 15">
          <a:extLst>
            <a:ext uri="{FF2B5EF4-FFF2-40B4-BE49-F238E27FC236}">
              <a16:creationId xmlns:a16="http://schemas.microsoft.com/office/drawing/2014/main" id="{00000000-0008-0000-0500-000082030000}"/>
            </a:ext>
          </a:extLst>
        </xdr:cNvPr>
        <xdr:cNvSpPr txBox="1">
          <a:spLocks noChangeArrowheads="1"/>
        </xdr:cNvSpPr>
      </xdr:nvSpPr>
      <xdr:spPr bwMode="auto">
        <a:xfrm>
          <a:off x="1819275" y="248954925"/>
          <a:ext cx="952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1122</xdr:row>
      <xdr:rowOff>0</xdr:rowOff>
    </xdr:from>
    <xdr:ext cx="95250" cy="142875"/>
    <xdr:sp macro="" textlink="">
      <xdr:nvSpPr>
        <xdr:cNvPr id="894" name="Text Box 15">
          <a:extLst>
            <a:ext uri="{FF2B5EF4-FFF2-40B4-BE49-F238E27FC236}">
              <a16:creationId xmlns:a16="http://schemas.microsoft.com/office/drawing/2014/main" id="{00000000-0008-0000-0500-000083030000}"/>
            </a:ext>
          </a:extLst>
        </xdr:cNvPr>
        <xdr:cNvSpPr txBox="1">
          <a:spLocks noChangeArrowheads="1"/>
        </xdr:cNvSpPr>
      </xdr:nvSpPr>
      <xdr:spPr bwMode="auto">
        <a:xfrm>
          <a:off x="1819275" y="248954925"/>
          <a:ext cx="952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1122</xdr:row>
      <xdr:rowOff>0</xdr:rowOff>
    </xdr:from>
    <xdr:ext cx="95250" cy="142875"/>
    <xdr:sp macro="" textlink="">
      <xdr:nvSpPr>
        <xdr:cNvPr id="895" name="Text Box 15">
          <a:extLst>
            <a:ext uri="{FF2B5EF4-FFF2-40B4-BE49-F238E27FC236}">
              <a16:creationId xmlns:a16="http://schemas.microsoft.com/office/drawing/2014/main" id="{00000000-0008-0000-0500-000084030000}"/>
            </a:ext>
          </a:extLst>
        </xdr:cNvPr>
        <xdr:cNvSpPr txBox="1">
          <a:spLocks noChangeArrowheads="1"/>
        </xdr:cNvSpPr>
      </xdr:nvSpPr>
      <xdr:spPr bwMode="auto">
        <a:xfrm>
          <a:off x="1819275" y="248954925"/>
          <a:ext cx="952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1122</xdr:row>
      <xdr:rowOff>0</xdr:rowOff>
    </xdr:from>
    <xdr:ext cx="95250" cy="142875"/>
    <xdr:sp macro="" textlink="">
      <xdr:nvSpPr>
        <xdr:cNvPr id="896" name="Text Box 15">
          <a:extLst>
            <a:ext uri="{FF2B5EF4-FFF2-40B4-BE49-F238E27FC236}">
              <a16:creationId xmlns:a16="http://schemas.microsoft.com/office/drawing/2014/main" id="{00000000-0008-0000-0500-000085030000}"/>
            </a:ext>
          </a:extLst>
        </xdr:cNvPr>
        <xdr:cNvSpPr txBox="1">
          <a:spLocks noChangeArrowheads="1"/>
        </xdr:cNvSpPr>
      </xdr:nvSpPr>
      <xdr:spPr bwMode="auto">
        <a:xfrm>
          <a:off x="1838325" y="248954925"/>
          <a:ext cx="952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1122</xdr:row>
      <xdr:rowOff>0</xdr:rowOff>
    </xdr:from>
    <xdr:ext cx="95250" cy="142875"/>
    <xdr:sp macro="" textlink="">
      <xdr:nvSpPr>
        <xdr:cNvPr id="897" name="Text Box 15">
          <a:extLst>
            <a:ext uri="{FF2B5EF4-FFF2-40B4-BE49-F238E27FC236}">
              <a16:creationId xmlns:a16="http://schemas.microsoft.com/office/drawing/2014/main" id="{00000000-0008-0000-0500-000086030000}"/>
            </a:ext>
          </a:extLst>
        </xdr:cNvPr>
        <xdr:cNvSpPr txBox="1">
          <a:spLocks noChangeArrowheads="1"/>
        </xdr:cNvSpPr>
      </xdr:nvSpPr>
      <xdr:spPr bwMode="auto">
        <a:xfrm>
          <a:off x="1819275" y="248954925"/>
          <a:ext cx="952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1122</xdr:row>
      <xdr:rowOff>0</xdr:rowOff>
    </xdr:from>
    <xdr:ext cx="95250" cy="142875"/>
    <xdr:sp macro="" textlink="">
      <xdr:nvSpPr>
        <xdr:cNvPr id="898" name="Text Box 15">
          <a:extLst>
            <a:ext uri="{FF2B5EF4-FFF2-40B4-BE49-F238E27FC236}">
              <a16:creationId xmlns:a16="http://schemas.microsoft.com/office/drawing/2014/main" id="{00000000-0008-0000-0500-000087030000}"/>
            </a:ext>
          </a:extLst>
        </xdr:cNvPr>
        <xdr:cNvSpPr txBox="1">
          <a:spLocks noChangeArrowheads="1"/>
        </xdr:cNvSpPr>
      </xdr:nvSpPr>
      <xdr:spPr bwMode="auto">
        <a:xfrm>
          <a:off x="1838325" y="248954925"/>
          <a:ext cx="952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1122</xdr:row>
      <xdr:rowOff>0</xdr:rowOff>
    </xdr:from>
    <xdr:ext cx="95250" cy="142875"/>
    <xdr:sp macro="" textlink="">
      <xdr:nvSpPr>
        <xdr:cNvPr id="899" name="Text Box 15">
          <a:extLst>
            <a:ext uri="{FF2B5EF4-FFF2-40B4-BE49-F238E27FC236}">
              <a16:creationId xmlns:a16="http://schemas.microsoft.com/office/drawing/2014/main" id="{00000000-0008-0000-0500-000088030000}"/>
            </a:ext>
          </a:extLst>
        </xdr:cNvPr>
        <xdr:cNvSpPr txBox="1">
          <a:spLocks noChangeArrowheads="1"/>
        </xdr:cNvSpPr>
      </xdr:nvSpPr>
      <xdr:spPr bwMode="auto">
        <a:xfrm>
          <a:off x="1838325" y="248954925"/>
          <a:ext cx="952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1122</xdr:row>
      <xdr:rowOff>0</xdr:rowOff>
    </xdr:from>
    <xdr:ext cx="95250" cy="142875"/>
    <xdr:sp macro="" textlink="">
      <xdr:nvSpPr>
        <xdr:cNvPr id="900" name="Text Box 15">
          <a:extLst>
            <a:ext uri="{FF2B5EF4-FFF2-40B4-BE49-F238E27FC236}">
              <a16:creationId xmlns:a16="http://schemas.microsoft.com/office/drawing/2014/main" id="{00000000-0008-0000-0500-000089030000}"/>
            </a:ext>
          </a:extLst>
        </xdr:cNvPr>
        <xdr:cNvSpPr txBox="1">
          <a:spLocks noChangeArrowheads="1"/>
        </xdr:cNvSpPr>
      </xdr:nvSpPr>
      <xdr:spPr bwMode="auto">
        <a:xfrm>
          <a:off x="1819275" y="248954925"/>
          <a:ext cx="952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1122</xdr:row>
      <xdr:rowOff>0</xdr:rowOff>
    </xdr:from>
    <xdr:ext cx="95250" cy="142875"/>
    <xdr:sp macro="" textlink="">
      <xdr:nvSpPr>
        <xdr:cNvPr id="901" name="Text Box 15">
          <a:extLst>
            <a:ext uri="{FF2B5EF4-FFF2-40B4-BE49-F238E27FC236}">
              <a16:creationId xmlns:a16="http://schemas.microsoft.com/office/drawing/2014/main" id="{00000000-0008-0000-0500-00008A030000}"/>
            </a:ext>
          </a:extLst>
        </xdr:cNvPr>
        <xdr:cNvSpPr txBox="1">
          <a:spLocks noChangeArrowheads="1"/>
        </xdr:cNvSpPr>
      </xdr:nvSpPr>
      <xdr:spPr bwMode="auto">
        <a:xfrm>
          <a:off x="1819275" y="248954925"/>
          <a:ext cx="952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1122</xdr:row>
      <xdr:rowOff>0</xdr:rowOff>
    </xdr:from>
    <xdr:ext cx="95250" cy="142875"/>
    <xdr:sp macro="" textlink="">
      <xdr:nvSpPr>
        <xdr:cNvPr id="902" name="Text Box 15">
          <a:extLst>
            <a:ext uri="{FF2B5EF4-FFF2-40B4-BE49-F238E27FC236}">
              <a16:creationId xmlns:a16="http://schemas.microsoft.com/office/drawing/2014/main" id="{00000000-0008-0000-0500-00008B030000}"/>
            </a:ext>
          </a:extLst>
        </xdr:cNvPr>
        <xdr:cNvSpPr txBox="1">
          <a:spLocks noChangeArrowheads="1"/>
        </xdr:cNvSpPr>
      </xdr:nvSpPr>
      <xdr:spPr bwMode="auto">
        <a:xfrm>
          <a:off x="1819275" y="248954925"/>
          <a:ext cx="952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1122</xdr:row>
      <xdr:rowOff>0</xdr:rowOff>
    </xdr:from>
    <xdr:ext cx="95250" cy="142875"/>
    <xdr:sp macro="" textlink="">
      <xdr:nvSpPr>
        <xdr:cNvPr id="903" name="Text Box 15">
          <a:extLst>
            <a:ext uri="{FF2B5EF4-FFF2-40B4-BE49-F238E27FC236}">
              <a16:creationId xmlns:a16="http://schemas.microsoft.com/office/drawing/2014/main" id="{00000000-0008-0000-0500-00008C030000}"/>
            </a:ext>
          </a:extLst>
        </xdr:cNvPr>
        <xdr:cNvSpPr txBox="1">
          <a:spLocks noChangeArrowheads="1"/>
        </xdr:cNvSpPr>
      </xdr:nvSpPr>
      <xdr:spPr bwMode="auto">
        <a:xfrm>
          <a:off x="1819275" y="248954925"/>
          <a:ext cx="952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1333500</xdr:colOff>
      <xdr:row>1122</xdr:row>
      <xdr:rowOff>0</xdr:rowOff>
    </xdr:from>
    <xdr:ext cx="95250" cy="142875"/>
    <xdr:sp macro="" textlink="">
      <xdr:nvSpPr>
        <xdr:cNvPr id="904" name="Text Box 15">
          <a:extLst>
            <a:ext uri="{FF2B5EF4-FFF2-40B4-BE49-F238E27FC236}">
              <a16:creationId xmlns:a16="http://schemas.microsoft.com/office/drawing/2014/main" id="{00000000-0008-0000-0500-00008D030000}"/>
            </a:ext>
          </a:extLst>
        </xdr:cNvPr>
        <xdr:cNvSpPr txBox="1">
          <a:spLocks noChangeArrowheads="1"/>
        </xdr:cNvSpPr>
      </xdr:nvSpPr>
      <xdr:spPr bwMode="auto">
        <a:xfrm>
          <a:off x="1866900" y="248954925"/>
          <a:ext cx="952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1122</xdr:row>
      <xdr:rowOff>0</xdr:rowOff>
    </xdr:from>
    <xdr:ext cx="95250" cy="142875"/>
    <xdr:sp macro="" textlink="">
      <xdr:nvSpPr>
        <xdr:cNvPr id="905" name="Text Box 15">
          <a:extLst>
            <a:ext uri="{FF2B5EF4-FFF2-40B4-BE49-F238E27FC236}">
              <a16:creationId xmlns:a16="http://schemas.microsoft.com/office/drawing/2014/main" id="{00000000-0008-0000-0500-00008E030000}"/>
            </a:ext>
          </a:extLst>
        </xdr:cNvPr>
        <xdr:cNvSpPr txBox="1">
          <a:spLocks noChangeArrowheads="1"/>
        </xdr:cNvSpPr>
      </xdr:nvSpPr>
      <xdr:spPr bwMode="auto">
        <a:xfrm>
          <a:off x="1819275" y="248954925"/>
          <a:ext cx="952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1122</xdr:row>
      <xdr:rowOff>0</xdr:rowOff>
    </xdr:from>
    <xdr:ext cx="95250" cy="142875"/>
    <xdr:sp macro="" textlink="">
      <xdr:nvSpPr>
        <xdr:cNvPr id="906" name="Text Box 15">
          <a:extLst>
            <a:ext uri="{FF2B5EF4-FFF2-40B4-BE49-F238E27FC236}">
              <a16:creationId xmlns:a16="http://schemas.microsoft.com/office/drawing/2014/main" id="{00000000-0008-0000-0500-00008F030000}"/>
            </a:ext>
          </a:extLst>
        </xdr:cNvPr>
        <xdr:cNvSpPr txBox="1">
          <a:spLocks noChangeArrowheads="1"/>
        </xdr:cNvSpPr>
      </xdr:nvSpPr>
      <xdr:spPr bwMode="auto">
        <a:xfrm>
          <a:off x="1819275" y="248954925"/>
          <a:ext cx="952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1122</xdr:row>
      <xdr:rowOff>0</xdr:rowOff>
    </xdr:from>
    <xdr:ext cx="95250" cy="142875"/>
    <xdr:sp macro="" textlink="">
      <xdr:nvSpPr>
        <xdr:cNvPr id="907" name="Text Box 15">
          <a:extLst>
            <a:ext uri="{FF2B5EF4-FFF2-40B4-BE49-F238E27FC236}">
              <a16:creationId xmlns:a16="http://schemas.microsoft.com/office/drawing/2014/main" id="{00000000-0008-0000-0500-000090030000}"/>
            </a:ext>
          </a:extLst>
        </xdr:cNvPr>
        <xdr:cNvSpPr txBox="1">
          <a:spLocks noChangeArrowheads="1"/>
        </xdr:cNvSpPr>
      </xdr:nvSpPr>
      <xdr:spPr bwMode="auto">
        <a:xfrm>
          <a:off x="1819275" y="248954925"/>
          <a:ext cx="952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1122</xdr:row>
      <xdr:rowOff>0</xdr:rowOff>
    </xdr:from>
    <xdr:ext cx="95250" cy="142875"/>
    <xdr:sp macro="" textlink="">
      <xdr:nvSpPr>
        <xdr:cNvPr id="908" name="Text Box 15">
          <a:extLst>
            <a:ext uri="{FF2B5EF4-FFF2-40B4-BE49-F238E27FC236}">
              <a16:creationId xmlns:a16="http://schemas.microsoft.com/office/drawing/2014/main" id="{00000000-0008-0000-0500-000091030000}"/>
            </a:ext>
          </a:extLst>
        </xdr:cNvPr>
        <xdr:cNvSpPr txBox="1">
          <a:spLocks noChangeArrowheads="1"/>
        </xdr:cNvSpPr>
      </xdr:nvSpPr>
      <xdr:spPr bwMode="auto">
        <a:xfrm>
          <a:off x="1819275" y="248954925"/>
          <a:ext cx="952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1122</xdr:row>
      <xdr:rowOff>0</xdr:rowOff>
    </xdr:from>
    <xdr:ext cx="95250" cy="142875"/>
    <xdr:sp macro="" textlink="">
      <xdr:nvSpPr>
        <xdr:cNvPr id="909" name="Text Box 15">
          <a:extLst>
            <a:ext uri="{FF2B5EF4-FFF2-40B4-BE49-F238E27FC236}">
              <a16:creationId xmlns:a16="http://schemas.microsoft.com/office/drawing/2014/main" id="{00000000-0008-0000-0500-000092030000}"/>
            </a:ext>
          </a:extLst>
        </xdr:cNvPr>
        <xdr:cNvSpPr txBox="1">
          <a:spLocks noChangeArrowheads="1"/>
        </xdr:cNvSpPr>
      </xdr:nvSpPr>
      <xdr:spPr bwMode="auto">
        <a:xfrm>
          <a:off x="1838325" y="248954925"/>
          <a:ext cx="952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1122</xdr:row>
      <xdr:rowOff>0</xdr:rowOff>
    </xdr:from>
    <xdr:ext cx="95250" cy="142875"/>
    <xdr:sp macro="" textlink="">
      <xdr:nvSpPr>
        <xdr:cNvPr id="910" name="Text Box 15">
          <a:extLst>
            <a:ext uri="{FF2B5EF4-FFF2-40B4-BE49-F238E27FC236}">
              <a16:creationId xmlns:a16="http://schemas.microsoft.com/office/drawing/2014/main" id="{00000000-0008-0000-0500-000093030000}"/>
            </a:ext>
          </a:extLst>
        </xdr:cNvPr>
        <xdr:cNvSpPr txBox="1">
          <a:spLocks noChangeArrowheads="1"/>
        </xdr:cNvSpPr>
      </xdr:nvSpPr>
      <xdr:spPr bwMode="auto">
        <a:xfrm>
          <a:off x="1819275" y="248954925"/>
          <a:ext cx="952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1122</xdr:row>
      <xdr:rowOff>0</xdr:rowOff>
    </xdr:from>
    <xdr:ext cx="95250" cy="142875"/>
    <xdr:sp macro="" textlink="">
      <xdr:nvSpPr>
        <xdr:cNvPr id="911" name="Text Box 15">
          <a:extLst>
            <a:ext uri="{FF2B5EF4-FFF2-40B4-BE49-F238E27FC236}">
              <a16:creationId xmlns:a16="http://schemas.microsoft.com/office/drawing/2014/main" id="{00000000-0008-0000-0500-000094030000}"/>
            </a:ext>
          </a:extLst>
        </xdr:cNvPr>
        <xdr:cNvSpPr txBox="1">
          <a:spLocks noChangeArrowheads="1"/>
        </xdr:cNvSpPr>
      </xdr:nvSpPr>
      <xdr:spPr bwMode="auto">
        <a:xfrm>
          <a:off x="1838325" y="248954925"/>
          <a:ext cx="952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1295400</xdr:colOff>
      <xdr:row>1122</xdr:row>
      <xdr:rowOff>0</xdr:rowOff>
    </xdr:from>
    <xdr:ext cx="95250" cy="174047"/>
    <xdr:sp macro="" textlink="">
      <xdr:nvSpPr>
        <xdr:cNvPr id="912" name="Text Box 15">
          <a:extLst>
            <a:ext uri="{FF2B5EF4-FFF2-40B4-BE49-F238E27FC236}">
              <a16:creationId xmlns:a16="http://schemas.microsoft.com/office/drawing/2014/main" id="{00000000-0008-0000-0500-000095030000}"/>
            </a:ext>
          </a:extLst>
        </xdr:cNvPr>
        <xdr:cNvSpPr txBox="1">
          <a:spLocks noChangeArrowheads="1"/>
        </xdr:cNvSpPr>
      </xdr:nvSpPr>
      <xdr:spPr bwMode="auto">
        <a:xfrm>
          <a:off x="1828800" y="248954925"/>
          <a:ext cx="95250" cy="17404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1295400</xdr:colOff>
      <xdr:row>1122</xdr:row>
      <xdr:rowOff>0</xdr:rowOff>
    </xdr:from>
    <xdr:ext cx="95250" cy="174047"/>
    <xdr:sp macro="" textlink="">
      <xdr:nvSpPr>
        <xdr:cNvPr id="913" name="Text Box 15">
          <a:extLst>
            <a:ext uri="{FF2B5EF4-FFF2-40B4-BE49-F238E27FC236}">
              <a16:creationId xmlns:a16="http://schemas.microsoft.com/office/drawing/2014/main" id="{00000000-0008-0000-0500-000096030000}"/>
            </a:ext>
          </a:extLst>
        </xdr:cNvPr>
        <xdr:cNvSpPr txBox="1">
          <a:spLocks noChangeArrowheads="1"/>
        </xdr:cNvSpPr>
      </xdr:nvSpPr>
      <xdr:spPr bwMode="auto">
        <a:xfrm>
          <a:off x="1828800" y="248954925"/>
          <a:ext cx="95250" cy="17404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1122</xdr:row>
      <xdr:rowOff>0</xdr:rowOff>
    </xdr:from>
    <xdr:ext cx="95250" cy="142875"/>
    <xdr:sp macro="" textlink="">
      <xdr:nvSpPr>
        <xdr:cNvPr id="914" name="Text Box 15">
          <a:extLst>
            <a:ext uri="{FF2B5EF4-FFF2-40B4-BE49-F238E27FC236}">
              <a16:creationId xmlns:a16="http://schemas.microsoft.com/office/drawing/2014/main" id="{00000000-0008-0000-0500-000097030000}"/>
            </a:ext>
          </a:extLst>
        </xdr:cNvPr>
        <xdr:cNvSpPr txBox="1">
          <a:spLocks noChangeArrowheads="1"/>
        </xdr:cNvSpPr>
      </xdr:nvSpPr>
      <xdr:spPr bwMode="auto">
        <a:xfrm>
          <a:off x="1838325" y="248954925"/>
          <a:ext cx="952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1122</xdr:row>
      <xdr:rowOff>0</xdr:rowOff>
    </xdr:from>
    <xdr:ext cx="95250" cy="142875"/>
    <xdr:sp macro="" textlink="">
      <xdr:nvSpPr>
        <xdr:cNvPr id="915" name="Text Box 15">
          <a:extLst>
            <a:ext uri="{FF2B5EF4-FFF2-40B4-BE49-F238E27FC236}">
              <a16:creationId xmlns:a16="http://schemas.microsoft.com/office/drawing/2014/main" id="{00000000-0008-0000-0500-000098030000}"/>
            </a:ext>
          </a:extLst>
        </xdr:cNvPr>
        <xdr:cNvSpPr txBox="1">
          <a:spLocks noChangeArrowheads="1"/>
        </xdr:cNvSpPr>
      </xdr:nvSpPr>
      <xdr:spPr bwMode="auto">
        <a:xfrm>
          <a:off x="1819275" y="248954925"/>
          <a:ext cx="952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1122</xdr:row>
      <xdr:rowOff>0</xdr:rowOff>
    </xdr:from>
    <xdr:ext cx="95250" cy="142875"/>
    <xdr:sp macro="" textlink="">
      <xdr:nvSpPr>
        <xdr:cNvPr id="916" name="Text Box 15">
          <a:extLst>
            <a:ext uri="{FF2B5EF4-FFF2-40B4-BE49-F238E27FC236}">
              <a16:creationId xmlns:a16="http://schemas.microsoft.com/office/drawing/2014/main" id="{00000000-0008-0000-0500-000099030000}"/>
            </a:ext>
          </a:extLst>
        </xdr:cNvPr>
        <xdr:cNvSpPr txBox="1">
          <a:spLocks noChangeArrowheads="1"/>
        </xdr:cNvSpPr>
      </xdr:nvSpPr>
      <xdr:spPr bwMode="auto">
        <a:xfrm>
          <a:off x="1819275" y="248954925"/>
          <a:ext cx="952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1122</xdr:row>
      <xdr:rowOff>0</xdr:rowOff>
    </xdr:from>
    <xdr:ext cx="95250" cy="142875"/>
    <xdr:sp macro="" textlink="">
      <xdr:nvSpPr>
        <xdr:cNvPr id="917" name="Text Box 15">
          <a:extLst>
            <a:ext uri="{FF2B5EF4-FFF2-40B4-BE49-F238E27FC236}">
              <a16:creationId xmlns:a16="http://schemas.microsoft.com/office/drawing/2014/main" id="{00000000-0008-0000-0500-00009A030000}"/>
            </a:ext>
          </a:extLst>
        </xdr:cNvPr>
        <xdr:cNvSpPr txBox="1">
          <a:spLocks noChangeArrowheads="1"/>
        </xdr:cNvSpPr>
      </xdr:nvSpPr>
      <xdr:spPr bwMode="auto">
        <a:xfrm>
          <a:off x="1819275" y="248954925"/>
          <a:ext cx="952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1122</xdr:row>
      <xdr:rowOff>0</xdr:rowOff>
    </xdr:from>
    <xdr:ext cx="95250" cy="142875"/>
    <xdr:sp macro="" textlink="">
      <xdr:nvSpPr>
        <xdr:cNvPr id="918" name="Text Box 15">
          <a:extLst>
            <a:ext uri="{FF2B5EF4-FFF2-40B4-BE49-F238E27FC236}">
              <a16:creationId xmlns:a16="http://schemas.microsoft.com/office/drawing/2014/main" id="{00000000-0008-0000-0500-00009B030000}"/>
            </a:ext>
          </a:extLst>
        </xdr:cNvPr>
        <xdr:cNvSpPr txBox="1">
          <a:spLocks noChangeArrowheads="1"/>
        </xdr:cNvSpPr>
      </xdr:nvSpPr>
      <xdr:spPr bwMode="auto">
        <a:xfrm>
          <a:off x="1819275" y="248954925"/>
          <a:ext cx="952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1333500</xdr:colOff>
      <xdr:row>1122</xdr:row>
      <xdr:rowOff>0</xdr:rowOff>
    </xdr:from>
    <xdr:ext cx="95250" cy="142875"/>
    <xdr:sp macro="" textlink="">
      <xdr:nvSpPr>
        <xdr:cNvPr id="919" name="Text Box 15">
          <a:extLst>
            <a:ext uri="{FF2B5EF4-FFF2-40B4-BE49-F238E27FC236}">
              <a16:creationId xmlns:a16="http://schemas.microsoft.com/office/drawing/2014/main" id="{00000000-0008-0000-0500-00009C030000}"/>
            </a:ext>
          </a:extLst>
        </xdr:cNvPr>
        <xdr:cNvSpPr txBox="1">
          <a:spLocks noChangeArrowheads="1"/>
        </xdr:cNvSpPr>
      </xdr:nvSpPr>
      <xdr:spPr bwMode="auto">
        <a:xfrm>
          <a:off x="1866900" y="248954925"/>
          <a:ext cx="952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1122</xdr:row>
      <xdr:rowOff>0</xdr:rowOff>
    </xdr:from>
    <xdr:ext cx="95250" cy="142875"/>
    <xdr:sp macro="" textlink="">
      <xdr:nvSpPr>
        <xdr:cNvPr id="920" name="Text Box 15">
          <a:extLst>
            <a:ext uri="{FF2B5EF4-FFF2-40B4-BE49-F238E27FC236}">
              <a16:creationId xmlns:a16="http://schemas.microsoft.com/office/drawing/2014/main" id="{00000000-0008-0000-0500-00009D030000}"/>
            </a:ext>
          </a:extLst>
        </xdr:cNvPr>
        <xdr:cNvSpPr txBox="1">
          <a:spLocks noChangeArrowheads="1"/>
        </xdr:cNvSpPr>
      </xdr:nvSpPr>
      <xdr:spPr bwMode="auto">
        <a:xfrm>
          <a:off x="1819275" y="248954925"/>
          <a:ext cx="952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1122</xdr:row>
      <xdr:rowOff>0</xdr:rowOff>
    </xdr:from>
    <xdr:ext cx="95250" cy="142875"/>
    <xdr:sp macro="" textlink="">
      <xdr:nvSpPr>
        <xdr:cNvPr id="921" name="Text Box 15">
          <a:extLst>
            <a:ext uri="{FF2B5EF4-FFF2-40B4-BE49-F238E27FC236}">
              <a16:creationId xmlns:a16="http://schemas.microsoft.com/office/drawing/2014/main" id="{00000000-0008-0000-0500-00009E030000}"/>
            </a:ext>
          </a:extLst>
        </xdr:cNvPr>
        <xdr:cNvSpPr txBox="1">
          <a:spLocks noChangeArrowheads="1"/>
        </xdr:cNvSpPr>
      </xdr:nvSpPr>
      <xdr:spPr bwMode="auto">
        <a:xfrm>
          <a:off x="1819275" y="248954925"/>
          <a:ext cx="952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1122</xdr:row>
      <xdr:rowOff>0</xdr:rowOff>
    </xdr:from>
    <xdr:ext cx="95250" cy="142875"/>
    <xdr:sp macro="" textlink="">
      <xdr:nvSpPr>
        <xdr:cNvPr id="922" name="Text Box 15">
          <a:extLst>
            <a:ext uri="{FF2B5EF4-FFF2-40B4-BE49-F238E27FC236}">
              <a16:creationId xmlns:a16="http://schemas.microsoft.com/office/drawing/2014/main" id="{00000000-0008-0000-0500-00009F030000}"/>
            </a:ext>
          </a:extLst>
        </xdr:cNvPr>
        <xdr:cNvSpPr txBox="1">
          <a:spLocks noChangeArrowheads="1"/>
        </xdr:cNvSpPr>
      </xdr:nvSpPr>
      <xdr:spPr bwMode="auto">
        <a:xfrm>
          <a:off x="1819275" y="248954925"/>
          <a:ext cx="952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1122</xdr:row>
      <xdr:rowOff>0</xdr:rowOff>
    </xdr:from>
    <xdr:ext cx="95250" cy="142875"/>
    <xdr:sp macro="" textlink="">
      <xdr:nvSpPr>
        <xdr:cNvPr id="923" name="Text Box 15">
          <a:extLst>
            <a:ext uri="{FF2B5EF4-FFF2-40B4-BE49-F238E27FC236}">
              <a16:creationId xmlns:a16="http://schemas.microsoft.com/office/drawing/2014/main" id="{00000000-0008-0000-0500-0000A0030000}"/>
            </a:ext>
          </a:extLst>
        </xdr:cNvPr>
        <xdr:cNvSpPr txBox="1">
          <a:spLocks noChangeArrowheads="1"/>
        </xdr:cNvSpPr>
      </xdr:nvSpPr>
      <xdr:spPr bwMode="auto">
        <a:xfrm>
          <a:off x="1819275" y="248954925"/>
          <a:ext cx="952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1122</xdr:row>
      <xdr:rowOff>0</xdr:rowOff>
    </xdr:from>
    <xdr:ext cx="95250" cy="142875"/>
    <xdr:sp macro="" textlink="">
      <xdr:nvSpPr>
        <xdr:cNvPr id="924" name="Text Box 15">
          <a:extLst>
            <a:ext uri="{FF2B5EF4-FFF2-40B4-BE49-F238E27FC236}">
              <a16:creationId xmlns:a16="http://schemas.microsoft.com/office/drawing/2014/main" id="{00000000-0008-0000-0500-0000A1030000}"/>
            </a:ext>
          </a:extLst>
        </xdr:cNvPr>
        <xdr:cNvSpPr txBox="1">
          <a:spLocks noChangeArrowheads="1"/>
        </xdr:cNvSpPr>
      </xdr:nvSpPr>
      <xdr:spPr bwMode="auto">
        <a:xfrm>
          <a:off x="1838325" y="248954925"/>
          <a:ext cx="952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1122</xdr:row>
      <xdr:rowOff>0</xdr:rowOff>
    </xdr:from>
    <xdr:ext cx="95250" cy="142875"/>
    <xdr:sp macro="" textlink="">
      <xdr:nvSpPr>
        <xdr:cNvPr id="925" name="Text Box 15">
          <a:extLst>
            <a:ext uri="{FF2B5EF4-FFF2-40B4-BE49-F238E27FC236}">
              <a16:creationId xmlns:a16="http://schemas.microsoft.com/office/drawing/2014/main" id="{00000000-0008-0000-0500-0000A2030000}"/>
            </a:ext>
          </a:extLst>
        </xdr:cNvPr>
        <xdr:cNvSpPr txBox="1">
          <a:spLocks noChangeArrowheads="1"/>
        </xdr:cNvSpPr>
      </xdr:nvSpPr>
      <xdr:spPr bwMode="auto">
        <a:xfrm>
          <a:off x="1819275" y="248954925"/>
          <a:ext cx="952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1122</xdr:row>
      <xdr:rowOff>0</xdr:rowOff>
    </xdr:from>
    <xdr:ext cx="95250" cy="142875"/>
    <xdr:sp macro="" textlink="">
      <xdr:nvSpPr>
        <xdr:cNvPr id="926" name="Text Box 15">
          <a:extLst>
            <a:ext uri="{FF2B5EF4-FFF2-40B4-BE49-F238E27FC236}">
              <a16:creationId xmlns:a16="http://schemas.microsoft.com/office/drawing/2014/main" id="{00000000-0008-0000-0500-0000A3030000}"/>
            </a:ext>
          </a:extLst>
        </xdr:cNvPr>
        <xdr:cNvSpPr txBox="1">
          <a:spLocks noChangeArrowheads="1"/>
        </xdr:cNvSpPr>
      </xdr:nvSpPr>
      <xdr:spPr bwMode="auto">
        <a:xfrm>
          <a:off x="1838325" y="248954925"/>
          <a:ext cx="952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1122</xdr:row>
      <xdr:rowOff>0</xdr:rowOff>
    </xdr:from>
    <xdr:ext cx="95250" cy="142875"/>
    <xdr:sp macro="" textlink="">
      <xdr:nvSpPr>
        <xdr:cNvPr id="927" name="Text Box 15">
          <a:extLst>
            <a:ext uri="{FF2B5EF4-FFF2-40B4-BE49-F238E27FC236}">
              <a16:creationId xmlns:a16="http://schemas.microsoft.com/office/drawing/2014/main" id="{00000000-0008-0000-0500-0000A4030000}"/>
            </a:ext>
          </a:extLst>
        </xdr:cNvPr>
        <xdr:cNvSpPr txBox="1">
          <a:spLocks noChangeArrowheads="1"/>
        </xdr:cNvSpPr>
      </xdr:nvSpPr>
      <xdr:spPr bwMode="auto">
        <a:xfrm>
          <a:off x="1838325" y="248954925"/>
          <a:ext cx="952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1122</xdr:row>
      <xdr:rowOff>0</xdr:rowOff>
    </xdr:from>
    <xdr:ext cx="95250" cy="142875"/>
    <xdr:sp macro="" textlink="">
      <xdr:nvSpPr>
        <xdr:cNvPr id="928" name="Text Box 15">
          <a:extLst>
            <a:ext uri="{FF2B5EF4-FFF2-40B4-BE49-F238E27FC236}">
              <a16:creationId xmlns:a16="http://schemas.microsoft.com/office/drawing/2014/main" id="{00000000-0008-0000-0500-0000A5030000}"/>
            </a:ext>
          </a:extLst>
        </xdr:cNvPr>
        <xdr:cNvSpPr txBox="1">
          <a:spLocks noChangeArrowheads="1"/>
        </xdr:cNvSpPr>
      </xdr:nvSpPr>
      <xdr:spPr bwMode="auto">
        <a:xfrm>
          <a:off x="1819275" y="248954925"/>
          <a:ext cx="952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1122</xdr:row>
      <xdr:rowOff>0</xdr:rowOff>
    </xdr:from>
    <xdr:ext cx="95250" cy="142875"/>
    <xdr:sp macro="" textlink="">
      <xdr:nvSpPr>
        <xdr:cNvPr id="929" name="Text Box 15">
          <a:extLst>
            <a:ext uri="{FF2B5EF4-FFF2-40B4-BE49-F238E27FC236}">
              <a16:creationId xmlns:a16="http://schemas.microsoft.com/office/drawing/2014/main" id="{00000000-0008-0000-0500-0000A6030000}"/>
            </a:ext>
          </a:extLst>
        </xdr:cNvPr>
        <xdr:cNvSpPr txBox="1">
          <a:spLocks noChangeArrowheads="1"/>
        </xdr:cNvSpPr>
      </xdr:nvSpPr>
      <xdr:spPr bwMode="auto">
        <a:xfrm>
          <a:off x="1819275" y="248954925"/>
          <a:ext cx="952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1122</xdr:row>
      <xdr:rowOff>0</xdr:rowOff>
    </xdr:from>
    <xdr:ext cx="95250" cy="142875"/>
    <xdr:sp macro="" textlink="">
      <xdr:nvSpPr>
        <xdr:cNvPr id="930" name="Text Box 15">
          <a:extLst>
            <a:ext uri="{FF2B5EF4-FFF2-40B4-BE49-F238E27FC236}">
              <a16:creationId xmlns:a16="http://schemas.microsoft.com/office/drawing/2014/main" id="{00000000-0008-0000-0500-0000A7030000}"/>
            </a:ext>
          </a:extLst>
        </xdr:cNvPr>
        <xdr:cNvSpPr txBox="1">
          <a:spLocks noChangeArrowheads="1"/>
        </xdr:cNvSpPr>
      </xdr:nvSpPr>
      <xdr:spPr bwMode="auto">
        <a:xfrm>
          <a:off x="1819275" y="248954925"/>
          <a:ext cx="952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1122</xdr:row>
      <xdr:rowOff>0</xdr:rowOff>
    </xdr:from>
    <xdr:ext cx="95250" cy="142875"/>
    <xdr:sp macro="" textlink="">
      <xdr:nvSpPr>
        <xdr:cNvPr id="931" name="Text Box 15">
          <a:extLst>
            <a:ext uri="{FF2B5EF4-FFF2-40B4-BE49-F238E27FC236}">
              <a16:creationId xmlns:a16="http://schemas.microsoft.com/office/drawing/2014/main" id="{00000000-0008-0000-0500-0000A8030000}"/>
            </a:ext>
          </a:extLst>
        </xdr:cNvPr>
        <xdr:cNvSpPr txBox="1">
          <a:spLocks noChangeArrowheads="1"/>
        </xdr:cNvSpPr>
      </xdr:nvSpPr>
      <xdr:spPr bwMode="auto">
        <a:xfrm>
          <a:off x="1819275" y="248954925"/>
          <a:ext cx="952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1333500</xdr:colOff>
      <xdr:row>1122</xdr:row>
      <xdr:rowOff>0</xdr:rowOff>
    </xdr:from>
    <xdr:ext cx="95250" cy="142875"/>
    <xdr:sp macro="" textlink="">
      <xdr:nvSpPr>
        <xdr:cNvPr id="932" name="Text Box 15">
          <a:extLst>
            <a:ext uri="{FF2B5EF4-FFF2-40B4-BE49-F238E27FC236}">
              <a16:creationId xmlns:a16="http://schemas.microsoft.com/office/drawing/2014/main" id="{00000000-0008-0000-0500-0000A9030000}"/>
            </a:ext>
          </a:extLst>
        </xdr:cNvPr>
        <xdr:cNvSpPr txBox="1">
          <a:spLocks noChangeArrowheads="1"/>
        </xdr:cNvSpPr>
      </xdr:nvSpPr>
      <xdr:spPr bwMode="auto">
        <a:xfrm>
          <a:off x="1866900" y="248954925"/>
          <a:ext cx="952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1122</xdr:row>
      <xdr:rowOff>0</xdr:rowOff>
    </xdr:from>
    <xdr:ext cx="95250" cy="142875"/>
    <xdr:sp macro="" textlink="">
      <xdr:nvSpPr>
        <xdr:cNvPr id="933" name="Text Box 15">
          <a:extLst>
            <a:ext uri="{FF2B5EF4-FFF2-40B4-BE49-F238E27FC236}">
              <a16:creationId xmlns:a16="http://schemas.microsoft.com/office/drawing/2014/main" id="{00000000-0008-0000-0500-0000AA030000}"/>
            </a:ext>
          </a:extLst>
        </xdr:cNvPr>
        <xdr:cNvSpPr txBox="1">
          <a:spLocks noChangeArrowheads="1"/>
        </xdr:cNvSpPr>
      </xdr:nvSpPr>
      <xdr:spPr bwMode="auto">
        <a:xfrm>
          <a:off x="1819275" y="248954925"/>
          <a:ext cx="952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1122</xdr:row>
      <xdr:rowOff>0</xdr:rowOff>
    </xdr:from>
    <xdr:ext cx="95250" cy="142875"/>
    <xdr:sp macro="" textlink="">
      <xdr:nvSpPr>
        <xdr:cNvPr id="934" name="Text Box 15">
          <a:extLst>
            <a:ext uri="{FF2B5EF4-FFF2-40B4-BE49-F238E27FC236}">
              <a16:creationId xmlns:a16="http://schemas.microsoft.com/office/drawing/2014/main" id="{00000000-0008-0000-0500-0000AB030000}"/>
            </a:ext>
          </a:extLst>
        </xdr:cNvPr>
        <xdr:cNvSpPr txBox="1">
          <a:spLocks noChangeArrowheads="1"/>
        </xdr:cNvSpPr>
      </xdr:nvSpPr>
      <xdr:spPr bwMode="auto">
        <a:xfrm>
          <a:off x="1819275" y="248954925"/>
          <a:ext cx="952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1122</xdr:row>
      <xdr:rowOff>0</xdr:rowOff>
    </xdr:from>
    <xdr:ext cx="95250" cy="142875"/>
    <xdr:sp macro="" textlink="">
      <xdr:nvSpPr>
        <xdr:cNvPr id="935" name="Text Box 15">
          <a:extLst>
            <a:ext uri="{FF2B5EF4-FFF2-40B4-BE49-F238E27FC236}">
              <a16:creationId xmlns:a16="http://schemas.microsoft.com/office/drawing/2014/main" id="{00000000-0008-0000-0500-0000AC030000}"/>
            </a:ext>
          </a:extLst>
        </xdr:cNvPr>
        <xdr:cNvSpPr txBox="1">
          <a:spLocks noChangeArrowheads="1"/>
        </xdr:cNvSpPr>
      </xdr:nvSpPr>
      <xdr:spPr bwMode="auto">
        <a:xfrm>
          <a:off x="1819275" y="248954925"/>
          <a:ext cx="952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1122</xdr:row>
      <xdr:rowOff>0</xdr:rowOff>
    </xdr:from>
    <xdr:ext cx="95250" cy="142875"/>
    <xdr:sp macro="" textlink="">
      <xdr:nvSpPr>
        <xdr:cNvPr id="936" name="Text Box 15">
          <a:extLst>
            <a:ext uri="{FF2B5EF4-FFF2-40B4-BE49-F238E27FC236}">
              <a16:creationId xmlns:a16="http://schemas.microsoft.com/office/drawing/2014/main" id="{00000000-0008-0000-0500-0000AD030000}"/>
            </a:ext>
          </a:extLst>
        </xdr:cNvPr>
        <xdr:cNvSpPr txBox="1">
          <a:spLocks noChangeArrowheads="1"/>
        </xdr:cNvSpPr>
      </xdr:nvSpPr>
      <xdr:spPr bwMode="auto">
        <a:xfrm>
          <a:off x="1819275" y="248954925"/>
          <a:ext cx="952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1122</xdr:row>
      <xdr:rowOff>0</xdr:rowOff>
    </xdr:from>
    <xdr:ext cx="95250" cy="142875"/>
    <xdr:sp macro="" textlink="">
      <xdr:nvSpPr>
        <xdr:cNvPr id="937" name="Text Box 15">
          <a:extLst>
            <a:ext uri="{FF2B5EF4-FFF2-40B4-BE49-F238E27FC236}">
              <a16:creationId xmlns:a16="http://schemas.microsoft.com/office/drawing/2014/main" id="{00000000-0008-0000-0500-0000AE030000}"/>
            </a:ext>
          </a:extLst>
        </xdr:cNvPr>
        <xdr:cNvSpPr txBox="1">
          <a:spLocks noChangeArrowheads="1"/>
        </xdr:cNvSpPr>
      </xdr:nvSpPr>
      <xdr:spPr bwMode="auto">
        <a:xfrm>
          <a:off x="1838325" y="248954925"/>
          <a:ext cx="952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1122</xdr:row>
      <xdr:rowOff>0</xdr:rowOff>
    </xdr:from>
    <xdr:ext cx="95250" cy="142875"/>
    <xdr:sp macro="" textlink="">
      <xdr:nvSpPr>
        <xdr:cNvPr id="938" name="Text Box 15">
          <a:extLst>
            <a:ext uri="{FF2B5EF4-FFF2-40B4-BE49-F238E27FC236}">
              <a16:creationId xmlns:a16="http://schemas.microsoft.com/office/drawing/2014/main" id="{00000000-0008-0000-0500-0000AF030000}"/>
            </a:ext>
          </a:extLst>
        </xdr:cNvPr>
        <xdr:cNvSpPr txBox="1">
          <a:spLocks noChangeArrowheads="1"/>
        </xdr:cNvSpPr>
      </xdr:nvSpPr>
      <xdr:spPr bwMode="auto">
        <a:xfrm>
          <a:off x="1819275" y="248954925"/>
          <a:ext cx="952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1122</xdr:row>
      <xdr:rowOff>0</xdr:rowOff>
    </xdr:from>
    <xdr:ext cx="95250" cy="142875"/>
    <xdr:sp macro="" textlink="">
      <xdr:nvSpPr>
        <xdr:cNvPr id="939" name="Text Box 15">
          <a:extLst>
            <a:ext uri="{FF2B5EF4-FFF2-40B4-BE49-F238E27FC236}">
              <a16:creationId xmlns:a16="http://schemas.microsoft.com/office/drawing/2014/main" id="{00000000-0008-0000-0500-0000B0030000}"/>
            </a:ext>
          </a:extLst>
        </xdr:cNvPr>
        <xdr:cNvSpPr txBox="1">
          <a:spLocks noChangeArrowheads="1"/>
        </xdr:cNvSpPr>
      </xdr:nvSpPr>
      <xdr:spPr bwMode="auto">
        <a:xfrm>
          <a:off x="1838325" y="248954925"/>
          <a:ext cx="952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1295400</xdr:colOff>
      <xdr:row>1122</xdr:row>
      <xdr:rowOff>0</xdr:rowOff>
    </xdr:from>
    <xdr:ext cx="95250" cy="174047"/>
    <xdr:sp macro="" textlink="">
      <xdr:nvSpPr>
        <xdr:cNvPr id="940" name="Text Box 15">
          <a:extLst>
            <a:ext uri="{FF2B5EF4-FFF2-40B4-BE49-F238E27FC236}">
              <a16:creationId xmlns:a16="http://schemas.microsoft.com/office/drawing/2014/main" id="{00000000-0008-0000-0500-0000B1030000}"/>
            </a:ext>
          </a:extLst>
        </xdr:cNvPr>
        <xdr:cNvSpPr txBox="1">
          <a:spLocks noChangeArrowheads="1"/>
        </xdr:cNvSpPr>
      </xdr:nvSpPr>
      <xdr:spPr bwMode="auto">
        <a:xfrm>
          <a:off x="1828800" y="248954925"/>
          <a:ext cx="95250" cy="17404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1295400</xdr:colOff>
      <xdr:row>1122</xdr:row>
      <xdr:rowOff>0</xdr:rowOff>
    </xdr:from>
    <xdr:ext cx="95250" cy="174047"/>
    <xdr:sp macro="" textlink="">
      <xdr:nvSpPr>
        <xdr:cNvPr id="941" name="Text Box 15">
          <a:extLst>
            <a:ext uri="{FF2B5EF4-FFF2-40B4-BE49-F238E27FC236}">
              <a16:creationId xmlns:a16="http://schemas.microsoft.com/office/drawing/2014/main" id="{00000000-0008-0000-0500-0000B2030000}"/>
            </a:ext>
          </a:extLst>
        </xdr:cNvPr>
        <xdr:cNvSpPr txBox="1">
          <a:spLocks noChangeArrowheads="1"/>
        </xdr:cNvSpPr>
      </xdr:nvSpPr>
      <xdr:spPr bwMode="auto">
        <a:xfrm>
          <a:off x="1828800" y="248954925"/>
          <a:ext cx="95250" cy="17404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1122</xdr:row>
      <xdr:rowOff>0</xdr:rowOff>
    </xdr:from>
    <xdr:ext cx="95250" cy="142875"/>
    <xdr:sp macro="" textlink="">
      <xdr:nvSpPr>
        <xdr:cNvPr id="942" name="Text Box 15">
          <a:extLst>
            <a:ext uri="{FF2B5EF4-FFF2-40B4-BE49-F238E27FC236}">
              <a16:creationId xmlns:a16="http://schemas.microsoft.com/office/drawing/2014/main" id="{00000000-0008-0000-0500-0000B3030000}"/>
            </a:ext>
          </a:extLst>
        </xdr:cNvPr>
        <xdr:cNvSpPr txBox="1">
          <a:spLocks noChangeArrowheads="1"/>
        </xdr:cNvSpPr>
      </xdr:nvSpPr>
      <xdr:spPr bwMode="auto">
        <a:xfrm>
          <a:off x="1838325" y="248954925"/>
          <a:ext cx="952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1122</xdr:row>
      <xdr:rowOff>0</xdr:rowOff>
    </xdr:from>
    <xdr:ext cx="95250" cy="142875"/>
    <xdr:sp macro="" textlink="">
      <xdr:nvSpPr>
        <xdr:cNvPr id="943" name="Text Box 15">
          <a:extLst>
            <a:ext uri="{FF2B5EF4-FFF2-40B4-BE49-F238E27FC236}">
              <a16:creationId xmlns:a16="http://schemas.microsoft.com/office/drawing/2014/main" id="{00000000-0008-0000-0500-0000B4030000}"/>
            </a:ext>
          </a:extLst>
        </xdr:cNvPr>
        <xdr:cNvSpPr txBox="1">
          <a:spLocks noChangeArrowheads="1"/>
        </xdr:cNvSpPr>
      </xdr:nvSpPr>
      <xdr:spPr bwMode="auto">
        <a:xfrm>
          <a:off x="1819275" y="248954925"/>
          <a:ext cx="952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1122</xdr:row>
      <xdr:rowOff>0</xdr:rowOff>
    </xdr:from>
    <xdr:ext cx="95250" cy="142875"/>
    <xdr:sp macro="" textlink="">
      <xdr:nvSpPr>
        <xdr:cNvPr id="944" name="Text Box 15">
          <a:extLst>
            <a:ext uri="{FF2B5EF4-FFF2-40B4-BE49-F238E27FC236}">
              <a16:creationId xmlns:a16="http://schemas.microsoft.com/office/drawing/2014/main" id="{00000000-0008-0000-0500-0000B5030000}"/>
            </a:ext>
          </a:extLst>
        </xdr:cNvPr>
        <xdr:cNvSpPr txBox="1">
          <a:spLocks noChangeArrowheads="1"/>
        </xdr:cNvSpPr>
      </xdr:nvSpPr>
      <xdr:spPr bwMode="auto">
        <a:xfrm>
          <a:off x="1819275" y="248954925"/>
          <a:ext cx="952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1122</xdr:row>
      <xdr:rowOff>0</xdr:rowOff>
    </xdr:from>
    <xdr:ext cx="95250" cy="142875"/>
    <xdr:sp macro="" textlink="">
      <xdr:nvSpPr>
        <xdr:cNvPr id="945" name="Text Box 15">
          <a:extLst>
            <a:ext uri="{FF2B5EF4-FFF2-40B4-BE49-F238E27FC236}">
              <a16:creationId xmlns:a16="http://schemas.microsoft.com/office/drawing/2014/main" id="{00000000-0008-0000-0500-0000B6030000}"/>
            </a:ext>
          </a:extLst>
        </xdr:cNvPr>
        <xdr:cNvSpPr txBox="1">
          <a:spLocks noChangeArrowheads="1"/>
        </xdr:cNvSpPr>
      </xdr:nvSpPr>
      <xdr:spPr bwMode="auto">
        <a:xfrm>
          <a:off x="1819275" y="248954925"/>
          <a:ext cx="952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1122</xdr:row>
      <xdr:rowOff>0</xdr:rowOff>
    </xdr:from>
    <xdr:ext cx="95250" cy="142875"/>
    <xdr:sp macro="" textlink="">
      <xdr:nvSpPr>
        <xdr:cNvPr id="946" name="Text Box 15">
          <a:extLst>
            <a:ext uri="{FF2B5EF4-FFF2-40B4-BE49-F238E27FC236}">
              <a16:creationId xmlns:a16="http://schemas.microsoft.com/office/drawing/2014/main" id="{00000000-0008-0000-0500-0000B7030000}"/>
            </a:ext>
          </a:extLst>
        </xdr:cNvPr>
        <xdr:cNvSpPr txBox="1">
          <a:spLocks noChangeArrowheads="1"/>
        </xdr:cNvSpPr>
      </xdr:nvSpPr>
      <xdr:spPr bwMode="auto">
        <a:xfrm>
          <a:off x="1819275" y="248954925"/>
          <a:ext cx="952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1333500</xdr:colOff>
      <xdr:row>1122</xdr:row>
      <xdr:rowOff>0</xdr:rowOff>
    </xdr:from>
    <xdr:ext cx="95250" cy="142875"/>
    <xdr:sp macro="" textlink="">
      <xdr:nvSpPr>
        <xdr:cNvPr id="947" name="Text Box 15">
          <a:extLst>
            <a:ext uri="{FF2B5EF4-FFF2-40B4-BE49-F238E27FC236}">
              <a16:creationId xmlns:a16="http://schemas.microsoft.com/office/drawing/2014/main" id="{00000000-0008-0000-0500-0000B8030000}"/>
            </a:ext>
          </a:extLst>
        </xdr:cNvPr>
        <xdr:cNvSpPr txBox="1">
          <a:spLocks noChangeArrowheads="1"/>
        </xdr:cNvSpPr>
      </xdr:nvSpPr>
      <xdr:spPr bwMode="auto">
        <a:xfrm>
          <a:off x="1866900" y="248954925"/>
          <a:ext cx="952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1122</xdr:row>
      <xdr:rowOff>0</xdr:rowOff>
    </xdr:from>
    <xdr:ext cx="95250" cy="142875"/>
    <xdr:sp macro="" textlink="">
      <xdr:nvSpPr>
        <xdr:cNvPr id="948" name="Text Box 15">
          <a:extLst>
            <a:ext uri="{FF2B5EF4-FFF2-40B4-BE49-F238E27FC236}">
              <a16:creationId xmlns:a16="http://schemas.microsoft.com/office/drawing/2014/main" id="{00000000-0008-0000-0500-0000B9030000}"/>
            </a:ext>
          </a:extLst>
        </xdr:cNvPr>
        <xdr:cNvSpPr txBox="1">
          <a:spLocks noChangeArrowheads="1"/>
        </xdr:cNvSpPr>
      </xdr:nvSpPr>
      <xdr:spPr bwMode="auto">
        <a:xfrm>
          <a:off x="1819275" y="248954925"/>
          <a:ext cx="952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1122</xdr:row>
      <xdr:rowOff>0</xdr:rowOff>
    </xdr:from>
    <xdr:ext cx="95250" cy="142875"/>
    <xdr:sp macro="" textlink="">
      <xdr:nvSpPr>
        <xdr:cNvPr id="949" name="Text Box 15">
          <a:extLst>
            <a:ext uri="{FF2B5EF4-FFF2-40B4-BE49-F238E27FC236}">
              <a16:creationId xmlns:a16="http://schemas.microsoft.com/office/drawing/2014/main" id="{00000000-0008-0000-0500-0000BA030000}"/>
            </a:ext>
          </a:extLst>
        </xdr:cNvPr>
        <xdr:cNvSpPr txBox="1">
          <a:spLocks noChangeArrowheads="1"/>
        </xdr:cNvSpPr>
      </xdr:nvSpPr>
      <xdr:spPr bwMode="auto">
        <a:xfrm>
          <a:off x="1819275" y="248954925"/>
          <a:ext cx="952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1122</xdr:row>
      <xdr:rowOff>0</xdr:rowOff>
    </xdr:from>
    <xdr:ext cx="95250" cy="142875"/>
    <xdr:sp macro="" textlink="">
      <xdr:nvSpPr>
        <xdr:cNvPr id="950" name="Text Box 15">
          <a:extLst>
            <a:ext uri="{FF2B5EF4-FFF2-40B4-BE49-F238E27FC236}">
              <a16:creationId xmlns:a16="http://schemas.microsoft.com/office/drawing/2014/main" id="{00000000-0008-0000-0500-0000BB030000}"/>
            </a:ext>
          </a:extLst>
        </xdr:cNvPr>
        <xdr:cNvSpPr txBox="1">
          <a:spLocks noChangeArrowheads="1"/>
        </xdr:cNvSpPr>
      </xdr:nvSpPr>
      <xdr:spPr bwMode="auto">
        <a:xfrm>
          <a:off x="1819275" y="248954925"/>
          <a:ext cx="952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1122</xdr:row>
      <xdr:rowOff>0</xdr:rowOff>
    </xdr:from>
    <xdr:ext cx="95250" cy="142875"/>
    <xdr:sp macro="" textlink="">
      <xdr:nvSpPr>
        <xdr:cNvPr id="951" name="Text Box 15">
          <a:extLst>
            <a:ext uri="{FF2B5EF4-FFF2-40B4-BE49-F238E27FC236}">
              <a16:creationId xmlns:a16="http://schemas.microsoft.com/office/drawing/2014/main" id="{00000000-0008-0000-0500-0000BC030000}"/>
            </a:ext>
          </a:extLst>
        </xdr:cNvPr>
        <xdr:cNvSpPr txBox="1">
          <a:spLocks noChangeArrowheads="1"/>
        </xdr:cNvSpPr>
      </xdr:nvSpPr>
      <xdr:spPr bwMode="auto">
        <a:xfrm>
          <a:off x="1819275" y="248954925"/>
          <a:ext cx="952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1122</xdr:row>
      <xdr:rowOff>0</xdr:rowOff>
    </xdr:from>
    <xdr:ext cx="95250" cy="142875"/>
    <xdr:sp macro="" textlink="">
      <xdr:nvSpPr>
        <xdr:cNvPr id="952" name="Text Box 15">
          <a:extLst>
            <a:ext uri="{FF2B5EF4-FFF2-40B4-BE49-F238E27FC236}">
              <a16:creationId xmlns:a16="http://schemas.microsoft.com/office/drawing/2014/main" id="{00000000-0008-0000-0500-0000BD030000}"/>
            </a:ext>
          </a:extLst>
        </xdr:cNvPr>
        <xdr:cNvSpPr txBox="1">
          <a:spLocks noChangeArrowheads="1"/>
        </xdr:cNvSpPr>
      </xdr:nvSpPr>
      <xdr:spPr bwMode="auto">
        <a:xfrm>
          <a:off x="1838325" y="248954925"/>
          <a:ext cx="952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1122</xdr:row>
      <xdr:rowOff>0</xdr:rowOff>
    </xdr:from>
    <xdr:ext cx="95250" cy="142875"/>
    <xdr:sp macro="" textlink="">
      <xdr:nvSpPr>
        <xdr:cNvPr id="953" name="Text Box 15">
          <a:extLst>
            <a:ext uri="{FF2B5EF4-FFF2-40B4-BE49-F238E27FC236}">
              <a16:creationId xmlns:a16="http://schemas.microsoft.com/office/drawing/2014/main" id="{00000000-0008-0000-0500-0000BE030000}"/>
            </a:ext>
          </a:extLst>
        </xdr:cNvPr>
        <xdr:cNvSpPr txBox="1">
          <a:spLocks noChangeArrowheads="1"/>
        </xdr:cNvSpPr>
      </xdr:nvSpPr>
      <xdr:spPr bwMode="auto">
        <a:xfrm>
          <a:off x="1819275" y="248954925"/>
          <a:ext cx="952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1122</xdr:row>
      <xdr:rowOff>0</xdr:rowOff>
    </xdr:from>
    <xdr:ext cx="95250" cy="142875"/>
    <xdr:sp macro="" textlink="">
      <xdr:nvSpPr>
        <xdr:cNvPr id="954" name="Text Box 15">
          <a:extLst>
            <a:ext uri="{FF2B5EF4-FFF2-40B4-BE49-F238E27FC236}">
              <a16:creationId xmlns:a16="http://schemas.microsoft.com/office/drawing/2014/main" id="{00000000-0008-0000-0500-0000BF030000}"/>
            </a:ext>
          </a:extLst>
        </xdr:cNvPr>
        <xdr:cNvSpPr txBox="1">
          <a:spLocks noChangeArrowheads="1"/>
        </xdr:cNvSpPr>
      </xdr:nvSpPr>
      <xdr:spPr bwMode="auto">
        <a:xfrm>
          <a:off x="1838325" y="248954925"/>
          <a:ext cx="952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1122</xdr:row>
      <xdr:rowOff>0</xdr:rowOff>
    </xdr:from>
    <xdr:ext cx="95250" cy="142875"/>
    <xdr:sp macro="" textlink="">
      <xdr:nvSpPr>
        <xdr:cNvPr id="955" name="Text Box 15">
          <a:extLst>
            <a:ext uri="{FF2B5EF4-FFF2-40B4-BE49-F238E27FC236}">
              <a16:creationId xmlns:a16="http://schemas.microsoft.com/office/drawing/2014/main" id="{00000000-0008-0000-0500-0000C0030000}"/>
            </a:ext>
          </a:extLst>
        </xdr:cNvPr>
        <xdr:cNvSpPr txBox="1">
          <a:spLocks noChangeArrowheads="1"/>
        </xdr:cNvSpPr>
      </xdr:nvSpPr>
      <xdr:spPr bwMode="auto">
        <a:xfrm>
          <a:off x="1838325" y="248954925"/>
          <a:ext cx="952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1122</xdr:row>
      <xdr:rowOff>0</xdr:rowOff>
    </xdr:from>
    <xdr:ext cx="95250" cy="142875"/>
    <xdr:sp macro="" textlink="">
      <xdr:nvSpPr>
        <xdr:cNvPr id="956" name="Text Box 15">
          <a:extLst>
            <a:ext uri="{FF2B5EF4-FFF2-40B4-BE49-F238E27FC236}">
              <a16:creationId xmlns:a16="http://schemas.microsoft.com/office/drawing/2014/main" id="{00000000-0008-0000-0500-0000C1030000}"/>
            </a:ext>
          </a:extLst>
        </xdr:cNvPr>
        <xdr:cNvSpPr txBox="1">
          <a:spLocks noChangeArrowheads="1"/>
        </xdr:cNvSpPr>
      </xdr:nvSpPr>
      <xdr:spPr bwMode="auto">
        <a:xfrm>
          <a:off x="1819275" y="248954925"/>
          <a:ext cx="952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1122</xdr:row>
      <xdr:rowOff>0</xdr:rowOff>
    </xdr:from>
    <xdr:ext cx="95250" cy="142875"/>
    <xdr:sp macro="" textlink="">
      <xdr:nvSpPr>
        <xdr:cNvPr id="957" name="Text Box 15">
          <a:extLst>
            <a:ext uri="{FF2B5EF4-FFF2-40B4-BE49-F238E27FC236}">
              <a16:creationId xmlns:a16="http://schemas.microsoft.com/office/drawing/2014/main" id="{00000000-0008-0000-0500-0000C2030000}"/>
            </a:ext>
          </a:extLst>
        </xdr:cNvPr>
        <xdr:cNvSpPr txBox="1">
          <a:spLocks noChangeArrowheads="1"/>
        </xdr:cNvSpPr>
      </xdr:nvSpPr>
      <xdr:spPr bwMode="auto">
        <a:xfrm>
          <a:off x="1819275" y="248954925"/>
          <a:ext cx="952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1122</xdr:row>
      <xdr:rowOff>0</xdr:rowOff>
    </xdr:from>
    <xdr:ext cx="95250" cy="142875"/>
    <xdr:sp macro="" textlink="">
      <xdr:nvSpPr>
        <xdr:cNvPr id="958" name="Text Box 15">
          <a:extLst>
            <a:ext uri="{FF2B5EF4-FFF2-40B4-BE49-F238E27FC236}">
              <a16:creationId xmlns:a16="http://schemas.microsoft.com/office/drawing/2014/main" id="{00000000-0008-0000-0500-0000C3030000}"/>
            </a:ext>
          </a:extLst>
        </xdr:cNvPr>
        <xdr:cNvSpPr txBox="1">
          <a:spLocks noChangeArrowheads="1"/>
        </xdr:cNvSpPr>
      </xdr:nvSpPr>
      <xdr:spPr bwMode="auto">
        <a:xfrm>
          <a:off x="1819275" y="248954925"/>
          <a:ext cx="952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1122</xdr:row>
      <xdr:rowOff>0</xdr:rowOff>
    </xdr:from>
    <xdr:ext cx="95250" cy="142875"/>
    <xdr:sp macro="" textlink="">
      <xdr:nvSpPr>
        <xdr:cNvPr id="959" name="Text Box 15">
          <a:extLst>
            <a:ext uri="{FF2B5EF4-FFF2-40B4-BE49-F238E27FC236}">
              <a16:creationId xmlns:a16="http://schemas.microsoft.com/office/drawing/2014/main" id="{00000000-0008-0000-0500-0000C4030000}"/>
            </a:ext>
          </a:extLst>
        </xdr:cNvPr>
        <xdr:cNvSpPr txBox="1">
          <a:spLocks noChangeArrowheads="1"/>
        </xdr:cNvSpPr>
      </xdr:nvSpPr>
      <xdr:spPr bwMode="auto">
        <a:xfrm>
          <a:off x="1819275" y="248954925"/>
          <a:ext cx="952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1333500</xdr:colOff>
      <xdr:row>1122</xdr:row>
      <xdr:rowOff>0</xdr:rowOff>
    </xdr:from>
    <xdr:ext cx="95250" cy="142875"/>
    <xdr:sp macro="" textlink="">
      <xdr:nvSpPr>
        <xdr:cNvPr id="960" name="Text Box 15">
          <a:extLst>
            <a:ext uri="{FF2B5EF4-FFF2-40B4-BE49-F238E27FC236}">
              <a16:creationId xmlns:a16="http://schemas.microsoft.com/office/drawing/2014/main" id="{00000000-0008-0000-0500-0000C5030000}"/>
            </a:ext>
          </a:extLst>
        </xdr:cNvPr>
        <xdr:cNvSpPr txBox="1">
          <a:spLocks noChangeArrowheads="1"/>
        </xdr:cNvSpPr>
      </xdr:nvSpPr>
      <xdr:spPr bwMode="auto">
        <a:xfrm>
          <a:off x="1866900" y="248954925"/>
          <a:ext cx="952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1122</xdr:row>
      <xdr:rowOff>0</xdr:rowOff>
    </xdr:from>
    <xdr:ext cx="95250" cy="142875"/>
    <xdr:sp macro="" textlink="">
      <xdr:nvSpPr>
        <xdr:cNvPr id="961" name="Text Box 15">
          <a:extLst>
            <a:ext uri="{FF2B5EF4-FFF2-40B4-BE49-F238E27FC236}">
              <a16:creationId xmlns:a16="http://schemas.microsoft.com/office/drawing/2014/main" id="{00000000-0008-0000-0500-0000C6030000}"/>
            </a:ext>
          </a:extLst>
        </xdr:cNvPr>
        <xdr:cNvSpPr txBox="1">
          <a:spLocks noChangeArrowheads="1"/>
        </xdr:cNvSpPr>
      </xdr:nvSpPr>
      <xdr:spPr bwMode="auto">
        <a:xfrm>
          <a:off x="1819275" y="248954925"/>
          <a:ext cx="952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1122</xdr:row>
      <xdr:rowOff>0</xdr:rowOff>
    </xdr:from>
    <xdr:ext cx="95250" cy="142875"/>
    <xdr:sp macro="" textlink="">
      <xdr:nvSpPr>
        <xdr:cNvPr id="962" name="Text Box 15">
          <a:extLst>
            <a:ext uri="{FF2B5EF4-FFF2-40B4-BE49-F238E27FC236}">
              <a16:creationId xmlns:a16="http://schemas.microsoft.com/office/drawing/2014/main" id="{00000000-0008-0000-0500-0000C7030000}"/>
            </a:ext>
          </a:extLst>
        </xdr:cNvPr>
        <xdr:cNvSpPr txBox="1">
          <a:spLocks noChangeArrowheads="1"/>
        </xdr:cNvSpPr>
      </xdr:nvSpPr>
      <xdr:spPr bwMode="auto">
        <a:xfrm>
          <a:off x="1819275" y="248954925"/>
          <a:ext cx="952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1122</xdr:row>
      <xdr:rowOff>0</xdr:rowOff>
    </xdr:from>
    <xdr:ext cx="95250" cy="142875"/>
    <xdr:sp macro="" textlink="">
      <xdr:nvSpPr>
        <xdr:cNvPr id="963" name="Text Box 15">
          <a:extLst>
            <a:ext uri="{FF2B5EF4-FFF2-40B4-BE49-F238E27FC236}">
              <a16:creationId xmlns:a16="http://schemas.microsoft.com/office/drawing/2014/main" id="{00000000-0008-0000-0500-0000C8030000}"/>
            </a:ext>
          </a:extLst>
        </xdr:cNvPr>
        <xdr:cNvSpPr txBox="1">
          <a:spLocks noChangeArrowheads="1"/>
        </xdr:cNvSpPr>
      </xdr:nvSpPr>
      <xdr:spPr bwMode="auto">
        <a:xfrm>
          <a:off x="1819275" y="248954925"/>
          <a:ext cx="952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1122</xdr:row>
      <xdr:rowOff>0</xdr:rowOff>
    </xdr:from>
    <xdr:ext cx="95250" cy="142875"/>
    <xdr:sp macro="" textlink="">
      <xdr:nvSpPr>
        <xdr:cNvPr id="964" name="Text Box 15">
          <a:extLst>
            <a:ext uri="{FF2B5EF4-FFF2-40B4-BE49-F238E27FC236}">
              <a16:creationId xmlns:a16="http://schemas.microsoft.com/office/drawing/2014/main" id="{00000000-0008-0000-0500-0000C9030000}"/>
            </a:ext>
          </a:extLst>
        </xdr:cNvPr>
        <xdr:cNvSpPr txBox="1">
          <a:spLocks noChangeArrowheads="1"/>
        </xdr:cNvSpPr>
      </xdr:nvSpPr>
      <xdr:spPr bwMode="auto">
        <a:xfrm>
          <a:off x="1819275" y="248954925"/>
          <a:ext cx="952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1122</xdr:row>
      <xdr:rowOff>0</xdr:rowOff>
    </xdr:from>
    <xdr:ext cx="95250" cy="142875"/>
    <xdr:sp macro="" textlink="">
      <xdr:nvSpPr>
        <xdr:cNvPr id="965" name="Text Box 15">
          <a:extLst>
            <a:ext uri="{FF2B5EF4-FFF2-40B4-BE49-F238E27FC236}">
              <a16:creationId xmlns:a16="http://schemas.microsoft.com/office/drawing/2014/main" id="{00000000-0008-0000-0500-0000CA030000}"/>
            </a:ext>
          </a:extLst>
        </xdr:cNvPr>
        <xdr:cNvSpPr txBox="1">
          <a:spLocks noChangeArrowheads="1"/>
        </xdr:cNvSpPr>
      </xdr:nvSpPr>
      <xdr:spPr bwMode="auto">
        <a:xfrm>
          <a:off x="1838325" y="248954925"/>
          <a:ext cx="952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1122</xdr:row>
      <xdr:rowOff>0</xdr:rowOff>
    </xdr:from>
    <xdr:ext cx="95250" cy="142875"/>
    <xdr:sp macro="" textlink="">
      <xdr:nvSpPr>
        <xdr:cNvPr id="966" name="Text Box 15">
          <a:extLst>
            <a:ext uri="{FF2B5EF4-FFF2-40B4-BE49-F238E27FC236}">
              <a16:creationId xmlns:a16="http://schemas.microsoft.com/office/drawing/2014/main" id="{00000000-0008-0000-0500-0000CB030000}"/>
            </a:ext>
          </a:extLst>
        </xdr:cNvPr>
        <xdr:cNvSpPr txBox="1">
          <a:spLocks noChangeArrowheads="1"/>
        </xdr:cNvSpPr>
      </xdr:nvSpPr>
      <xdr:spPr bwMode="auto">
        <a:xfrm>
          <a:off x="1819275" y="248954925"/>
          <a:ext cx="952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1122</xdr:row>
      <xdr:rowOff>0</xdr:rowOff>
    </xdr:from>
    <xdr:ext cx="95250" cy="142875"/>
    <xdr:sp macro="" textlink="">
      <xdr:nvSpPr>
        <xdr:cNvPr id="967" name="Text Box 15">
          <a:extLst>
            <a:ext uri="{FF2B5EF4-FFF2-40B4-BE49-F238E27FC236}">
              <a16:creationId xmlns:a16="http://schemas.microsoft.com/office/drawing/2014/main" id="{00000000-0008-0000-0500-0000CC030000}"/>
            </a:ext>
          </a:extLst>
        </xdr:cNvPr>
        <xdr:cNvSpPr txBox="1">
          <a:spLocks noChangeArrowheads="1"/>
        </xdr:cNvSpPr>
      </xdr:nvSpPr>
      <xdr:spPr bwMode="auto">
        <a:xfrm>
          <a:off x="1838325" y="248954925"/>
          <a:ext cx="952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1295400</xdr:colOff>
      <xdr:row>1122</xdr:row>
      <xdr:rowOff>0</xdr:rowOff>
    </xdr:from>
    <xdr:ext cx="95250" cy="174047"/>
    <xdr:sp macro="" textlink="">
      <xdr:nvSpPr>
        <xdr:cNvPr id="968" name="Text Box 15">
          <a:extLst>
            <a:ext uri="{FF2B5EF4-FFF2-40B4-BE49-F238E27FC236}">
              <a16:creationId xmlns:a16="http://schemas.microsoft.com/office/drawing/2014/main" id="{00000000-0008-0000-0500-0000CD030000}"/>
            </a:ext>
          </a:extLst>
        </xdr:cNvPr>
        <xdr:cNvSpPr txBox="1">
          <a:spLocks noChangeArrowheads="1"/>
        </xdr:cNvSpPr>
      </xdr:nvSpPr>
      <xdr:spPr bwMode="auto">
        <a:xfrm>
          <a:off x="1828800" y="248954925"/>
          <a:ext cx="95250" cy="17404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1122</xdr:row>
      <xdr:rowOff>0</xdr:rowOff>
    </xdr:from>
    <xdr:ext cx="0" cy="142875"/>
    <xdr:sp macro="" textlink="">
      <xdr:nvSpPr>
        <xdr:cNvPr id="969" name="Text Box 8">
          <a:extLst>
            <a:ext uri="{FF2B5EF4-FFF2-40B4-BE49-F238E27FC236}">
              <a16:creationId xmlns:a16="http://schemas.microsoft.com/office/drawing/2014/main" id="{00000000-0008-0000-0500-0000CE030000}"/>
            </a:ext>
          </a:extLst>
        </xdr:cNvPr>
        <xdr:cNvSpPr txBox="1">
          <a:spLocks noChangeArrowheads="1"/>
        </xdr:cNvSpPr>
      </xdr:nvSpPr>
      <xdr:spPr bwMode="auto">
        <a:xfrm>
          <a:off x="1838325" y="248954925"/>
          <a:ext cx="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1122</xdr:row>
      <xdr:rowOff>0</xdr:rowOff>
    </xdr:from>
    <xdr:ext cx="0" cy="142875"/>
    <xdr:sp macro="" textlink="">
      <xdr:nvSpPr>
        <xdr:cNvPr id="970" name="Text Box 9">
          <a:extLst>
            <a:ext uri="{FF2B5EF4-FFF2-40B4-BE49-F238E27FC236}">
              <a16:creationId xmlns:a16="http://schemas.microsoft.com/office/drawing/2014/main" id="{00000000-0008-0000-0500-0000CF030000}"/>
            </a:ext>
          </a:extLst>
        </xdr:cNvPr>
        <xdr:cNvSpPr txBox="1">
          <a:spLocks noChangeArrowheads="1"/>
        </xdr:cNvSpPr>
      </xdr:nvSpPr>
      <xdr:spPr bwMode="auto">
        <a:xfrm>
          <a:off x="1838325" y="248954925"/>
          <a:ext cx="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1122</xdr:row>
      <xdr:rowOff>0</xdr:rowOff>
    </xdr:from>
    <xdr:ext cx="0" cy="142875"/>
    <xdr:sp macro="" textlink="">
      <xdr:nvSpPr>
        <xdr:cNvPr id="971" name="Text Box 8">
          <a:extLst>
            <a:ext uri="{FF2B5EF4-FFF2-40B4-BE49-F238E27FC236}">
              <a16:creationId xmlns:a16="http://schemas.microsoft.com/office/drawing/2014/main" id="{00000000-0008-0000-0500-0000D0030000}"/>
            </a:ext>
          </a:extLst>
        </xdr:cNvPr>
        <xdr:cNvSpPr txBox="1">
          <a:spLocks noChangeArrowheads="1"/>
        </xdr:cNvSpPr>
      </xdr:nvSpPr>
      <xdr:spPr bwMode="auto">
        <a:xfrm>
          <a:off x="1838325" y="248954925"/>
          <a:ext cx="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1122</xdr:row>
      <xdr:rowOff>0</xdr:rowOff>
    </xdr:from>
    <xdr:ext cx="0" cy="142875"/>
    <xdr:sp macro="" textlink="">
      <xdr:nvSpPr>
        <xdr:cNvPr id="972" name="Text Box 9">
          <a:extLst>
            <a:ext uri="{FF2B5EF4-FFF2-40B4-BE49-F238E27FC236}">
              <a16:creationId xmlns:a16="http://schemas.microsoft.com/office/drawing/2014/main" id="{00000000-0008-0000-0500-0000D1030000}"/>
            </a:ext>
          </a:extLst>
        </xdr:cNvPr>
        <xdr:cNvSpPr txBox="1">
          <a:spLocks noChangeArrowheads="1"/>
        </xdr:cNvSpPr>
      </xdr:nvSpPr>
      <xdr:spPr bwMode="auto">
        <a:xfrm>
          <a:off x="1838325" y="248954925"/>
          <a:ext cx="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1122</xdr:row>
      <xdr:rowOff>0</xdr:rowOff>
    </xdr:from>
    <xdr:ext cx="0" cy="142875"/>
    <xdr:sp macro="" textlink="">
      <xdr:nvSpPr>
        <xdr:cNvPr id="973" name="Text Box 8">
          <a:extLst>
            <a:ext uri="{FF2B5EF4-FFF2-40B4-BE49-F238E27FC236}">
              <a16:creationId xmlns:a16="http://schemas.microsoft.com/office/drawing/2014/main" id="{00000000-0008-0000-0500-0000D2030000}"/>
            </a:ext>
          </a:extLst>
        </xdr:cNvPr>
        <xdr:cNvSpPr txBox="1">
          <a:spLocks noChangeArrowheads="1"/>
        </xdr:cNvSpPr>
      </xdr:nvSpPr>
      <xdr:spPr bwMode="auto">
        <a:xfrm>
          <a:off x="1838325" y="248954925"/>
          <a:ext cx="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1122</xdr:row>
      <xdr:rowOff>0</xdr:rowOff>
    </xdr:from>
    <xdr:ext cx="0" cy="142875"/>
    <xdr:sp macro="" textlink="">
      <xdr:nvSpPr>
        <xdr:cNvPr id="974" name="Text Box 9">
          <a:extLst>
            <a:ext uri="{FF2B5EF4-FFF2-40B4-BE49-F238E27FC236}">
              <a16:creationId xmlns:a16="http://schemas.microsoft.com/office/drawing/2014/main" id="{00000000-0008-0000-0500-0000D3030000}"/>
            </a:ext>
          </a:extLst>
        </xdr:cNvPr>
        <xdr:cNvSpPr txBox="1">
          <a:spLocks noChangeArrowheads="1"/>
        </xdr:cNvSpPr>
      </xdr:nvSpPr>
      <xdr:spPr bwMode="auto">
        <a:xfrm>
          <a:off x="1838325" y="248954925"/>
          <a:ext cx="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1122</xdr:row>
      <xdr:rowOff>0</xdr:rowOff>
    </xdr:from>
    <xdr:ext cx="0" cy="142875"/>
    <xdr:sp macro="" textlink="">
      <xdr:nvSpPr>
        <xdr:cNvPr id="975" name="Text Box 8">
          <a:extLst>
            <a:ext uri="{FF2B5EF4-FFF2-40B4-BE49-F238E27FC236}">
              <a16:creationId xmlns:a16="http://schemas.microsoft.com/office/drawing/2014/main" id="{00000000-0008-0000-0500-0000D4030000}"/>
            </a:ext>
          </a:extLst>
        </xdr:cNvPr>
        <xdr:cNvSpPr txBox="1">
          <a:spLocks noChangeArrowheads="1"/>
        </xdr:cNvSpPr>
      </xdr:nvSpPr>
      <xdr:spPr bwMode="auto">
        <a:xfrm>
          <a:off x="1838325" y="248954925"/>
          <a:ext cx="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1122</xdr:row>
      <xdr:rowOff>0</xdr:rowOff>
    </xdr:from>
    <xdr:ext cx="0" cy="142875"/>
    <xdr:sp macro="" textlink="">
      <xdr:nvSpPr>
        <xdr:cNvPr id="976" name="Text Box 9">
          <a:extLst>
            <a:ext uri="{FF2B5EF4-FFF2-40B4-BE49-F238E27FC236}">
              <a16:creationId xmlns:a16="http://schemas.microsoft.com/office/drawing/2014/main" id="{00000000-0008-0000-0500-0000D5030000}"/>
            </a:ext>
          </a:extLst>
        </xdr:cNvPr>
        <xdr:cNvSpPr txBox="1">
          <a:spLocks noChangeArrowheads="1"/>
        </xdr:cNvSpPr>
      </xdr:nvSpPr>
      <xdr:spPr bwMode="auto">
        <a:xfrm>
          <a:off x="1838325" y="248954925"/>
          <a:ext cx="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1122</xdr:row>
      <xdr:rowOff>0</xdr:rowOff>
    </xdr:from>
    <xdr:ext cx="0" cy="142875"/>
    <xdr:sp macro="" textlink="">
      <xdr:nvSpPr>
        <xdr:cNvPr id="977" name="Text Box 8">
          <a:extLst>
            <a:ext uri="{FF2B5EF4-FFF2-40B4-BE49-F238E27FC236}">
              <a16:creationId xmlns:a16="http://schemas.microsoft.com/office/drawing/2014/main" id="{00000000-0008-0000-0500-0000D6030000}"/>
            </a:ext>
          </a:extLst>
        </xdr:cNvPr>
        <xdr:cNvSpPr txBox="1">
          <a:spLocks noChangeArrowheads="1"/>
        </xdr:cNvSpPr>
      </xdr:nvSpPr>
      <xdr:spPr bwMode="auto">
        <a:xfrm>
          <a:off x="1838325" y="248954925"/>
          <a:ext cx="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1122</xdr:row>
      <xdr:rowOff>0</xdr:rowOff>
    </xdr:from>
    <xdr:ext cx="0" cy="142875"/>
    <xdr:sp macro="" textlink="">
      <xdr:nvSpPr>
        <xdr:cNvPr id="978" name="Text Box 9">
          <a:extLst>
            <a:ext uri="{FF2B5EF4-FFF2-40B4-BE49-F238E27FC236}">
              <a16:creationId xmlns:a16="http://schemas.microsoft.com/office/drawing/2014/main" id="{00000000-0008-0000-0500-0000D7030000}"/>
            </a:ext>
          </a:extLst>
        </xdr:cNvPr>
        <xdr:cNvSpPr txBox="1">
          <a:spLocks noChangeArrowheads="1"/>
        </xdr:cNvSpPr>
      </xdr:nvSpPr>
      <xdr:spPr bwMode="auto">
        <a:xfrm>
          <a:off x="1838325" y="248954925"/>
          <a:ext cx="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1122</xdr:row>
      <xdr:rowOff>0</xdr:rowOff>
    </xdr:from>
    <xdr:ext cx="0" cy="142875"/>
    <xdr:sp macro="" textlink="">
      <xdr:nvSpPr>
        <xdr:cNvPr id="979" name="Text Box 8">
          <a:extLst>
            <a:ext uri="{FF2B5EF4-FFF2-40B4-BE49-F238E27FC236}">
              <a16:creationId xmlns:a16="http://schemas.microsoft.com/office/drawing/2014/main" id="{00000000-0008-0000-0500-0000D8030000}"/>
            </a:ext>
          </a:extLst>
        </xdr:cNvPr>
        <xdr:cNvSpPr txBox="1">
          <a:spLocks noChangeArrowheads="1"/>
        </xdr:cNvSpPr>
      </xdr:nvSpPr>
      <xdr:spPr bwMode="auto">
        <a:xfrm>
          <a:off x="1838325" y="248954925"/>
          <a:ext cx="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1122</xdr:row>
      <xdr:rowOff>0</xdr:rowOff>
    </xdr:from>
    <xdr:ext cx="0" cy="142875"/>
    <xdr:sp macro="" textlink="">
      <xdr:nvSpPr>
        <xdr:cNvPr id="980" name="Text Box 9">
          <a:extLst>
            <a:ext uri="{FF2B5EF4-FFF2-40B4-BE49-F238E27FC236}">
              <a16:creationId xmlns:a16="http://schemas.microsoft.com/office/drawing/2014/main" id="{00000000-0008-0000-0500-0000D9030000}"/>
            </a:ext>
          </a:extLst>
        </xdr:cNvPr>
        <xdr:cNvSpPr txBox="1">
          <a:spLocks noChangeArrowheads="1"/>
        </xdr:cNvSpPr>
      </xdr:nvSpPr>
      <xdr:spPr bwMode="auto">
        <a:xfrm>
          <a:off x="1838325" y="248954925"/>
          <a:ext cx="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1122</xdr:row>
      <xdr:rowOff>0</xdr:rowOff>
    </xdr:from>
    <xdr:ext cx="0" cy="142875"/>
    <xdr:sp macro="" textlink="">
      <xdr:nvSpPr>
        <xdr:cNvPr id="981" name="Text Box 8">
          <a:extLst>
            <a:ext uri="{FF2B5EF4-FFF2-40B4-BE49-F238E27FC236}">
              <a16:creationId xmlns:a16="http://schemas.microsoft.com/office/drawing/2014/main" id="{00000000-0008-0000-0500-0000DA030000}"/>
            </a:ext>
          </a:extLst>
        </xdr:cNvPr>
        <xdr:cNvSpPr txBox="1">
          <a:spLocks noChangeArrowheads="1"/>
        </xdr:cNvSpPr>
      </xdr:nvSpPr>
      <xdr:spPr bwMode="auto">
        <a:xfrm>
          <a:off x="1838325" y="248954925"/>
          <a:ext cx="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1122</xdr:row>
      <xdr:rowOff>0</xdr:rowOff>
    </xdr:from>
    <xdr:ext cx="0" cy="142875"/>
    <xdr:sp macro="" textlink="">
      <xdr:nvSpPr>
        <xdr:cNvPr id="982" name="Text Box 9">
          <a:extLst>
            <a:ext uri="{FF2B5EF4-FFF2-40B4-BE49-F238E27FC236}">
              <a16:creationId xmlns:a16="http://schemas.microsoft.com/office/drawing/2014/main" id="{00000000-0008-0000-0500-0000DB030000}"/>
            </a:ext>
          </a:extLst>
        </xdr:cNvPr>
        <xdr:cNvSpPr txBox="1">
          <a:spLocks noChangeArrowheads="1"/>
        </xdr:cNvSpPr>
      </xdr:nvSpPr>
      <xdr:spPr bwMode="auto">
        <a:xfrm>
          <a:off x="1838325" y="248954925"/>
          <a:ext cx="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1122</xdr:row>
      <xdr:rowOff>0</xdr:rowOff>
    </xdr:from>
    <xdr:ext cx="0" cy="142875"/>
    <xdr:sp macro="" textlink="">
      <xdr:nvSpPr>
        <xdr:cNvPr id="983" name="Text Box 8">
          <a:extLst>
            <a:ext uri="{FF2B5EF4-FFF2-40B4-BE49-F238E27FC236}">
              <a16:creationId xmlns:a16="http://schemas.microsoft.com/office/drawing/2014/main" id="{00000000-0008-0000-0500-0000DC030000}"/>
            </a:ext>
          </a:extLst>
        </xdr:cNvPr>
        <xdr:cNvSpPr txBox="1">
          <a:spLocks noChangeArrowheads="1"/>
        </xdr:cNvSpPr>
      </xdr:nvSpPr>
      <xdr:spPr bwMode="auto">
        <a:xfrm>
          <a:off x="1838325" y="248954925"/>
          <a:ext cx="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1122</xdr:row>
      <xdr:rowOff>0</xdr:rowOff>
    </xdr:from>
    <xdr:ext cx="0" cy="142875"/>
    <xdr:sp macro="" textlink="">
      <xdr:nvSpPr>
        <xdr:cNvPr id="984" name="Text Box 9">
          <a:extLst>
            <a:ext uri="{FF2B5EF4-FFF2-40B4-BE49-F238E27FC236}">
              <a16:creationId xmlns:a16="http://schemas.microsoft.com/office/drawing/2014/main" id="{00000000-0008-0000-0500-0000DD030000}"/>
            </a:ext>
          </a:extLst>
        </xdr:cNvPr>
        <xdr:cNvSpPr txBox="1">
          <a:spLocks noChangeArrowheads="1"/>
        </xdr:cNvSpPr>
      </xdr:nvSpPr>
      <xdr:spPr bwMode="auto">
        <a:xfrm>
          <a:off x="1838325" y="248954925"/>
          <a:ext cx="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1122</xdr:row>
      <xdr:rowOff>0</xdr:rowOff>
    </xdr:from>
    <xdr:ext cx="0" cy="142875"/>
    <xdr:sp macro="" textlink="">
      <xdr:nvSpPr>
        <xdr:cNvPr id="985" name="Text Box 8">
          <a:extLst>
            <a:ext uri="{FF2B5EF4-FFF2-40B4-BE49-F238E27FC236}">
              <a16:creationId xmlns:a16="http://schemas.microsoft.com/office/drawing/2014/main" id="{00000000-0008-0000-0500-0000DE030000}"/>
            </a:ext>
          </a:extLst>
        </xdr:cNvPr>
        <xdr:cNvSpPr txBox="1">
          <a:spLocks noChangeArrowheads="1"/>
        </xdr:cNvSpPr>
      </xdr:nvSpPr>
      <xdr:spPr bwMode="auto">
        <a:xfrm>
          <a:off x="1838325" y="248954925"/>
          <a:ext cx="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1122</xdr:row>
      <xdr:rowOff>0</xdr:rowOff>
    </xdr:from>
    <xdr:ext cx="0" cy="142875"/>
    <xdr:sp macro="" textlink="">
      <xdr:nvSpPr>
        <xdr:cNvPr id="986" name="Text Box 9">
          <a:extLst>
            <a:ext uri="{FF2B5EF4-FFF2-40B4-BE49-F238E27FC236}">
              <a16:creationId xmlns:a16="http://schemas.microsoft.com/office/drawing/2014/main" id="{00000000-0008-0000-0500-0000DF030000}"/>
            </a:ext>
          </a:extLst>
        </xdr:cNvPr>
        <xdr:cNvSpPr txBox="1">
          <a:spLocks noChangeArrowheads="1"/>
        </xdr:cNvSpPr>
      </xdr:nvSpPr>
      <xdr:spPr bwMode="auto">
        <a:xfrm>
          <a:off x="1838325" y="248954925"/>
          <a:ext cx="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1122</xdr:row>
      <xdr:rowOff>0</xdr:rowOff>
    </xdr:from>
    <xdr:ext cx="0" cy="142875"/>
    <xdr:sp macro="" textlink="">
      <xdr:nvSpPr>
        <xdr:cNvPr id="987" name="Text Box 8">
          <a:extLst>
            <a:ext uri="{FF2B5EF4-FFF2-40B4-BE49-F238E27FC236}">
              <a16:creationId xmlns:a16="http://schemas.microsoft.com/office/drawing/2014/main" id="{00000000-0008-0000-0500-0000E0030000}"/>
            </a:ext>
          </a:extLst>
        </xdr:cNvPr>
        <xdr:cNvSpPr txBox="1">
          <a:spLocks noChangeArrowheads="1"/>
        </xdr:cNvSpPr>
      </xdr:nvSpPr>
      <xdr:spPr bwMode="auto">
        <a:xfrm>
          <a:off x="1838325" y="248954925"/>
          <a:ext cx="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1122</xdr:row>
      <xdr:rowOff>0</xdr:rowOff>
    </xdr:from>
    <xdr:ext cx="0" cy="142875"/>
    <xdr:sp macro="" textlink="">
      <xdr:nvSpPr>
        <xdr:cNvPr id="988" name="Text Box 9">
          <a:extLst>
            <a:ext uri="{FF2B5EF4-FFF2-40B4-BE49-F238E27FC236}">
              <a16:creationId xmlns:a16="http://schemas.microsoft.com/office/drawing/2014/main" id="{00000000-0008-0000-0500-0000E1030000}"/>
            </a:ext>
          </a:extLst>
        </xdr:cNvPr>
        <xdr:cNvSpPr txBox="1">
          <a:spLocks noChangeArrowheads="1"/>
        </xdr:cNvSpPr>
      </xdr:nvSpPr>
      <xdr:spPr bwMode="auto">
        <a:xfrm>
          <a:off x="1838325" y="248954925"/>
          <a:ext cx="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1122</xdr:row>
      <xdr:rowOff>0</xdr:rowOff>
    </xdr:from>
    <xdr:ext cx="0" cy="142875"/>
    <xdr:sp macro="" textlink="">
      <xdr:nvSpPr>
        <xdr:cNvPr id="989" name="Text Box 8">
          <a:extLst>
            <a:ext uri="{FF2B5EF4-FFF2-40B4-BE49-F238E27FC236}">
              <a16:creationId xmlns:a16="http://schemas.microsoft.com/office/drawing/2014/main" id="{00000000-0008-0000-0500-0000E2030000}"/>
            </a:ext>
          </a:extLst>
        </xdr:cNvPr>
        <xdr:cNvSpPr txBox="1">
          <a:spLocks noChangeArrowheads="1"/>
        </xdr:cNvSpPr>
      </xdr:nvSpPr>
      <xdr:spPr bwMode="auto">
        <a:xfrm>
          <a:off x="1838325" y="248954925"/>
          <a:ext cx="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1122</xdr:row>
      <xdr:rowOff>0</xdr:rowOff>
    </xdr:from>
    <xdr:ext cx="0" cy="142875"/>
    <xdr:sp macro="" textlink="">
      <xdr:nvSpPr>
        <xdr:cNvPr id="990" name="Text Box 9">
          <a:extLst>
            <a:ext uri="{FF2B5EF4-FFF2-40B4-BE49-F238E27FC236}">
              <a16:creationId xmlns:a16="http://schemas.microsoft.com/office/drawing/2014/main" id="{00000000-0008-0000-0500-0000E3030000}"/>
            </a:ext>
          </a:extLst>
        </xdr:cNvPr>
        <xdr:cNvSpPr txBox="1">
          <a:spLocks noChangeArrowheads="1"/>
        </xdr:cNvSpPr>
      </xdr:nvSpPr>
      <xdr:spPr bwMode="auto">
        <a:xfrm>
          <a:off x="1838325" y="248954925"/>
          <a:ext cx="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1122</xdr:row>
      <xdr:rowOff>0</xdr:rowOff>
    </xdr:from>
    <xdr:ext cx="0" cy="142875"/>
    <xdr:sp macro="" textlink="">
      <xdr:nvSpPr>
        <xdr:cNvPr id="991" name="Text Box 8">
          <a:extLst>
            <a:ext uri="{FF2B5EF4-FFF2-40B4-BE49-F238E27FC236}">
              <a16:creationId xmlns:a16="http://schemas.microsoft.com/office/drawing/2014/main" id="{00000000-0008-0000-0500-0000E4030000}"/>
            </a:ext>
          </a:extLst>
        </xdr:cNvPr>
        <xdr:cNvSpPr txBox="1">
          <a:spLocks noChangeArrowheads="1"/>
        </xdr:cNvSpPr>
      </xdr:nvSpPr>
      <xdr:spPr bwMode="auto">
        <a:xfrm>
          <a:off x="1838325" y="248954925"/>
          <a:ext cx="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1122</xdr:row>
      <xdr:rowOff>0</xdr:rowOff>
    </xdr:from>
    <xdr:ext cx="0" cy="142875"/>
    <xdr:sp macro="" textlink="">
      <xdr:nvSpPr>
        <xdr:cNvPr id="992" name="Text Box 9">
          <a:extLst>
            <a:ext uri="{FF2B5EF4-FFF2-40B4-BE49-F238E27FC236}">
              <a16:creationId xmlns:a16="http://schemas.microsoft.com/office/drawing/2014/main" id="{00000000-0008-0000-0500-0000E5030000}"/>
            </a:ext>
          </a:extLst>
        </xdr:cNvPr>
        <xdr:cNvSpPr txBox="1">
          <a:spLocks noChangeArrowheads="1"/>
        </xdr:cNvSpPr>
      </xdr:nvSpPr>
      <xdr:spPr bwMode="auto">
        <a:xfrm>
          <a:off x="1838325" y="248954925"/>
          <a:ext cx="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1122</xdr:row>
      <xdr:rowOff>0</xdr:rowOff>
    </xdr:from>
    <xdr:ext cx="0" cy="142875"/>
    <xdr:sp macro="" textlink="">
      <xdr:nvSpPr>
        <xdr:cNvPr id="993" name="Text Box 8">
          <a:extLst>
            <a:ext uri="{FF2B5EF4-FFF2-40B4-BE49-F238E27FC236}">
              <a16:creationId xmlns:a16="http://schemas.microsoft.com/office/drawing/2014/main" id="{00000000-0008-0000-0500-0000E6030000}"/>
            </a:ext>
          </a:extLst>
        </xdr:cNvPr>
        <xdr:cNvSpPr txBox="1">
          <a:spLocks noChangeArrowheads="1"/>
        </xdr:cNvSpPr>
      </xdr:nvSpPr>
      <xdr:spPr bwMode="auto">
        <a:xfrm>
          <a:off x="1838325" y="248954925"/>
          <a:ext cx="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1122</xdr:row>
      <xdr:rowOff>0</xdr:rowOff>
    </xdr:from>
    <xdr:ext cx="0" cy="142875"/>
    <xdr:sp macro="" textlink="">
      <xdr:nvSpPr>
        <xdr:cNvPr id="994" name="Text Box 9">
          <a:extLst>
            <a:ext uri="{FF2B5EF4-FFF2-40B4-BE49-F238E27FC236}">
              <a16:creationId xmlns:a16="http://schemas.microsoft.com/office/drawing/2014/main" id="{00000000-0008-0000-0500-0000E7030000}"/>
            </a:ext>
          </a:extLst>
        </xdr:cNvPr>
        <xdr:cNvSpPr txBox="1">
          <a:spLocks noChangeArrowheads="1"/>
        </xdr:cNvSpPr>
      </xdr:nvSpPr>
      <xdr:spPr bwMode="auto">
        <a:xfrm>
          <a:off x="1838325" y="248954925"/>
          <a:ext cx="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1122</xdr:row>
      <xdr:rowOff>0</xdr:rowOff>
    </xdr:from>
    <xdr:ext cx="0" cy="142875"/>
    <xdr:sp macro="" textlink="">
      <xdr:nvSpPr>
        <xdr:cNvPr id="995" name="Text Box 8">
          <a:extLst>
            <a:ext uri="{FF2B5EF4-FFF2-40B4-BE49-F238E27FC236}">
              <a16:creationId xmlns:a16="http://schemas.microsoft.com/office/drawing/2014/main" id="{00000000-0008-0000-0500-0000E8030000}"/>
            </a:ext>
          </a:extLst>
        </xdr:cNvPr>
        <xdr:cNvSpPr txBox="1">
          <a:spLocks noChangeArrowheads="1"/>
        </xdr:cNvSpPr>
      </xdr:nvSpPr>
      <xdr:spPr bwMode="auto">
        <a:xfrm>
          <a:off x="1838325" y="248954925"/>
          <a:ext cx="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1122</xdr:row>
      <xdr:rowOff>0</xdr:rowOff>
    </xdr:from>
    <xdr:ext cx="0" cy="142875"/>
    <xdr:sp macro="" textlink="">
      <xdr:nvSpPr>
        <xdr:cNvPr id="996" name="Text Box 9">
          <a:extLst>
            <a:ext uri="{FF2B5EF4-FFF2-40B4-BE49-F238E27FC236}">
              <a16:creationId xmlns:a16="http://schemas.microsoft.com/office/drawing/2014/main" id="{00000000-0008-0000-0500-0000E9030000}"/>
            </a:ext>
          </a:extLst>
        </xdr:cNvPr>
        <xdr:cNvSpPr txBox="1">
          <a:spLocks noChangeArrowheads="1"/>
        </xdr:cNvSpPr>
      </xdr:nvSpPr>
      <xdr:spPr bwMode="auto">
        <a:xfrm>
          <a:off x="1838325" y="248954925"/>
          <a:ext cx="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1122</xdr:row>
      <xdr:rowOff>0</xdr:rowOff>
    </xdr:from>
    <xdr:ext cx="0" cy="142875"/>
    <xdr:sp macro="" textlink="">
      <xdr:nvSpPr>
        <xdr:cNvPr id="997" name="Text Box 8">
          <a:extLst>
            <a:ext uri="{FF2B5EF4-FFF2-40B4-BE49-F238E27FC236}">
              <a16:creationId xmlns:a16="http://schemas.microsoft.com/office/drawing/2014/main" id="{00000000-0008-0000-0500-0000EA030000}"/>
            </a:ext>
          </a:extLst>
        </xdr:cNvPr>
        <xdr:cNvSpPr txBox="1">
          <a:spLocks noChangeArrowheads="1"/>
        </xdr:cNvSpPr>
      </xdr:nvSpPr>
      <xdr:spPr bwMode="auto">
        <a:xfrm>
          <a:off x="1838325" y="248954925"/>
          <a:ext cx="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1122</xdr:row>
      <xdr:rowOff>0</xdr:rowOff>
    </xdr:from>
    <xdr:ext cx="0" cy="142875"/>
    <xdr:sp macro="" textlink="">
      <xdr:nvSpPr>
        <xdr:cNvPr id="998" name="Text Box 9">
          <a:extLst>
            <a:ext uri="{FF2B5EF4-FFF2-40B4-BE49-F238E27FC236}">
              <a16:creationId xmlns:a16="http://schemas.microsoft.com/office/drawing/2014/main" id="{00000000-0008-0000-0500-0000EB030000}"/>
            </a:ext>
          </a:extLst>
        </xdr:cNvPr>
        <xdr:cNvSpPr txBox="1">
          <a:spLocks noChangeArrowheads="1"/>
        </xdr:cNvSpPr>
      </xdr:nvSpPr>
      <xdr:spPr bwMode="auto">
        <a:xfrm>
          <a:off x="1838325" y="248954925"/>
          <a:ext cx="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1122</xdr:row>
      <xdr:rowOff>0</xdr:rowOff>
    </xdr:from>
    <xdr:ext cx="0" cy="142875"/>
    <xdr:sp macro="" textlink="">
      <xdr:nvSpPr>
        <xdr:cNvPr id="999" name="Text Box 8">
          <a:extLst>
            <a:ext uri="{FF2B5EF4-FFF2-40B4-BE49-F238E27FC236}">
              <a16:creationId xmlns:a16="http://schemas.microsoft.com/office/drawing/2014/main" id="{00000000-0008-0000-0500-0000EC030000}"/>
            </a:ext>
          </a:extLst>
        </xdr:cNvPr>
        <xdr:cNvSpPr txBox="1">
          <a:spLocks noChangeArrowheads="1"/>
        </xdr:cNvSpPr>
      </xdr:nvSpPr>
      <xdr:spPr bwMode="auto">
        <a:xfrm>
          <a:off x="1838325" y="248954925"/>
          <a:ext cx="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1122</xdr:row>
      <xdr:rowOff>0</xdr:rowOff>
    </xdr:from>
    <xdr:ext cx="0" cy="142875"/>
    <xdr:sp macro="" textlink="">
      <xdr:nvSpPr>
        <xdr:cNvPr id="1000" name="Text Box 9">
          <a:extLst>
            <a:ext uri="{FF2B5EF4-FFF2-40B4-BE49-F238E27FC236}">
              <a16:creationId xmlns:a16="http://schemas.microsoft.com/office/drawing/2014/main" id="{00000000-0008-0000-0500-0000ED030000}"/>
            </a:ext>
          </a:extLst>
        </xdr:cNvPr>
        <xdr:cNvSpPr txBox="1">
          <a:spLocks noChangeArrowheads="1"/>
        </xdr:cNvSpPr>
      </xdr:nvSpPr>
      <xdr:spPr bwMode="auto">
        <a:xfrm>
          <a:off x="1838325" y="248954925"/>
          <a:ext cx="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1122</xdr:row>
      <xdr:rowOff>0</xdr:rowOff>
    </xdr:from>
    <xdr:ext cx="0" cy="142875"/>
    <xdr:sp macro="" textlink="">
      <xdr:nvSpPr>
        <xdr:cNvPr id="1001" name="Text Box 8">
          <a:extLst>
            <a:ext uri="{FF2B5EF4-FFF2-40B4-BE49-F238E27FC236}">
              <a16:creationId xmlns:a16="http://schemas.microsoft.com/office/drawing/2014/main" id="{00000000-0008-0000-0500-0000EE030000}"/>
            </a:ext>
          </a:extLst>
        </xdr:cNvPr>
        <xdr:cNvSpPr txBox="1">
          <a:spLocks noChangeArrowheads="1"/>
        </xdr:cNvSpPr>
      </xdr:nvSpPr>
      <xdr:spPr bwMode="auto">
        <a:xfrm>
          <a:off x="1838325" y="248954925"/>
          <a:ext cx="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1122</xdr:row>
      <xdr:rowOff>0</xdr:rowOff>
    </xdr:from>
    <xdr:ext cx="0" cy="142875"/>
    <xdr:sp macro="" textlink="">
      <xdr:nvSpPr>
        <xdr:cNvPr id="1002" name="Text Box 9">
          <a:extLst>
            <a:ext uri="{FF2B5EF4-FFF2-40B4-BE49-F238E27FC236}">
              <a16:creationId xmlns:a16="http://schemas.microsoft.com/office/drawing/2014/main" id="{00000000-0008-0000-0500-0000EF030000}"/>
            </a:ext>
          </a:extLst>
        </xdr:cNvPr>
        <xdr:cNvSpPr txBox="1">
          <a:spLocks noChangeArrowheads="1"/>
        </xdr:cNvSpPr>
      </xdr:nvSpPr>
      <xdr:spPr bwMode="auto">
        <a:xfrm>
          <a:off x="1838325" y="248954925"/>
          <a:ext cx="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1122</xdr:row>
      <xdr:rowOff>0</xdr:rowOff>
    </xdr:from>
    <xdr:ext cx="0" cy="142875"/>
    <xdr:sp macro="" textlink="">
      <xdr:nvSpPr>
        <xdr:cNvPr id="1003" name="Text Box 8">
          <a:extLst>
            <a:ext uri="{FF2B5EF4-FFF2-40B4-BE49-F238E27FC236}">
              <a16:creationId xmlns:a16="http://schemas.microsoft.com/office/drawing/2014/main" id="{00000000-0008-0000-0500-0000F0030000}"/>
            </a:ext>
          </a:extLst>
        </xdr:cNvPr>
        <xdr:cNvSpPr txBox="1">
          <a:spLocks noChangeArrowheads="1"/>
        </xdr:cNvSpPr>
      </xdr:nvSpPr>
      <xdr:spPr bwMode="auto">
        <a:xfrm>
          <a:off x="1838325" y="248954925"/>
          <a:ext cx="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1122</xdr:row>
      <xdr:rowOff>0</xdr:rowOff>
    </xdr:from>
    <xdr:ext cx="0" cy="142875"/>
    <xdr:sp macro="" textlink="">
      <xdr:nvSpPr>
        <xdr:cNvPr id="1004" name="Text Box 9">
          <a:extLst>
            <a:ext uri="{FF2B5EF4-FFF2-40B4-BE49-F238E27FC236}">
              <a16:creationId xmlns:a16="http://schemas.microsoft.com/office/drawing/2014/main" id="{00000000-0008-0000-0500-0000F1030000}"/>
            </a:ext>
          </a:extLst>
        </xdr:cNvPr>
        <xdr:cNvSpPr txBox="1">
          <a:spLocks noChangeArrowheads="1"/>
        </xdr:cNvSpPr>
      </xdr:nvSpPr>
      <xdr:spPr bwMode="auto">
        <a:xfrm>
          <a:off x="1838325" y="248954925"/>
          <a:ext cx="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1122</xdr:row>
      <xdr:rowOff>0</xdr:rowOff>
    </xdr:from>
    <xdr:ext cx="0" cy="142875"/>
    <xdr:sp macro="" textlink="">
      <xdr:nvSpPr>
        <xdr:cNvPr id="1005" name="Text Box 8">
          <a:extLst>
            <a:ext uri="{FF2B5EF4-FFF2-40B4-BE49-F238E27FC236}">
              <a16:creationId xmlns:a16="http://schemas.microsoft.com/office/drawing/2014/main" id="{00000000-0008-0000-0500-0000F2030000}"/>
            </a:ext>
          </a:extLst>
        </xdr:cNvPr>
        <xdr:cNvSpPr txBox="1">
          <a:spLocks noChangeArrowheads="1"/>
        </xdr:cNvSpPr>
      </xdr:nvSpPr>
      <xdr:spPr bwMode="auto">
        <a:xfrm>
          <a:off x="1838325" y="248954925"/>
          <a:ext cx="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1122</xdr:row>
      <xdr:rowOff>0</xdr:rowOff>
    </xdr:from>
    <xdr:ext cx="0" cy="142875"/>
    <xdr:sp macro="" textlink="">
      <xdr:nvSpPr>
        <xdr:cNvPr id="1006" name="Text Box 9">
          <a:extLst>
            <a:ext uri="{FF2B5EF4-FFF2-40B4-BE49-F238E27FC236}">
              <a16:creationId xmlns:a16="http://schemas.microsoft.com/office/drawing/2014/main" id="{00000000-0008-0000-0500-0000F3030000}"/>
            </a:ext>
          </a:extLst>
        </xdr:cNvPr>
        <xdr:cNvSpPr txBox="1">
          <a:spLocks noChangeArrowheads="1"/>
        </xdr:cNvSpPr>
      </xdr:nvSpPr>
      <xdr:spPr bwMode="auto">
        <a:xfrm>
          <a:off x="1838325" y="248954925"/>
          <a:ext cx="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1122</xdr:row>
      <xdr:rowOff>0</xdr:rowOff>
    </xdr:from>
    <xdr:ext cx="0" cy="142875"/>
    <xdr:sp macro="" textlink="">
      <xdr:nvSpPr>
        <xdr:cNvPr id="1007" name="Text Box 8">
          <a:extLst>
            <a:ext uri="{FF2B5EF4-FFF2-40B4-BE49-F238E27FC236}">
              <a16:creationId xmlns:a16="http://schemas.microsoft.com/office/drawing/2014/main" id="{00000000-0008-0000-0500-0000F4030000}"/>
            </a:ext>
          </a:extLst>
        </xdr:cNvPr>
        <xdr:cNvSpPr txBox="1">
          <a:spLocks noChangeArrowheads="1"/>
        </xdr:cNvSpPr>
      </xdr:nvSpPr>
      <xdr:spPr bwMode="auto">
        <a:xfrm>
          <a:off x="1838325" y="248954925"/>
          <a:ext cx="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1122</xdr:row>
      <xdr:rowOff>0</xdr:rowOff>
    </xdr:from>
    <xdr:ext cx="0" cy="142875"/>
    <xdr:sp macro="" textlink="">
      <xdr:nvSpPr>
        <xdr:cNvPr id="1008" name="Text Box 9">
          <a:extLst>
            <a:ext uri="{FF2B5EF4-FFF2-40B4-BE49-F238E27FC236}">
              <a16:creationId xmlns:a16="http://schemas.microsoft.com/office/drawing/2014/main" id="{00000000-0008-0000-0500-0000F5030000}"/>
            </a:ext>
          </a:extLst>
        </xdr:cNvPr>
        <xdr:cNvSpPr txBox="1">
          <a:spLocks noChangeArrowheads="1"/>
        </xdr:cNvSpPr>
      </xdr:nvSpPr>
      <xdr:spPr bwMode="auto">
        <a:xfrm>
          <a:off x="1838325" y="248954925"/>
          <a:ext cx="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1122</xdr:row>
      <xdr:rowOff>0</xdr:rowOff>
    </xdr:from>
    <xdr:ext cx="0" cy="142875"/>
    <xdr:sp macro="" textlink="">
      <xdr:nvSpPr>
        <xdr:cNvPr id="1009" name="Text Box 8">
          <a:extLst>
            <a:ext uri="{FF2B5EF4-FFF2-40B4-BE49-F238E27FC236}">
              <a16:creationId xmlns:a16="http://schemas.microsoft.com/office/drawing/2014/main" id="{00000000-0008-0000-0500-0000F6030000}"/>
            </a:ext>
          </a:extLst>
        </xdr:cNvPr>
        <xdr:cNvSpPr txBox="1">
          <a:spLocks noChangeArrowheads="1"/>
        </xdr:cNvSpPr>
      </xdr:nvSpPr>
      <xdr:spPr bwMode="auto">
        <a:xfrm>
          <a:off x="1838325" y="248954925"/>
          <a:ext cx="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1122</xdr:row>
      <xdr:rowOff>0</xdr:rowOff>
    </xdr:from>
    <xdr:ext cx="0" cy="142875"/>
    <xdr:sp macro="" textlink="">
      <xdr:nvSpPr>
        <xdr:cNvPr id="1010" name="Text Box 9">
          <a:extLst>
            <a:ext uri="{FF2B5EF4-FFF2-40B4-BE49-F238E27FC236}">
              <a16:creationId xmlns:a16="http://schemas.microsoft.com/office/drawing/2014/main" id="{00000000-0008-0000-0500-0000F7030000}"/>
            </a:ext>
          </a:extLst>
        </xdr:cNvPr>
        <xdr:cNvSpPr txBox="1">
          <a:spLocks noChangeArrowheads="1"/>
        </xdr:cNvSpPr>
      </xdr:nvSpPr>
      <xdr:spPr bwMode="auto">
        <a:xfrm>
          <a:off x="1838325" y="248954925"/>
          <a:ext cx="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1122</xdr:row>
      <xdr:rowOff>0</xdr:rowOff>
    </xdr:from>
    <xdr:ext cx="0" cy="142875"/>
    <xdr:sp macro="" textlink="">
      <xdr:nvSpPr>
        <xdr:cNvPr id="1011" name="Text Box 8">
          <a:extLst>
            <a:ext uri="{FF2B5EF4-FFF2-40B4-BE49-F238E27FC236}">
              <a16:creationId xmlns:a16="http://schemas.microsoft.com/office/drawing/2014/main" id="{00000000-0008-0000-0500-0000F8030000}"/>
            </a:ext>
          </a:extLst>
        </xdr:cNvPr>
        <xdr:cNvSpPr txBox="1">
          <a:spLocks noChangeArrowheads="1"/>
        </xdr:cNvSpPr>
      </xdr:nvSpPr>
      <xdr:spPr bwMode="auto">
        <a:xfrm>
          <a:off x="1838325" y="248954925"/>
          <a:ext cx="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1122</xdr:row>
      <xdr:rowOff>0</xdr:rowOff>
    </xdr:from>
    <xdr:ext cx="0" cy="142875"/>
    <xdr:sp macro="" textlink="">
      <xdr:nvSpPr>
        <xdr:cNvPr id="1012" name="Text Box 9">
          <a:extLst>
            <a:ext uri="{FF2B5EF4-FFF2-40B4-BE49-F238E27FC236}">
              <a16:creationId xmlns:a16="http://schemas.microsoft.com/office/drawing/2014/main" id="{00000000-0008-0000-0500-0000F9030000}"/>
            </a:ext>
          </a:extLst>
        </xdr:cNvPr>
        <xdr:cNvSpPr txBox="1">
          <a:spLocks noChangeArrowheads="1"/>
        </xdr:cNvSpPr>
      </xdr:nvSpPr>
      <xdr:spPr bwMode="auto">
        <a:xfrm>
          <a:off x="1838325" y="248954925"/>
          <a:ext cx="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1122</xdr:row>
      <xdr:rowOff>0</xdr:rowOff>
    </xdr:from>
    <xdr:ext cx="0" cy="142875"/>
    <xdr:sp macro="" textlink="">
      <xdr:nvSpPr>
        <xdr:cNvPr id="1013" name="Text Box 8">
          <a:extLst>
            <a:ext uri="{FF2B5EF4-FFF2-40B4-BE49-F238E27FC236}">
              <a16:creationId xmlns:a16="http://schemas.microsoft.com/office/drawing/2014/main" id="{00000000-0008-0000-0500-0000FA030000}"/>
            </a:ext>
          </a:extLst>
        </xdr:cNvPr>
        <xdr:cNvSpPr txBox="1">
          <a:spLocks noChangeArrowheads="1"/>
        </xdr:cNvSpPr>
      </xdr:nvSpPr>
      <xdr:spPr bwMode="auto">
        <a:xfrm>
          <a:off x="1838325" y="248954925"/>
          <a:ext cx="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1122</xdr:row>
      <xdr:rowOff>0</xdr:rowOff>
    </xdr:from>
    <xdr:ext cx="0" cy="142875"/>
    <xdr:sp macro="" textlink="">
      <xdr:nvSpPr>
        <xdr:cNvPr id="1014" name="Text Box 9">
          <a:extLst>
            <a:ext uri="{FF2B5EF4-FFF2-40B4-BE49-F238E27FC236}">
              <a16:creationId xmlns:a16="http://schemas.microsoft.com/office/drawing/2014/main" id="{00000000-0008-0000-0500-0000FB030000}"/>
            </a:ext>
          </a:extLst>
        </xdr:cNvPr>
        <xdr:cNvSpPr txBox="1">
          <a:spLocks noChangeArrowheads="1"/>
        </xdr:cNvSpPr>
      </xdr:nvSpPr>
      <xdr:spPr bwMode="auto">
        <a:xfrm>
          <a:off x="1838325" y="248954925"/>
          <a:ext cx="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1122</xdr:row>
      <xdr:rowOff>0</xdr:rowOff>
    </xdr:from>
    <xdr:ext cx="0" cy="142875"/>
    <xdr:sp macro="" textlink="">
      <xdr:nvSpPr>
        <xdr:cNvPr id="1015" name="Text Box 8">
          <a:extLst>
            <a:ext uri="{FF2B5EF4-FFF2-40B4-BE49-F238E27FC236}">
              <a16:creationId xmlns:a16="http://schemas.microsoft.com/office/drawing/2014/main" id="{00000000-0008-0000-0500-0000FC030000}"/>
            </a:ext>
          </a:extLst>
        </xdr:cNvPr>
        <xdr:cNvSpPr txBox="1">
          <a:spLocks noChangeArrowheads="1"/>
        </xdr:cNvSpPr>
      </xdr:nvSpPr>
      <xdr:spPr bwMode="auto">
        <a:xfrm>
          <a:off x="1838325" y="248954925"/>
          <a:ext cx="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1122</xdr:row>
      <xdr:rowOff>0</xdr:rowOff>
    </xdr:from>
    <xdr:ext cx="0" cy="142875"/>
    <xdr:sp macro="" textlink="">
      <xdr:nvSpPr>
        <xdr:cNvPr id="1016" name="Text Box 9">
          <a:extLst>
            <a:ext uri="{FF2B5EF4-FFF2-40B4-BE49-F238E27FC236}">
              <a16:creationId xmlns:a16="http://schemas.microsoft.com/office/drawing/2014/main" id="{00000000-0008-0000-0500-0000FD030000}"/>
            </a:ext>
          </a:extLst>
        </xdr:cNvPr>
        <xdr:cNvSpPr txBox="1">
          <a:spLocks noChangeArrowheads="1"/>
        </xdr:cNvSpPr>
      </xdr:nvSpPr>
      <xdr:spPr bwMode="auto">
        <a:xfrm>
          <a:off x="1838325" y="248954925"/>
          <a:ext cx="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1122</xdr:row>
      <xdr:rowOff>0</xdr:rowOff>
    </xdr:from>
    <xdr:ext cx="0" cy="142875"/>
    <xdr:sp macro="" textlink="">
      <xdr:nvSpPr>
        <xdr:cNvPr id="1017" name="Text Box 8">
          <a:extLst>
            <a:ext uri="{FF2B5EF4-FFF2-40B4-BE49-F238E27FC236}">
              <a16:creationId xmlns:a16="http://schemas.microsoft.com/office/drawing/2014/main" id="{00000000-0008-0000-0500-0000FE030000}"/>
            </a:ext>
          </a:extLst>
        </xdr:cNvPr>
        <xdr:cNvSpPr txBox="1">
          <a:spLocks noChangeArrowheads="1"/>
        </xdr:cNvSpPr>
      </xdr:nvSpPr>
      <xdr:spPr bwMode="auto">
        <a:xfrm>
          <a:off x="1838325" y="248954925"/>
          <a:ext cx="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1122</xdr:row>
      <xdr:rowOff>0</xdr:rowOff>
    </xdr:from>
    <xdr:ext cx="0" cy="142875"/>
    <xdr:sp macro="" textlink="">
      <xdr:nvSpPr>
        <xdr:cNvPr id="1018" name="Text Box 9">
          <a:extLst>
            <a:ext uri="{FF2B5EF4-FFF2-40B4-BE49-F238E27FC236}">
              <a16:creationId xmlns:a16="http://schemas.microsoft.com/office/drawing/2014/main" id="{00000000-0008-0000-0500-0000FF030000}"/>
            </a:ext>
          </a:extLst>
        </xdr:cNvPr>
        <xdr:cNvSpPr txBox="1">
          <a:spLocks noChangeArrowheads="1"/>
        </xdr:cNvSpPr>
      </xdr:nvSpPr>
      <xdr:spPr bwMode="auto">
        <a:xfrm>
          <a:off x="1838325" y="248954925"/>
          <a:ext cx="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1122</xdr:row>
      <xdr:rowOff>0</xdr:rowOff>
    </xdr:from>
    <xdr:ext cx="0" cy="142875"/>
    <xdr:sp macro="" textlink="">
      <xdr:nvSpPr>
        <xdr:cNvPr id="1019" name="Text Box 8">
          <a:extLst>
            <a:ext uri="{FF2B5EF4-FFF2-40B4-BE49-F238E27FC236}">
              <a16:creationId xmlns:a16="http://schemas.microsoft.com/office/drawing/2014/main" id="{00000000-0008-0000-0500-000000040000}"/>
            </a:ext>
          </a:extLst>
        </xdr:cNvPr>
        <xdr:cNvSpPr txBox="1">
          <a:spLocks noChangeArrowheads="1"/>
        </xdr:cNvSpPr>
      </xdr:nvSpPr>
      <xdr:spPr bwMode="auto">
        <a:xfrm>
          <a:off x="1838325" y="248954925"/>
          <a:ext cx="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1122</xdr:row>
      <xdr:rowOff>0</xdr:rowOff>
    </xdr:from>
    <xdr:ext cx="0" cy="142875"/>
    <xdr:sp macro="" textlink="">
      <xdr:nvSpPr>
        <xdr:cNvPr id="1020" name="Text Box 9">
          <a:extLst>
            <a:ext uri="{FF2B5EF4-FFF2-40B4-BE49-F238E27FC236}">
              <a16:creationId xmlns:a16="http://schemas.microsoft.com/office/drawing/2014/main" id="{00000000-0008-0000-0500-000001040000}"/>
            </a:ext>
          </a:extLst>
        </xdr:cNvPr>
        <xdr:cNvSpPr txBox="1">
          <a:spLocks noChangeArrowheads="1"/>
        </xdr:cNvSpPr>
      </xdr:nvSpPr>
      <xdr:spPr bwMode="auto">
        <a:xfrm>
          <a:off x="1838325" y="248954925"/>
          <a:ext cx="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1122</xdr:row>
      <xdr:rowOff>0</xdr:rowOff>
    </xdr:from>
    <xdr:ext cx="0" cy="142875"/>
    <xdr:sp macro="" textlink="">
      <xdr:nvSpPr>
        <xdr:cNvPr id="1021" name="Text Box 8">
          <a:extLst>
            <a:ext uri="{FF2B5EF4-FFF2-40B4-BE49-F238E27FC236}">
              <a16:creationId xmlns:a16="http://schemas.microsoft.com/office/drawing/2014/main" id="{00000000-0008-0000-0500-000002040000}"/>
            </a:ext>
          </a:extLst>
        </xdr:cNvPr>
        <xdr:cNvSpPr txBox="1">
          <a:spLocks noChangeArrowheads="1"/>
        </xdr:cNvSpPr>
      </xdr:nvSpPr>
      <xdr:spPr bwMode="auto">
        <a:xfrm>
          <a:off x="1838325" y="248954925"/>
          <a:ext cx="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1122</xdr:row>
      <xdr:rowOff>0</xdr:rowOff>
    </xdr:from>
    <xdr:ext cx="0" cy="142875"/>
    <xdr:sp macro="" textlink="">
      <xdr:nvSpPr>
        <xdr:cNvPr id="1022" name="Text Box 9">
          <a:extLst>
            <a:ext uri="{FF2B5EF4-FFF2-40B4-BE49-F238E27FC236}">
              <a16:creationId xmlns:a16="http://schemas.microsoft.com/office/drawing/2014/main" id="{00000000-0008-0000-0500-000003040000}"/>
            </a:ext>
          </a:extLst>
        </xdr:cNvPr>
        <xdr:cNvSpPr txBox="1">
          <a:spLocks noChangeArrowheads="1"/>
        </xdr:cNvSpPr>
      </xdr:nvSpPr>
      <xdr:spPr bwMode="auto">
        <a:xfrm>
          <a:off x="1838325" y="248954925"/>
          <a:ext cx="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1122</xdr:row>
      <xdr:rowOff>0</xdr:rowOff>
    </xdr:from>
    <xdr:ext cx="0" cy="142875"/>
    <xdr:sp macro="" textlink="">
      <xdr:nvSpPr>
        <xdr:cNvPr id="1023" name="Text Box 8">
          <a:extLst>
            <a:ext uri="{FF2B5EF4-FFF2-40B4-BE49-F238E27FC236}">
              <a16:creationId xmlns:a16="http://schemas.microsoft.com/office/drawing/2014/main" id="{00000000-0008-0000-0500-000004040000}"/>
            </a:ext>
          </a:extLst>
        </xdr:cNvPr>
        <xdr:cNvSpPr txBox="1">
          <a:spLocks noChangeArrowheads="1"/>
        </xdr:cNvSpPr>
      </xdr:nvSpPr>
      <xdr:spPr bwMode="auto">
        <a:xfrm>
          <a:off x="1838325" y="248954925"/>
          <a:ext cx="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1122</xdr:row>
      <xdr:rowOff>0</xdr:rowOff>
    </xdr:from>
    <xdr:ext cx="0" cy="142875"/>
    <xdr:sp macro="" textlink="">
      <xdr:nvSpPr>
        <xdr:cNvPr id="1024" name="Text Box 9">
          <a:extLst>
            <a:ext uri="{FF2B5EF4-FFF2-40B4-BE49-F238E27FC236}">
              <a16:creationId xmlns:a16="http://schemas.microsoft.com/office/drawing/2014/main" id="{00000000-0008-0000-0500-000005040000}"/>
            </a:ext>
          </a:extLst>
        </xdr:cNvPr>
        <xdr:cNvSpPr txBox="1">
          <a:spLocks noChangeArrowheads="1"/>
        </xdr:cNvSpPr>
      </xdr:nvSpPr>
      <xdr:spPr bwMode="auto">
        <a:xfrm>
          <a:off x="1838325" y="248954925"/>
          <a:ext cx="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1122</xdr:row>
      <xdr:rowOff>0</xdr:rowOff>
    </xdr:from>
    <xdr:ext cx="0" cy="142875"/>
    <xdr:sp macro="" textlink="">
      <xdr:nvSpPr>
        <xdr:cNvPr id="1025" name="Text Box 8">
          <a:extLst>
            <a:ext uri="{FF2B5EF4-FFF2-40B4-BE49-F238E27FC236}">
              <a16:creationId xmlns:a16="http://schemas.microsoft.com/office/drawing/2014/main" id="{00000000-0008-0000-0500-000006040000}"/>
            </a:ext>
          </a:extLst>
        </xdr:cNvPr>
        <xdr:cNvSpPr txBox="1">
          <a:spLocks noChangeArrowheads="1"/>
        </xdr:cNvSpPr>
      </xdr:nvSpPr>
      <xdr:spPr bwMode="auto">
        <a:xfrm>
          <a:off x="1838325" y="248954925"/>
          <a:ext cx="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1122</xdr:row>
      <xdr:rowOff>0</xdr:rowOff>
    </xdr:from>
    <xdr:ext cx="0" cy="142875"/>
    <xdr:sp macro="" textlink="">
      <xdr:nvSpPr>
        <xdr:cNvPr id="1026" name="Text Box 9">
          <a:extLst>
            <a:ext uri="{FF2B5EF4-FFF2-40B4-BE49-F238E27FC236}">
              <a16:creationId xmlns:a16="http://schemas.microsoft.com/office/drawing/2014/main" id="{00000000-0008-0000-0500-000007040000}"/>
            </a:ext>
          </a:extLst>
        </xdr:cNvPr>
        <xdr:cNvSpPr txBox="1">
          <a:spLocks noChangeArrowheads="1"/>
        </xdr:cNvSpPr>
      </xdr:nvSpPr>
      <xdr:spPr bwMode="auto">
        <a:xfrm>
          <a:off x="1838325" y="248954925"/>
          <a:ext cx="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1122</xdr:row>
      <xdr:rowOff>0</xdr:rowOff>
    </xdr:from>
    <xdr:ext cx="0" cy="142875"/>
    <xdr:sp macro="" textlink="">
      <xdr:nvSpPr>
        <xdr:cNvPr id="1027" name="Text Box 8">
          <a:extLst>
            <a:ext uri="{FF2B5EF4-FFF2-40B4-BE49-F238E27FC236}">
              <a16:creationId xmlns:a16="http://schemas.microsoft.com/office/drawing/2014/main" id="{00000000-0008-0000-0500-000008040000}"/>
            </a:ext>
          </a:extLst>
        </xdr:cNvPr>
        <xdr:cNvSpPr txBox="1">
          <a:spLocks noChangeArrowheads="1"/>
        </xdr:cNvSpPr>
      </xdr:nvSpPr>
      <xdr:spPr bwMode="auto">
        <a:xfrm>
          <a:off x="1838325" y="248954925"/>
          <a:ext cx="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1122</xdr:row>
      <xdr:rowOff>0</xdr:rowOff>
    </xdr:from>
    <xdr:ext cx="0" cy="142875"/>
    <xdr:sp macro="" textlink="">
      <xdr:nvSpPr>
        <xdr:cNvPr id="1028" name="Text Box 9">
          <a:extLst>
            <a:ext uri="{FF2B5EF4-FFF2-40B4-BE49-F238E27FC236}">
              <a16:creationId xmlns:a16="http://schemas.microsoft.com/office/drawing/2014/main" id="{00000000-0008-0000-0500-000009040000}"/>
            </a:ext>
          </a:extLst>
        </xdr:cNvPr>
        <xdr:cNvSpPr txBox="1">
          <a:spLocks noChangeArrowheads="1"/>
        </xdr:cNvSpPr>
      </xdr:nvSpPr>
      <xdr:spPr bwMode="auto">
        <a:xfrm>
          <a:off x="1838325" y="248954925"/>
          <a:ext cx="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1122</xdr:row>
      <xdr:rowOff>0</xdr:rowOff>
    </xdr:from>
    <xdr:ext cx="0" cy="142875"/>
    <xdr:sp macro="" textlink="">
      <xdr:nvSpPr>
        <xdr:cNvPr id="1029" name="Text Box 8">
          <a:extLst>
            <a:ext uri="{FF2B5EF4-FFF2-40B4-BE49-F238E27FC236}">
              <a16:creationId xmlns:a16="http://schemas.microsoft.com/office/drawing/2014/main" id="{00000000-0008-0000-0500-00000A040000}"/>
            </a:ext>
          </a:extLst>
        </xdr:cNvPr>
        <xdr:cNvSpPr txBox="1">
          <a:spLocks noChangeArrowheads="1"/>
        </xdr:cNvSpPr>
      </xdr:nvSpPr>
      <xdr:spPr bwMode="auto">
        <a:xfrm>
          <a:off x="1838325" y="248954925"/>
          <a:ext cx="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1122</xdr:row>
      <xdr:rowOff>0</xdr:rowOff>
    </xdr:from>
    <xdr:ext cx="0" cy="142875"/>
    <xdr:sp macro="" textlink="">
      <xdr:nvSpPr>
        <xdr:cNvPr id="1030" name="Text Box 9">
          <a:extLst>
            <a:ext uri="{FF2B5EF4-FFF2-40B4-BE49-F238E27FC236}">
              <a16:creationId xmlns:a16="http://schemas.microsoft.com/office/drawing/2014/main" id="{00000000-0008-0000-0500-00000B040000}"/>
            </a:ext>
          </a:extLst>
        </xdr:cNvPr>
        <xdr:cNvSpPr txBox="1">
          <a:spLocks noChangeArrowheads="1"/>
        </xdr:cNvSpPr>
      </xdr:nvSpPr>
      <xdr:spPr bwMode="auto">
        <a:xfrm>
          <a:off x="1838325" y="248954925"/>
          <a:ext cx="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1122</xdr:row>
      <xdr:rowOff>0</xdr:rowOff>
    </xdr:from>
    <xdr:ext cx="0" cy="142875"/>
    <xdr:sp macro="" textlink="">
      <xdr:nvSpPr>
        <xdr:cNvPr id="1031" name="Text Box 8">
          <a:extLst>
            <a:ext uri="{FF2B5EF4-FFF2-40B4-BE49-F238E27FC236}">
              <a16:creationId xmlns:a16="http://schemas.microsoft.com/office/drawing/2014/main" id="{00000000-0008-0000-0500-00000C040000}"/>
            </a:ext>
          </a:extLst>
        </xdr:cNvPr>
        <xdr:cNvSpPr txBox="1">
          <a:spLocks noChangeArrowheads="1"/>
        </xdr:cNvSpPr>
      </xdr:nvSpPr>
      <xdr:spPr bwMode="auto">
        <a:xfrm>
          <a:off x="1838325" y="248954925"/>
          <a:ext cx="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1122</xdr:row>
      <xdr:rowOff>0</xdr:rowOff>
    </xdr:from>
    <xdr:ext cx="0" cy="142875"/>
    <xdr:sp macro="" textlink="">
      <xdr:nvSpPr>
        <xdr:cNvPr id="1032" name="Text Box 9">
          <a:extLst>
            <a:ext uri="{FF2B5EF4-FFF2-40B4-BE49-F238E27FC236}">
              <a16:creationId xmlns:a16="http://schemas.microsoft.com/office/drawing/2014/main" id="{00000000-0008-0000-0500-00000D040000}"/>
            </a:ext>
          </a:extLst>
        </xdr:cNvPr>
        <xdr:cNvSpPr txBox="1">
          <a:spLocks noChangeArrowheads="1"/>
        </xdr:cNvSpPr>
      </xdr:nvSpPr>
      <xdr:spPr bwMode="auto">
        <a:xfrm>
          <a:off x="1838325" y="248954925"/>
          <a:ext cx="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1122</xdr:row>
      <xdr:rowOff>0</xdr:rowOff>
    </xdr:from>
    <xdr:ext cx="0" cy="142875"/>
    <xdr:sp macro="" textlink="">
      <xdr:nvSpPr>
        <xdr:cNvPr id="1033" name="Text Box 8">
          <a:extLst>
            <a:ext uri="{FF2B5EF4-FFF2-40B4-BE49-F238E27FC236}">
              <a16:creationId xmlns:a16="http://schemas.microsoft.com/office/drawing/2014/main" id="{00000000-0008-0000-0500-00000E040000}"/>
            </a:ext>
          </a:extLst>
        </xdr:cNvPr>
        <xdr:cNvSpPr txBox="1">
          <a:spLocks noChangeArrowheads="1"/>
        </xdr:cNvSpPr>
      </xdr:nvSpPr>
      <xdr:spPr bwMode="auto">
        <a:xfrm>
          <a:off x="1838325" y="248954925"/>
          <a:ext cx="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1122</xdr:row>
      <xdr:rowOff>0</xdr:rowOff>
    </xdr:from>
    <xdr:ext cx="0" cy="142875"/>
    <xdr:sp macro="" textlink="">
      <xdr:nvSpPr>
        <xdr:cNvPr id="1034" name="Text Box 9">
          <a:extLst>
            <a:ext uri="{FF2B5EF4-FFF2-40B4-BE49-F238E27FC236}">
              <a16:creationId xmlns:a16="http://schemas.microsoft.com/office/drawing/2014/main" id="{00000000-0008-0000-0500-00000F040000}"/>
            </a:ext>
          </a:extLst>
        </xdr:cNvPr>
        <xdr:cNvSpPr txBox="1">
          <a:spLocks noChangeArrowheads="1"/>
        </xdr:cNvSpPr>
      </xdr:nvSpPr>
      <xdr:spPr bwMode="auto">
        <a:xfrm>
          <a:off x="1838325" y="248954925"/>
          <a:ext cx="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1122</xdr:row>
      <xdr:rowOff>0</xdr:rowOff>
    </xdr:from>
    <xdr:ext cx="0" cy="142875"/>
    <xdr:sp macro="" textlink="">
      <xdr:nvSpPr>
        <xdr:cNvPr id="1035" name="Text Box 8">
          <a:extLst>
            <a:ext uri="{FF2B5EF4-FFF2-40B4-BE49-F238E27FC236}">
              <a16:creationId xmlns:a16="http://schemas.microsoft.com/office/drawing/2014/main" id="{00000000-0008-0000-0500-000010040000}"/>
            </a:ext>
          </a:extLst>
        </xdr:cNvPr>
        <xdr:cNvSpPr txBox="1">
          <a:spLocks noChangeArrowheads="1"/>
        </xdr:cNvSpPr>
      </xdr:nvSpPr>
      <xdr:spPr bwMode="auto">
        <a:xfrm>
          <a:off x="1838325" y="248954925"/>
          <a:ext cx="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1122</xdr:row>
      <xdr:rowOff>0</xdr:rowOff>
    </xdr:from>
    <xdr:ext cx="0" cy="142875"/>
    <xdr:sp macro="" textlink="">
      <xdr:nvSpPr>
        <xdr:cNvPr id="1036" name="Text Box 9">
          <a:extLst>
            <a:ext uri="{FF2B5EF4-FFF2-40B4-BE49-F238E27FC236}">
              <a16:creationId xmlns:a16="http://schemas.microsoft.com/office/drawing/2014/main" id="{00000000-0008-0000-0500-000011040000}"/>
            </a:ext>
          </a:extLst>
        </xdr:cNvPr>
        <xdr:cNvSpPr txBox="1">
          <a:spLocks noChangeArrowheads="1"/>
        </xdr:cNvSpPr>
      </xdr:nvSpPr>
      <xdr:spPr bwMode="auto">
        <a:xfrm>
          <a:off x="1838325" y="248954925"/>
          <a:ext cx="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1122</xdr:row>
      <xdr:rowOff>0</xdr:rowOff>
    </xdr:from>
    <xdr:ext cx="0" cy="142875"/>
    <xdr:sp macro="" textlink="">
      <xdr:nvSpPr>
        <xdr:cNvPr id="1037" name="Text Box 8">
          <a:extLst>
            <a:ext uri="{FF2B5EF4-FFF2-40B4-BE49-F238E27FC236}">
              <a16:creationId xmlns:a16="http://schemas.microsoft.com/office/drawing/2014/main" id="{00000000-0008-0000-0500-000012040000}"/>
            </a:ext>
          </a:extLst>
        </xdr:cNvPr>
        <xdr:cNvSpPr txBox="1">
          <a:spLocks noChangeArrowheads="1"/>
        </xdr:cNvSpPr>
      </xdr:nvSpPr>
      <xdr:spPr bwMode="auto">
        <a:xfrm>
          <a:off x="1838325" y="248954925"/>
          <a:ext cx="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1122</xdr:row>
      <xdr:rowOff>0</xdr:rowOff>
    </xdr:from>
    <xdr:ext cx="0" cy="142875"/>
    <xdr:sp macro="" textlink="">
      <xdr:nvSpPr>
        <xdr:cNvPr id="1038" name="Text Box 9">
          <a:extLst>
            <a:ext uri="{FF2B5EF4-FFF2-40B4-BE49-F238E27FC236}">
              <a16:creationId xmlns:a16="http://schemas.microsoft.com/office/drawing/2014/main" id="{00000000-0008-0000-0500-000013040000}"/>
            </a:ext>
          </a:extLst>
        </xdr:cNvPr>
        <xdr:cNvSpPr txBox="1">
          <a:spLocks noChangeArrowheads="1"/>
        </xdr:cNvSpPr>
      </xdr:nvSpPr>
      <xdr:spPr bwMode="auto">
        <a:xfrm>
          <a:off x="1838325" y="248954925"/>
          <a:ext cx="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1122</xdr:row>
      <xdr:rowOff>0</xdr:rowOff>
    </xdr:from>
    <xdr:ext cx="0" cy="142875"/>
    <xdr:sp macro="" textlink="">
      <xdr:nvSpPr>
        <xdr:cNvPr id="1039" name="Text Box 8">
          <a:extLst>
            <a:ext uri="{FF2B5EF4-FFF2-40B4-BE49-F238E27FC236}">
              <a16:creationId xmlns:a16="http://schemas.microsoft.com/office/drawing/2014/main" id="{00000000-0008-0000-0500-000014040000}"/>
            </a:ext>
          </a:extLst>
        </xdr:cNvPr>
        <xdr:cNvSpPr txBox="1">
          <a:spLocks noChangeArrowheads="1"/>
        </xdr:cNvSpPr>
      </xdr:nvSpPr>
      <xdr:spPr bwMode="auto">
        <a:xfrm>
          <a:off x="1838325" y="248954925"/>
          <a:ext cx="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1122</xdr:row>
      <xdr:rowOff>0</xdr:rowOff>
    </xdr:from>
    <xdr:ext cx="0" cy="142875"/>
    <xdr:sp macro="" textlink="">
      <xdr:nvSpPr>
        <xdr:cNvPr id="1040" name="Text Box 9">
          <a:extLst>
            <a:ext uri="{FF2B5EF4-FFF2-40B4-BE49-F238E27FC236}">
              <a16:creationId xmlns:a16="http://schemas.microsoft.com/office/drawing/2014/main" id="{00000000-0008-0000-0500-000015040000}"/>
            </a:ext>
          </a:extLst>
        </xdr:cNvPr>
        <xdr:cNvSpPr txBox="1">
          <a:spLocks noChangeArrowheads="1"/>
        </xdr:cNvSpPr>
      </xdr:nvSpPr>
      <xdr:spPr bwMode="auto">
        <a:xfrm>
          <a:off x="1838325" y="248954925"/>
          <a:ext cx="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1122</xdr:row>
      <xdr:rowOff>0</xdr:rowOff>
    </xdr:from>
    <xdr:ext cx="0" cy="152400"/>
    <xdr:sp macro="" textlink="">
      <xdr:nvSpPr>
        <xdr:cNvPr id="1041" name="Text Box 15">
          <a:extLst>
            <a:ext uri="{FF2B5EF4-FFF2-40B4-BE49-F238E27FC236}">
              <a16:creationId xmlns:a16="http://schemas.microsoft.com/office/drawing/2014/main" id="{00000000-0008-0000-0500-000016040000}"/>
            </a:ext>
          </a:extLst>
        </xdr:cNvPr>
        <xdr:cNvSpPr txBox="1">
          <a:spLocks noChangeArrowheads="1"/>
        </xdr:cNvSpPr>
      </xdr:nvSpPr>
      <xdr:spPr bwMode="auto">
        <a:xfrm>
          <a:off x="1819275" y="2489549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1122</xdr:row>
      <xdr:rowOff>0</xdr:rowOff>
    </xdr:from>
    <xdr:ext cx="0" cy="152400"/>
    <xdr:sp macro="" textlink="">
      <xdr:nvSpPr>
        <xdr:cNvPr id="1042" name="Text Box 15">
          <a:extLst>
            <a:ext uri="{FF2B5EF4-FFF2-40B4-BE49-F238E27FC236}">
              <a16:creationId xmlns:a16="http://schemas.microsoft.com/office/drawing/2014/main" id="{00000000-0008-0000-0500-000017040000}"/>
            </a:ext>
          </a:extLst>
        </xdr:cNvPr>
        <xdr:cNvSpPr txBox="1">
          <a:spLocks noChangeArrowheads="1"/>
        </xdr:cNvSpPr>
      </xdr:nvSpPr>
      <xdr:spPr bwMode="auto">
        <a:xfrm>
          <a:off x="1819275" y="2489549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1122</xdr:row>
      <xdr:rowOff>0</xdr:rowOff>
    </xdr:from>
    <xdr:ext cx="0" cy="152400"/>
    <xdr:sp macro="" textlink="">
      <xdr:nvSpPr>
        <xdr:cNvPr id="1043" name="Text Box 15">
          <a:extLst>
            <a:ext uri="{FF2B5EF4-FFF2-40B4-BE49-F238E27FC236}">
              <a16:creationId xmlns:a16="http://schemas.microsoft.com/office/drawing/2014/main" id="{00000000-0008-0000-0500-000018040000}"/>
            </a:ext>
          </a:extLst>
        </xdr:cNvPr>
        <xdr:cNvSpPr txBox="1">
          <a:spLocks noChangeArrowheads="1"/>
        </xdr:cNvSpPr>
      </xdr:nvSpPr>
      <xdr:spPr bwMode="auto">
        <a:xfrm>
          <a:off x="1819275" y="2489549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1122</xdr:row>
      <xdr:rowOff>0</xdr:rowOff>
    </xdr:from>
    <xdr:ext cx="0" cy="152400"/>
    <xdr:sp macro="" textlink="">
      <xdr:nvSpPr>
        <xdr:cNvPr id="1044" name="Text Box 15">
          <a:extLst>
            <a:ext uri="{FF2B5EF4-FFF2-40B4-BE49-F238E27FC236}">
              <a16:creationId xmlns:a16="http://schemas.microsoft.com/office/drawing/2014/main" id="{00000000-0008-0000-0500-000019040000}"/>
            </a:ext>
          </a:extLst>
        </xdr:cNvPr>
        <xdr:cNvSpPr txBox="1">
          <a:spLocks noChangeArrowheads="1"/>
        </xdr:cNvSpPr>
      </xdr:nvSpPr>
      <xdr:spPr bwMode="auto">
        <a:xfrm>
          <a:off x="1819275" y="2489549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1122</xdr:row>
      <xdr:rowOff>0</xdr:rowOff>
    </xdr:from>
    <xdr:ext cx="0" cy="152400"/>
    <xdr:sp macro="" textlink="">
      <xdr:nvSpPr>
        <xdr:cNvPr id="1045" name="Text Box 15">
          <a:extLst>
            <a:ext uri="{FF2B5EF4-FFF2-40B4-BE49-F238E27FC236}">
              <a16:creationId xmlns:a16="http://schemas.microsoft.com/office/drawing/2014/main" id="{00000000-0008-0000-0500-00001A040000}"/>
            </a:ext>
          </a:extLst>
        </xdr:cNvPr>
        <xdr:cNvSpPr txBox="1">
          <a:spLocks noChangeArrowheads="1"/>
        </xdr:cNvSpPr>
      </xdr:nvSpPr>
      <xdr:spPr bwMode="auto">
        <a:xfrm>
          <a:off x="1819275" y="2489549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1122</xdr:row>
      <xdr:rowOff>0</xdr:rowOff>
    </xdr:from>
    <xdr:ext cx="0" cy="152400"/>
    <xdr:sp macro="" textlink="">
      <xdr:nvSpPr>
        <xdr:cNvPr id="1046" name="Text Box 15">
          <a:extLst>
            <a:ext uri="{FF2B5EF4-FFF2-40B4-BE49-F238E27FC236}">
              <a16:creationId xmlns:a16="http://schemas.microsoft.com/office/drawing/2014/main" id="{00000000-0008-0000-0500-00001B040000}"/>
            </a:ext>
          </a:extLst>
        </xdr:cNvPr>
        <xdr:cNvSpPr txBox="1">
          <a:spLocks noChangeArrowheads="1"/>
        </xdr:cNvSpPr>
      </xdr:nvSpPr>
      <xdr:spPr bwMode="auto">
        <a:xfrm>
          <a:off x="1819275" y="2489549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1122</xdr:row>
      <xdr:rowOff>0</xdr:rowOff>
    </xdr:from>
    <xdr:ext cx="0" cy="152400"/>
    <xdr:sp macro="" textlink="">
      <xdr:nvSpPr>
        <xdr:cNvPr id="1047" name="Text Box 15">
          <a:extLst>
            <a:ext uri="{FF2B5EF4-FFF2-40B4-BE49-F238E27FC236}">
              <a16:creationId xmlns:a16="http://schemas.microsoft.com/office/drawing/2014/main" id="{00000000-0008-0000-0500-00001C040000}"/>
            </a:ext>
          </a:extLst>
        </xdr:cNvPr>
        <xdr:cNvSpPr txBox="1">
          <a:spLocks noChangeArrowheads="1"/>
        </xdr:cNvSpPr>
      </xdr:nvSpPr>
      <xdr:spPr bwMode="auto">
        <a:xfrm>
          <a:off x="1819275" y="2489549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1122</xdr:row>
      <xdr:rowOff>0</xdr:rowOff>
    </xdr:from>
    <xdr:ext cx="0" cy="152400"/>
    <xdr:sp macro="" textlink="">
      <xdr:nvSpPr>
        <xdr:cNvPr id="1048" name="Text Box 15">
          <a:extLst>
            <a:ext uri="{FF2B5EF4-FFF2-40B4-BE49-F238E27FC236}">
              <a16:creationId xmlns:a16="http://schemas.microsoft.com/office/drawing/2014/main" id="{00000000-0008-0000-0500-00001D040000}"/>
            </a:ext>
          </a:extLst>
        </xdr:cNvPr>
        <xdr:cNvSpPr txBox="1">
          <a:spLocks noChangeArrowheads="1"/>
        </xdr:cNvSpPr>
      </xdr:nvSpPr>
      <xdr:spPr bwMode="auto">
        <a:xfrm>
          <a:off x="1819275" y="2489549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1122</xdr:row>
      <xdr:rowOff>0</xdr:rowOff>
    </xdr:from>
    <xdr:ext cx="0" cy="152400"/>
    <xdr:sp macro="" textlink="">
      <xdr:nvSpPr>
        <xdr:cNvPr id="1049" name="Text Box 15">
          <a:extLst>
            <a:ext uri="{FF2B5EF4-FFF2-40B4-BE49-F238E27FC236}">
              <a16:creationId xmlns:a16="http://schemas.microsoft.com/office/drawing/2014/main" id="{00000000-0008-0000-0500-00001E040000}"/>
            </a:ext>
          </a:extLst>
        </xdr:cNvPr>
        <xdr:cNvSpPr txBox="1">
          <a:spLocks noChangeArrowheads="1"/>
        </xdr:cNvSpPr>
      </xdr:nvSpPr>
      <xdr:spPr bwMode="auto">
        <a:xfrm>
          <a:off x="1819275" y="2489549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1122</xdr:row>
      <xdr:rowOff>0</xdr:rowOff>
    </xdr:from>
    <xdr:ext cx="0" cy="152400"/>
    <xdr:sp macro="" textlink="">
      <xdr:nvSpPr>
        <xdr:cNvPr id="1050" name="Text Box 15">
          <a:extLst>
            <a:ext uri="{FF2B5EF4-FFF2-40B4-BE49-F238E27FC236}">
              <a16:creationId xmlns:a16="http://schemas.microsoft.com/office/drawing/2014/main" id="{00000000-0008-0000-0500-00001F040000}"/>
            </a:ext>
          </a:extLst>
        </xdr:cNvPr>
        <xdr:cNvSpPr txBox="1">
          <a:spLocks noChangeArrowheads="1"/>
        </xdr:cNvSpPr>
      </xdr:nvSpPr>
      <xdr:spPr bwMode="auto">
        <a:xfrm>
          <a:off x="1819275" y="2489549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1122</xdr:row>
      <xdr:rowOff>0</xdr:rowOff>
    </xdr:from>
    <xdr:ext cx="0" cy="152400"/>
    <xdr:sp macro="" textlink="">
      <xdr:nvSpPr>
        <xdr:cNvPr id="1051" name="Text Box 15">
          <a:extLst>
            <a:ext uri="{FF2B5EF4-FFF2-40B4-BE49-F238E27FC236}">
              <a16:creationId xmlns:a16="http://schemas.microsoft.com/office/drawing/2014/main" id="{00000000-0008-0000-0500-000020040000}"/>
            </a:ext>
          </a:extLst>
        </xdr:cNvPr>
        <xdr:cNvSpPr txBox="1">
          <a:spLocks noChangeArrowheads="1"/>
        </xdr:cNvSpPr>
      </xdr:nvSpPr>
      <xdr:spPr bwMode="auto">
        <a:xfrm>
          <a:off x="1819275" y="2489549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1122</xdr:row>
      <xdr:rowOff>0</xdr:rowOff>
    </xdr:from>
    <xdr:ext cx="0" cy="152400"/>
    <xdr:sp macro="" textlink="">
      <xdr:nvSpPr>
        <xdr:cNvPr id="1052" name="Text Box 15">
          <a:extLst>
            <a:ext uri="{FF2B5EF4-FFF2-40B4-BE49-F238E27FC236}">
              <a16:creationId xmlns:a16="http://schemas.microsoft.com/office/drawing/2014/main" id="{00000000-0008-0000-0500-000021040000}"/>
            </a:ext>
          </a:extLst>
        </xdr:cNvPr>
        <xdr:cNvSpPr txBox="1">
          <a:spLocks noChangeArrowheads="1"/>
        </xdr:cNvSpPr>
      </xdr:nvSpPr>
      <xdr:spPr bwMode="auto">
        <a:xfrm>
          <a:off x="1819275" y="2489549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1122</xdr:row>
      <xdr:rowOff>0</xdr:rowOff>
    </xdr:from>
    <xdr:ext cx="0" cy="152400"/>
    <xdr:sp macro="" textlink="">
      <xdr:nvSpPr>
        <xdr:cNvPr id="1053" name="Text Box 15">
          <a:extLst>
            <a:ext uri="{FF2B5EF4-FFF2-40B4-BE49-F238E27FC236}">
              <a16:creationId xmlns:a16="http://schemas.microsoft.com/office/drawing/2014/main" id="{00000000-0008-0000-0500-000022040000}"/>
            </a:ext>
          </a:extLst>
        </xdr:cNvPr>
        <xdr:cNvSpPr txBox="1">
          <a:spLocks noChangeArrowheads="1"/>
        </xdr:cNvSpPr>
      </xdr:nvSpPr>
      <xdr:spPr bwMode="auto">
        <a:xfrm>
          <a:off x="1819275" y="2489549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1122</xdr:row>
      <xdr:rowOff>0</xdr:rowOff>
    </xdr:from>
    <xdr:ext cx="0" cy="152400"/>
    <xdr:sp macro="" textlink="">
      <xdr:nvSpPr>
        <xdr:cNvPr id="1054" name="Text Box 15">
          <a:extLst>
            <a:ext uri="{FF2B5EF4-FFF2-40B4-BE49-F238E27FC236}">
              <a16:creationId xmlns:a16="http://schemas.microsoft.com/office/drawing/2014/main" id="{00000000-0008-0000-0500-000023040000}"/>
            </a:ext>
          </a:extLst>
        </xdr:cNvPr>
        <xdr:cNvSpPr txBox="1">
          <a:spLocks noChangeArrowheads="1"/>
        </xdr:cNvSpPr>
      </xdr:nvSpPr>
      <xdr:spPr bwMode="auto">
        <a:xfrm>
          <a:off x="1819275" y="2489549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1122</xdr:row>
      <xdr:rowOff>0</xdr:rowOff>
    </xdr:from>
    <xdr:ext cx="0" cy="152400"/>
    <xdr:sp macro="" textlink="">
      <xdr:nvSpPr>
        <xdr:cNvPr id="1055" name="Text Box 15">
          <a:extLst>
            <a:ext uri="{FF2B5EF4-FFF2-40B4-BE49-F238E27FC236}">
              <a16:creationId xmlns:a16="http://schemas.microsoft.com/office/drawing/2014/main" id="{00000000-0008-0000-0500-000024040000}"/>
            </a:ext>
          </a:extLst>
        </xdr:cNvPr>
        <xdr:cNvSpPr txBox="1">
          <a:spLocks noChangeArrowheads="1"/>
        </xdr:cNvSpPr>
      </xdr:nvSpPr>
      <xdr:spPr bwMode="auto">
        <a:xfrm>
          <a:off x="1819275" y="2489549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1122</xdr:row>
      <xdr:rowOff>0</xdr:rowOff>
    </xdr:from>
    <xdr:ext cx="0" cy="152400"/>
    <xdr:sp macro="" textlink="">
      <xdr:nvSpPr>
        <xdr:cNvPr id="1056" name="Text Box 15">
          <a:extLst>
            <a:ext uri="{FF2B5EF4-FFF2-40B4-BE49-F238E27FC236}">
              <a16:creationId xmlns:a16="http://schemas.microsoft.com/office/drawing/2014/main" id="{00000000-0008-0000-0500-000025040000}"/>
            </a:ext>
          </a:extLst>
        </xdr:cNvPr>
        <xdr:cNvSpPr txBox="1">
          <a:spLocks noChangeArrowheads="1"/>
        </xdr:cNvSpPr>
      </xdr:nvSpPr>
      <xdr:spPr bwMode="auto">
        <a:xfrm>
          <a:off x="1819275" y="2489549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1</xdr:col>
      <xdr:colOff>1285875</xdr:colOff>
      <xdr:row>858</xdr:row>
      <xdr:rowOff>0</xdr:rowOff>
    </xdr:from>
    <xdr:to>
      <xdr:col>1</xdr:col>
      <xdr:colOff>1381125</xdr:colOff>
      <xdr:row>859</xdr:row>
      <xdr:rowOff>1</xdr:rowOff>
    </xdr:to>
    <xdr:sp macro="" textlink="">
      <xdr:nvSpPr>
        <xdr:cNvPr id="1057" name="Text Box 15">
          <a:extLst>
            <a:ext uri="{FF2B5EF4-FFF2-40B4-BE49-F238E27FC236}">
              <a16:creationId xmlns:a16="http://schemas.microsoft.com/office/drawing/2014/main" id="{00000000-0008-0000-0500-000026040000}"/>
            </a:ext>
          </a:extLst>
        </xdr:cNvPr>
        <xdr:cNvSpPr txBox="1">
          <a:spLocks noChangeArrowheads="1"/>
        </xdr:cNvSpPr>
      </xdr:nvSpPr>
      <xdr:spPr bwMode="auto">
        <a:xfrm>
          <a:off x="1819275" y="193652775"/>
          <a:ext cx="95250" cy="1619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858</xdr:row>
      <xdr:rowOff>0</xdr:rowOff>
    </xdr:from>
    <xdr:to>
      <xdr:col>1</xdr:col>
      <xdr:colOff>1381125</xdr:colOff>
      <xdr:row>859</xdr:row>
      <xdr:rowOff>1</xdr:rowOff>
    </xdr:to>
    <xdr:sp macro="" textlink="">
      <xdr:nvSpPr>
        <xdr:cNvPr id="1058" name="Text Box 15">
          <a:extLst>
            <a:ext uri="{FF2B5EF4-FFF2-40B4-BE49-F238E27FC236}">
              <a16:creationId xmlns:a16="http://schemas.microsoft.com/office/drawing/2014/main" id="{00000000-0008-0000-0500-000027040000}"/>
            </a:ext>
          </a:extLst>
        </xdr:cNvPr>
        <xdr:cNvSpPr txBox="1">
          <a:spLocks noChangeArrowheads="1"/>
        </xdr:cNvSpPr>
      </xdr:nvSpPr>
      <xdr:spPr bwMode="auto">
        <a:xfrm>
          <a:off x="1819275" y="193652775"/>
          <a:ext cx="95250" cy="1619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858</xdr:row>
      <xdr:rowOff>0</xdr:rowOff>
    </xdr:from>
    <xdr:to>
      <xdr:col>1</xdr:col>
      <xdr:colOff>1400175</xdr:colOff>
      <xdr:row>859</xdr:row>
      <xdr:rowOff>1</xdr:rowOff>
    </xdr:to>
    <xdr:sp macro="" textlink="">
      <xdr:nvSpPr>
        <xdr:cNvPr id="1059" name="Text Box 15">
          <a:extLst>
            <a:ext uri="{FF2B5EF4-FFF2-40B4-BE49-F238E27FC236}">
              <a16:creationId xmlns:a16="http://schemas.microsoft.com/office/drawing/2014/main" id="{00000000-0008-0000-0500-000028040000}"/>
            </a:ext>
          </a:extLst>
        </xdr:cNvPr>
        <xdr:cNvSpPr txBox="1">
          <a:spLocks noChangeArrowheads="1"/>
        </xdr:cNvSpPr>
      </xdr:nvSpPr>
      <xdr:spPr bwMode="auto">
        <a:xfrm>
          <a:off x="1838325" y="193652775"/>
          <a:ext cx="95250" cy="1619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858</xdr:row>
      <xdr:rowOff>0</xdr:rowOff>
    </xdr:from>
    <xdr:to>
      <xdr:col>1</xdr:col>
      <xdr:colOff>1381125</xdr:colOff>
      <xdr:row>859</xdr:row>
      <xdr:rowOff>1</xdr:rowOff>
    </xdr:to>
    <xdr:sp macro="" textlink="">
      <xdr:nvSpPr>
        <xdr:cNvPr id="1060" name="Text Box 15">
          <a:extLst>
            <a:ext uri="{FF2B5EF4-FFF2-40B4-BE49-F238E27FC236}">
              <a16:creationId xmlns:a16="http://schemas.microsoft.com/office/drawing/2014/main" id="{00000000-0008-0000-0500-000029040000}"/>
            </a:ext>
          </a:extLst>
        </xdr:cNvPr>
        <xdr:cNvSpPr txBox="1">
          <a:spLocks noChangeArrowheads="1"/>
        </xdr:cNvSpPr>
      </xdr:nvSpPr>
      <xdr:spPr bwMode="auto">
        <a:xfrm>
          <a:off x="1819275" y="193652775"/>
          <a:ext cx="95250" cy="1619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858</xdr:row>
      <xdr:rowOff>0</xdr:rowOff>
    </xdr:from>
    <xdr:to>
      <xdr:col>1</xdr:col>
      <xdr:colOff>1400175</xdr:colOff>
      <xdr:row>859</xdr:row>
      <xdr:rowOff>1</xdr:rowOff>
    </xdr:to>
    <xdr:sp macro="" textlink="">
      <xdr:nvSpPr>
        <xdr:cNvPr id="1061" name="Text Box 15">
          <a:extLst>
            <a:ext uri="{FF2B5EF4-FFF2-40B4-BE49-F238E27FC236}">
              <a16:creationId xmlns:a16="http://schemas.microsoft.com/office/drawing/2014/main" id="{00000000-0008-0000-0500-00002A040000}"/>
            </a:ext>
          </a:extLst>
        </xdr:cNvPr>
        <xdr:cNvSpPr txBox="1">
          <a:spLocks noChangeArrowheads="1"/>
        </xdr:cNvSpPr>
      </xdr:nvSpPr>
      <xdr:spPr bwMode="auto">
        <a:xfrm>
          <a:off x="1838325" y="193652775"/>
          <a:ext cx="95250" cy="1619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1295400</xdr:colOff>
      <xdr:row>858</xdr:row>
      <xdr:rowOff>0</xdr:rowOff>
    </xdr:from>
    <xdr:to>
      <xdr:col>1</xdr:col>
      <xdr:colOff>1390650</xdr:colOff>
      <xdr:row>859</xdr:row>
      <xdr:rowOff>142877</xdr:rowOff>
    </xdr:to>
    <xdr:sp macro="" textlink="">
      <xdr:nvSpPr>
        <xdr:cNvPr id="1062" name="Text Box 15">
          <a:extLst>
            <a:ext uri="{FF2B5EF4-FFF2-40B4-BE49-F238E27FC236}">
              <a16:creationId xmlns:a16="http://schemas.microsoft.com/office/drawing/2014/main" id="{00000000-0008-0000-0500-00002B040000}"/>
            </a:ext>
          </a:extLst>
        </xdr:cNvPr>
        <xdr:cNvSpPr txBox="1">
          <a:spLocks noChangeArrowheads="1"/>
        </xdr:cNvSpPr>
      </xdr:nvSpPr>
      <xdr:spPr bwMode="auto">
        <a:xfrm>
          <a:off x="1828800" y="193652775"/>
          <a:ext cx="95250" cy="3048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858</xdr:row>
      <xdr:rowOff>0</xdr:rowOff>
    </xdr:from>
    <xdr:to>
      <xdr:col>1</xdr:col>
      <xdr:colOff>1381125</xdr:colOff>
      <xdr:row>858</xdr:row>
      <xdr:rowOff>114301</xdr:rowOff>
    </xdr:to>
    <xdr:sp macro="" textlink="">
      <xdr:nvSpPr>
        <xdr:cNvPr id="1063" name="Text Box 15">
          <a:extLst>
            <a:ext uri="{FF2B5EF4-FFF2-40B4-BE49-F238E27FC236}">
              <a16:creationId xmlns:a16="http://schemas.microsoft.com/office/drawing/2014/main" id="{00000000-0008-0000-0500-00002C040000}"/>
            </a:ext>
          </a:extLst>
        </xdr:cNvPr>
        <xdr:cNvSpPr txBox="1">
          <a:spLocks noChangeArrowheads="1"/>
        </xdr:cNvSpPr>
      </xdr:nvSpPr>
      <xdr:spPr bwMode="auto">
        <a:xfrm>
          <a:off x="1819275" y="193652775"/>
          <a:ext cx="95250" cy="1143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858</xdr:row>
      <xdr:rowOff>0</xdr:rowOff>
    </xdr:from>
    <xdr:to>
      <xdr:col>1</xdr:col>
      <xdr:colOff>1381125</xdr:colOff>
      <xdr:row>858</xdr:row>
      <xdr:rowOff>114301</xdr:rowOff>
    </xdr:to>
    <xdr:sp macro="" textlink="">
      <xdr:nvSpPr>
        <xdr:cNvPr id="1064" name="Text Box 15">
          <a:extLst>
            <a:ext uri="{FF2B5EF4-FFF2-40B4-BE49-F238E27FC236}">
              <a16:creationId xmlns:a16="http://schemas.microsoft.com/office/drawing/2014/main" id="{00000000-0008-0000-0500-00002D040000}"/>
            </a:ext>
          </a:extLst>
        </xdr:cNvPr>
        <xdr:cNvSpPr txBox="1">
          <a:spLocks noChangeArrowheads="1"/>
        </xdr:cNvSpPr>
      </xdr:nvSpPr>
      <xdr:spPr bwMode="auto">
        <a:xfrm>
          <a:off x="1819275" y="193652775"/>
          <a:ext cx="95250" cy="1143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858</xdr:row>
      <xdr:rowOff>0</xdr:rowOff>
    </xdr:from>
    <xdr:to>
      <xdr:col>1</xdr:col>
      <xdr:colOff>1381125</xdr:colOff>
      <xdr:row>858</xdr:row>
      <xdr:rowOff>114301</xdr:rowOff>
    </xdr:to>
    <xdr:sp macro="" textlink="">
      <xdr:nvSpPr>
        <xdr:cNvPr id="1065" name="Text Box 15">
          <a:extLst>
            <a:ext uri="{FF2B5EF4-FFF2-40B4-BE49-F238E27FC236}">
              <a16:creationId xmlns:a16="http://schemas.microsoft.com/office/drawing/2014/main" id="{00000000-0008-0000-0500-00002E040000}"/>
            </a:ext>
          </a:extLst>
        </xdr:cNvPr>
        <xdr:cNvSpPr txBox="1">
          <a:spLocks noChangeArrowheads="1"/>
        </xdr:cNvSpPr>
      </xdr:nvSpPr>
      <xdr:spPr bwMode="auto">
        <a:xfrm>
          <a:off x="1819275" y="193652775"/>
          <a:ext cx="95250" cy="1143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858</xdr:row>
      <xdr:rowOff>0</xdr:rowOff>
    </xdr:from>
    <xdr:to>
      <xdr:col>1</xdr:col>
      <xdr:colOff>1381125</xdr:colOff>
      <xdr:row>858</xdr:row>
      <xdr:rowOff>114301</xdr:rowOff>
    </xdr:to>
    <xdr:sp macro="" textlink="">
      <xdr:nvSpPr>
        <xdr:cNvPr id="1066" name="Text Box 15">
          <a:extLst>
            <a:ext uri="{FF2B5EF4-FFF2-40B4-BE49-F238E27FC236}">
              <a16:creationId xmlns:a16="http://schemas.microsoft.com/office/drawing/2014/main" id="{00000000-0008-0000-0500-00002F040000}"/>
            </a:ext>
          </a:extLst>
        </xdr:cNvPr>
        <xdr:cNvSpPr txBox="1">
          <a:spLocks noChangeArrowheads="1"/>
        </xdr:cNvSpPr>
      </xdr:nvSpPr>
      <xdr:spPr bwMode="auto">
        <a:xfrm>
          <a:off x="1819275" y="193652775"/>
          <a:ext cx="95250" cy="1143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858</xdr:row>
      <xdr:rowOff>0</xdr:rowOff>
    </xdr:from>
    <xdr:to>
      <xdr:col>1</xdr:col>
      <xdr:colOff>1381125</xdr:colOff>
      <xdr:row>858</xdr:row>
      <xdr:rowOff>114301</xdr:rowOff>
    </xdr:to>
    <xdr:sp macro="" textlink="">
      <xdr:nvSpPr>
        <xdr:cNvPr id="1067" name="Text Box 15">
          <a:extLst>
            <a:ext uri="{FF2B5EF4-FFF2-40B4-BE49-F238E27FC236}">
              <a16:creationId xmlns:a16="http://schemas.microsoft.com/office/drawing/2014/main" id="{00000000-0008-0000-0500-000030040000}"/>
            </a:ext>
          </a:extLst>
        </xdr:cNvPr>
        <xdr:cNvSpPr txBox="1">
          <a:spLocks noChangeArrowheads="1"/>
        </xdr:cNvSpPr>
      </xdr:nvSpPr>
      <xdr:spPr bwMode="auto">
        <a:xfrm>
          <a:off x="1819275" y="193652775"/>
          <a:ext cx="95250" cy="1143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858</xdr:row>
      <xdr:rowOff>0</xdr:rowOff>
    </xdr:from>
    <xdr:to>
      <xdr:col>1</xdr:col>
      <xdr:colOff>1381125</xdr:colOff>
      <xdr:row>858</xdr:row>
      <xdr:rowOff>114301</xdr:rowOff>
    </xdr:to>
    <xdr:sp macro="" textlink="">
      <xdr:nvSpPr>
        <xdr:cNvPr id="1068" name="Text Box 15">
          <a:extLst>
            <a:ext uri="{FF2B5EF4-FFF2-40B4-BE49-F238E27FC236}">
              <a16:creationId xmlns:a16="http://schemas.microsoft.com/office/drawing/2014/main" id="{00000000-0008-0000-0500-000031040000}"/>
            </a:ext>
          </a:extLst>
        </xdr:cNvPr>
        <xdr:cNvSpPr txBox="1">
          <a:spLocks noChangeArrowheads="1"/>
        </xdr:cNvSpPr>
      </xdr:nvSpPr>
      <xdr:spPr bwMode="auto">
        <a:xfrm>
          <a:off x="1819275" y="193652775"/>
          <a:ext cx="95250" cy="1143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858</xdr:row>
      <xdr:rowOff>0</xdr:rowOff>
    </xdr:from>
    <xdr:to>
      <xdr:col>1</xdr:col>
      <xdr:colOff>1381125</xdr:colOff>
      <xdr:row>858</xdr:row>
      <xdr:rowOff>114301</xdr:rowOff>
    </xdr:to>
    <xdr:sp macro="" textlink="">
      <xdr:nvSpPr>
        <xdr:cNvPr id="1069" name="Text Box 15">
          <a:extLst>
            <a:ext uri="{FF2B5EF4-FFF2-40B4-BE49-F238E27FC236}">
              <a16:creationId xmlns:a16="http://schemas.microsoft.com/office/drawing/2014/main" id="{00000000-0008-0000-0500-000032040000}"/>
            </a:ext>
          </a:extLst>
        </xdr:cNvPr>
        <xdr:cNvSpPr txBox="1">
          <a:spLocks noChangeArrowheads="1"/>
        </xdr:cNvSpPr>
      </xdr:nvSpPr>
      <xdr:spPr bwMode="auto">
        <a:xfrm>
          <a:off x="1819275" y="193652775"/>
          <a:ext cx="95250" cy="1143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858</xdr:row>
      <xdr:rowOff>0</xdr:rowOff>
    </xdr:from>
    <xdr:to>
      <xdr:col>1</xdr:col>
      <xdr:colOff>1381125</xdr:colOff>
      <xdr:row>858</xdr:row>
      <xdr:rowOff>114301</xdr:rowOff>
    </xdr:to>
    <xdr:sp macro="" textlink="">
      <xdr:nvSpPr>
        <xdr:cNvPr id="1070" name="Text Box 15">
          <a:extLst>
            <a:ext uri="{FF2B5EF4-FFF2-40B4-BE49-F238E27FC236}">
              <a16:creationId xmlns:a16="http://schemas.microsoft.com/office/drawing/2014/main" id="{00000000-0008-0000-0500-000033040000}"/>
            </a:ext>
          </a:extLst>
        </xdr:cNvPr>
        <xdr:cNvSpPr txBox="1">
          <a:spLocks noChangeArrowheads="1"/>
        </xdr:cNvSpPr>
      </xdr:nvSpPr>
      <xdr:spPr bwMode="auto">
        <a:xfrm>
          <a:off x="1819275" y="193652775"/>
          <a:ext cx="95250" cy="1143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659</xdr:row>
      <xdr:rowOff>0</xdr:rowOff>
    </xdr:from>
    <xdr:to>
      <xdr:col>1</xdr:col>
      <xdr:colOff>1381125</xdr:colOff>
      <xdr:row>659</xdr:row>
      <xdr:rowOff>114300</xdr:rowOff>
    </xdr:to>
    <xdr:sp macro="" textlink="">
      <xdr:nvSpPr>
        <xdr:cNvPr id="1071" name="Text Box 15">
          <a:extLst>
            <a:ext uri="{FF2B5EF4-FFF2-40B4-BE49-F238E27FC236}">
              <a16:creationId xmlns:a16="http://schemas.microsoft.com/office/drawing/2014/main" id="{00000000-0008-0000-0500-000034040000}"/>
            </a:ext>
          </a:extLst>
        </xdr:cNvPr>
        <xdr:cNvSpPr txBox="1">
          <a:spLocks noChangeArrowheads="1"/>
        </xdr:cNvSpPr>
      </xdr:nvSpPr>
      <xdr:spPr bwMode="auto">
        <a:xfrm>
          <a:off x="1819275" y="1406271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858</xdr:row>
      <xdr:rowOff>0</xdr:rowOff>
    </xdr:from>
    <xdr:to>
      <xdr:col>1</xdr:col>
      <xdr:colOff>1381125</xdr:colOff>
      <xdr:row>858</xdr:row>
      <xdr:rowOff>114301</xdr:rowOff>
    </xdr:to>
    <xdr:sp macro="" textlink="">
      <xdr:nvSpPr>
        <xdr:cNvPr id="1072" name="Text Box 15">
          <a:extLst>
            <a:ext uri="{FF2B5EF4-FFF2-40B4-BE49-F238E27FC236}">
              <a16:creationId xmlns:a16="http://schemas.microsoft.com/office/drawing/2014/main" id="{00000000-0008-0000-0500-000035040000}"/>
            </a:ext>
          </a:extLst>
        </xdr:cNvPr>
        <xdr:cNvSpPr txBox="1">
          <a:spLocks noChangeArrowheads="1"/>
        </xdr:cNvSpPr>
      </xdr:nvSpPr>
      <xdr:spPr bwMode="auto">
        <a:xfrm>
          <a:off x="1819275" y="193652775"/>
          <a:ext cx="95250" cy="1143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858</xdr:row>
      <xdr:rowOff>0</xdr:rowOff>
    </xdr:from>
    <xdr:to>
      <xdr:col>1</xdr:col>
      <xdr:colOff>1381125</xdr:colOff>
      <xdr:row>858</xdr:row>
      <xdr:rowOff>114301</xdr:rowOff>
    </xdr:to>
    <xdr:sp macro="" textlink="">
      <xdr:nvSpPr>
        <xdr:cNvPr id="1073" name="Text Box 15">
          <a:extLst>
            <a:ext uri="{FF2B5EF4-FFF2-40B4-BE49-F238E27FC236}">
              <a16:creationId xmlns:a16="http://schemas.microsoft.com/office/drawing/2014/main" id="{00000000-0008-0000-0500-000036040000}"/>
            </a:ext>
          </a:extLst>
        </xdr:cNvPr>
        <xdr:cNvSpPr txBox="1">
          <a:spLocks noChangeArrowheads="1"/>
        </xdr:cNvSpPr>
      </xdr:nvSpPr>
      <xdr:spPr bwMode="auto">
        <a:xfrm>
          <a:off x="1819275" y="193652775"/>
          <a:ext cx="95250" cy="1143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858</xdr:row>
      <xdr:rowOff>0</xdr:rowOff>
    </xdr:from>
    <xdr:to>
      <xdr:col>1</xdr:col>
      <xdr:colOff>1381125</xdr:colOff>
      <xdr:row>858</xdr:row>
      <xdr:rowOff>114301</xdr:rowOff>
    </xdr:to>
    <xdr:sp macro="" textlink="">
      <xdr:nvSpPr>
        <xdr:cNvPr id="1074" name="Text Box 15">
          <a:extLst>
            <a:ext uri="{FF2B5EF4-FFF2-40B4-BE49-F238E27FC236}">
              <a16:creationId xmlns:a16="http://schemas.microsoft.com/office/drawing/2014/main" id="{00000000-0008-0000-0500-000037040000}"/>
            </a:ext>
          </a:extLst>
        </xdr:cNvPr>
        <xdr:cNvSpPr txBox="1">
          <a:spLocks noChangeArrowheads="1"/>
        </xdr:cNvSpPr>
      </xdr:nvSpPr>
      <xdr:spPr bwMode="auto">
        <a:xfrm>
          <a:off x="1819275" y="193652775"/>
          <a:ext cx="95250" cy="1143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858</xdr:row>
      <xdr:rowOff>0</xdr:rowOff>
    </xdr:from>
    <xdr:to>
      <xdr:col>1</xdr:col>
      <xdr:colOff>1381125</xdr:colOff>
      <xdr:row>858</xdr:row>
      <xdr:rowOff>114301</xdr:rowOff>
    </xdr:to>
    <xdr:sp macro="" textlink="">
      <xdr:nvSpPr>
        <xdr:cNvPr id="1075" name="Text Box 15">
          <a:extLst>
            <a:ext uri="{FF2B5EF4-FFF2-40B4-BE49-F238E27FC236}">
              <a16:creationId xmlns:a16="http://schemas.microsoft.com/office/drawing/2014/main" id="{00000000-0008-0000-0500-000038040000}"/>
            </a:ext>
          </a:extLst>
        </xdr:cNvPr>
        <xdr:cNvSpPr txBox="1">
          <a:spLocks noChangeArrowheads="1"/>
        </xdr:cNvSpPr>
      </xdr:nvSpPr>
      <xdr:spPr bwMode="auto">
        <a:xfrm>
          <a:off x="1819275" y="193652775"/>
          <a:ext cx="95250" cy="1143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659</xdr:row>
      <xdr:rowOff>0</xdr:rowOff>
    </xdr:from>
    <xdr:to>
      <xdr:col>1</xdr:col>
      <xdr:colOff>1381125</xdr:colOff>
      <xdr:row>659</xdr:row>
      <xdr:rowOff>114300</xdr:rowOff>
    </xdr:to>
    <xdr:sp macro="" textlink="">
      <xdr:nvSpPr>
        <xdr:cNvPr id="1076" name="Text Box 15">
          <a:extLst>
            <a:ext uri="{FF2B5EF4-FFF2-40B4-BE49-F238E27FC236}">
              <a16:creationId xmlns:a16="http://schemas.microsoft.com/office/drawing/2014/main" id="{00000000-0008-0000-0500-000039040000}"/>
            </a:ext>
          </a:extLst>
        </xdr:cNvPr>
        <xdr:cNvSpPr txBox="1">
          <a:spLocks noChangeArrowheads="1"/>
        </xdr:cNvSpPr>
      </xdr:nvSpPr>
      <xdr:spPr bwMode="auto">
        <a:xfrm>
          <a:off x="1819275" y="1406271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858</xdr:row>
      <xdr:rowOff>0</xdr:rowOff>
    </xdr:from>
    <xdr:to>
      <xdr:col>1</xdr:col>
      <xdr:colOff>1381125</xdr:colOff>
      <xdr:row>858</xdr:row>
      <xdr:rowOff>10390</xdr:rowOff>
    </xdr:to>
    <xdr:sp macro="" textlink="">
      <xdr:nvSpPr>
        <xdr:cNvPr id="1077" name="Text Box 15">
          <a:extLst>
            <a:ext uri="{FF2B5EF4-FFF2-40B4-BE49-F238E27FC236}">
              <a16:creationId xmlns:a16="http://schemas.microsoft.com/office/drawing/2014/main" id="{00000000-0008-0000-0500-00003A040000}"/>
            </a:ext>
          </a:extLst>
        </xdr:cNvPr>
        <xdr:cNvSpPr txBox="1">
          <a:spLocks noChangeArrowheads="1"/>
        </xdr:cNvSpPr>
      </xdr:nvSpPr>
      <xdr:spPr bwMode="auto">
        <a:xfrm>
          <a:off x="1819275" y="193652775"/>
          <a:ext cx="95250" cy="10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1</xdr:col>
      <xdr:colOff>1285875</xdr:colOff>
      <xdr:row>858</xdr:row>
      <xdr:rowOff>0</xdr:rowOff>
    </xdr:from>
    <xdr:ext cx="95250" cy="114300"/>
    <xdr:sp macro="" textlink="">
      <xdr:nvSpPr>
        <xdr:cNvPr id="1078" name="Text Box 15">
          <a:extLst>
            <a:ext uri="{FF2B5EF4-FFF2-40B4-BE49-F238E27FC236}">
              <a16:creationId xmlns:a16="http://schemas.microsoft.com/office/drawing/2014/main" id="{00000000-0008-0000-0500-00003B04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079" name="Text Box 15">
          <a:extLst>
            <a:ext uri="{FF2B5EF4-FFF2-40B4-BE49-F238E27FC236}">
              <a16:creationId xmlns:a16="http://schemas.microsoft.com/office/drawing/2014/main" id="{00000000-0008-0000-0500-00003C04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080" name="Text Box 15">
          <a:extLst>
            <a:ext uri="{FF2B5EF4-FFF2-40B4-BE49-F238E27FC236}">
              <a16:creationId xmlns:a16="http://schemas.microsoft.com/office/drawing/2014/main" id="{00000000-0008-0000-0500-00003D04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081" name="Text Box 15">
          <a:extLst>
            <a:ext uri="{FF2B5EF4-FFF2-40B4-BE49-F238E27FC236}">
              <a16:creationId xmlns:a16="http://schemas.microsoft.com/office/drawing/2014/main" id="{00000000-0008-0000-0500-00003E04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082" name="Text Box 15">
          <a:extLst>
            <a:ext uri="{FF2B5EF4-FFF2-40B4-BE49-F238E27FC236}">
              <a16:creationId xmlns:a16="http://schemas.microsoft.com/office/drawing/2014/main" id="{00000000-0008-0000-0500-00003F04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083" name="Text Box 15">
          <a:extLst>
            <a:ext uri="{FF2B5EF4-FFF2-40B4-BE49-F238E27FC236}">
              <a16:creationId xmlns:a16="http://schemas.microsoft.com/office/drawing/2014/main" id="{00000000-0008-0000-0500-00004004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084" name="Text Box 15">
          <a:extLst>
            <a:ext uri="{FF2B5EF4-FFF2-40B4-BE49-F238E27FC236}">
              <a16:creationId xmlns:a16="http://schemas.microsoft.com/office/drawing/2014/main" id="{00000000-0008-0000-0500-00004104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085" name="Text Box 15">
          <a:extLst>
            <a:ext uri="{FF2B5EF4-FFF2-40B4-BE49-F238E27FC236}">
              <a16:creationId xmlns:a16="http://schemas.microsoft.com/office/drawing/2014/main" id="{00000000-0008-0000-0500-00004204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086" name="Text Box 15">
          <a:extLst>
            <a:ext uri="{FF2B5EF4-FFF2-40B4-BE49-F238E27FC236}">
              <a16:creationId xmlns:a16="http://schemas.microsoft.com/office/drawing/2014/main" id="{00000000-0008-0000-0500-00004304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087" name="Text Box 15">
          <a:extLst>
            <a:ext uri="{FF2B5EF4-FFF2-40B4-BE49-F238E27FC236}">
              <a16:creationId xmlns:a16="http://schemas.microsoft.com/office/drawing/2014/main" id="{00000000-0008-0000-0500-00004404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088" name="Text Box 15">
          <a:extLst>
            <a:ext uri="{FF2B5EF4-FFF2-40B4-BE49-F238E27FC236}">
              <a16:creationId xmlns:a16="http://schemas.microsoft.com/office/drawing/2014/main" id="{00000000-0008-0000-0500-00004504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089" name="Text Box 15">
          <a:extLst>
            <a:ext uri="{FF2B5EF4-FFF2-40B4-BE49-F238E27FC236}">
              <a16:creationId xmlns:a16="http://schemas.microsoft.com/office/drawing/2014/main" id="{00000000-0008-0000-0500-00004604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090" name="Text Box 15">
          <a:extLst>
            <a:ext uri="{FF2B5EF4-FFF2-40B4-BE49-F238E27FC236}">
              <a16:creationId xmlns:a16="http://schemas.microsoft.com/office/drawing/2014/main" id="{00000000-0008-0000-0500-00004704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091" name="Text Box 15">
          <a:extLst>
            <a:ext uri="{FF2B5EF4-FFF2-40B4-BE49-F238E27FC236}">
              <a16:creationId xmlns:a16="http://schemas.microsoft.com/office/drawing/2014/main" id="{00000000-0008-0000-0500-00004804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092" name="Text Box 15">
          <a:extLst>
            <a:ext uri="{FF2B5EF4-FFF2-40B4-BE49-F238E27FC236}">
              <a16:creationId xmlns:a16="http://schemas.microsoft.com/office/drawing/2014/main" id="{00000000-0008-0000-0500-00004904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093" name="Text Box 15">
          <a:extLst>
            <a:ext uri="{FF2B5EF4-FFF2-40B4-BE49-F238E27FC236}">
              <a16:creationId xmlns:a16="http://schemas.microsoft.com/office/drawing/2014/main" id="{00000000-0008-0000-0500-00004A04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094" name="Text Box 15">
          <a:extLst>
            <a:ext uri="{FF2B5EF4-FFF2-40B4-BE49-F238E27FC236}">
              <a16:creationId xmlns:a16="http://schemas.microsoft.com/office/drawing/2014/main" id="{00000000-0008-0000-0500-00004B04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095" name="Text Box 15">
          <a:extLst>
            <a:ext uri="{FF2B5EF4-FFF2-40B4-BE49-F238E27FC236}">
              <a16:creationId xmlns:a16="http://schemas.microsoft.com/office/drawing/2014/main" id="{00000000-0008-0000-0500-00004C04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096" name="Text Box 15">
          <a:extLst>
            <a:ext uri="{FF2B5EF4-FFF2-40B4-BE49-F238E27FC236}">
              <a16:creationId xmlns:a16="http://schemas.microsoft.com/office/drawing/2014/main" id="{00000000-0008-0000-0500-00004D04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097" name="Text Box 15">
          <a:extLst>
            <a:ext uri="{FF2B5EF4-FFF2-40B4-BE49-F238E27FC236}">
              <a16:creationId xmlns:a16="http://schemas.microsoft.com/office/drawing/2014/main" id="{00000000-0008-0000-0500-00004E04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098" name="Text Box 15">
          <a:extLst>
            <a:ext uri="{FF2B5EF4-FFF2-40B4-BE49-F238E27FC236}">
              <a16:creationId xmlns:a16="http://schemas.microsoft.com/office/drawing/2014/main" id="{00000000-0008-0000-0500-00004F04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099" name="Text Box 15">
          <a:extLst>
            <a:ext uri="{FF2B5EF4-FFF2-40B4-BE49-F238E27FC236}">
              <a16:creationId xmlns:a16="http://schemas.microsoft.com/office/drawing/2014/main" id="{00000000-0008-0000-0500-00005004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100" name="Text Box 15">
          <a:extLst>
            <a:ext uri="{FF2B5EF4-FFF2-40B4-BE49-F238E27FC236}">
              <a16:creationId xmlns:a16="http://schemas.microsoft.com/office/drawing/2014/main" id="{00000000-0008-0000-0500-00005104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101" name="Text Box 15">
          <a:extLst>
            <a:ext uri="{FF2B5EF4-FFF2-40B4-BE49-F238E27FC236}">
              <a16:creationId xmlns:a16="http://schemas.microsoft.com/office/drawing/2014/main" id="{00000000-0008-0000-0500-00005204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102" name="Text Box 15">
          <a:extLst>
            <a:ext uri="{FF2B5EF4-FFF2-40B4-BE49-F238E27FC236}">
              <a16:creationId xmlns:a16="http://schemas.microsoft.com/office/drawing/2014/main" id="{00000000-0008-0000-0500-00005304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103" name="Text Box 15">
          <a:extLst>
            <a:ext uri="{FF2B5EF4-FFF2-40B4-BE49-F238E27FC236}">
              <a16:creationId xmlns:a16="http://schemas.microsoft.com/office/drawing/2014/main" id="{00000000-0008-0000-0500-00005404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104" name="Text Box 15">
          <a:extLst>
            <a:ext uri="{FF2B5EF4-FFF2-40B4-BE49-F238E27FC236}">
              <a16:creationId xmlns:a16="http://schemas.microsoft.com/office/drawing/2014/main" id="{00000000-0008-0000-0500-00005504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105" name="Text Box 15">
          <a:extLst>
            <a:ext uri="{FF2B5EF4-FFF2-40B4-BE49-F238E27FC236}">
              <a16:creationId xmlns:a16="http://schemas.microsoft.com/office/drawing/2014/main" id="{00000000-0008-0000-0500-00005604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106" name="Text Box 15">
          <a:extLst>
            <a:ext uri="{FF2B5EF4-FFF2-40B4-BE49-F238E27FC236}">
              <a16:creationId xmlns:a16="http://schemas.microsoft.com/office/drawing/2014/main" id="{00000000-0008-0000-0500-00005704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107" name="Text Box 15">
          <a:extLst>
            <a:ext uri="{FF2B5EF4-FFF2-40B4-BE49-F238E27FC236}">
              <a16:creationId xmlns:a16="http://schemas.microsoft.com/office/drawing/2014/main" id="{00000000-0008-0000-0500-00005804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108" name="Text Box 15">
          <a:extLst>
            <a:ext uri="{FF2B5EF4-FFF2-40B4-BE49-F238E27FC236}">
              <a16:creationId xmlns:a16="http://schemas.microsoft.com/office/drawing/2014/main" id="{00000000-0008-0000-0500-00005904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109" name="Text Box 15">
          <a:extLst>
            <a:ext uri="{FF2B5EF4-FFF2-40B4-BE49-F238E27FC236}">
              <a16:creationId xmlns:a16="http://schemas.microsoft.com/office/drawing/2014/main" id="{00000000-0008-0000-0500-00005A04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110" name="Text Box 15">
          <a:extLst>
            <a:ext uri="{FF2B5EF4-FFF2-40B4-BE49-F238E27FC236}">
              <a16:creationId xmlns:a16="http://schemas.microsoft.com/office/drawing/2014/main" id="{00000000-0008-0000-0500-00005B04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111" name="Text Box 15">
          <a:extLst>
            <a:ext uri="{FF2B5EF4-FFF2-40B4-BE49-F238E27FC236}">
              <a16:creationId xmlns:a16="http://schemas.microsoft.com/office/drawing/2014/main" id="{00000000-0008-0000-0500-00005C04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112" name="Text Box 15">
          <a:extLst>
            <a:ext uri="{FF2B5EF4-FFF2-40B4-BE49-F238E27FC236}">
              <a16:creationId xmlns:a16="http://schemas.microsoft.com/office/drawing/2014/main" id="{00000000-0008-0000-0500-00005D04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113" name="Text Box 15">
          <a:extLst>
            <a:ext uri="{FF2B5EF4-FFF2-40B4-BE49-F238E27FC236}">
              <a16:creationId xmlns:a16="http://schemas.microsoft.com/office/drawing/2014/main" id="{00000000-0008-0000-0500-00005E04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114" name="Text Box 15">
          <a:extLst>
            <a:ext uri="{FF2B5EF4-FFF2-40B4-BE49-F238E27FC236}">
              <a16:creationId xmlns:a16="http://schemas.microsoft.com/office/drawing/2014/main" id="{00000000-0008-0000-0500-00005F04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115" name="Text Box 15">
          <a:extLst>
            <a:ext uri="{FF2B5EF4-FFF2-40B4-BE49-F238E27FC236}">
              <a16:creationId xmlns:a16="http://schemas.microsoft.com/office/drawing/2014/main" id="{00000000-0008-0000-0500-00006004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116" name="Text Box 15">
          <a:extLst>
            <a:ext uri="{FF2B5EF4-FFF2-40B4-BE49-F238E27FC236}">
              <a16:creationId xmlns:a16="http://schemas.microsoft.com/office/drawing/2014/main" id="{00000000-0008-0000-0500-00006104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117" name="Text Box 15">
          <a:extLst>
            <a:ext uri="{FF2B5EF4-FFF2-40B4-BE49-F238E27FC236}">
              <a16:creationId xmlns:a16="http://schemas.microsoft.com/office/drawing/2014/main" id="{00000000-0008-0000-0500-00006204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118" name="Text Box 15">
          <a:extLst>
            <a:ext uri="{FF2B5EF4-FFF2-40B4-BE49-F238E27FC236}">
              <a16:creationId xmlns:a16="http://schemas.microsoft.com/office/drawing/2014/main" id="{00000000-0008-0000-0500-00006304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119" name="Text Box 15">
          <a:extLst>
            <a:ext uri="{FF2B5EF4-FFF2-40B4-BE49-F238E27FC236}">
              <a16:creationId xmlns:a16="http://schemas.microsoft.com/office/drawing/2014/main" id="{00000000-0008-0000-0500-00006404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120" name="Text Box 15">
          <a:extLst>
            <a:ext uri="{FF2B5EF4-FFF2-40B4-BE49-F238E27FC236}">
              <a16:creationId xmlns:a16="http://schemas.microsoft.com/office/drawing/2014/main" id="{00000000-0008-0000-0500-00006504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121" name="Text Box 15">
          <a:extLst>
            <a:ext uri="{FF2B5EF4-FFF2-40B4-BE49-F238E27FC236}">
              <a16:creationId xmlns:a16="http://schemas.microsoft.com/office/drawing/2014/main" id="{00000000-0008-0000-0500-00006604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122" name="Text Box 15">
          <a:extLst>
            <a:ext uri="{FF2B5EF4-FFF2-40B4-BE49-F238E27FC236}">
              <a16:creationId xmlns:a16="http://schemas.microsoft.com/office/drawing/2014/main" id="{00000000-0008-0000-0500-00006704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123" name="Text Box 15">
          <a:extLst>
            <a:ext uri="{FF2B5EF4-FFF2-40B4-BE49-F238E27FC236}">
              <a16:creationId xmlns:a16="http://schemas.microsoft.com/office/drawing/2014/main" id="{00000000-0008-0000-0500-00006804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124" name="Text Box 15">
          <a:extLst>
            <a:ext uri="{FF2B5EF4-FFF2-40B4-BE49-F238E27FC236}">
              <a16:creationId xmlns:a16="http://schemas.microsoft.com/office/drawing/2014/main" id="{00000000-0008-0000-0500-00006904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125" name="Text Box 15">
          <a:extLst>
            <a:ext uri="{FF2B5EF4-FFF2-40B4-BE49-F238E27FC236}">
              <a16:creationId xmlns:a16="http://schemas.microsoft.com/office/drawing/2014/main" id="{00000000-0008-0000-0500-00006A04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126" name="Text Box 15">
          <a:extLst>
            <a:ext uri="{FF2B5EF4-FFF2-40B4-BE49-F238E27FC236}">
              <a16:creationId xmlns:a16="http://schemas.microsoft.com/office/drawing/2014/main" id="{00000000-0008-0000-0500-00006B04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127" name="Text Box 15">
          <a:extLst>
            <a:ext uri="{FF2B5EF4-FFF2-40B4-BE49-F238E27FC236}">
              <a16:creationId xmlns:a16="http://schemas.microsoft.com/office/drawing/2014/main" id="{00000000-0008-0000-0500-00006C04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128" name="Text Box 15">
          <a:extLst>
            <a:ext uri="{FF2B5EF4-FFF2-40B4-BE49-F238E27FC236}">
              <a16:creationId xmlns:a16="http://schemas.microsoft.com/office/drawing/2014/main" id="{00000000-0008-0000-0500-00006D04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129" name="Text Box 15">
          <a:extLst>
            <a:ext uri="{FF2B5EF4-FFF2-40B4-BE49-F238E27FC236}">
              <a16:creationId xmlns:a16="http://schemas.microsoft.com/office/drawing/2014/main" id="{00000000-0008-0000-0500-00006E04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130" name="Text Box 15">
          <a:extLst>
            <a:ext uri="{FF2B5EF4-FFF2-40B4-BE49-F238E27FC236}">
              <a16:creationId xmlns:a16="http://schemas.microsoft.com/office/drawing/2014/main" id="{00000000-0008-0000-0500-00006F04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131" name="Text Box 15">
          <a:extLst>
            <a:ext uri="{FF2B5EF4-FFF2-40B4-BE49-F238E27FC236}">
              <a16:creationId xmlns:a16="http://schemas.microsoft.com/office/drawing/2014/main" id="{00000000-0008-0000-0500-00007004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132" name="Text Box 15">
          <a:extLst>
            <a:ext uri="{FF2B5EF4-FFF2-40B4-BE49-F238E27FC236}">
              <a16:creationId xmlns:a16="http://schemas.microsoft.com/office/drawing/2014/main" id="{00000000-0008-0000-0500-00007104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133" name="Text Box 15">
          <a:extLst>
            <a:ext uri="{FF2B5EF4-FFF2-40B4-BE49-F238E27FC236}">
              <a16:creationId xmlns:a16="http://schemas.microsoft.com/office/drawing/2014/main" id="{00000000-0008-0000-0500-00007204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134" name="Text Box 15">
          <a:extLst>
            <a:ext uri="{FF2B5EF4-FFF2-40B4-BE49-F238E27FC236}">
              <a16:creationId xmlns:a16="http://schemas.microsoft.com/office/drawing/2014/main" id="{00000000-0008-0000-0500-00007304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135" name="Text Box 15">
          <a:extLst>
            <a:ext uri="{FF2B5EF4-FFF2-40B4-BE49-F238E27FC236}">
              <a16:creationId xmlns:a16="http://schemas.microsoft.com/office/drawing/2014/main" id="{00000000-0008-0000-0500-00007404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136" name="Text Box 15">
          <a:extLst>
            <a:ext uri="{FF2B5EF4-FFF2-40B4-BE49-F238E27FC236}">
              <a16:creationId xmlns:a16="http://schemas.microsoft.com/office/drawing/2014/main" id="{00000000-0008-0000-0500-00007504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137" name="Text Box 15">
          <a:extLst>
            <a:ext uri="{FF2B5EF4-FFF2-40B4-BE49-F238E27FC236}">
              <a16:creationId xmlns:a16="http://schemas.microsoft.com/office/drawing/2014/main" id="{00000000-0008-0000-0500-00007604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138" name="Text Box 15">
          <a:extLst>
            <a:ext uri="{FF2B5EF4-FFF2-40B4-BE49-F238E27FC236}">
              <a16:creationId xmlns:a16="http://schemas.microsoft.com/office/drawing/2014/main" id="{00000000-0008-0000-0500-00007704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139" name="Text Box 15">
          <a:extLst>
            <a:ext uri="{FF2B5EF4-FFF2-40B4-BE49-F238E27FC236}">
              <a16:creationId xmlns:a16="http://schemas.microsoft.com/office/drawing/2014/main" id="{00000000-0008-0000-0500-00007804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140" name="Text Box 15">
          <a:extLst>
            <a:ext uri="{FF2B5EF4-FFF2-40B4-BE49-F238E27FC236}">
              <a16:creationId xmlns:a16="http://schemas.microsoft.com/office/drawing/2014/main" id="{00000000-0008-0000-0500-00007904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141" name="Text Box 15">
          <a:extLst>
            <a:ext uri="{FF2B5EF4-FFF2-40B4-BE49-F238E27FC236}">
              <a16:creationId xmlns:a16="http://schemas.microsoft.com/office/drawing/2014/main" id="{00000000-0008-0000-0500-00007A04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142" name="Text Box 15">
          <a:extLst>
            <a:ext uri="{FF2B5EF4-FFF2-40B4-BE49-F238E27FC236}">
              <a16:creationId xmlns:a16="http://schemas.microsoft.com/office/drawing/2014/main" id="{00000000-0008-0000-0500-00007B04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143" name="Text Box 15">
          <a:extLst>
            <a:ext uri="{FF2B5EF4-FFF2-40B4-BE49-F238E27FC236}">
              <a16:creationId xmlns:a16="http://schemas.microsoft.com/office/drawing/2014/main" id="{00000000-0008-0000-0500-00007C04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144" name="Text Box 15">
          <a:extLst>
            <a:ext uri="{FF2B5EF4-FFF2-40B4-BE49-F238E27FC236}">
              <a16:creationId xmlns:a16="http://schemas.microsoft.com/office/drawing/2014/main" id="{00000000-0008-0000-0500-00007D04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145" name="Text Box 15">
          <a:extLst>
            <a:ext uri="{FF2B5EF4-FFF2-40B4-BE49-F238E27FC236}">
              <a16:creationId xmlns:a16="http://schemas.microsoft.com/office/drawing/2014/main" id="{00000000-0008-0000-0500-00007E04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146" name="Text Box 15">
          <a:extLst>
            <a:ext uri="{FF2B5EF4-FFF2-40B4-BE49-F238E27FC236}">
              <a16:creationId xmlns:a16="http://schemas.microsoft.com/office/drawing/2014/main" id="{00000000-0008-0000-0500-00007F04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147" name="Text Box 15">
          <a:extLst>
            <a:ext uri="{FF2B5EF4-FFF2-40B4-BE49-F238E27FC236}">
              <a16:creationId xmlns:a16="http://schemas.microsoft.com/office/drawing/2014/main" id="{00000000-0008-0000-0500-00008004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148" name="Text Box 15">
          <a:extLst>
            <a:ext uri="{FF2B5EF4-FFF2-40B4-BE49-F238E27FC236}">
              <a16:creationId xmlns:a16="http://schemas.microsoft.com/office/drawing/2014/main" id="{00000000-0008-0000-0500-00008104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149" name="Text Box 15">
          <a:extLst>
            <a:ext uri="{FF2B5EF4-FFF2-40B4-BE49-F238E27FC236}">
              <a16:creationId xmlns:a16="http://schemas.microsoft.com/office/drawing/2014/main" id="{00000000-0008-0000-0500-00008204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858</xdr:row>
      <xdr:rowOff>0</xdr:rowOff>
    </xdr:from>
    <xdr:ext cx="95250" cy="171450"/>
    <xdr:sp macro="" textlink="">
      <xdr:nvSpPr>
        <xdr:cNvPr id="1150" name="Text Box 15">
          <a:extLst>
            <a:ext uri="{FF2B5EF4-FFF2-40B4-BE49-F238E27FC236}">
              <a16:creationId xmlns:a16="http://schemas.microsoft.com/office/drawing/2014/main" id="{00000000-0008-0000-0500-000083040000}"/>
            </a:ext>
          </a:extLst>
        </xdr:cNvPr>
        <xdr:cNvSpPr txBox="1">
          <a:spLocks noChangeArrowheads="1"/>
        </xdr:cNvSpPr>
      </xdr:nvSpPr>
      <xdr:spPr bwMode="auto">
        <a:xfrm>
          <a:off x="1838325" y="193652775"/>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71450"/>
    <xdr:sp macro="" textlink="">
      <xdr:nvSpPr>
        <xdr:cNvPr id="1151" name="Text Box 15">
          <a:extLst>
            <a:ext uri="{FF2B5EF4-FFF2-40B4-BE49-F238E27FC236}">
              <a16:creationId xmlns:a16="http://schemas.microsoft.com/office/drawing/2014/main" id="{00000000-0008-0000-0500-000084040000}"/>
            </a:ext>
          </a:extLst>
        </xdr:cNvPr>
        <xdr:cNvSpPr txBox="1">
          <a:spLocks noChangeArrowheads="1"/>
        </xdr:cNvSpPr>
      </xdr:nvSpPr>
      <xdr:spPr bwMode="auto">
        <a:xfrm>
          <a:off x="1819275" y="193652775"/>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71450"/>
    <xdr:sp macro="" textlink="">
      <xdr:nvSpPr>
        <xdr:cNvPr id="1152" name="Text Box 15">
          <a:extLst>
            <a:ext uri="{FF2B5EF4-FFF2-40B4-BE49-F238E27FC236}">
              <a16:creationId xmlns:a16="http://schemas.microsoft.com/office/drawing/2014/main" id="{00000000-0008-0000-0500-000085040000}"/>
            </a:ext>
          </a:extLst>
        </xdr:cNvPr>
        <xdr:cNvSpPr txBox="1">
          <a:spLocks noChangeArrowheads="1"/>
        </xdr:cNvSpPr>
      </xdr:nvSpPr>
      <xdr:spPr bwMode="auto">
        <a:xfrm>
          <a:off x="1819275" y="193652775"/>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71450"/>
    <xdr:sp macro="" textlink="">
      <xdr:nvSpPr>
        <xdr:cNvPr id="1153" name="Text Box 15">
          <a:extLst>
            <a:ext uri="{FF2B5EF4-FFF2-40B4-BE49-F238E27FC236}">
              <a16:creationId xmlns:a16="http://schemas.microsoft.com/office/drawing/2014/main" id="{00000000-0008-0000-0500-000086040000}"/>
            </a:ext>
          </a:extLst>
        </xdr:cNvPr>
        <xdr:cNvSpPr txBox="1">
          <a:spLocks noChangeArrowheads="1"/>
        </xdr:cNvSpPr>
      </xdr:nvSpPr>
      <xdr:spPr bwMode="auto">
        <a:xfrm>
          <a:off x="1819275" y="193652775"/>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71450"/>
    <xdr:sp macro="" textlink="">
      <xdr:nvSpPr>
        <xdr:cNvPr id="1154" name="Text Box 15">
          <a:extLst>
            <a:ext uri="{FF2B5EF4-FFF2-40B4-BE49-F238E27FC236}">
              <a16:creationId xmlns:a16="http://schemas.microsoft.com/office/drawing/2014/main" id="{00000000-0008-0000-0500-000087040000}"/>
            </a:ext>
          </a:extLst>
        </xdr:cNvPr>
        <xdr:cNvSpPr txBox="1">
          <a:spLocks noChangeArrowheads="1"/>
        </xdr:cNvSpPr>
      </xdr:nvSpPr>
      <xdr:spPr bwMode="auto">
        <a:xfrm>
          <a:off x="1819275" y="193652775"/>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1333500</xdr:colOff>
      <xdr:row>858</xdr:row>
      <xdr:rowOff>0</xdr:rowOff>
    </xdr:from>
    <xdr:ext cx="95250" cy="171450"/>
    <xdr:sp macro="" textlink="">
      <xdr:nvSpPr>
        <xdr:cNvPr id="1155" name="Text Box 15">
          <a:extLst>
            <a:ext uri="{FF2B5EF4-FFF2-40B4-BE49-F238E27FC236}">
              <a16:creationId xmlns:a16="http://schemas.microsoft.com/office/drawing/2014/main" id="{00000000-0008-0000-0500-000088040000}"/>
            </a:ext>
          </a:extLst>
        </xdr:cNvPr>
        <xdr:cNvSpPr txBox="1">
          <a:spLocks noChangeArrowheads="1"/>
        </xdr:cNvSpPr>
      </xdr:nvSpPr>
      <xdr:spPr bwMode="auto">
        <a:xfrm>
          <a:off x="1866900" y="193652775"/>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71450"/>
    <xdr:sp macro="" textlink="">
      <xdr:nvSpPr>
        <xdr:cNvPr id="1156" name="Text Box 15">
          <a:extLst>
            <a:ext uri="{FF2B5EF4-FFF2-40B4-BE49-F238E27FC236}">
              <a16:creationId xmlns:a16="http://schemas.microsoft.com/office/drawing/2014/main" id="{00000000-0008-0000-0500-000089040000}"/>
            </a:ext>
          </a:extLst>
        </xdr:cNvPr>
        <xdr:cNvSpPr txBox="1">
          <a:spLocks noChangeArrowheads="1"/>
        </xdr:cNvSpPr>
      </xdr:nvSpPr>
      <xdr:spPr bwMode="auto">
        <a:xfrm>
          <a:off x="1819275" y="193652775"/>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71450"/>
    <xdr:sp macro="" textlink="">
      <xdr:nvSpPr>
        <xdr:cNvPr id="1157" name="Text Box 15">
          <a:extLst>
            <a:ext uri="{FF2B5EF4-FFF2-40B4-BE49-F238E27FC236}">
              <a16:creationId xmlns:a16="http://schemas.microsoft.com/office/drawing/2014/main" id="{00000000-0008-0000-0500-00008A040000}"/>
            </a:ext>
          </a:extLst>
        </xdr:cNvPr>
        <xdr:cNvSpPr txBox="1">
          <a:spLocks noChangeArrowheads="1"/>
        </xdr:cNvSpPr>
      </xdr:nvSpPr>
      <xdr:spPr bwMode="auto">
        <a:xfrm>
          <a:off x="1819275" y="193652775"/>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71450"/>
    <xdr:sp macro="" textlink="">
      <xdr:nvSpPr>
        <xdr:cNvPr id="1158" name="Text Box 15">
          <a:extLst>
            <a:ext uri="{FF2B5EF4-FFF2-40B4-BE49-F238E27FC236}">
              <a16:creationId xmlns:a16="http://schemas.microsoft.com/office/drawing/2014/main" id="{00000000-0008-0000-0500-00008B040000}"/>
            </a:ext>
          </a:extLst>
        </xdr:cNvPr>
        <xdr:cNvSpPr txBox="1">
          <a:spLocks noChangeArrowheads="1"/>
        </xdr:cNvSpPr>
      </xdr:nvSpPr>
      <xdr:spPr bwMode="auto">
        <a:xfrm>
          <a:off x="1819275" y="193652775"/>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71450"/>
    <xdr:sp macro="" textlink="">
      <xdr:nvSpPr>
        <xdr:cNvPr id="1159" name="Text Box 15">
          <a:extLst>
            <a:ext uri="{FF2B5EF4-FFF2-40B4-BE49-F238E27FC236}">
              <a16:creationId xmlns:a16="http://schemas.microsoft.com/office/drawing/2014/main" id="{00000000-0008-0000-0500-00008C040000}"/>
            </a:ext>
          </a:extLst>
        </xdr:cNvPr>
        <xdr:cNvSpPr txBox="1">
          <a:spLocks noChangeArrowheads="1"/>
        </xdr:cNvSpPr>
      </xdr:nvSpPr>
      <xdr:spPr bwMode="auto">
        <a:xfrm>
          <a:off x="1819275" y="193652775"/>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858</xdr:row>
      <xdr:rowOff>0</xdr:rowOff>
    </xdr:from>
    <xdr:ext cx="95250" cy="171450"/>
    <xdr:sp macro="" textlink="">
      <xdr:nvSpPr>
        <xdr:cNvPr id="1160" name="Text Box 15">
          <a:extLst>
            <a:ext uri="{FF2B5EF4-FFF2-40B4-BE49-F238E27FC236}">
              <a16:creationId xmlns:a16="http://schemas.microsoft.com/office/drawing/2014/main" id="{00000000-0008-0000-0500-00008D040000}"/>
            </a:ext>
          </a:extLst>
        </xdr:cNvPr>
        <xdr:cNvSpPr txBox="1">
          <a:spLocks noChangeArrowheads="1"/>
        </xdr:cNvSpPr>
      </xdr:nvSpPr>
      <xdr:spPr bwMode="auto">
        <a:xfrm>
          <a:off x="1838325" y="193652775"/>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71450"/>
    <xdr:sp macro="" textlink="">
      <xdr:nvSpPr>
        <xdr:cNvPr id="1161" name="Text Box 15">
          <a:extLst>
            <a:ext uri="{FF2B5EF4-FFF2-40B4-BE49-F238E27FC236}">
              <a16:creationId xmlns:a16="http://schemas.microsoft.com/office/drawing/2014/main" id="{00000000-0008-0000-0500-00008E040000}"/>
            </a:ext>
          </a:extLst>
        </xdr:cNvPr>
        <xdr:cNvSpPr txBox="1">
          <a:spLocks noChangeArrowheads="1"/>
        </xdr:cNvSpPr>
      </xdr:nvSpPr>
      <xdr:spPr bwMode="auto">
        <a:xfrm>
          <a:off x="1819275" y="193652775"/>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858</xdr:row>
      <xdr:rowOff>0</xdr:rowOff>
    </xdr:from>
    <xdr:ext cx="95250" cy="171450"/>
    <xdr:sp macro="" textlink="">
      <xdr:nvSpPr>
        <xdr:cNvPr id="1162" name="Text Box 15">
          <a:extLst>
            <a:ext uri="{FF2B5EF4-FFF2-40B4-BE49-F238E27FC236}">
              <a16:creationId xmlns:a16="http://schemas.microsoft.com/office/drawing/2014/main" id="{00000000-0008-0000-0500-00008F040000}"/>
            </a:ext>
          </a:extLst>
        </xdr:cNvPr>
        <xdr:cNvSpPr txBox="1">
          <a:spLocks noChangeArrowheads="1"/>
        </xdr:cNvSpPr>
      </xdr:nvSpPr>
      <xdr:spPr bwMode="auto">
        <a:xfrm>
          <a:off x="1838325" y="193652775"/>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858</xdr:row>
      <xdr:rowOff>0</xdr:rowOff>
    </xdr:from>
    <xdr:ext cx="95250" cy="171450"/>
    <xdr:sp macro="" textlink="">
      <xdr:nvSpPr>
        <xdr:cNvPr id="1163" name="Text Box 15">
          <a:extLst>
            <a:ext uri="{FF2B5EF4-FFF2-40B4-BE49-F238E27FC236}">
              <a16:creationId xmlns:a16="http://schemas.microsoft.com/office/drawing/2014/main" id="{00000000-0008-0000-0500-000090040000}"/>
            </a:ext>
          </a:extLst>
        </xdr:cNvPr>
        <xdr:cNvSpPr txBox="1">
          <a:spLocks noChangeArrowheads="1"/>
        </xdr:cNvSpPr>
      </xdr:nvSpPr>
      <xdr:spPr bwMode="auto">
        <a:xfrm>
          <a:off x="1838325" y="193652775"/>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71450"/>
    <xdr:sp macro="" textlink="">
      <xdr:nvSpPr>
        <xdr:cNvPr id="1164" name="Text Box 15">
          <a:extLst>
            <a:ext uri="{FF2B5EF4-FFF2-40B4-BE49-F238E27FC236}">
              <a16:creationId xmlns:a16="http://schemas.microsoft.com/office/drawing/2014/main" id="{00000000-0008-0000-0500-000091040000}"/>
            </a:ext>
          </a:extLst>
        </xdr:cNvPr>
        <xdr:cNvSpPr txBox="1">
          <a:spLocks noChangeArrowheads="1"/>
        </xdr:cNvSpPr>
      </xdr:nvSpPr>
      <xdr:spPr bwMode="auto">
        <a:xfrm>
          <a:off x="1819275" y="193652775"/>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71450"/>
    <xdr:sp macro="" textlink="">
      <xdr:nvSpPr>
        <xdr:cNvPr id="1165" name="Text Box 15">
          <a:extLst>
            <a:ext uri="{FF2B5EF4-FFF2-40B4-BE49-F238E27FC236}">
              <a16:creationId xmlns:a16="http://schemas.microsoft.com/office/drawing/2014/main" id="{00000000-0008-0000-0500-000092040000}"/>
            </a:ext>
          </a:extLst>
        </xdr:cNvPr>
        <xdr:cNvSpPr txBox="1">
          <a:spLocks noChangeArrowheads="1"/>
        </xdr:cNvSpPr>
      </xdr:nvSpPr>
      <xdr:spPr bwMode="auto">
        <a:xfrm>
          <a:off x="1819275" y="193652775"/>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71450"/>
    <xdr:sp macro="" textlink="">
      <xdr:nvSpPr>
        <xdr:cNvPr id="1166" name="Text Box 15">
          <a:extLst>
            <a:ext uri="{FF2B5EF4-FFF2-40B4-BE49-F238E27FC236}">
              <a16:creationId xmlns:a16="http://schemas.microsoft.com/office/drawing/2014/main" id="{00000000-0008-0000-0500-000093040000}"/>
            </a:ext>
          </a:extLst>
        </xdr:cNvPr>
        <xdr:cNvSpPr txBox="1">
          <a:spLocks noChangeArrowheads="1"/>
        </xdr:cNvSpPr>
      </xdr:nvSpPr>
      <xdr:spPr bwMode="auto">
        <a:xfrm>
          <a:off x="1819275" y="193652775"/>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71450"/>
    <xdr:sp macro="" textlink="">
      <xdr:nvSpPr>
        <xdr:cNvPr id="1167" name="Text Box 15">
          <a:extLst>
            <a:ext uri="{FF2B5EF4-FFF2-40B4-BE49-F238E27FC236}">
              <a16:creationId xmlns:a16="http://schemas.microsoft.com/office/drawing/2014/main" id="{00000000-0008-0000-0500-000094040000}"/>
            </a:ext>
          </a:extLst>
        </xdr:cNvPr>
        <xdr:cNvSpPr txBox="1">
          <a:spLocks noChangeArrowheads="1"/>
        </xdr:cNvSpPr>
      </xdr:nvSpPr>
      <xdr:spPr bwMode="auto">
        <a:xfrm>
          <a:off x="1819275" y="193652775"/>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1333500</xdr:colOff>
      <xdr:row>858</xdr:row>
      <xdr:rowOff>0</xdr:rowOff>
    </xdr:from>
    <xdr:ext cx="95250" cy="171450"/>
    <xdr:sp macro="" textlink="">
      <xdr:nvSpPr>
        <xdr:cNvPr id="1168" name="Text Box 15">
          <a:extLst>
            <a:ext uri="{FF2B5EF4-FFF2-40B4-BE49-F238E27FC236}">
              <a16:creationId xmlns:a16="http://schemas.microsoft.com/office/drawing/2014/main" id="{00000000-0008-0000-0500-000095040000}"/>
            </a:ext>
          </a:extLst>
        </xdr:cNvPr>
        <xdr:cNvSpPr txBox="1">
          <a:spLocks noChangeArrowheads="1"/>
        </xdr:cNvSpPr>
      </xdr:nvSpPr>
      <xdr:spPr bwMode="auto">
        <a:xfrm>
          <a:off x="1866900" y="193652775"/>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71450"/>
    <xdr:sp macro="" textlink="">
      <xdr:nvSpPr>
        <xdr:cNvPr id="1169" name="Text Box 15">
          <a:extLst>
            <a:ext uri="{FF2B5EF4-FFF2-40B4-BE49-F238E27FC236}">
              <a16:creationId xmlns:a16="http://schemas.microsoft.com/office/drawing/2014/main" id="{00000000-0008-0000-0500-000096040000}"/>
            </a:ext>
          </a:extLst>
        </xdr:cNvPr>
        <xdr:cNvSpPr txBox="1">
          <a:spLocks noChangeArrowheads="1"/>
        </xdr:cNvSpPr>
      </xdr:nvSpPr>
      <xdr:spPr bwMode="auto">
        <a:xfrm>
          <a:off x="1819275" y="193652775"/>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71450"/>
    <xdr:sp macro="" textlink="">
      <xdr:nvSpPr>
        <xdr:cNvPr id="1170" name="Text Box 15">
          <a:extLst>
            <a:ext uri="{FF2B5EF4-FFF2-40B4-BE49-F238E27FC236}">
              <a16:creationId xmlns:a16="http://schemas.microsoft.com/office/drawing/2014/main" id="{00000000-0008-0000-0500-000097040000}"/>
            </a:ext>
          </a:extLst>
        </xdr:cNvPr>
        <xdr:cNvSpPr txBox="1">
          <a:spLocks noChangeArrowheads="1"/>
        </xdr:cNvSpPr>
      </xdr:nvSpPr>
      <xdr:spPr bwMode="auto">
        <a:xfrm>
          <a:off x="1819275" y="193652775"/>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71450"/>
    <xdr:sp macro="" textlink="">
      <xdr:nvSpPr>
        <xdr:cNvPr id="1171" name="Text Box 15">
          <a:extLst>
            <a:ext uri="{FF2B5EF4-FFF2-40B4-BE49-F238E27FC236}">
              <a16:creationId xmlns:a16="http://schemas.microsoft.com/office/drawing/2014/main" id="{00000000-0008-0000-0500-000098040000}"/>
            </a:ext>
          </a:extLst>
        </xdr:cNvPr>
        <xdr:cNvSpPr txBox="1">
          <a:spLocks noChangeArrowheads="1"/>
        </xdr:cNvSpPr>
      </xdr:nvSpPr>
      <xdr:spPr bwMode="auto">
        <a:xfrm>
          <a:off x="1819275" y="193652775"/>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71450"/>
    <xdr:sp macro="" textlink="">
      <xdr:nvSpPr>
        <xdr:cNvPr id="1172" name="Text Box 15">
          <a:extLst>
            <a:ext uri="{FF2B5EF4-FFF2-40B4-BE49-F238E27FC236}">
              <a16:creationId xmlns:a16="http://schemas.microsoft.com/office/drawing/2014/main" id="{00000000-0008-0000-0500-000099040000}"/>
            </a:ext>
          </a:extLst>
        </xdr:cNvPr>
        <xdr:cNvSpPr txBox="1">
          <a:spLocks noChangeArrowheads="1"/>
        </xdr:cNvSpPr>
      </xdr:nvSpPr>
      <xdr:spPr bwMode="auto">
        <a:xfrm>
          <a:off x="1819275" y="193652775"/>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858</xdr:row>
      <xdr:rowOff>0</xdr:rowOff>
    </xdr:from>
    <xdr:ext cx="95250" cy="171450"/>
    <xdr:sp macro="" textlink="">
      <xdr:nvSpPr>
        <xdr:cNvPr id="1173" name="Text Box 15">
          <a:extLst>
            <a:ext uri="{FF2B5EF4-FFF2-40B4-BE49-F238E27FC236}">
              <a16:creationId xmlns:a16="http://schemas.microsoft.com/office/drawing/2014/main" id="{00000000-0008-0000-0500-00009A040000}"/>
            </a:ext>
          </a:extLst>
        </xdr:cNvPr>
        <xdr:cNvSpPr txBox="1">
          <a:spLocks noChangeArrowheads="1"/>
        </xdr:cNvSpPr>
      </xdr:nvSpPr>
      <xdr:spPr bwMode="auto">
        <a:xfrm>
          <a:off x="1838325" y="193652775"/>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71450"/>
    <xdr:sp macro="" textlink="">
      <xdr:nvSpPr>
        <xdr:cNvPr id="1174" name="Text Box 15">
          <a:extLst>
            <a:ext uri="{FF2B5EF4-FFF2-40B4-BE49-F238E27FC236}">
              <a16:creationId xmlns:a16="http://schemas.microsoft.com/office/drawing/2014/main" id="{00000000-0008-0000-0500-00009B040000}"/>
            </a:ext>
          </a:extLst>
        </xdr:cNvPr>
        <xdr:cNvSpPr txBox="1">
          <a:spLocks noChangeArrowheads="1"/>
        </xdr:cNvSpPr>
      </xdr:nvSpPr>
      <xdr:spPr bwMode="auto">
        <a:xfrm>
          <a:off x="1819275" y="193652775"/>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858</xdr:row>
      <xdr:rowOff>0</xdr:rowOff>
    </xdr:from>
    <xdr:ext cx="95250" cy="171450"/>
    <xdr:sp macro="" textlink="">
      <xdr:nvSpPr>
        <xdr:cNvPr id="1175" name="Text Box 15">
          <a:extLst>
            <a:ext uri="{FF2B5EF4-FFF2-40B4-BE49-F238E27FC236}">
              <a16:creationId xmlns:a16="http://schemas.microsoft.com/office/drawing/2014/main" id="{00000000-0008-0000-0500-00009C040000}"/>
            </a:ext>
          </a:extLst>
        </xdr:cNvPr>
        <xdr:cNvSpPr txBox="1">
          <a:spLocks noChangeArrowheads="1"/>
        </xdr:cNvSpPr>
      </xdr:nvSpPr>
      <xdr:spPr bwMode="auto">
        <a:xfrm>
          <a:off x="1838325" y="193652775"/>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1295400</xdr:colOff>
      <xdr:row>661</xdr:row>
      <xdr:rowOff>0</xdr:rowOff>
    </xdr:from>
    <xdr:ext cx="95250" cy="323850"/>
    <xdr:sp macro="" textlink="">
      <xdr:nvSpPr>
        <xdr:cNvPr id="1176" name="Text Box 15">
          <a:extLst>
            <a:ext uri="{FF2B5EF4-FFF2-40B4-BE49-F238E27FC236}">
              <a16:creationId xmlns:a16="http://schemas.microsoft.com/office/drawing/2014/main" id="{00000000-0008-0000-0500-00009D040000}"/>
            </a:ext>
          </a:extLst>
        </xdr:cNvPr>
        <xdr:cNvSpPr txBox="1">
          <a:spLocks noChangeArrowheads="1"/>
        </xdr:cNvSpPr>
      </xdr:nvSpPr>
      <xdr:spPr bwMode="auto">
        <a:xfrm>
          <a:off x="1828800" y="140846175"/>
          <a:ext cx="9525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177" name="Text Box 15">
          <a:extLst>
            <a:ext uri="{FF2B5EF4-FFF2-40B4-BE49-F238E27FC236}">
              <a16:creationId xmlns:a16="http://schemas.microsoft.com/office/drawing/2014/main" id="{00000000-0008-0000-0500-00009E04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178" name="Text Box 15">
          <a:extLst>
            <a:ext uri="{FF2B5EF4-FFF2-40B4-BE49-F238E27FC236}">
              <a16:creationId xmlns:a16="http://schemas.microsoft.com/office/drawing/2014/main" id="{00000000-0008-0000-0500-00009F04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179" name="Text Box 15">
          <a:extLst>
            <a:ext uri="{FF2B5EF4-FFF2-40B4-BE49-F238E27FC236}">
              <a16:creationId xmlns:a16="http://schemas.microsoft.com/office/drawing/2014/main" id="{00000000-0008-0000-0500-0000A004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180" name="Text Box 15">
          <a:extLst>
            <a:ext uri="{FF2B5EF4-FFF2-40B4-BE49-F238E27FC236}">
              <a16:creationId xmlns:a16="http://schemas.microsoft.com/office/drawing/2014/main" id="{00000000-0008-0000-0500-0000A104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181" name="Text Box 15">
          <a:extLst>
            <a:ext uri="{FF2B5EF4-FFF2-40B4-BE49-F238E27FC236}">
              <a16:creationId xmlns:a16="http://schemas.microsoft.com/office/drawing/2014/main" id="{00000000-0008-0000-0500-0000A204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182" name="Text Box 15">
          <a:extLst>
            <a:ext uri="{FF2B5EF4-FFF2-40B4-BE49-F238E27FC236}">
              <a16:creationId xmlns:a16="http://schemas.microsoft.com/office/drawing/2014/main" id="{00000000-0008-0000-0500-0000A304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183" name="Text Box 15">
          <a:extLst>
            <a:ext uri="{FF2B5EF4-FFF2-40B4-BE49-F238E27FC236}">
              <a16:creationId xmlns:a16="http://schemas.microsoft.com/office/drawing/2014/main" id="{00000000-0008-0000-0500-0000A404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184" name="Text Box 15">
          <a:extLst>
            <a:ext uri="{FF2B5EF4-FFF2-40B4-BE49-F238E27FC236}">
              <a16:creationId xmlns:a16="http://schemas.microsoft.com/office/drawing/2014/main" id="{00000000-0008-0000-0500-0000A504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185" name="Text Box 15">
          <a:extLst>
            <a:ext uri="{FF2B5EF4-FFF2-40B4-BE49-F238E27FC236}">
              <a16:creationId xmlns:a16="http://schemas.microsoft.com/office/drawing/2014/main" id="{00000000-0008-0000-0500-0000A604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186" name="Text Box 15">
          <a:extLst>
            <a:ext uri="{FF2B5EF4-FFF2-40B4-BE49-F238E27FC236}">
              <a16:creationId xmlns:a16="http://schemas.microsoft.com/office/drawing/2014/main" id="{00000000-0008-0000-0500-0000A704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187" name="Text Box 15">
          <a:extLst>
            <a:ext uri="{FF2B5EF4-FFF2-40B4-BE49-F238E27FC236}">
              <a16:creationId xmlns:a16="http://schemas.microsoft.com/office/drawing/2014/main" id="{00000000-0008-0000-0500-0000A804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188" name="Text Box 15">
          <a:extLst>
            <a:ext uri="{FF2B5EF4-FFF2-40B4-BE49-F238E27FC236}">
              <a16:creationId xmlns:a16="http://schemas.microsoft.com/office/drawing/2014/main" id="{00000000-0008-0000-0500-0000A904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189" name="Text Box 15">
          <a:extLst>
            <a:ext uri="{FF2B5EF4-FFF2-40B4-BE49-F238E27FC236}">
              <a16:creationId xmlns:a16="http://schemas.microsoft.com/office/drawing/2014/main" id="{00000000-0008-0000-0500-0000AA04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190" name="Text Box 15">
          <a:extLst>
            <a:ext uri="{FF2B5EF4-FFF2-40B4-BE49-F238E27FC236}">
              <a16:creationId xmlns:a16="http://schemas.microsoft.com/office/drawing/2014/main" id="{00000000-0008-0000-0500-0000AB04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191" name="Text Box 15">
          <a:extLst>
            <a:ext uri="{FF2B5EF4-FFF2-40B4-BE49-F238E27FC236}">
              <a16:creationId xmlns:a16="http://schemas.microsoft.com/office/drawing/2014/main" id="{00000000-0008-0000-0500-0000AC04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192" name="Text Box 15">
          <a:extLst>
            <a:ext uri="{FF2B5EF4-FFF2-40B4-BE49-F238E27FC236}">
              <a16:creationId xmlns:a16="http://schemas.microsoft.com/office/drawing/2014/main" id="{00000000-0008-0000-0500-0000AD04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193" name="Text Box 15">
          <a:extLst>
            <a:ext uri="{FF2B5EF4-FFF2-40B4-BE49-F238E27FC236}">
              <a16:creationId xmlns:a16="http://schemas.microsoft.com/office/drawing/2014/main" id="{00000000-0008-0000-0500-0000AE04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194" name="Text Box 15">
          <a:extLst>
            <a:ext uri="{FF2B5EF4-FFF2-40B4-BE49-F238E27FC236}">
              <a16:creationId xmlns:a16="http://schemas.microsoft.com/office/drawing/2014/main" id="{00000000-0008-0000-0500-0000AF04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195" name="Text Box 15">
          <a:extLst>
            <a:ext uri="{FF2B5EF4-FFF2-40B4-BE49-F238E27FC236}">
              <a16:creationId xmlns:a16="http://schemas.microsoft.com/office/drawing/2014/main" id="{00000000-0008-0000-0500-0000B004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196" name="Text Box 15">
          <a:extLst>
            <a:ext uri="{FF2B5EF4-FFF2-40B4-BE49-F238E27FC236}">
              <a16:creationId xmlns:a16="http://schemas.microsoft.com/office/drawing/2014/main" id="{00000000-0008-0000-0500-0000B104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197" name="Text Box 15">
          <a:extLst>
            <a:ext uri="{FF2B5EF4-FFF2-40B4-BE49-F238E27FC236}">
              <a16:creationId xmlns:a16="http://schemas.microsoft.com/office/drawing/2014/main" id="{00000000-0008-0000-0500-0000B204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198" name="Text Box 15">
          <a:extLst>
            <a:ext uri="{FF2B5EF4-FFF2-40B4-BE49-F238E27FC236}">
              <a16:creationId xmlns:a16="http://schemas.microsoft.com/office/drawing/2014/main" id="{00000000-0008-0000-0500-0000B304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199" name="Text Box 15">
          <a:extLst>
            <a:ext uri="{FF2B5EF4-FFF2-40B4-BE49-F238E27FC236}">
              <a16:creationId xmlns:a16="http://schemas.microsoft.com/office/drawing/2014/main" id="{00000000-0008-0000-0500-0000B404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200" name="Text Box 15">
          <a:extLst>
            <a:ext uri="{FF2B5EF4-FFF2-40B4-BE49-F238E27FC236}">
              <a16:creationId xmlns:a16="http://schemas.microsoft.com/office/drawing/2014/main" id="{00000000-0008-0000-0500-0000B504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1295400</xdr:colOff>
      <xdr:row>661</xdr:row>
      <xdr:rowOff>0</xdr:rowOff>
    </xdr:from>
    <xdr:ext cx="95250" cy="323850"/>
    <xdr:sp macro="" textlink="">
      <xdr:nvSpPr>
        <xdr:cNvPr id="1201" name="Text Box 15">
          <a:extLst>
            <a:ext uri="{FF2B5EF4-FFF2-40B4-BE49-F238E27FC236}">
              <a16:creationId xmlns:a16="http://schemas.microsoft.com/office/drawing/2014/main" id="{00000000-0008-0000-0500-0000B6040000}"/>
            </a:ext>
          </a:extLst>
        </xdr:cNvPr>
        <xdr:cNvSpPr txBox="1">
          <a:spLocks noChangeArrowheads="1"/>
        </xdr:cNvSpPr>
      </xdr:nvSpPr>
      <xdr:spPr bwMode="auto">
        <a:xfrm>
          <a:off x="1828800" y="140846175"/>
          <a:ext cx="9525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202" name="Text Box 15">
          <a:extLst>
            <a:ext uri="{FF2B5EF4-FFF2-40B4-BE49-F238E27FC236}">
              <a16:creationId xmlns:a16="http://schemas.microsoft.com/office/drawing/2014/main" id="{00000000-0008-0000-0500-0000B704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203" name="Text Box 15">
          <a:extLst>
            <a:ext uri="{FF2B5EF4-FFF2-40B4-BE49-F238E27FC236}">
              <a16:creationId xmlns:a16="http://schemas.microsoft.com/office/drawing/2014/main" id="{00000000-0008-0000-0500-0000B804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204" name="Text Box 15">
          <a:extLst>
            <a:ext uri="{FF2B5EF4-FFF2-40B4-BE49-F238E27FC236}">
              <a16:creationId xmlns:a16="http://schemas.microsoft.com/office/drawing/2014/main" id="{00000000-0008-0000-0500-0000B904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205" name="Text Box 15">
          <a:extLst>
            <a:ext uri="{FF2B5EF4-FFF2-40B4-BE49-F238E27FC236}">
              <a16:creationId xmlns:a16="http://schemas.microsoft.com/office/drawing/2014/main" id="{00000000-0008-0000-0500-0000BA04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206" name="Text Box 15">
          <a:extLst>
            <a:ext uri="{FF2B5EF4-FFF2-40B4-BE49-F238E27FC236}">
              <a16:creationId xmlns:a16="http://schemas.microsoft.com/office/drawing/2014/main" id="{00000000-0008-0000-0500-0000BB04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207" name="Text Box 15">
          <a:extLst>
            <a:ext uri="{FF2B5EF4-FFF2-40B4-BE49-F238E27FC236}">
              <a16:creationId xmlns:a16="http://schemas.microsoft.com/office/drawing/2014/main" id="{00000000-0008-0000-0500-0000BC04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208" name="Text Box 15">
          <a:extLst>
            <a:ext uri="{FF2B5EF4-FFF2-40B4-BE49-F238E27FC236}">
              <a16:creationId xmlns:a16="http://schemas.microsoft.com/office/drawing/2014/main" id="{00000000-0008-0000-0500-0000BD04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209" name="Text Box 15">
          <a:extLst>
            <a:ext uri="{FF2B5EF4-FFF2-40B4-BE49-F238E27FC236}">
              <a16:creationId xmlns:a16="http://schemas.microsoft.com/office/drawing/2014/main" id="{00000000-0008-0000-0500-0000BE04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210" name="Text Box 15">
          <a:extLst>
            <a:ext uri="{FF2B5EF4-FFF2-40B4-BE49-F238E27FC236}">
              <a16:creationId xmlns:a16="http://schemas.microsoft.com/office/drawing/2014/main" id="{00000000-0008-0000-0500-0000BF04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211" name="Text Box 15">
          <a:extLst>
            <a:ext uri="{FF2B5EF4-FFF2-40B4-BE49-F238E27FC236}">
              <a16:creationId xmlns:a16="http://schemas.microsoft.com/office/drawing/2014/main" id="{00000000-0008-0000-0500-0000C004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212" name="Text Box 15">
          <a:extLst>
            <a:ext uri="{FF2B5EF4-FFF2-40B4-BE49-F238E27FC236}">
              <a16:creationId xmlns:a16="http://schemas.microsoft.com/office/drawing/2014/main" id="{00000000-0008-0000-0500-0000C104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213" name="Text Box 15">
          <a:extLst>
            <a:ext uri="{FF2B5EF4-FFF2-40B4-BE49-F238E27FC236}">
              <a16:creationId xmlns:a16="http://schemas.microsoft.com/office/drawing/2014/main" id="{00000000-0008-0000-0500-0000C204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214" name="Text Box 15">
          <a:extLst>
            <a:ext uri="{FF2B5EF4-FFF2-40B4-BE49-F238E27FC236}">
              <a16:creationId xmlns:a16="http://schemas.microsoft.com/office/drawing/2014/main" id="{00000000-0008-0000-0500-0000C304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215" name="Text Box 15">
          <a:extLst>
            <a:ext uri="{FF2B5EF4-FFF2-40B4-BE49-F238E27FC236}">
              <a16:creationId xmlns:a16="http://schemas.microsoft.com/office/drawing/2014/main" id="{00000000-0008-0000-0500-0000C404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216" name="Text Box 15">
          <a:extLst>
            <a:ext uri="{FF2B5EF4-FFF2-40B4-BE49-F238E27FC236}">
              <a16:creationId xmlns:a16="http://schemas.microsoft.com/office/drawing/2014/main" id="{00000000-0008-0000-0500-0000C504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217" name="Text Box 15">
          <a:extLst>
            <a:ext uri="{FF2B5EF4-FFF2-40B4-BE49-F238E27FC236}">
              <a16:creationId xmlns:a16="http://schemas.microsoft.com/office/drawing/2014/main" id="{00000000-0008-0000-0500-0000C604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218" name="Text Box 15">
          <a:extLst>
            <a:ext uri="{FF2B5EF4-FFF2-40B4-BE49-F238E27FC236}">
              <a16:creationId xmlns:a16="http://schemas.microsoft.com/office/drawing/2014/main" id="{00000000-0008-0000-0500-0000C704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219" name="Text Box 15">
          <a:extLst>
            <a:ext uri="{FF2B5EF4-FFF2-40B4-BE49-F238E27FC236}">
              <a16:creationId xmlns:a16="http://schemas.microsoft.com/office/drawing/2014/main" id="{00000000-0008-0000-0500-0000C804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220" name="Text Box 15">
          <a:extLst>
            <a:ext uri="{FF2B5EF4-FFF2-40B4-BE49-F238E27FC236}">
              <a16:creationId xmlns:a16="http://schemas.microsoft.com/office/drawing/2014/main" id="{00000000-0008-0000-0500-0000C904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221" name="Text Box 15">
          <a:extLst>
            <a:ext uri="{FF2B5EF4-FFF2-40B4-BE49-F238E27FC236}">
              <a16:creationId xmlns:a16="http://schemas.microsoft.com/office/drawing/2014/main" id="{00000000-0008-0000-0500-0000CA04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222" name="Text Box 15">
          <a:extLst>
            <a:ext uri="{FF2B5EF4-FFF2-40B4-BE49-F238E27FC236}">
              <a16:creationId xmlns:a16="http://schemas.microsoft.com/office/drawing/2014/main" id="{00000000-0008-0000-0500-0000CB04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223" name="Text Box 15">
          <a:extLst>
            <a:ext uri="{FF2B5EF4-FFF2-40B4-BE49-F238E27FC236}">
              <a16:creationId xmlns:a16="http://schemas.microsoft.com/office/drawing/2014/main" id="{00000000-0008-0000-0500-0000CC04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224" name="Text Box 15">
          <a:extLst>
            <a:ext uri="{FF2B5EF4-FFF2-40B4-BE49-F238E27FC236}">
              <a16:creationId xmlns:a16="http://schemas.microsoft.com/office/drawing/2014/main" id="{00000000-0008-0000-0500-0000CD04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225" name="Text Box 15">
          <a:extLst>
            <a:ext uri="{FF2B5EF4-FFF2-40B4-BE49-F238E27FC236}">
              <a16:creationId xmlns:a16="http://schemas.microsoft.com/office/drawing/2014/main" id="{00000000-0008-0000-0500-0000CE04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226" name="Text Box 15">
          <a:extLst>
            <a:ext uri="{FF2B5EF4-FFF2-40B4-BE49-F238E27FC236}">
              <a16:creationId xmlns:a16="http://schemas.microsoft.com/office/drawing/2014/main" id="{00000000-0008-0000-0500-0000CF04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227" name="Text Box 15">
          <a:extLst>
            <a:ext uri="{FF2B5EF4-FFF2-40B4-BE49-F238E27FC236}">
              <a16:creationId xmlns:a16="http://schemas.microsoft.com/office/drawing/2014/main" id="{00000000-0008-0000-0500-0000D004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228" name="Text Box 15">
          <a:extLst>
            <a:ext uri="{FF2B5EF4-FFF2-40B4-BE49-F238E27FC236}">
              <a16:creationId xmlns:a16="http://schemas.microsoft.com/office/drawing/2014/main" id="{00000000-0008-0000-0500-0000D104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229" name="Text Box 15">
          <a:extLst>
            <a:ext uri="{FF2B5EF4-FFF2-40B4-BE49-F238E27FC236}">
              <a16:creationId xmlns:a16="http://schemas.microsoft.com/office/drawing/2014/main" id="{00000000-0008-0000-0500-0000D204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230" name="Text Box 15">
          <a:extLst>
            <a:ext uri="{FF2B5EF4-FFF2-40B4-BE49-F238E27FC236}">
              <a16:creationId xmlns:a16="http://schemas.microsoft.com/office/drawing/2014/main" id="{00000000-0008-0000-0500-0000D304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231" name="Text Box 15">
          <a:extLst>
            <a:ext uri="{FF2B5EF4-FFF2-40B4-BE49-F238E27FC236}">
              <a16:creationId xmlns:a16="http://schemas.microsoft.com/office/drawing/2014/main" id="{00000000-0008-0000-0500-0000D404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232" name="Text Box 15">
          <a:extLst>
            <a:ext uri="{FF2B5EF4-FFF2-40B4-BE49-F238E27FC236}">
              <a16:creationId xmlns:a16="http://schemas.microsoft.com/office/drawing/2014/main" id="{00000000-0008-0000-0500-0000D504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233" name="Text Box 15">
          <a:extLst>
            <a:ext uri="{FF2B5EF4-FFF2-40B4-BE49-F238E27FC236}">
              <a16:creationId xmlns:a16="http://schemas.microsoft.com/office/drawing/2014/main" id="{00000000-0008-0000-0500-0000D604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234" name="Text Box 15">
          <a:extLst>
            <a:ext uri="{FF2B5EF4-FFF2-40B4-BE49-F238E27FC236}">
              <a16:creationId xmlns:a16="http://schemas.microsoft.com/office/drawing/2014/main" id="{00000000-0008-0000-0500-0000D704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235" name="Text Box 15">
          <a:extLst>
            <a:ext uri="{FF2B5EF4-FFF2-40B4-BE49-F238E27FC236}">
              <a16:creationId xmlns:a16="http://schemas.microsoft.com/office/drawing/2014/main" id="{00000000-0008-0000-0500-0000D804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236" name="Text Box 15">
          <a:extLst>
            <a:ext uri="{FF2B5EF4-FFF2-40B4-BE49-F238E27FC236}">
              <a16:creationId xmlns:a16="http://schemas.microsoft.com/office/drawing/2014/main" id="{00000000-0008-0000-0500-0000D904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237" name="Text Box 15">
          <a:extLst>
            <a:ext uri="{FF2B5EF4-FFF2-40B4-BE49-F238E27FC236}">
              <a16:creationId xmlns:a16="http://schemas.microsoft.com/office/drawing/2014/main" id="{00000000-0008-0000-0500-0000DA04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238" name="Text Box 15">
          <a:extLst>
            <a:ext uri="{FF2B5EF4-FFF2-40B4-BE49-F238E27FC236}">
              <a16:creationId xmlns:a16="http://schemas.microsoft.com/office/drawing/2014/main" id="{00000000-0008-0000-0500-0000DB04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239" name="Text Box 15">
          <a:extLst>
            <a:ext uri="{FF2B5EF4-FFF2-40B4-BE49-F238E27FC236}">
              <a16:creationId xmlns:a16="http://schemas.microsoft.com/office/drawing/2014/main" id="{00000000-0008-0000-0500-0000DC04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240" name="Text Box 15">
          <a:extLst>
            <a:ext uri="{FF2B5EF4-FFF2-40B4-BE49-F238E27FC236}">
              <a16:creationId xmlns:a16="http://schemas.microsoft.com/office/drawing/2014/main" id="{00000000-0008-0000-0500-0000DD04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241" name="Text Box 15">
          <a:extLst>
            <a:ext uri="{FF2B5EF4-FFF2-40B4-BE49-F238E27FC236}">
              <a16:creationId xmlns:a16="http://schemas.microsoft.com/office/drawing/2014/main" id="{00000000-0008-0000-0500-0000DE04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242" name="Text Box 15">
          <a:extLst>
            <a:ext uri="{FF2B5EF4-FFF2-40B4-BE49-F238E27FC236}">
              <a16:creationId xmlns:a16="http://schemas.microsoft.com/office/drawing/2014/main" id="{00000000-0008-0000-0500-0000DF04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243" name="Text Box 15">
          <a:extLst>
            <a:ext uri="{FF2B5EF4-FFF2-40B4-BE49-F238E27FC236}">
              <a16:creationId xmlns:a16="http://schemas.microsoft.com/office/drawing/2014/main" id="{00000000-0008-0000-0500-0000E004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244" name="Text Box 15">
          <a:extLst>
            <a:ext uri="{FF2B5EF4-FFF2-40B4-BE49-F238E27FC236}">
              <a16:creationId xmlns:a16="http://schemas.microsoft.com/office/drawing/2014/main" id="{00000000-0008-0000-0500-0000E104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245" name="Text Box 15">
          <a:extLst>
            <a:ext uri="{FF2B5EF4-FFF2-40B4-BE49-F238E27FC236}">
              <a16:creationId xmlns:a16="http://schemas.microsoft.com/office/drawing/2014/main" id="{00000000-0008-0000-0500-0000E204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246" name="Text Box 15">
          <a:extLst>
            <a:ext uri="{FF2B5EF4-FFF2-40B4-BE49-F238E27FC236}">
              <a16:creationId xmlns:a16="http://schemas.microsoft.com/office/drawing/2014/main" id="{00000000-0008-0000-0500-0000E304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247" name="Text Box 15">
          <a:extLst>
            <a:ext uri="{FF2B5EF4-FFF2-40B4-BE49-F238E27FC236}">
              <a16:creationId xmlns:a16="http://schemas.microsoft.com/office/drawing/2014/main" id="{00000000-0008-0000-0500-0000E404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248" name="Text Box 15">
          <a:extLst>
            <a:ext uri="{FF2B5EF4-FFF2-40B4-BE49-F238E27FC236}">
              <a16:creationId xmlns:a16="http://schemas.microsoft.com/office/drawing/2014/main" id="{00000000-0008-0000-0500-0000E504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249" name="Text Box 15">
          <a:extLst>
            <a:ext uri="{FF2B5EF4-FFF2-40B4-BE49-F238E27FC236}">
              <a16:creationId xmlns:a16="http://schemas.microsoft.com/office/drawing/2014/main" id="{00000000-0008-0000-0500-0000E604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250" name="Text Box 15">
          <a:extLst>
            <a:ext uri="{FF2B5EF4-FFF2-40B4-BE49-F238E27FC236}">
              <a16:creationId xmlns:a16="http://schemas.microsoft.com/office/drawing/2014/main" id="{00000000-0008-0000-0500-0000E704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251" name="Text Box 15">
          <a:extLst>
            <a:ext uri="{FF2B5EF4-FFF2-40B4-BE49-F238E27FC236}">
              <a16:creationId xmlns:a16="http://schemas.microsoft.com/office/drawing/2014/main" id="{00000000-0008-0000-0500-0000E804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252" name="Text Box 15">
          <a:extLst>
            <a:ext uri="{FF2B5EF4-FFF2-40B4-BE49-F238E27FC236}">
              <a16:creationId xmlns:a16="http://schemas.microsoft.com/office/drawing/2014/main" id="{00000000-0008-0000-0500-0000E904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253" name="Text Box 15">
          <a:extLst>
            <a:ext uri="{FF2B5EF4-FFF2-40B4-BE49-F238E27FC236}">
              <a16:creationId xmlns:a16="http://schemas.microsoft.com/office/drawing/2014/main" id="{00000000-0008-0000-0500-0000EA04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254" name="Text Box 15">
          <a:extLst>
            <a:ext uri="{FF2B5EF4-FFF2-40B4-BE49-F238E27FC236}">
              <a16:creationId xmlns:a16="http://schemas.microsoft.com/office/drawing/2014/main" id="{00000000-0008-0000-0500-0000EB04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255" name="Text Box 15">
          <a:extLst>
            <a:ext uri="{FF2B5EF4-FFF2-40B4-BE49-F238E27FC236}">
              <a16:creationId xmlns:a16="http://schemas.microsoft.com/office/drawing/2014/main" id="{00000000-0008-0000-0500-0000EC04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256" name="Text Box 15">
          <a:extLst>
            <a:ext uri="{FF2B5EF4-FFF2-40B4-BE49-F238E27FC236}">
              <a16:creationId xmlns:a16="http://schemas.microsoft.com/office/drawing/2014/main" id="{00000000-0008-0000-0500-0000ED04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257" name="Text Box 15">
          <a:extLst>
            <a:ext uri="{FF2B5EF4-FFF2-40B4-BE49-F238E27FC236}">
              <a16:creationId xmlns:a16="http://schemas.microsoft.com/office/drawing/2014/main" id="{00000000-0008-0000-0500-0000EE04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258" name="Text Box 15">
          <a:extLst>
            <a:ext uri="{FF2B5EF4-FFF2-40B4-BE49-F238E27FC236}">
              <a16:creationId xmlns:a16="http://schemas.microsoft.com/office/drawing/2014/main" id="{00000000-0008-0000-0500-0000EF04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259" name="Text Box 15">
          <a:extLst>
            <a:ext uri="{FF2B5EF4-FFF2-40B4-BE49-F238E27FC236}">
              <a16:creationId xmlns:a16="http://schemas.microsoft.com/office/drawing/2014/main" id="{00000000-0008-0000-0500-0000F004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260" name="Text Box 15">
          <a:extLst>
            <a:ext uri="{FF2B5EF4-FFF2-40B4-BE49-F238E27FC236}">
              <a16:creationId xmlns:a16="http://schemas.microsoft.com/office/drawing/2014/main" id="{00000000-0008-0000-0500-0000F104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261" name="Text Box 15">
          <a:extLst>
            <a:ext uri="{FF2B5EF4-FFF2-40B4-BE49-F238E27FC236}">
              <a16:creationId xmlns:a16="http://schemas.microsoft.com/office/drawing/2014/main" id="{00000000-0008-0000-0500-0000F204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262" name="Text Box 15">
          <a:extLst>
            <a:ext uri="{FF2B5EF4-FFF2-40B4-BE49-F238E27FC236}">
              <a16:creationId xmlns:a16="http://schemas.microsoft.com/office/drawing/2014/main" id="{00000000-0008-0000-0500-0000F304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263" name="Text Box 15">
          <a:extLst>
            <a:ext uri="{FF2B5EF4-FFF2-40B4-BE49-F238E27FC236}">
              <a16:creationId xmlns:a16="http://schemas.microsoft.com/office/drawing/2014/main" id="{00000000-0008-0000-0500-0000F404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264" name="Text Box 15">
          <a:extLst>
            <a:ext uri="{FF2B5EF4-FFF2-40B4-BE49-F238E27FC236}">
              <a16:creationId xmlns:a16="http://schemas.microsoft.com/office/drawing/2014/main" id="{00000000-0008-0000-0500-0000F504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265" name="Text Box 15">
          <a:extLst>
            <a:ext uri="{FF2B5EF4-FFF2-40B4-BE49-F238E27FC236}">
              <a16:creationId xmlns:a16="http://schemas.microsoft.com/office/drawing/2014/main" id="{00000000-0008-0000-0500-0000F604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266" name="Text Box 15">
          <a:extLst>
            <a:ext uri="{FF2B5EF4-FFF2-40B4-BE49-F238E27FC236}">
              <a16:creationId xmlns:a16="http://schemas.microsoft.com/office/drawing/2014/main" id="{00000000-0008-0000-0500-0000F704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267" name="Text Box 15">
          <a:extLst>
            <a:ext uri="{FF2B5EF4-FFF2-40B4-BE49-F238E27FC236}">
              <a16:creationId xmlns:a16="http://schemas.microsoft.com/office/drawing/2014/main" id="{00000000-0008-0000-0500-0000F804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268" name="Text Box 15">
          <a:extLst>
            <a:ext uri="{FF2B5EF4-FFF2-40B4-BE49-F238E27FC236}">
              <a16:creationId xmlns:a16="http://schemas.microsoft.com/office/drawing/2014/main" id="{00000000-0008-0000-0500-0000F904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269" name="Text Box 15">
          <a:extLst>
            <a:ext uri="{FF2B5EF4-FFF2-40B4-BE49-F238E27FC236}">
              <a16:creationId xmlns:a16="http://schemas.microsoft.com/office/drawing/2014/main" id="{00000000-0008-0000-0500-0000FA04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270" name="Text Box 15">
          <a:extLst>
            <a:ext uri="{FF2B5EF4-FFF2-40B4-BE49-F238E27FC236}">
              <a16:creationId xmlns:a16="http://schemas.microsoft.com/office/drawing/2014/main" id="{00000000-0008-0000-0500-0000FB04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271" name="Text Box 15">
          <a:extLst>
            <a:ext uri="{FF2B5EF4-FFF2-40B4-BE49-F238E27FC236}">
              <a16:creationId xmlns:a16="http://schemas.microsoft.com/office/drawing/2014/main" id="{00000000-0008-0000-0500-0000FC04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272" name="Text Box 15">
          <a:extLst>
            <a:ext uri="{FF2B5EF4-FFF2-40B4-BE49-F238E27FC236}">
              <a16:creationId xmlns:a16="http://schemas.microsoft.com/office/drawing/2014/main" id="{00000000-0008-0000-0500-0000FD04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273" name="Text Box 15">
          <a:extLst>
            <a:ext uri="{FF2B5EF4-FFF2-40B4-BE49-F238E27FC236}">
              <a16:creationId xmlns:a16="http://schemas.microsoft.com/office/drawing/2014/main" id="{00000000-0008-0000-0500-0000FE04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858</xdr:row>
      <xdr:rowOff>0</xdr:rowOff>
    </xdr:from>
    <xdr:ext cx="95250" cy="171450"/>
    <xdr:sp macro="" textlink="">
      <xdr:nvSpPr>
        <xdr:cNvPr id="1274" name="Text Box 15">
          <a:extLst>
            <a:ext uri="{FF2B5EF4-FFF2-40B4-BE49-F238E27FC236}">
              <a16:creationId xmlns:a16="http://schemas.microsoft.com/office/drawing/2014/main" id="{00000000-0008-0000-0500-0000FF040000}"/>
            </a:ext>
          </a:extLst>
        </xdr:cNvPr>
        <xdr:cNvSpPr txBox="1">
          <a:spLocks noChangeArrowheads="1"/>
        </xdr:cNvSpPr>
      </xdr:nvSpPr>
      <xdr:spPr bwMode="auto">
        <a:xfrm>
          <a:off x="1838325" y="193652775"/>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71450"/>
    <xdr:sp macro="" textlink="">
      <xdr:nvSpPr>
        <xdr:cNvPr id="1275" name="Text Box 15">
          <a:extLst>
            <a:ext uri="{FF2B5EF4-FFF2-40B4-BE49-F238E27FC236}">
              <a16:creationId xmlns:a16="http://schemas.microsoft.com/office/drawing/2014/main" id="{00000000-0008-0000-0500-000000050000}"/>
            </a:ext>
          </a:extLst>
        </xdr:cNvPr>
        <xdr:cNvSpPr txBox="1">
          <a:spLocks noChangeArrowheads="1"/>
        </xdr:cNvSpPr>
      </xdr:nvSpPr>
      <xdr:spPr bwMode="auto">
        <a:xfrm>
          <a:off x="1819275" y="193652775"/>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71450"/>
    <xdr:sp macro="" textlink="">
      <xdr:nvSpPr>
        <xdr:cNvPr id="1276" name="Text Box 15">
          <a:extLst>
            <a:ext uri="{FF2B5EF4-FFF2-40B4-BE49-F238E27FC236}">
              <a16:creationId xmlns:a16="http://schemas.microsoft.com/office/drawing/2014/main" id="{00000000-0008-0000-0500-000001050000}"/>
            </a:ext>
          </a:extLst>
        </xdr:cNvPr>
        <xdr:cNvSpPr txBox="1">
          <a:spLocks noChangeArrowheads="1"/>
        </xdr:cNvSpPr>
      </xdr:nvSpPr>
      <xdr:spPr bwMode="auto">
        <a:xfrm>
          <a:off x="1819275" y="193652775"/>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71450"/>
    <xdr:sp macro="" textlink="">
      <xdr:nvSpPr>
        <xdr:cNvPr id="1277" name="Text Box 15">
          <a:extLst>
            <a:ext uri="{FF2B5EF4-FFF2-40B4-BE49-F238E27FC236}">
              <a16:creationId xmlns:a16="http://schemas.microsoft.com/office/drawing/2014/main" id="{00000000-0008-0000-0500-000002050000}"/>
            </a:ext>
          </a:extLst>
        </xdr:cNvPr>
        <xdr:cNvSpPr txBox="1">
          <a:spLocks noChangeArrowheads="1"/>
        </xdr:cNvSpPr>
      </xdr:nvSpPr>
      <xdr:spPr bwMode="auto">
        <a:xfrm>
          <a:off x="1819275" y="193652775"/>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71450"/>
    <xdr:sp macro="" textlink="">
      <xdr:nvSpPr>
        <xdr:cNvPr id="1278" name="Text Box 15">
          <a:extLst>
            <a:ext uri="{FF2B5EF4-FFF2-40B4-BE49-F238E27FC236}">
              <a16:creationId xmlns:a16="http://schemas.microsoft.com/office/drawing/2014/main" id="{00000000-0008-0000-0500-000003050000}"/>
            </a:ext>
          </a:extLst>
        </xdr:cNvPr>
        <xdr:cNvSpPr txBox="1">
          <a:spLocks noChangeArrowheads="1"/>
        </xdr:cNvSpPr>
      </xdr:nvSpPr>
      <xdr:spPr bwMode="auto">
        <a:xfrm>
          <a:off x="1819275" y="193652775"/>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1333500</xdr:colOff>
      <xdr:row>858</xdr:row>
      <xdr:rowOff>0</xdr:rowOff>
    </xdr:from>
    <xdr:ext cx="95250" cy="171450"/>
    <xdr:sp macro="" textlink="">
      <xdr:nvSpPr>
        <xdr:cNvPr id="1279" name="Text Box 15">
          <a:extLst>
            <a:ext uri="{FF2B5EF4-FFF2-40B4-BE49-F238E27FC236}">
              <a16:creationId xmlns:a16="http://schemas.microsoft.com/office/drawing/2014/main" id="{00000000-0008-0000-0500-000004050000}"/>
            </a:ext>
          </a:extLst>
        </xdr:cNvPr>
        <xdr:cNvSpPr txBox="1">
          <a:spLocks noChangeArrowheads="1"/>
        </xdr:cNvSpPr>
      </xdr:nvSpPr>
      <xdr:spPr bwMode="auto">
        <a:xfrm>
          <a:off x="1866900" y="193652775"/>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71450"/>
    <xdr:sp macro="" textlink="">
      <xdr:nvSpPr>
        <xdr:cNvPr id="1280" name="Text Box 15">
          <a:extLst>
            <a:ext uri="{FF2B5EF4-FFF2-40B4-BE49-F238E27FC236}">
              <a16:creationId xmlns:a16="http://schemas.microsoft.com/office/drawing/2014/main" id="{00000000-0008-0000-0500-000005050000}"/>
            </a:ext>
          </a:extLst>
        </xdr:cNvPr>
        <xdr:cNvSpPr txBox="1">
          <a:spLocks noChangeArrowheads="1"/>
        </xdr:cNvSpPr>
      </xdr:nvSpPr>
      <xdr:spPr bwMode="auto">
        <a:xfrm>
          <a:off x="1819275" y="193652775"/>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71450"/>
    <xdr:sp macro="" textlink="">
      <xdr:nvSpPr>
        <xdr:cNvPr id="1281" name="Text Box 15">
          <a:extLst>
            <a:ext uri="{FF2B5EF4-FFF2-40B4-BE49-F238E27FC236}">
              <a16:creationId xmlns:a16="http://schemas.microsoft.com/office/drawing/2014/main" id="{00000000-0008-0000-0500-000006050000}"/>
            </a:ext>
          </a:extLst>
        </xdr:cNvPr>
        <xdr:cNvSpPr txBox="1">
          <a:spLocks noChangeArrowheads="1"/>
        </xdr:cNvSpPr>
      </xdr:nvSpPr>
      <xdr:spPr bwMode="auto">
        <a:xfrm>
          <a:off x="1819275" y="193652775"/>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71450"/>
    <xdr:sp macro="" textlink="">
      <xdr:nvSpPr>
        <xdr:cNvPr id="1282" name="Text Box 15">
          <a:extLst>
            <a:ext uri="{FF2B5EF4-FFF2-40B4-BE49-F238E27FC236}">
              <a16:creationId xmlns:a16="http://schemas.microsoft.com/office/drawing/2014/main" id="{00000000-0008-0000-0500-000007050000}"/>
            </a:ext>
          </a:extLst>
        </xdr:cNvPr>
        <xdr:cNvSpPr txBox="1">
          <a:spLocks noChangeArrowheads="1"/>
        </xdr:cNvSpPr>
      </xdr:nvSpPr>
      <xdr:spPr bwMode="auto">
        <a:xfrm>
          <a:off x="1819275" y="193652775"/>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71450"/>
    <xdr:sp macro="" textlink="">
      <xdr:nvSpPr>
        <xdr:cNvPr id="1283" name="Text Box 15">
          <a:extLst>
            <a:ext uri="{FF2B5EF4-FFF2-40B4-BE49-F238E27FC236}">
              <a16:creationId xmlns:a16="http://schemas.microsoft.com/office/drawing/2014/main" id="{00000000-0008-0000-0500-000008050000}"/>
            </a:ext>
          </a:extLst>
        </xdr:cNvPr>
        <xdr:cNvSpPr txBox="1">
          <a:spLocks noChangeArrowheads="1"/>
        </xdr:cNvSpPr>
      </xdr:nvSpPr>
      <xdr:spPr bwMode="auto">
        <a:xfrm>
          <a:off x="1819275" y="193652775"/>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858</xdr:row>
      <xdr:rowOff>0</xdr:rowOff>
    </xdr:from>
    <xdr:ext cx="95250" cy="171450"/>
    <xdr:sp macro="" textlink="">
      <xdr:nvSpPr>
        <xdr:cNvPr id="1284" name="Text Box 15">
          <a:extLst>
            <a:ext uri="{FF2B5EF4-FFF2-40B4-BE49-F238E27FC236}">
              <a16:creationId xmlns:a16="http://schemas.microsoft.com/office/drawing/2014/main" id="{00000000-0008-0000-0500-000009050000}"/>
            </a:ext>
          </a:extLst>
        </xdr:cNvPr>
        <xdr:cNvSpPr txBox="1">
          <a:spLocks noChangeArrowheads="1"/>
        </xdr:cNvSpPr>
      </xdr:nvSpPr>
      <xdr:spPr bwMode="auto">
        <a:xfrm>
          <a:off x="1838325" y="193652775"/>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71450"/>
    <xdr:sp macro="" textlink="">
      <xdr:nvSpPr>
        <xdr:cNvPr id="1285" name="Text Box 15">
          <a:extLst>
            <a:ext uri="{FF2B5EF4-FFF2-40B4-BE49-F238E27FC236}">
              <a16:creationId xmlns:a16="http://schemas.microsoft.com/office/drawing/2014/main" id="{00000000-0008-0000-0500-00000A050000}"/>
            </a:ext>
          </a:extLst>
        </xdr:cNvPr>
        <xdr:cNvSpPr txBox="1">
          <a:spLocks noChangeArrowheads="1"/>
        </xdr:cNvSpPr>
      </xdr:nvSpPr>
      <xdr:spPr bwMode="auto">
        <a:xfrm>
          <a:off x="1819275" y="193652775"/>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858</xdr:row>
      <xdr:rowOff>0</xdr:rowOff>
    </xdr:from>
    <xdr:ext cx="95250" cy="171450"/>
    <xdr:sp macro="" textlink="">
      <xdr:nvSpPr>
        <xdr:cNvPr id="1286" name="Text Box 15">
          <a:extLst>
            <a:ext uri="{FF2B5EF4-FFF2-40B4-BE49-F238E27FC236}">
              <a16:creationId xmlns:a16="http://schemas.microsoft.com/office/drawing/2014/main" id="{00000000-0008-0000-0500-00000B050000}"/>
            </a:ext>
          </a:extLst>
        </xdr:cNvPr>
        <xdr:cNvSpPr txBox="1">
          <a:spLocks noChangeArrowheads="1"/>
        </xdr:cNvSpPr>
      </xdr:nvSpPr>
      <xdr:spPr bwMode="auto">
        <a:xfrm>
          <a:off x="1838325" y="193652775"/>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858</xdr:row>
      <xdr:rowOff>0</xdr:rowOff>
    </xdr:from>
    <xdr:ext cx="95250" cy="171450"/>
    <xdr:sp macro="" textlink="">
      <xdr:nvSpPr>
        <xdr:cNvPr id="1287" name="Text Box 15">
          <a:extLst>
            <a:ext uri="{FF2B5EF4-FFF2-40B4-BE49-F238E27FC236}">
              <a16:creationId xmlns:a16="http://schemas.microsoft.com/office/drawing/2014/main" id="{00000000-0008-0000-0500-00000C050000}"/>
            </a:ext>
          </a:extLst>
        </xdr:cNvPr>
        <xdr:cNvSpPr txBox="1">
          <a:spLocks noChangeArrowheads="1"/>
        </xdr:cNvSpPr>
      </xdr:nvSpPr>
      <xdr:spPr bwMode="auto">
        <a:xfrm>
          <a:off x="1838325" y="193652775"/>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71450"/>
    <xdr:sp macro="" textlink="">
      <xdr:nvSpPr>
        <xdr:cNvPr id="1288" name="Text Box 15">
          <a:extLst>
            <a:ext uri="{FF2B5EF4-FFF2-40B4-BE49-F238E27FC236}">
              <a16:creationId xmlns:a16="http://schemas.microsoft.com/office/drawing/2014/main" id="{00000000-0008-0000-0500-00000D050000}"/>
            </a:ext>
          </a:extLst>
        </xdr:cNvPr>
        <xdr:cNvSpPr txBox="1">
          <a:spLocks noChangeArrowheads="1"/>
        </xdr:cNvSpPr>
      </xdr:nvSpPr>
      <xdr:spPr bwMode="auto">
        <a:xfrm>
          <a:off x="1819275" y="193652775"/>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71450"/>
    <xdr:sp macro="" textlink="">
      <xdr:nvSpPr>
        <xdr:cNvPr id="1289" name="Text Box 15">
          <a:extLst>
            <a:ext uri="{FF2B5EF4-FFF2-40B4-BE49-F238E27FC236}">
              <a16:creationId xmlns:a16="http://schemas.microsoft.com/office/drawing/2014/main" id="{00000000-0008-0000-0500-00000E050000}"/>
            </a:ext>
          </a:extLst>
        </xdr:cNvPr>
        <xdr:cNvSpPr txBox="1">
          <a:spLocks noChangeArrowheads="1"/>
        </xdr:cNvSpPr>
      </xdr:nvSpPr>
      <xdr:spPr bwMode="auto">
        <a:xfrm>
          <a:off x="1819275" y="193652775"/>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71450"/>
    <xdr:sp macro="" textlink="">
      <xdr:nvSpPr>
        <xdr:cNvPr id="1290" name="Text Box 15">
          <a:extLst>
            <a:ext uri="{FF2B5EF4-FFF2-40B4-BE49-F238E27FC236}">
              <a16:creationId xmlns:a16="http://schemas.microsoft.com/office/drawing/2014/main" id="{00000000-0008-0000-0500-00000F050000}"/>
            </a:ext>
          </a:extLst>
        </xdr:cNvPr>
        <xdr:cNvSpPr txBox="1">
          <a:spLocks noChangeArrowheads="1"/>
        </xdr:cNvSpPr>
      </xdr:nvSpPr>
      <xdr:spPr bwMode="auto">
        <a:xfrm>
          <a:off x="1819275" y="193652775"/>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71450"/>
    <xdr:sp macro="" textlink="">
      <xdr:nvSpPr>
        <xdr:cNvPr id="1291" name="Text Box 15">
          <a:extLst>
            <a:ext uri="{FF2B5EF4-FFF2-40B4-BE49-F238E27FC236}">
              <a16:creationId xmlns:a16="http://schemas.microsoft.com/office/drawing/2014/main" id="{00000000-0008-0000-0500-000010050000}"/>
            </a:ext>
          </a:extLst>
        </xdr:cNvPr>
        <xdr:cNvSpPr txBox="1">
          <a:spLocks noChangeArrowheads="1"/>
        </xdr:cNvSpPr>
      </xdr:nvSpPr>
      <xdr:spPr bwMode="auto">
        <a:xfrm>
          <a:off x="1819275" y="193652775"/>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1333500</xdr:colOff>
      <xdr:row>858</xdr:row>
      <xdr:rowOff>0</xdr:rowOff>
    </xdr:from>
    <xdr:ext cx="95250" cy="171450"/>
    <xdr:sp macro="" textlink="">
      <xdr:nvSpPr>
        <xdr:cNvPr id="1292" name="Text Box 15">
          <a:extLst>
            <a:ext uri="{FF2B5EF4-FFF2-40B4-BE49-F238E27FC236}">
              <a16:creationId xmlns:a16="http://schemas.microsoft.com/office/drawing/2014/main" id="{00000000-0008-0000-0500-000011050000}"/>
            </a:ext>
          </a:extLst>
        </xdr:cNvPr>
        <xdr:cNvSpPr txBox="1">
          <a:spLocks noChangeArrowheads="1"/>
        </xdr:cNvSpPr>
      </xdr:nvSpPr>
      <xdr:spPr bwMode="auto">
        <a:xfrm>
          <a:off x="1866900" y="193652775"/>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71450"/>
    <xdr:sp macro="" textlink="">
      <xdr:nvSpPr>
        <xdr:cNvPr id="1293" name="Text Box 15">
          <a:extLst>
            <a:ext uri="{FF2B5EF4-FFF2-40B4-BE49-F238E27FC236}">
              <a16:creationId xmlns:a16="http://schemas.microsoft.com/office/drawing/2014/main" id="{00000000-0008-0000-0500-000012050000}"/>
            </a:ext>
          </a:extLst>
        </xdr:cNvPr>
        <xdr:cNvSpPr txBox="1">
          <a:spLocks noChangeArrowheads="1"/>
        </xdr:cNvSpPr>
      </xdr:nvSpPr>
      <xdr:spPr bwMode="auto">
        <a:xfrm>
          <a:off x="1819275" y="193652775"/>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71450"/>
    <xdr:sp macro="" textlink="">
      <xdr:nvSpPr>
        <xdr:cNvPr id="1294" name="Text Box 15">
          <a:extLst>
            <a:ext uri="{FF2B5EF4-FFF2-40B4-BE49-F238E27FC236}">
              <a16:creationId xmlns:a16="http://schemas.microsoft.com/office/drawing/2014/main" id="{00000000-0008-0000-0500-000013050000}"/>
            </a:ext>
          </a:extLst>
        </xdr:cNvPr>
        <xdr:cNvSpPr txBox="1">
          <a:spLocks noChangeArrowheads="1"/>
        </xdr:cNvSpPr>
      </xdr:nvSpPr>
      <xdr:spPr bwMode="auto">
        <a:xfrm>
          <a:off x="1819275" y="193652775"/>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71450"/>
    <xdr:sp macro="" textlink="">
      <xdr:nvSpPr>
        <xdr:cNvPr id="1295" name="Text Box 15">
          <a:extLst>
            <a:ext uri="{FF2B5EF4-FFF2-40B4-BE49-F238E27FC236}">
              <a16:creationId xmlns:a16="http://schemas.microsoft.com/office/drawing/2014/main" id="{00000000-0008-0000-0500-000014050000}"/>
            </a:ext>
          </a:extLst>
        </xdr:cNvPr>
        <xdr:cNvSpPr txBox="1">
          <a:spLocks noChangeArrowheads="1"/>
        </xdr:cNvSpPr>
      </xdr:nvSpPr>
      <xdr:spPr bwMode="auto">
        <a:xfrm>
          <a:off x="1819275" y="193652775"/>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71450"/>
    <xdr:sp macro="" textlink="">
      <xdr:nvSpPr>
        <xdr:cNvPr id="1296" name="Text Box 15">
          <a:extLst>
            <a:ext uri="{FF2B5EF4-FFF2-40B4-BE49-F238E27FC236}">
              <a16:creationId xmlns:a16="http://schemas.microsoft.com/office/drawing/2014/main" id="{00000000-0008-0000-0500-000015050000}"/>
            </a:ext>
          </a:extLst>
        </xdr:cNvPr>
        <xdr:cNvSpPr txBox="1">
          <a:spLocks noChangeArrowheads="1"/>
        </xdr:cNvSpPr>
      </xdr:nvSpPr>
      <xdr:spPr bwMode="auto">
        <a:xfrm>
          <a:off x="1819275" y="193652775"/>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858</xdr:row>
      <xdr:rowOff>0</xdr:rowOff>
    </xdr:from>
    <xdr:ext cx="95250" cy="171450"/>
    <xdr:sp macro="" textlink="">
      <xdr:nvSpPr>
        <xdr:cNvPr id="1297" name="Text Box 15">
          <a:extLst>
            <a:ext uri="{FF2B5EF4-FFF2-40B4-BE49-F238E27FC236}">
              <a16:creationId xmlns:a16="http://schemas.microsoft.com/office/drawing/2014/main" id="{00000000-0008-0000-0500-000016050000}"/>
            </a:ext>
          </a:extLst>
        </xdr:cNvPr>
        <xdr:cNvSpPr txBox="1">
          <a:spLocks noChangeArrowheads="1"/>
        </xdr:cNvSpPr>
      </xdr:nvSpPr>
      <xdr:spPr bwMode="auto">
        <a:xfrm>
          <a:off x="1838325" y="193652775"/>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71450"/>
    <xdr:sp macro="" textlink="">
      <xdr:nvSpPr>
        <xdr:cNvPr id="1298" name="Text Box 15">
          <a:extLst>
            <a:ext uri="{FF2B5EF4-FFF2-40B4-BE49-F238E27FC236}">
              <a16:creationId xmlns:a16="http://schemas.microsoft.com/office/drawing/2014/main" id="{00000000-0008-0000-0500-000017050000}"/>
            </a:ext>
          </a:extLst>
        </xdr:cNvPr>
        <xdr:cNvSpPr txBox="1">
          <a:spLocks noChangeArrowheads="1"/>
        </xdr:cNvSpPr>
      </xdr:nvSpPr>
      <xdr:spPr bwMode="auto">
        <a:xfrm>
          <a:off x="1819275" y="193652775"/>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858</xdr:row>
      <xdr:rowOff>0</xdr:rowOff>
    </xdr:from>
    <xdr:ext cx="95250" cy="171450"/>
    <xdr:sp macro="" textlink="">
      <xdr:nvSpPr>
        <xdr:cNvPr id="1299" name="Text Box 15">
          <a:extLst>
            <a:ext uri="{FF2B5EF4-FFF2-40B4-BE49-F238E27FC236}">
              <a16:creationId xmlns:a16="http://schemas.microsoft.com/office/drawing/2014/main" id="{00000000-0008-0000-0500-000018050000}"/>
            </a:ext>
          </a:extLst>
        </xdr:cNvPr>
        <xdr:cNvSpPr txBox="1">
          <a:spLocks noChangeArrowheads="1"/>
        </xdr:cNvSpPr>
      </xdr:nvSpPr>
      <xdr:spPr bwMode="auto">
        <a:xfrm>
          <a:off x="1838325" y="193652775"/>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1295400</xdr:colOff>
      <xdr:row>661</xdr:row>
      <xdr:rowOff>0</xdr:rowOff>
    </xdr:from>
    <xdr:ext cx="95250" cy="323850"/>
    <xdr:sp macro="" textlink="">
      <xdr:nvSpPr>
        <xdr:cNvPr id="1300" name="Text Box 15">
          <a:extLst>
            <a:ext uri="{FF2B5EF4-FFF2-40B4-BE49-F238E27FC236}">
              <a16:creationId xmlns:a16="http://schemas.microsoft.com/office/drawing/2014/main" id="{00000000-0008-0000-0500-000019050000}"/>
            </a:ext>
          </a:extLst>
        </xdr:cNvPr>
        <xdr:cNvSpPr txBox="1">
          <a:spLocks noChangeArrowheads="1"/>
        </xdr:cNvSpPr>
      </xdr:nvSpPr>
      <xdr:spPr bwMode="auto">
        <a:xfrm>
          <a:off x="1828800" y="140846175"/>
          <a:ext cx="9525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301" name="Text Box 15">
          <a:extLst>
            <a:ext uri="{FF2B5EF4-FFF2-40B4-BE49-F238E27FC236}">
              <a16:creationId xmlns:a16="http://schemas.microsoft.com/office/drawing/2014/main" id="{00000000-0008-0000-0500-00001A05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302" name="Text Box 15">
          <a:extLst>
            <a:ext uri="{FF2B5EF4-FFF2-40B4-BE49-F238E27FC236}">
              <a16:creationId xmlns:a16="http://schemas.microsoft.com/office/drawing/2014/main" id="{00000000-0008-0000-0500-00001B05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303" name="Text Box 15">
          <a:extLst>
            <a:ext uri="{FF2B5EF4-FFF2-40B4-BE49-F238E27FC236}">
              <a16:creationId xmlns:a16="http://schemas.microsoft.com/office/drawing/2014/main" id="{00000000-0008-0000-0500-00001C05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304" name="Text Box 15">
          <a:extLst>
            <a:ext uri="{FF2B5EF4-FFF2-40B4-BE49-F238E27FC236}">
              <a16:creationId xmlns:a16="http://schemas.microsoft.com/office/drawing/2014/main" id="{00000000-0008-0000-0500-00001D05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305" name="Text Box 15">
          <a:extLst>
            <a:ext uri="{FF2B5EF4-FFF2-40B4-BE49-F238E27FC236}">
              <a16:creationId xmlns:a16="http://schemas.microsoft.com/office/drawing/2014/main" id="{00000000-0008-0000-0500-00001E05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306" name="Text Box 15">
          <a:extLst>
            <a:ext uri="{FF2B5EF4-FFF2-40B4-BE49-F238E27FC236}">
              <a16:creationId xmlns:a16="http://schemas.microsoft.com/office/drawing/2014/main" id="{00000000-0008-0000-0500-00001F05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307" name="Text Box 15">
          <a:extLst>
            <a:ext uri="{FF2B5EF4-FFF2-40B4-BE49-F238E27FC236}">
              <a16:creationId xmlns:a16="http://schemas.microsoft.com/office/drawing/2014/main" id="{00000000-0008-0000-0500-00002005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308" name="Text Box 15">
          <a:extLst>
            <a:ext uri="{FF2B5EF4-FFF2-40B4-BE49-F238E27FC236}">
              <a16:creationId xmlns:a16="http://schemas.microsoft.com/office/drawing/2014/main" id="{00000000-0008-0000-0500-00002105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309" name="Text Box 15">
          <a:extLst>
            <a:ext uri="{FF2B5EF4-FFF2-40B4-BE49-F238E27FC236}">
              <a16:creationId xmlns:a16="http://schemas.microsoft.com/office/drawing/2014/main" id="{00000000-0008-0000-0500-00002205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310" name="Text Box 15">
          <a:extLst>
            <a:ext uri="{FF2B5EF4-FFF2-40B4-BE49-F238E27FC236}">
              <a16:creationId xmlns:a16="http://schemas.microsoft.com/office/drawing/2014/main" id="{00000000-0008-0000-0500-00002305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311" name="Text Box 15">
          <a:extLst>
            <a:ext uri="{FF2B5EF4-FFF2-40B4-BE49-F238E27FC236}">
              <a16:creationId xmlns:a16="http://schemas.microsoft.com/office/drawing/2014/main" id="{00000000-0008-0000-0500-00002405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312" name="Text Box 15">
          <a:extLst>
            <a:ext uri="{FF2B5EF4-FFF2-40B4-BE49-F238E27FC236}">
              <a16:creationId xmlns:a16="http://schemas.microsoft.com/office/drawing/2014/main" id="{00000000-0008-0000-0500-00002505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313" name="Text Box 15">
          <a:extLst>
            <a:ext uri="{FF2B5EF4-FFF2-40B4-BE49-F238E27FC236}">
              <a16:creationId xmlns:a16="http://schemas.microsoft.com/office/drawing/2014/main" id="{00000000-0008-0000-0500-00002605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314" name="Text Box 15">
          <a:extLst>
            <a:ext uri="{FF2B5EF4-FFF2-40B4-BE49-F238E27FC236}">
              <a16:creationId xmlns:a16="http://schemas.microsoft.com/office/drawing/2014/main" id="{00000000-0008-0000-0500-00002705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315" name="Text Box 15">
          <a:extLst>
            <a:ext uri="{FF2B5EF4-FFF2-40B4-BE49-F238E27FC236}">
              <a16:creationId xmlns:a16="http://schemas.microsoft.com/office/drawing/2014/main" id="{00000000-0008-0000-0500-00002805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316" name="Text Box 15">
          <a:extLst>
            <a:ext uri="{FF2B5EF4-FFF2-40B4-BE49-F238E27FC236}">
              <a16:creationId xmlns:a16="http://schemas.microsoft.com/office/drawing/2014/main" id="{00000000-0008-0000-0500-00002905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317" name="Text Box 15">
          <a:extLst>
            <a:ext uri="{FF2B5EF4-FFF2-40B4-BE49-F238E27FC236}">
              <a16:creationId xmlns:a16="http://schemas.microsoft.com/office/drawing/2014/main" id="{00000000-0008-0000-0500-00002A05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318" name="Text Box 15">
          <a:extLst>
            <a:ext uri="{FF2B5EF4-FFF2-40B4-BE49-F238E27FC236}">
              <a16:creationId xmlns:a16="http://schemas.microsoft.com/office/drawing/2014/main" id="{00000000-0008-0000-0500-00002B05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319" name="Text Box 15">
          <a:extLst>
            <a:ext uri="{FF2B5EF4-FFF2-40B4-BE49-F238E27FC236}">
              <a16:creationId xmlns:a16="http://schemas.microsoft.com/office/drawing/2014/main" id="{00000000-0008-0000-0500-00002C05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320" name="Text Box 15">
          <a:extLst>
            <a:ext uri="{FF2B5EF4-FFF2-40B4-BE49-F238E27FC236}">
              <a16:creationId xmlns:a16="http://schemas.microsoft.com/office/drawing/2014/main" id="{00000000-0008-0000-0500-00002D05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321" name="Text Box 15">
          <a:extLst>
            <a:ext uri="{FF2B5EF4-FFF2-40B4-BE49-F238E27FC236}">
              <a16:creationId xmlns:a16="http://schemas.microsoft.com/office/drawing/2014/main" id="{00000000-0008-0000-0500-00002E05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322" name="Text Box 15">
          <a:extLst>
            <a:ext uri="{FF2B5EF4-FFF2-40B4-BE49-F238E27FC236}">
              <a16:creationId xmlns:a16="http://schemas.microsoft.com/office/drawing/2014/main" id="{00000000-0008-0000-0500-00002F05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323" name="Text Box 15">
          <a:extLst>
            <a:ext uri="{FF2B5EF4-FFF2-40B4-BE49-F238E27FC236}">
              <a16:creationId xmlns:a16="http://schemas.microsoft.com/office/drawing/2014/main" id="{00000000-0008-0000-0500-00003005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324" name="Text Box 15">
          <a:extLst>
            <a:ext uri="{FF2B5EF4-FFF2-40B4-BE49-F238E27FC236}">
              <a16:creationId xmlns:a16="http://schemas.microsoft.com/office/drawing/2014/main" id="{00000000-0008-0000-0500-00003105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1295400</xdr:colOff>
      <xdr:row>661</xdr:row>
      <xdr:rowOff>0</xdr:rowOff>
    </xdr:from>
    <xdr:ext cx="95250" cy="323850"/>
    <xdr:sp macro="" textlink="">
      <xdr:nvSpPr>
        <xdr:cNvPr id="1325" name="Text Box 15">
          <a:extLst>
            <a:ext uri="{FF2B5EF4-FFF2-40B4-BE49-F238E27FC236}">
              <a16:creationId xmlns:a16="http://schemas.microsoft.com/office/drawing/2014/main" id="{00000000-0008-0000-0500-000032050000}"/>
            </a:ext>
          </a:extLst>
        </xdr:cNvPr>
        <xdr:cNvSpPr txBox="1">
          <a:spLocks noChangeArrowheads="1"/>
        </xdr:cNvSpPr>
      </xdr:nvSpPr>
      <xdr:spPr bwMode="auto">
        <a:xfrm>
          <a:off x="1828800" y="140846175"/>
          <a:ext cx="9525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326" name="Text Box 15">
          <a:extLst>
            <a:ext uri="{FF2B5EF4-FFF2-40B4-BE49-F238E27FC236}">
              <a16:creationId xmlns:a16="http://schemas.microsoft.com/office/drawing/2014/main" id="{00000000-0008-0000-0500-00003305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327" name="Text Box 15">
          <a:extLst>
            <a:ext uri="{FF2B5EF4-FFF2-40B4-BE49-F238E27FC236}">
              <a16:creationId xmlns:a16="http://schemas.microsoft.com/office/drawing/2014/main" id="{00000000-0008-0000-0500-00003405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328" name="Text Box 15">
          <a:extLst>
            <a:ext uri="{FF2B5EF4-FFF2-40B4-BE49-F238E27FC236}">
              <a16:creationId xmlns:a16="http://schemas.microsoft.com/office/drawing/2014/main" id="{00000000-0008-0000-0500-00003505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329" name="Text Box 15">
          <a:extLst>
            <a:ext uri="{FF2B5EF4-FFF2-40B4-BE49-F238E27FC236}">
              <a16:creationId xmlns:a16="http://schemas.microsoft.com/office/drawing/2014/main" id="{00000000-0008-0000-0500-00003605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330" name="Text Box 15">
          <a:extLst>
            <a:ext uri="{FF2B5EF4-FFF2-40B4-BE49-F238E27FC236}">
              <a16:creationId xmlns:a16="http://schemas.microsoft.com/office/drawing/2014/main" id="{00000000-0008-0000-0500-00003705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331" name="Text Box 15">
          <a:extLst>
            <a:ext uri="{FF2B5EF4-FFF2-40B4-BE49-F238E27FC236}">
              <a16:creationId xmlns:a16="http://schemas.microsoft.com/office/drawing/2014/main" id="{00000000-0008-0000-0500-00003805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332" name="Text Box 15">
          <a:extLst>
            <a:ext uri="{FF2B5EF4-FFF2-40B4-BE49-F238E27FC236}">
              <a16:creationId xmlns:a16="http://schemas.microsoft.com/office/drawing/2014/main" id="{00000000-0008-0000-0500-00003905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333" name="Text Box 15">
          <a:extLst>
            <a:ext uri="{FF2B5EF4-FFF2-40B4-BE49-F238E27FC236}">
              <a16:creationId xmlns:a16="http://schemas.microsoft.com/office/drawing/2014/main" id="{00000000-0008-0000-0500-00003A05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334" name="Text Box 15">
          <a:extLst>
            <a:ext uri="{FF2B5EF4-FFF2-40B4-BE49-F238E27FC236}">
              <a16:creationId xmlns:a16="http://schemas.microsoft.com/office/drawing/2014/main" id="{00000000-0008-0000-0500-00003B05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335" name="Text Box 15">
          <a:extLst>
            <a:ext uri="{FF2B5EF4-FFF2-40B4-BE49-F238E27FC236}">
              <a16:creationId xmlns:a16="http://schemas.microsoft.com/office/drawing/2014/main" id="{00000000-0008-0000-0500-00003C05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336" name="Text Box 15">
          <a:extLst>
            <a:ext uri="{FF2B5EF4-FFF2-40B4-BE49-F238E27FC236}">
              <a16:creationId xmlns:a16="http://schemas.microsoft.com/office/drawing/2014/main" id="{00000000-0008-0000-0500-00003D05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337" name="Text Box 15">
          <a:extLst>
            <a:ext uri="{FF2B5EF4-FFF2-40B4-BE49-F238E27FC236}">
              <a16:creationId xmlns:a16="http://schemas.microsoft.com/office/drawing/2014/main" id="{00000000-0008-0000-0500-00003E05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338" name="Text Box 15">
          <a:extLst>
            <a:ext uri="{FF2B5EF4-FFF2-40B4-BE49-F238E27FC236}">
              <a16:creationId xmlns:a16="http://schemas.microsoft.com/office/drawing/2014/main" id="{00000000-0008-0000-0500-00003F05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339" name="Text Box 15">
          <a:extLst>
            <a:ext uri="{FF2B5EF4-FFF2-40B4-BE49-F238E27FC236}">
              <a16:creationId xmlns:a16="http://schemas.microsoft.com/office/drawing/2014/main" id="{00000000-0008-0000-0500-00004005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340" name="Text Box 15">
          <a:extLst>
            <a:ext uri="{FF2B5EF4-FFF2-40B4-BE49-F238E27FC236}">
              <a16:creationId xmlns:a16="http://schemas.microsoft.com/office/drawing/2014/main" id="{00000000-0008-0000-0500-00004105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341" name="Text Box 15">
          <a:extLst>
            <a:ext uri="{FF2B5EF4-FFF2-40B4-BE49-F238E27FC236}">
              <a16:creationId xmlns:a16="http://schemas.microsoft.com/office/drawing/2014/main" id="{00000000-0008-0000-0500-00004205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342" name="Text Box 15">
          <a:extLst>
            <a:ext uri="{FF2B5EF4-FFF2-40B4-BE49-F238E27FC236}">
              <a16:creationId xmlns:a16="http://schemas.microsoft.com/office/drawing/2014/main" id="{00000000-0008-0000-0500-00004305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343" name="Text Box 15">
          <a:extLst>
            <a:ext uri="{FF2B5EF4-FFF2-40B4-BE49-F238E27FC236}">
              <a16:creationId xmlns:a16="http://schemas.microsoft.com/office/drawing/2014/main" id="{00000000-0008-0000-0500-00004405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344" name="Text Box 15">
          <a:extLst>
            <a:ext uri="{FF2B5EF4-FFF2-40B4-BE49-F238E27FC236}">
              <a16:creationId xmlns:a16="http://schemas.microsoft.com/office/drawing/2014/main" id="{00000000-0008-0000-0500-00004505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345" name="Text Box 15">
          <a:extLst>
            <a:ext uri="{FF2B5EF4-FFF2-40B4-BE49-F238E27FC236}">
              <a16:creationId xmlns:a16="http://schemas.microsoft.com/office/drawing/2014/main" id="{00000000-0008-0000-0500-00004605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346" name="Text Box 15">
          <a:extLst>
            <a:ext uri="{FF2B5EF4-FFF2-40B4-BE49-F238E27FC236}">
              <a16:creationId xmlns:a16="http://schemas.microsoft.com/office/drawing/2014/main" id="{00000000-0008-0000-0500-00004705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347" name="Text Box 15">
          <a:extLst>
            <a:ext uri="{FF2B5EF4-FFF2-40B4-BE49-F238E27FC236}">
              <a16:creationId xmlns:a16="http://schemas.microsoft.com/office/drawing/2014/main" id="{00000000-0008-0000-0500-00004805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348" name="Text Box 15">
          <a:extLst>
            <a:ext uri="{FF2B5EF4-FFF2-40B4-BE49-F238E27FC236}">
              <a16:creationId xmlns:a16="http://schemas.microsoft.com/office/drawing/2014/main" id="{00000000-0008-0000-0500-00004905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349" name="Text Box 15">
          <a:extLst>
            <a:ext uri="{FF2B5EF4-FFF2-40B4-BE49-F238E27FC236}">
              <a16:creationId xmlns:a16="http://schemas.microsoft.com/office/drawing/2014/main" id="{00000000-0008-0000-0500-00004A05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350" name="Text Box 15">
          <a:extLst>
            <a:ext uri="{FF2B5EF4-FFF2-40B4-BE49-F238E27FC236}">
              <a16:creationId xmlns:a16="http://schemas.microsoft.com/office/drawing/2014/main" id="{00000000-0008-0000-0500-00004B05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351" name="Text Box 15">
          <a:extLst>
            <a:ext uri="{FF2B5EF4-FFF2-40B4-BE49-F238E27FC236}">
              <a16:creationId xmlns:a16="http://schemas.microsoft.com/office/drawing/2014/main" id="{00000000-0008-0000-0500-00004C05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352" name="Text Box 15">
          <a:extLst>
            <a:ext uri="{FF2B5EF4-FFF2-40B4-BE49-F238E27FC236}">
              <a16:creationId xmlns:a16="http://schemas.microsoft.com/office/drawing/2014/main" id="{00000000-0008-0000-0500-00004D05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353" name="Text Box 15">
          <a:extLst>
            <a:ext uri="{FF2B5EF4-FFF2-40B4-BE49-F238E27FC236}">
              <a16:creationId xmlns:a16="http://schemas.microsoft.com/office/drawing/2014/main" id="{00000000-0008-0000-0500-00004E05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354" name="Text Box 15">
          <a:extLst>
            <a:ext uri="{FF2B5EF4-FFF2-40B4-BE49-F238E27FC236}">
              <a16:creationId xmlns:a16="http://schemas.microsoft.com/office/drawing/2014/main" id="{00000000-0008-0000-0500-00004F05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355" name="Text Box 15">
          <a:extLst>
            <a:ext uri="{FF2B5EF4-FFF2-40B4-BE49-F238E27FC236}">
              <a16:creationId xmlns:a16="http://schemas.microsoft.com/office/drawing/2014/main" id="{00000000-0008-0000-0500-00005005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356" name="Text Box 15">
          <a:extLst>
            <a:ext uri="{FF2B5EF4-FFF2-40B4-BE49-F238E27FC236}">
              <a16:creationId xmlns:a16="http://schemas.microsoft.com/office/drawing/2014/main" id="{00000000-0008-0000-0500-00005105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357" name="Text Box 15">
          <a:extLst>
            <a:ext uri="{FF2B5EF4-FFF2-40B4-BE49-F238E27FC236}">
              <a16:creationId xmlns:a16="http://schemas.microsoft.com/office/drawing/2014/main" id="{00000000-0008-0000-0500-00005205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358" name="Text Box 15">
          <a:extLst>
            <a:ext uri="{FF2B5EF4-FFF2-40B4-BE49-F238E27FC236}">
              <a16:creationId xmlns:a16="http://schemas.microsoft.com/office/drawing/2014/main" id="{00000000-0008-0000-0500-00005305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359" name="Text Box 15">
          <a:extLst>
            <a:ext uri="{FF2B5EF4-FFF2-40B4-BE49-F238E27FC236}">
              <a16:creationId xmlns:a16="http://schemas.microsoft.com/office/drawing/2014/main" id="{00000000-0008-0000-0500-00005405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360" name="Text Box 15">
          <a:extLst>
            <a:ext uri="{FF2B5EF4-FFF2-40B4-BE49-F238E27FC236}">
              <a16:creationId xmlns:a16="http://schemas.microsoft.com/office/drawing/2014/main" id="{00000000-0008-0000-0500-00005505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361" name="Text Box 15">
          <a:extLst>
            <a:ext uri="{FF2B5EF4-FFF2-40B4-BE49-F238E27FC236}">
              <a16:creationId xmlns:a16="http://schemas.microsoft.com/office/drawing/2014/main" id="{00000000-0008-0000-0500-00005605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362" name="Text Box 15">
          <a:extLst>
            <a:ext uri="{FF2B5EF4-FFF2-40B4-BE49-F238E27FC236}">
              <a16:creationId xmlns:a16="http://schemas.microsoft.com/office/drawing/2014/main" id="{00000000-0008-0000-0500-00005705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363" name="Text Box 15">
          <a:extLst>
            <a:ext uri="{FF2B5EF4-FFF2-40B4-BE49-F238E27FC236}">
              <a16:creationId xmlns:a16="http://schemas.microsoft.com/office/drawing/2014/main" id="{00000000-0008-0000-0500-00005805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364" name="Text Box 15">
          <a:extLst>
            <a:ext uri="{FF2B5EF4-FFF2-40B4-BE49-F238E27FC236}">
              <a16:creationId xmlns:a16="http://schemas.microsoft.com/office/drawing/2014/main" id="{00000000-0008-0000-0500-00005905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365" name="Text Box 15">
          <a:extLst>
            <a:ext uri="{FF2B5EF4-FFF2-40B4-BE49-F238E27FC236}">
              <a16:creationId xmlns:a16="http://schemas.microsoft.com/office/drawing/2014/main" id="{00000000-0008-0000-0500-00005A05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366" name="Text Box 15">
          <a:extLst>
            <a:ext uri="{FF2B5EF4-FFF2-40B4-BE49-F238E27FC236}">
              <a16:creationId xmlns:a16="http://schemas.microsoft.com/office/drawing/2014/main" id="{00000000-0008-0000-0500-00005B05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367" name="Text Box 15">
          <a:extLst>
            <a:ext uri="{FF2B5EF4-FFF2-40B4-BE49-F238E27FC236}">
              <a16:creationId xmlns:a16="http://schemas.microsoft.com/office/drawing/2014/main" id="{00000000-0008-0000-0500-00005C05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368" name="Text Box 15">
          <a:extLst>
            <a:ext uri="{FF2B5EF4-FFF2-40B4-BE49-F238E27FC236}">
              <a16:creationId xmlns:a16="http://schemas.microsoft.com/office/drawing/2014/main" id="{00000000-0008-0000-0500-00005D05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369" name="Text Box 15">
          <a:extLst>
            <a:ext uri="{FF2B5EF4-FFF2-40B4-BE49-F238E27FC236}">
              <a16:creationId xmlns:a16="http://schemas.microsoft.com/office/drawing/2014/main" id="{00000000-0008-0000-0500-00005E05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370" name="Text Box 15">
          <a:extLst>
            <a:ext uri="{FF2B5EF4-FFF2-40B4-BE49-F238E27FC236}">
              <a16:creationId xmlns:a16="http://schemas.microsoft.com/office/drawing/2014/main" id="{00000000-0008-0000-0500-00005F05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371" name="Text Box 15">
          <a:extLst>
            <a:ext uri="{FF2B5EF4-FFF2-40B4-BE49-F238E27FC236}">
              <a16:creationId xmlns:a16="http://schemas.microsoft.com/office/drawing/2014/main" id="{00000000-0008-0000-0500-00006005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372" name="Text Box 15">
          <a:extLst>
            <a:ext uri="{FF2B5EF4-FFF2-40B4-BE49-F238E27FC236}">
              <a16:creationId xmlns:a16="http://schemas.microsoft.com/office/drawing/2014/main" id="{00000000-0008-0000-0500-00006105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373" name="Text Box 15">
          <a:extLst>
            <a:ext uri="{FF2B5EF4-FFF2-40B4-BE49-F238E27FC236}">
              <a16:creationId xmlns:a16="http://schemas.microsoft.com/office/drawing/2014/main" id="{00000000-0008-0000-0500-00006205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374" name="Text Box 15">
          <a:extLst>
            <a:ext uri="{FF2B5EF4-FFF2-40B4-BE49-F238E27FC236}">
              <a16:creationId xmlns:a16="http://schemas.microsoft.com/office/drawing/2014/main" id="{00000000-0008-0000-0500-00006305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375" name="Text Box 15">
          <a:extLst>
            <a:ext uri="{FF2B5EF4-FFF2-40B4-BE49-F238E27FC236}">
              <a16:creationId xmlns:a16="http://schemas.microsoft.com/office/drawing/2014/main" id="{00000000-0008-0000-0500-00006405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376" name="Text Box 15">
          <a:extLst>
            <a:ext uri="{FF2B5EF4-FFF2-40B4-BE49-F238E27FC236}">
              <a16:creationId xmlns:a16="http://schemas.microsoft.com/office/drawing/2014/main" id="{00000000-0008-0000-0500-00006505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377" name="Text Box 15">
          <a:extLst>
            <a:ext uri="{FF2B5EF4-FFF2-40B4-BE49-F238E27FC236}">
              <a16:creationId xmlns:a16="http://schemas.microsoft.com/office/drawing/2014/main" id="{00000000-0008-0000-0500-00006605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378" name="Text Box 15">
          <a:extLst>
            <a:ext uri="{FF2B5EF4-FFF2-40B4-BE49-F238E27FC236}">
              <a16:creationId xmlns:a16="http://schemas.microsoft.com/office/drawing/2014/main" id="{00000000-0008-0000-0500-00006705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379" name="Text Box 15">
          <a:extLst>
            <a:ext uri="{FF2B5EF4-FFF2-40B4-BE49-F238E27FC236}">
              <a16:creationId xmlns:a16="http://schemas.microsoft.com/office/drawing/2014/main" id="{00000000-0008-0000-0500-00006805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380" name="Text Box 15">
          <a:extLst>
            <a:ext uri="{FF2B5EF4-FFF2-40B4-BE49-F238E27FC236}">
              <a16:creationId xmlns:a16="http://schemas.microsoft.com/office/drawing/2014/main" id="{00000000-0008-0000-0500-00006905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381" name="Text Box 15">
          <a:extLst>
            <a:ext uri="{FF2B5EF4-FFF2-40B4-BE49-F238E27FC236}">
              <a16:creationId xmlns:a16="http://schemas.microsoft.com/office/drawing/2014/main" id="{00000000-0008-0000-0500-00006A05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382" name="Text Box 15">
          <a:extLst>
            <a:ext uri="{FF2B5EF4-FFF2-40B4-BE49-F238E27FC236}">
              <a16:creationId xmlns:a16="http://schemas.microsoft.com/office/drawing/2014/main" id="{00000000-0008-0000-0500-00006B05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383" name="Text Box 15">
          <a:extLst>
            <a:ext uri="{FF2B5EF4-FFF2-40B4-BE49-F238E27FC236}">
              <a16:creationId xmlns:a16="http://schemas.microsoft.com/office/drawing/2014/main" id="{00000000-0008-0000-0500-00006C05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384" name="Text Box 15">
          <a:extLst>
            <a:ext uri="{FF2B5EF4-FFF2-40B4-BE49-F238E27FC236}">
              <a16:creationId xmlns:a16="http://schemas.microsoft.com/office/drawing/2014/main" id="{00000000-0008-0000-0500-00006D05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385" name="Text Box 15">
          <a:extLst>
            <a:ext uri="{FF2B5EF4-FFF2-40B4-BE49-F238E27FC236}">
              <a16:creationId xmlns:a16="http://schemas.microsoft.com/office/drawing/2014/main" id="{00000000-0008-0000-0500-00006E05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386" name="Text Box 15">
          <a:extLst>
            <a:ext uri="{FF2B5EF4-FFF2-40B4-BE49-F238E27FC236}">
              <a16:creationId xmlns:a16="http://schemas.microsoft.com/office/drawing/2014/main" id="{00000000-0008-0000-0500-00006F05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387" name="Text Box 15">
          <a:extLst>
            <a:ext uri="{FF2B5EF4-FFF2-40B4-BE49-F238E27FC236}">
              <a16:creationId xmlns:a16="http://schemas.microsoft.com/office/drawing/2014/main" id="{00000000-0008-0000-0500-00007005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388" name="Text Box 15">
          <a:extLst>
            <a:ext uri="{FF2B5EF4-FFF2-40B4-BE49-F238E27FC236}">
              <a16:creationId xmlns:a16="http://schemas.microsoft.com/office/drawing/2014/main" id="{00000000-0008-0000-0500-00007105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389" name="Text Box 15">
          <a:extLst>
            <a:ext uri="{FF2B5EF4-FFF2-40B4-BE49-F238E27FC236}">
              <a16:creationId xmlns:a16="http://schemas.microsoft.com/office/drawing/2014/main" id="{00000000-0008-0000-0500-00007205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390" name="Text Box 15">
          <a:extLst>
            <a:ext uri="{FF2B5EF4-FFF2-40B4-BE49-F238E27FC236}">
              <a16:creationId xmlns:a16="http://schemas.microsoft.com/office/drawing/2014/main" id="{00000000-0008-0000-0500-00007305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391" name="Text Box 15">
          <a:extLst>
            <a:ext uri="{FF2B5EF4-FFF2-40B4-BE49-F238E27FC236}">
              <a16:creationId xmlns:a16="http://schemas.microsoft.com/office/drawing/2014/main" id="{00000000-0008-0000-0500-00007405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392" name="Text Box 15">
          <a:extLst>
            <a:ext uri="{FF2B5EF4-FFF2-40B4-BE49-F238E27FC236}">
              <a16:creationId xmlns:a16="http://schemas.microsoft.com/office/drawing/2014/main" id="{00000000-0008-0000-0500-00007505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393" name="Text Box 15">
          <a:extLst>
            <a:ext uri="{FF2B5EF4-FFF2-40B4-BE49-F238E27FC236}">
              <a16:creationId xmlns:a16="http://schemas.microsoft.com/office/drawing/2014/main" id="{00000000-0008-0000-0500-00007605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394" name="Text Box 15">
          <a:extLst>
            <a:ext uri="{FF2B5EF4-FFF2-40B4-BE49-F238E27FC236}">
              <a16:creationId xmlns:a16="http://schemas.microsoft.com/office/drawing/2014/main" id="{00000000-0008-0000-0500-00007705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395" name="Text Box 15">
          <a:extLst>
            <a:ext uri="{FF2B5EF4-FFF2-40B4-BE49-F238E27FC236}">
              <a16:creationId xmlns:a16="http://schemas.microsoft.com/office/drawing/2014/main" id="{00000000-0008-0000-0500-00007805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396" name="Text Box 15">
          <a:extLst>
            <a:ext uri="{FF2B5EF4-FFF2-40B4-BE49-F238E27FC236}">
              <a16:creationId xmlns:a16="http://schemas.microsoft.com/office/drawing/2014/main" id="{00000000-0008-0000-0500-00007905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397" name="Text Box 15">
          <a:extLst>
            <a:ext uri="{FF2B5EF4-FFF2-40B4-BE49-F238E27FC236}">
              <a16:creationId xmlns:a16="http://schemas.microsoft.com/office/drawing/2014/main" id="{00000000-0008-0000-0500-00007A05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858</xdr:row>
      <xdr:rowOff>0</xdr:rowOff>
    </xdr:from>
    <xdr:ext cx="95250" cy="171450"/>
    <xdr:sp macro="" textlink="">
      <xdr:nvSpPr>
        <xdr:cNvPr id="1398" name="Text Box 15">
          <a:extLst>
            <a:ext uri="{FF2B5EF4-FFF2-40B4-BE49-F238E27FC236}">
              <a16:creationId xmlns:a16="http://schemas.microsoft.com/office/drawing/2014/main" id="{00000000-0008-0000-0500-00007B050000}"/>
            </a:ext>
          </a:extLst>
        </xdr:cNvPr>
        <xdr:cNvSpPr txBox="1">
          <a:spLocks noChangeArrowheads="1"/>
        </xdr:cNvSpPr>
      </xdr:nvSpPr>
      <xdr:spPr bwMode="auto">
        <a:xfrm>
          <a:off x="1838325" y="193652775"/>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71450"/>
    <xdr:sp macro="" textlink="">
      <xdr:nvSpPr>
        <xdr:cNvPr id="1399" name="Text Box 15">
          <a:extLst>
            <a:ext uri="{FF2B5EF4-FFF2-40B4-BE49-F238E27FC236}">
              <a16:creationId xmlns:a16="http://schemas.microsoft.com/office/drawing/2014/main" id="{00000000-0008-0000-0500-00007C050000}"/>
            </a:ext>
          </a:extLst>
        </xdr:cNvPr>
        <xdr:cNvSpPr txBox="1">
          <a:spLocks noChangeArrowheads="1"/>
        </xdr:cNvSpPr>
      </xdr:nvSpPr>
      <xdr:spPr bwMode="auto">
        <a:xfrm>
          <a:off x="1819275" y="193652775"/>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71450"/>
    <xdr:sp macro="" textlink="">
      <xdr:nvSpPr>
        <xdr:cNvPr id="1400" name="Text Box 15">
          <a:extLst>
            <a:ext uri="{FF2B5EF4-FFF2-40B4-BE49-F238E27FC236}">
              <a16:creationId xmlns:a16="http://schemas.microsoft.com/office/drawing/2014/main" id="{00000000-0008-0000-0500-00007D050000}"/>
            </a:ext>
          </a:extLst>
        </xdr:cNvPr>
        <xdr:cNvSpPr txBox="1">
          <a:spLocks noChangeArrowheads="1"/>
        </xdr:cNvSpPr>
      </xdr:nvSpPr>
      <xdr:spPr bwMode="auto">
        <a:xfrm>
          <a:off x="1819275" y="193652775"/>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71450"/>
    <xdr:sp macro="" textlink="">
      <xdr:nvSpPr>
        <xdr:cNvPr id="1401" name="Text Box 15">
          <a:extLst>
            <a:ext uri="{FF2B5EF4-FFF2-40B4-BE49-F238E27FC236}">
              <a16:creationId xmlns:a16="http://schemas.microsoft.com/office/drawing/2014/main" id="{00000000-0008-0000-0500-00007E050000}"/>
            </a:ext>
          </a:extLst>
        </xdr:cNvPr>
        <xdr:cNvSpPr txBox="1">
          <a:spLocks noChangeArrowheads="1"/>
        </xdr:cNvSpPr>
      </xdr:nvSpPr>
      <xdr:spPr bwMode="auto">
        <a:xfrm>
          <a:off x="1819275" y="193652775"/>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71450"/>
    <xdr:sp macro="" textlink="">
      <xdr:nvSpPr>
        <xdr:cNvPr id="1402" name="Text Box 15">
          <a:extLst>
            <a:ext uri="{FF2B5EF4-FFF2-40B4-BE49-F238E27FC236}">
              <a16:creationId xmlns:a16="http://schemas.microsoft.com/office/drawing/2014/main" id="{00000000-0008-0000-0500-00007F050000}"/>
            </a:ext>
          </a:extLst>
        </xdr:cNvPr>
        <xdr:cNvSpPr txBox="1">
          <a:spLocks noChangeArrowheads="1"/>
        </xdr:cNvSpPr>
      </xdr:nvSpPr>
      <xdr:spPr bwMode="auto">
        <a:xfrm>
          <a:off x="1819275" y="193652775"/>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1333500</xdr:colOff>
      <xdr:row>858</xdr:row>
      <xdr:rowOff>0</xdr:rowOff>
    </xdr:from>
    <xdr:ext cx="95250" cy="171450"/>
    <xdr:sp macro="" textlink="">
      <xdr:nvSpPr>
        <xdr:cNvPr id="1403" name="Text Box 15">
          <a:extLst>
            <a:ext uri="{FF2B5EF4-FFF2-40B4-BE49-F238E27FC236}">
              <a16:creationId xmlns:a16="http://schemas.microsoft.com/office/drawing/2014/main" id="{00000000-0008-0000-0500-000080050000}"/>
            </a:ext>
          </a:extLst>
        </xdr:cNvPr>
        <xdr:cNvSpPr txBox="1">
          <a:spLocks noChangeArrowheads="1"/>
        </xdr:cNvSpPr>
      </xdr:nvSpPr>
      <xdr:spPr bwMode="auto">
        <a:xfrm>
          <a:off x="1866900" y="193652775"/>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71450"/>
    <xdr:sp macro="" textlink="">
      <xdr:nvSpPr>
        <xdr:cNvPr id="1404" name="Text Box 15">
          <a:extLst>
            <a:ext uri="{FF2B5EF4-FFF2-40B4-BE49-F238E27FC236}">
              <a16:creationId xmlns:a16="http://schemas.microsoft.com/office/drawing/2014/main" id="{00000000-0008-0000-0500-000081050000}"/>
            </a:ext>
          </a:extLst>
        </xdr:cNvPr>
        <xdr:cNvSpPr txBox="1">
          <a:spLocks noChangeArrowheads="1"/>
        </xdr:cNvSpPr>
      </xdr:nvSpPr>
      <xdr:spPr bwMode="auto">
        <a:xfrm>
          <a:off x="1819275" y="193652775"/>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71450"/>
    <xdr:sp macro="" textlink="">
      <xdr:nvSpPr>
        <xdr:cNvPr id="1405" name="Text Box 15">
          <a:extLst>
            <a:ext uri="{FF2B5EF4-FFF2-40B4-BE49-F238E27FC236}">
              <a16:creationId xmlns:a16="http://schemas.microsoft.com/office/drawing/2014/main" id="{00000000-0008-0000-0500-000082050000}"/>
            </a:ext>
          </a:extLst>
        </xdr:cNvPr>
        <xdr:cNvSpPr txBox="1">
          <a:spLocks noChangeArrowheads="1"/>
        </xdr:cNvSpPr>
      </xdr:nvSpPr>
      <xdr:spPr bwMode="auto">
        <a:xfrm>
          <a:off x="1819275" y="193652775"/>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71450"/>
    <xdr:sp macro="" textlink="">
      <xdr:nvSpPr>
        <xdr:cNvPr id="1406" name="Text Box 15">
          <a:extLst>
            <a:ext uri="{FF2B5EF4-FFF2-40B4-BE49-F238E27FC236}">
              <a16:creationId xmlns:a16="http://schemas.microsoft.com/office/drawing/2014/main" id="{00000000-0008-0000-0500-000083050000}"/>
            </a:ext>
          </a:extLst>
        </xdr:cNvPr>
        <xdr:cNvSpPr txBox="1">
          <a:spLocks noChangeArrowheads="1"/>
        </xdr:cNvSpPr>
      </xdr:nvSpPr>
      <xdr:spPr bwMode="auto">
        <a:xfrm>
          <a:off x="1819275" y="193652775"/>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71450"/>
    <xdr:sp macro="" textlink="">
      <xdr:nvSpPr>
        <xdr:cNvPr id="1407" name="Text Box 15">
          <a:extLst>
            <a:ext uri="{FF2B5EF4-FFF2-40B4-BE49-F238E27FC236}">
              <a16:creationId xmlns:a16="http://schemas.microsoft.com/office/drawing/2014/main" id="{00000000-0008-0000-0500-000084050000}"/>
            </a:ext>
          </a:extLst>
        </xdr:cNvPr>
        <xdr:cNvSpPr txBox="1">
          <a:spLocks noChangeArrowheads="1"/>
        </xdr:cNvSpPr>
      </xdr:nvSpPr>
      <xdr:spPr bwMode="auto">
        <a:xfrm>
          <a:off x="1819275" y="193652775"/>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858</xdr:row>
      <xdr:rowOff>0</xdr:rowOff>
    </xdr:from>
    <xdr:ext cx="95250" cy="171450"/>
    <xdr:sp macro="" textlink="">
      <xdr:nvSpPr>
        <xdr:cNvPr id="1408" name="Text Box 15">
          <a:extLst>
            <a:ext uri="{FF2B5EF4-FFF2-40B4-BE49-F238E27FC236}">
              <a16:creationId xmlns:a16="http://schemas.microsoft.com/office/drawing/2014/main" id="{00000000-0008-0000-0500-000085050000}"/>
            </a:ext>
          </a:extLst>
        </xdr:cNvPr>
        <xdr:cNvSpPr txBox="1">
          <a:spLocks noChangeArrowheads="1"/>
        </xdr:cNvSpPr>
      </xdr:nvSpPr>
      <xdr:spPr bwMode="auto">
        <a:xfrm>
          <a:off x="1838325" y="193652775"/>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71450"/>
    <xdr:sp macro="" textlink="">
      <xdr:nvSpPr>
        <xdr:cNvPr id="1409" name="Text Box 15">
          <a:extLst>
            <a:ext uri="{FF2B5EF4-FFF2-40B4-BE49-F238E27FC236}">
              <a16:creationId xmlns:a16="http://schemas.microsoft.com/office/drawing/2014/main" id="{00000000-0008-0000-0500-000086050000}"/>
            </a:ext>
          </a:extLst>
        </xdr:cNvPr>
        <xdr:cNvSpPr txBox="1">
          <a:spLocks noChangeArrowheads="1"/>
        </xdr:cNvSpPr>
      </xdr:nvSpPr>
      <xdr:spPr bwMode="auto">
        <a:xfrm>
          <a:off x="1819275" y="193652775"/>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858</xdr:row>
      <xdr:rowOff>0</xdr:rowOff>
    </xdr:from>
    <xdr:ext cx="95250" cy="171450"/>
    <xdr:sp macro="" textlink="">
      <xdr:nvSpPr>
        <xdr:cNvPr id="1410" name="Text Box 15">
          <a:extLst>
            <a:ext uri="{FF2B5EF4-FFF2-40B4-BE49-F238E27FC236}">
              <a16:creationId xmlns:a16="http://schemas.microsoft.com/office/drawing/2014/main" id="{00000000-0008-0000-0500-000087050000}"/>
            </a:ext>
          </a:extLst>
        </xdr:cNvPr>
        <xdr:cNvSpPr txBox="1">
          <a:spLocks noChangeArrowheads="1"/>
        </xdr:cNvSpPr>
      </xdr:nvSpPr>
      <xdr:spPr bwMode="auto">
        <a:xfrm>
          <a:off x="1838325" y="193652775"/>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858</xdr:row>
      <xdr:rowOff>0</xdr:rowOff>
    </xdr:from>
    <xdr:ext cx="95250" cy="171450"/>
    <xdr:sp macro="" textlink="">
      <xdr:nvSpPr>
        <xdr:cNvPr id="1411" name="Text Box 15">
          <a:extLst>
            <a:ext uri="{FF2B5EF4-FFF2-40B4-BE49-F238E27FC236}">
              <a16:creationId xmlns:a16="http://schemas.microsoft.com/office/drawing/2014/main" id="{00000000-0008-0000-0500-000088050000}"/>
            </a:ext>
          </a:extLst>
        </xdr:cNvPr>
        <xdr:cNvSpPr txBox="1">
          <a:spLocks noChangeArrowheads="1"/>
        </xdr:cNvSpPr>
      </xdr:nvSpPr>
      <xdr:spPr bwMode="auto">
        <a:xfrm>
          <a:off x="1838325" y="193652775"/>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71450"/>
    <xdr:sp macro="" textlink="">
      <xdr:nvSpPr>
        <xdr:cNvPr id="1412" name="Text Box 15">
          <a:extLst>
            <a:ext uri="{FF2B5EF4-FFF2-40B4-BE49-F238E27FC236}">
              <a16:creationId xmlns:a16="http://schemas.microsoft.com/office/drawing/2014/main" id="{00000000-0008-0000-0500-000089050000}"/>
            </a:ext>
          </a:extLst>
        </xdr:cNvPr>
        <xdr:cNvSpPr txBox="1">
          <a:spLocks noChangeArrowheads="1"/>
        </xdr:cNvSpPr>
      </xdr:nvSpPr>
      <xdr:spPr bwMode="auto">
        <a:xfrm>
          <a:off x="1819275" y="193652775"/>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71450"/>
    <xdr:sp macro="" textlink="">
      <xdr:nvSpPr>
        <xdr:cNvPr id="1413" name="Text Box 15">
          <a:extLst>
            <a:ext uri="{FF2B5EF4-FFF2-40B4-BE49-F238E27FC236}">
              <a16:creationId xmlns:a16="http://schemas.microsoft.com/office/drawing/2014/main" id="{00000000-0008-0000-0500-00008A050000}"/>
            </a:ext>
          </a:extLst>
        </xdr:cNvPr>
        <xdr:cNvSpPr txBox="1">
          <a:spLocks noChangeArrowheads="1"/>
        </xdr:cNvSpPr>
      </xdr:nvSpPr>
      <xdr:spPr bwMode="auto">
        <a:xfrm>
          <a:off x="1819275" y="193652775"/>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71450"/>
    <xdr:sp macro="" textlink="">
      <xdr:nvSpPr>
        <xdr:cNvPr id="1414" name="Text Box 15">
          <a:extLst>
            <a:ext uri="{FF2B5EF4-FFF2-40B4-BE49-F238E27FC236}">
              <a16:creationId xmlns:a16="http://schemas.microsoft.com/office/drawing/2014/main" id="{00000000-0008-0000-0500-00008B050000}"/>
            </a:ext>
          </a:extLst>
        </xdr:cNvPr>
        <xdr:cNvSpPr txBox="1">
          <a:spLocks noChangeArrowheads="1"/>
        </xdr:cNvSpPr>
      </xdr:nvSpPr>
      <xdr:spPr bwMode="auto">
        <a:xfrm>
          <a:off x="1819275" y="193652775"/>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71450"/>
    <xdr:sp macro="" textlink="">
      <xdr:nvSpPr>
        <xdr:cNvPr id="1415" name="Text Box 15">
          <a:extLst>
            <a:ext uri="{FF2B5EF4-FFF2-40B4-BE49-F238E27FC236}">
              <a16:creationId xmlns:a16="http://schemas.microsoft.com/office/drawing/2014/main" id="{00000000-0008-0000-0500-00008C050000}"/>
            </a:ext>
          </a:extLst>
        </xdr:cNvPr>
        <xdr:cNvSpPr txBox="1">
          <a:spLocks noChangeArrowheads="1"/>
        </xdr:cNvSpPr>
      </xdr:nvSpPr>
      <xdr:spPr bwMode="auto">
        <a:xfrm>
          <a:off x="1819275" y="193652775"/>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1333500</xdr:colOff>
      <xdr:row>858</xdr:row>
      <xdr:rowOff>0</xdr:rowOff>
    </xdr:from>
    <xdr:ext cx="95250" cy="171450"/>
    <xdr:sp macro="" textlink="">
      <xdr:nvSpPr>
        <xdr:cNvPr id="1416" name="Text Box 15">
          <a:extLst>
            <a:ext uri="{FF2B5EF4-FFF2-40B4-BE49-F238E27FC236}">
              <a16:creationId xmlns:a16="http://schemas.microsoft.com/office/drawing/2014/main" id="{00000000-0008-0000-0500-00008D050000}"/>
            </a:ext>
          </a:extLst>
        </xdr:cNvPr>
        <xdr:cNvSpPr txBox="1">
          <a:spLocks noChangeArrowheads="1"/>
        </xdr:cNvSpPr>
      </xdr:nvSpPr>
      <xdr:spPr bwMode="auto">
        <a:xfrm>
          <a:off x="1866900" y="193652775"/>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71450"/>
    <xdr:sp macro="" textlink="">
      <xdr:nvSpPr>
        <xdr:cNvPr id="1417" name="Text Box 15">
          <a:extLst>
            <a:ext uri="{FF2B5EF4-FFF2-40B4-BE49-F238E27FC236}">
              <a16:creationId xmlns:a16="http://schemas.microsoft.com/office/drawing/2014/main" id="{00000000-0008-0000-0500-00008E050000}"/>
            </a:ext>
          </a:extLst>
        </xdr:cNvPr>
        <xdr:cNvSpPr txBox="1">
          <a:spLocks noChangeArrowheads="1"/>
        </xdr:cNvSpPr>
      </xdr:nvSpPr>
      <xdr:spPr bwMode="auto">
        <a:xfrm>
          <a:off x="1819275" y="193652775"/>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71450"/>
    <xdr:sp macro="" textlink="">
      <xdr:nvSpPr>
        <xdr:cNvPr id="1418" name="Text Box 15">
          <a:extLst>
            <a:ext uri="{FF2B5EF4-FFF2-40B4-BE49-F238E27FC236}">
              <a16:creationId xmlns:a16="http://schemas.microsoft.com/office/drawing/2014/main" id="{00000000-0008-0000-0500-00008F050000}"/>
            </a:ext>
          </a:extLst>
        </xdr:cNvPr>
        <xdr:cNvSpPr txBox="1">
          <a:spLocks noChangeArrowheads="1"/>
        </xdr:cNvSpPr>
      </xdr:nvSpPr>
      <xdr:spPr bwMode="auto">
        <a:xfrm>
          <a:off x="1819275" y="193652775"/>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71450"/>
    <xdr:sp macro="" textlink="">
      <xdr:nvSpPr>
        <xdr:cNvPr id="1419" name="Text Box 15">
          <a:extLst>
            <a:ext uri="{FF2B5EF4-FFF2-40B4-BE49-F238E27FC236}">
              <a16:creationId xmlns:a16="http://schemas.microsoft.com/office/drawing/2014/main" id="{00000000-0008-0000-0500-000090050000}"/>
            </a:ext>
          </a:extLst>
        </xdr:cNvPr>
        <xdr:cNvSpPr txBox="1">
          <a:spLocks noChangeArrowheads="1"/>
        </xdr:cNvSpPr>
      </xdr:nvSpPr>
      <xdr:spPr bwMode="auto">
        <a:xfrm>
          <a:off x="1819275" y="193652775"/>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71450"/>
    <xdr:sp macro="" textlink="">
      <xdr:nvSpPr>
        <xdr:cNvPr id="1420" name="Text Box 15">
          <a:extLst>
            <a:ext uri="{FF2B5EF4-FFF2-40B4-BE49-F238E27FC236}">
              <a16:creationId xmlns:a16="http://schemas.microsoft.com/office/drawing/2014/main" id="{00000000-0008-0000-0500-000091050000}"/>
            </a:ext>
          </a:extLst>
        </xdr:cNvPr>
        <xdr:cNvSpPr txBox="1">
          <a:spLocks noChangeArrowheads="1"/>
        </xdr:cNvSpPr>
      </xdr:nvSpPr>
      <xdr:spPr bwMode="auto">
        <a:xfrm>
          <a:off x="1819275" y="193652775"/>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858</xdr:row>
      <xdr:rowOff>0</xdr:rowOff>
    </xdr:from>
    <xdr:ext cx="95250" cy="171450"/>
    <xdr:sp macro="" textlink="">
      <xdr:nvSpPr>
        <xdr:cNvPr id="1421" name="Text Box 15">
          <a:extLst>
            <a:ext uri="{FF2B5EF4-FFF2-40B4-BE49-F238E27FC236}">
              <a16:creationId xmlns:a16="http://schemas.microsoft.com/office/drawing/2014/main" id="{00000000-0008-0000-0500-000092050000}"/>
            </a:ext>
          </a:extLst>
        </xdr:cNvPr>
        <xdr:cNvSpPr txBox="1">
          <a:spLocks noChangeArrowheads="1"/>
        </xdr:cNvSpPr>
      </xdr:nvSpPr>
      <xdr:spPr bwMode="auto">
        <a:xfrm>
          <a:off x="1838325" y="193652775"/>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71450"/>
    <xdr:sp macro="" textlink="">
      <xdr:nvSpPr>
        <xdr:cNvPr id="1422" name="Text Box 15">
          <a:extLst>
            <a:ext uri="{FF2B5EF4-FFF2-40B4-BE49-F238E27FC236}">
              <a16:creationId xmlns:a16="http://schemas.microsoft.com/office/drawing/2014/main" id="{00000000-0008-0000-0500-000093050000}"/>
            </a:ext>
          </a:extLst>
        </xdr:cNvPr>
        <xdr:cNvSpPr txBox="1">
          <a:spLocks noChangeArrowheads="1"/>
        </xdr:cNvSpPr>
      </xdr:nvSpPr>
      <xdr:spPr bwMode="auto">
        <a:xfrm>
          <a:off x="1819275" y="193652775"/>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858</xdr:row>
      <xdr:rowOff>0</xdr:rowOff>
    </xdr:from>
    <xdr:ext cx="95250" cy="171450"/>
    <xdr:sp macro="" textlink="">
      <xdr:nvSpPr>
        <xdr:cNvPr id="1423" name="Text Box 15">
          <a:extLst>
            <a:ext uri="{FF2B5EF4-FFF2-40B4-BE49-F238E27FC236}">
              <a16:creationId xmlns:a16="http://schemas.microsoft.com/office/drawing/2014/main" id="{00000000-0008-0000-0500-000094050000}"/>
            </a:ext>
          </a:extLst>
        </xdr:cNvPr>
        <xdr:cNvSpPr txBox="1">
          <a:spLocks noChangeArrowheads="1"/>
        </xdr:cNvSpPr>
      </xdr:nvSpPr>
      <xdr:spPr bwMode="auto">
        <a:xfrm>
          <a:off x="1838325" y="193652775"/>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1295400</xdr:colOff>
      <xdr:row>661</xdr:row>
      <xdr:rowOff>0</xdr:rowOff>
    </xdr:from>
    <xdr:ext cx="95250" cy="323850"/>
    <xdr:sp macro="" textlink="">
      <xdr:nvSpPr>
        <xdr:cNvPr id="1424" name="Text Box 15">
          <a:extLst>
            <a:ext uri="{FF2B5EF4-FFF2-40B4-BE49-F238E27FC236}">
              <a16:creationId xmlns:a16="http://schemas.microsoft.com/office/drawing/2014/main" id="{00000000-0008-0000-0500-000095050000}"/>
            </a:ext>
          </a:extLst>
        </xdr:cNvPr>
        <xdr:cNvSpPr txBox="1">
          <a:spLocks noChangeArrowheads="1"/>
        </xdr:cNvSpPr>
      </xdr:nvSpPr>
      <xdr:spPr bwMode="auto">
        <a:xfrm>
          <a:off x="1828800" y="140846175"/>
          <a:ext cx="9525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425" name="Text Box 15">
          <a:extLst>
            <a:ext uri="{FF2B5EF4-FFF2-40B4-BE49-F238E27FC236}">
              <a16:creationId xmlns:a16="http://schemas.microsoft.com/office/drawing/2014/main" id="{00000000-0008-0000-0500-00009605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426" name="Text Box 15">
          <a:extLst>
            <a:ext uri="{FF2B5EF4-FFF2-40B4-BE49-F238E27FC236}">
              <a16:creationId xmlns:a16="http://schemas.microsoft.com/office/drawing/2014/main" id="{00000000-0008-0000-0500-00009705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427" name="Text Box 15">
          <a:extLst>
            <a:ext uri="{FF2B5EF4-FFF2-40B4-BE49-F238E27FC236}">
              <a16:creationId xmlns:a16="http://schemas.microsoft.com/office/drawing/2014/main" id="{00000000-0008-0000-0500-00009805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428" name="Text Box 15">
          <a:extLst>
            <a:ext uri="{FF2B5EF4-FFF2-40B4-BE49-F238E27FC236}">
              <a16:creationId xmlns:a16="http://schemas.microsoft.com/office/drawing/2014/main" id="{00000000-0008-0000-0500-00009905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429" name="Text Box 15">
          <a:extLst>
            <a:ext uri="{FF2B5EF4-FFF2-40B4-BE49-F238E27FC236}">
              <a16:creationId xmlns:a16="http://schemas.microsoft.com/office/drawing/2014/main" id="{00000000-0008-0000-0500-00009A05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430" name="Text Box 15">
          <a:extLst>
            <a:ext uri="{FF2B5EF4-FFF2-40B4-BE49-F238E27FC236}">
              <a16:creationId xmlns:a16="http://schemas.microsoft.com/office/drawing/2014/main" id="{00000000-0008-0000-0500-00009B05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431" name="Text Box 15">
          <a:extLst>
            <a:ext uri="{FF2B5EF4-FFF2-40B4-BE49-F238E27FC236}">
              <a16:creationId xmlns:a16="http://schemas.microsoft.com/office/drawing/2014/main" id="{00000000-0008-0000-0500-00009C05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432" name="Text Box 15">
          <a:extLst>
            <a:ext uri="{FF2B5EF4-FFF2-40B4-BE49-F238E27FC236}">
              <a16:creationId xmlns:a16="http://schemas.microsoft.com/office/drawing/2014/main" id="{00000000-0008-0000-0500-00009D05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433" name="Text Box 15">
          <a:extLst>
            <a:ext uri="{FF2B5EF4-FFF2-40B4-BE49-F238E27FC236}">
              <a16:creationId xmlns:a16="http://schemas.microsoft.com/office/drawing/2014/main" id="{00000000-0008-0000-0500-00009E05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434" name="Text Box 15">
          <a:extLst>
            <a:ext uri="{FF2B5EF4-FFF2-40B4-BE49-F238E27FC236}">
              <a16:creationId xmlns:a16="http://schemas.microsoft.com/office/drawing/2014/main" id="{00000000-0008-0000-0500-00009F05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435" name="Text Box 15">
          <a:extLst>
            <a:ext uri="{FF2B5EF4-FFF2-40B4-BE49-F238E27FC236}">
              <a16:creationId xmlns:a16="http://schemas.microsoft.com/office/drawing/2014/main" id="{00000000-0008-0000-0500-0000A005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436" name="Text Box 15">
          <a:extLst>
            <a:ext uri="{FF2B5EF4-FFF2-40B4-BE49-F238E27FC236}">
              <a16:creationId xmlns:a16="http://schemas.microsoft.com/office/drawing/2014/main" id="{00000000-0008-0000-0500-0000A105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437" name="Text Box 15">
          <a:extLst>
            <a:ext uri="{FF2B5EF4-FFF2-40B4-BE49-F238E27FC236}">
              <a16:creationId xmlns:a16="http://schemas.microsoft.com/office/drawing/2014/main" id="{00000000-0008-0000-0500-0000A205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438" name="Text Box 15">
          <a:extLst>
            <a:ext uri="{FF2B5EF4-FFF2-40B4-BE49-F238E27FC236}">
              <a16:creationId xmlns:a16="http://schemas.microsoft.com/office/drawing/2014/main" id="{00000000-0008-0000-0500-0000A305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439" name="Text Box 15">
          <a:extLst>
            <a:ext uri="{FF2B5EF4-FFF2-40B4-BE49-F238E27FC236}">
              <a16:creationId xmlns:a16="http://schemas.microsoft.com/office/drawing/2014/main" id="{00000000-0008-0000-0500-0000A405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440" name="Text Box 15">
          <a:extLst>
            <a:ext uri="{FF2B5EF4-FFF2-40B4-BE49-F238E27FC236}">
              <a16:creationId xmlns:a16="http://schemas.microsoft.com/office/drawing/2014/main" id="{00000000-0008-0000-0500-0000A505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441" name="Text Box 15">
          <a:extLst>
            <a:ext uri="{FF2B5EF4-FFF2-40B4-BE49-F238E27FC236}">
              <a16:creationId xmlns:a16="http://schemas.microsoft.com/office/drawing/2014/main" id="{00000000-0008-0000-0500-0000A605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442" name="Text Box 15">
          <a:extLst>
            <a:ext uri="{FF2B5EF4-FFF2-40B4-BE49-F238E27FC236}">
              <a16:creationId xmlns:a16="http://schemas.microsoft.com/office/drawing/2014/main" id="{00000000-0008-0000-0500-0000A705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443" name="Text Box 15">
          <a:extLst>
            <a:ext uri="{FF2B5EF4-FFF2-40B4-BE49-F238E27FC236}">
              <a16:creationId xmlns:a16="http://schemas.microsoft.com/office/drawing/2014/main" id="{00000000-0008-0000-0500-0000A805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444" name="Text Box 15">
          <a:extLst>
            <a:ext uri="{FF2B5EF4-FFF2-40B4-BE49-F238E27FC236}">
              <a16:creationId xmlns:a16="http://schemas.microsoft.com/office/drawing/2014/main" id="{00000000-0008-0000-0500-0000A905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445" name="Text Box 15">
          <a:extLst>
            <a:ext uri="{FF2B5EF4-FFF2-40B4-BE49-F238E27FC236}">
              <a16:creationId xmlns:a16="http://schemas.microsoft.com/office/drawing/2014/main" id="{00000000-0008-0000-0500-0000AA05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446" name="Text Box 15">
          <a:extLst>
            <a:ext uri="{FF2B5EF4-FFF2-40B4-BE49-F238E27FC236}">
              <a16:creationId xmlns:a16="http://schemas.microsoft.com/office/drawing/2014/main" id="{00000000-0008-0000-0500-0000AB05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447" name="Text Box 15">
          <a:extLst>
            <a:ext uri="{FF2B5EF4-FFF2-40B4-BE49-F238E27FC236}">
              <a16:creationId xmlns:a16="http://schemas.microsoft.com/office/drawing/2014/main" id="{00000000-0008-0000-0500-0000AC05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448" name="Text Box 15">
          <a:extLst>
            <a:ext uri="{FF2B5EF4-FFF2-40B4-BE49-F238E27FC236}">
              <a16:creationId xmlns:a16="http://schemas.microsoft.com/office/drawing/2014/main" id="{00000000-0008-0000-0500-0000AD05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1295400</xdr:colOff>
      <xdr:row>661</xdr:row>
      <xdr:rowOff>0</xdr:rowOff>
    </xdr:from>
    <xdr:ext cx="95250" cy="323850"/>
    <xdr:sp macro="" textlink="">
      <xdr:nvSpPr>
        <xdr:cNvPr id="1449" name="Text Box 15">
          <a:extLst>
            <a:ext uri="{FF2B5EF4-FFF2-40B4-BE49-F238E27FC236}">
              <a16:creationId xmlns:a16="http://schemas.microsoft.com/office/drawing/2014/main" id="{00000000-0008-0000-0500-0000AE050000}"/>
            </a:ext>
          </a:extLst>
        </xdr:cNvPr>
        <xdr:cNvSpPr txBox="1">
          <a:spLocks noChangeArrowheads="1"/>
        </xdr:cNvSpPr>
      </xdr:nvSpPr>
      <xdr:spPr bwMode="auto">
        <a:xfrm>
          <a:off x="1828800" y="140846175"/>
          <a:ext cx="9525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450" name="Text Box 15">
          <a:extLst>
            <a:ext uri="{FF2B5EF4-FFF2-40B4-BE49-F238E27FC236}">
              <a16:creationId xmlns:a16="http://schemas.microsoft.com/office/drawing/2014/main" id="{00000000-0008-0000-0500-0000AF05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451" name="Text Box 15">
          <a:extLst>
            <a:ext uri="{FF2B5EF4-FFF2-40B4-BE49-F238E27FC236}">
              <a16:creationId xmlns:a16="http://schemas.microsoft.com/office/drawing/2014/main" id="{00000000-0008-0000-0500-0000B005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452" name="Text Box 15">
          <a:extLst>
            <a:ext uri="{FF2B5EF4-FFF2-40B4-BE49-F238E27FC236}">
              <a16:creationId xmlns:a16="http://schemas.microsoft.com/office/drawing/2014/main" id="{00000000-0008-0000-0500-0000B105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453" name="Text Box 15">
          <a:extLst>
            <a:ext uri="{FF2B5EF4-FFF2-40B4-BE49-F238E27FC236}">
              <a16:creationId xmlns:a16="http://schemas.microsoft.com/office/drawing/2014/main" id="{00000000-0008-0000-0500-0000B205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454" name="Text Box 15">
          <a:extLst>
            <a:ext uri="{FF2B5EF4-FFF2-40B4-BE49-F238E27FC236}">
              <a16:creationId xmlns:a16="http://schemas.microsoft.com/office/drawing/2014/main" id="{00000000-0008-0000-0500-0000B305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455" name="Text Box 15">
          <a:extLst>
            <a:ext uri="{FF2B5EF4-FFF2-40B4-BE49-F238E27FC236}">
              <a16:creationId xmlns:a16="http://schemas.microsoft.com/office/drawing/2014/main" id="{00000000-0008-0000-0500-0000B405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456" name="Text Box 15">
          <a:extLst>
            <a:ext uri="{FF2B5EF4-FFF2-40B4-BE49-F238E27FC236}">
              <a16:creationId xmlns:a16="http://schemas.microsoft.com/office/drawing/2014/main" id="{00000000-0008-0000-0500-0000B505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457" name="Text Box 15">
          <a:extLst>
            <a:ext uri="{FF2B5EF4-FFF2-40B4-BE49-F238E27FC236}">
              <a16:creationId xmlns:a16="http://schemas.microsoft.com/office/drawing/2014/main" id="{00000000-0008-0000-0500-0000B605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458" name="Text Box 15">
          <a:extLst>
            <a:ext uri="{FF2B5EF4-FFF2-40B4-BE49-F238E27FC236}">
              <a16:creationId xmlns:a16="http://schemas.microsoft.com/office/drawing/2014/main" id="{00000000-0008-0000-0500-0000B705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459" name="Text Box 15">
          <a:extLst>
            <a:ext uri="{FF2B5EF4-FFF2-40B4-BE49-F238E27FC236}">
              <a16:creationId xmlns:a16="http://schemas.microsoft.com/office/drawing/2014/main" id="{00000000-0008-0000-0500-0000B805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460" name="Text Box 15">
          <a:extLst>
            <a:ext uri="{FF2B5EF4-FFF2-40B4-BE49-F238E27FC236}">
              <a16:creationId xmlns:a16="http://schemas.microsoft.com/office/drawing/2014/main" id="{00000000-0008-0000-0500-0000B905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461" name="Text Box 15">
          <a:extLst>
            <a:ext uri="{FF2B5EF4-FFF2-40B4-BE49-F238E27FC236}">
              <a16:creationId xmlns:a16="http://schemas.microsoft.com/office/drawing/2014/main" id="{00000000-0008-0000-0500-0000BA05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462" name="Text Box 15">
          <a:extLst>
            <a:ext uri="{FF2B5EF4-FFF2-40B4-BE49-F238E27FC236}">
              <a16:creationId xmlns:a16="http://schemas.microsoft.com/office/drawing/2014/main" id="{00000000-0008-0000-0500-0000BB05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463" name="Text Box 15">
          <a:extLst>
            <a:ext uri="{FF2B5EF4-FFF2-40B4-BE49-F238E27FC236}">
              <a16:creationId xmlns:a16="http://schemas.microsoft.com/office/drawing/2014/main" id="{00000000-0008-0000-0500-0000BC05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464" name="Text Box 15">
          <a:extLst>
            <a:ext uri="{FF2B5EF4-FFF2-40B4-BE49-F238E27FC236}">
              <a16:creationId xmlns:a16="http://schemas.microsoft.com/office/drawing/2014/main" id="{00000000-0008-0000-0500-0000BD05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465" name="Text Box 15">
          <a:extLst>
            <a:ext uri="{FF2B5EF4-FFF2-40B4-BE49-F238E27FC236}">
              <a16:creationId xmlns:a16="http://schemas.microsoft.com/office/drawing/2014/main" id="{00000000-0008-0000-0500-0000BE05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466" name="Text Box 15">
          <a:extLst>
            <a:ext uri="{FF2B5EF4-FFF2-40B4-BE49-F238E27FC236}">
              <a16:creationId xmlns:a16="http://schemas.microsoft.com/office/drawing/2014/main" id="{00000000-0008-0000-0500-0000BF05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467" name="Text Box 15">
          <a:extLst>
            <a:ext uri="{FF2B5EF4-FFF2-40B4-BE49-F238E27FC236}">
              <a16:creationId xmlns:a16="http://schemas.microsoft.com/office/drawing/2014/main" id="{00000000-0008-0000-0500-0000C005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468" name="Text Box 15">
          <a:extLst>
            <a:ext uri="{FF2B5EF4-FFF2-40B4-BE49-F238E27FC236}">
              <a16:creationId xmlns:a16="http://schemas.microsoft.com/office/drawing/2014/main" id="{00000000-0008-0000-0500-0000C105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469" name="Text Box 15">
          <a:extLst>
            <a:ext uri="{FF2B5EF4-FFF2-40B4-BE49-F238E27FC236}">
              <a16:creationId xmlns:a16="http://schemas.microsoft.com/office/drawing/2014/main" id="{00000000-0008-0000-0500-0000C205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470" name="Text Box 15">
          <a:extLst>
            <a:ext uri="{FF2B5EF4-FFF2-40B4-BE49-F238E27FC236}">
              <a16:creationId xmlns:a16="http://schemas.microsoft.com/office/drawing/2014/main" id="{00000000-0008-0000-0500-0000C305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471" name="Text Box 15">
          <a:extLst>
            <a:ext uri="{FF2B5EF4-FFF2-40B4-BE49-F238E27FC236}">
              <a16:creationId xmlns:a16="http://schemas.microsoft.com/office/drawing/2014/main" id="{00000000-0008-0000-0500-0000C405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472" name="Text Box 15">
          <a:extLst>
            <a:ext uri="{FF2B5EF4-FFF2-40B4-BE49-F238E27FC236}">
              <a16:creationId xmlns:a16="http://schemas.microsoft.com/office/drawing/2014/main" id="{00000000-0008-0000-0500-0000C505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473" name="Text Box 15">
          <a:extLst>
            <a:ext uri="{FF2B5EF4-FFF2-40B4-BE49-F238E27FC236}">
              <a16:creationId xmlns:a16="http://schemas.microsoft.com/office/drawing/2014/main" id="{00000000-0008-0000-0500-0000C605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474" name="Text Box 15">
          <a:extLst>
            <a:ext uri="{FF2B5EF4-FFF2-40B4-BE49-F238E27FC236}">
              <a16:creationId xmlns:a16="http://schemas.microsoft.com/office/drawing/2014/main" id="{00000000-0008-0000-0500-0000C705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475" name="Text Box 15">
          <a:extLst>
            <a:ext uri="{FF2B5EF4-FFF2-40B4-BE49-F238E27FC236}">
              <a16:creationId xmlns:a16="http://schemas.microsoft.com/office/drawing/2014/main" id="{00000000-0008-0000-0500-0000C805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476" name="Text Box 15">
          <a:extLst>
            <a:ext uri="{FF2B5EF4-FFF2-40B4-BE49-F238E27FC236}">
              <a16:creationId xmlns:a16="http://schemas.microsoft.com/office/drawing/2014/main" id="{00000000-0008-0000-0500-0000C905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477" name="Text Box 15">
          <a:extLst>
            <a:ext uri="{FF2B5EF4-FFF2-40B4-BE49-F238E27FC236}">
              <a16:creationId xmlns:a16="http://schemas.microsoft.com/office/drawing/2014/main" id="{00000000-0008-0000-0500-0000CA05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478" name="Text Box 15">
          <a:extLst>
            <a:ext uri="{FF2B5EF4-FFF2-40B4-BE49-F238E27FC236}">
              <a16:creationId xmlns:a16="http://schemas.microsoft.com/office/drawing/2014/main" id="{00000000-0008-0000-0500-0000CB05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479" name="Text Box 15">
          <a:extLst>
            <a:ext uri="{FF2B5EF4-FFF2-40B4-BE49-F238E27FC236}">
              <a16:creationId xmlns:a16="http://schemas.microsoft.com/office/drawing/2014/main" id="{00000000-0008-0000-0500-0000CC05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480" name="Text Box 15">
          <a:extLst>
            <a:ext uri="{FF2B5EF4-FFF2-40B4-BE49-F238E27FC236}">
              <a16:creationId xmlns:a16="http://schemas.microsoft.com/office/drawing/2014/main" id="{00000000-0008-0000-0500-0000CD05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481" name="Text Box 15">
          <a:extLst>
            <a:ext uri="{FF2B5EF4-FFF2-40B4-BE49-F238E27FC236}">
              <a16:creationId xmlns:a16="http://schemas.microsoft.com/office/drawing/2014/main" id="{00000000-0008-0000-0500-0000CE05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482" name="Text Box 15">
          <a:extLst>
            <a:ext uri="{FF2B5EF4-FFF2-40B4-BE49-F238E27FC236}">
              <a16:creationId xmlns:a16="http://schemas.microsoft.com/office/drawing/2014/main" id="{00000000-0008-0000-0500-0000CF05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483" name="Text Box 15">
          <a:extLst>
            <a:ext uri="{FF2B5EF4-FFF2-40B4-BE49-F238E27FC236}">
              <a16:creationId xmlns:a16="http://schemas.microsoft.com/office/drawing/2014/main" id="{00000000-0008-0000-0500-0000D005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484" name="Text Box 15">
          <a:extLst>
            <a:ext uri="{FF2B5EF4-FFF2-40B4-BE49-F238E27FC236}">
              <a16:creationId xmlns:a16="http://schemas.microsoft.com/office/drawing/2014/main" id="{00000000-0008-0000-0500-0000D105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485" name="Text Box 15">
          <a:extLst>
            <a:ext uri="{FF2B5EF4-FFF2-40B4-BE49-F238E27FC236}">
              <a16:creationId xmlns:a16="http://schemas.microsoft.com/office/drawing/2014/main" id="{00000000-0008-0000-0500-0000D205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486" name="Text Box 15">
          <a:extLst>
            <a:ext uri="{FF2B5EF4-FFF2-40B4-BE49-F238E27FC236}">
              <a16:creationId xmlns:a16="http://schemas.microsoft.com/office/drawing/2014/main" id="{00000000-0008-0000-0500-0000D305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487" name="Text Box 15">
          <a:extLst>
            <a:ext uri="{FF2B5EF4-FFF2-40B4-BE49-F238E27FC236}">
              <a16:creationId xmlns:a16="http://schemas.microsoft.com/office/drawing/2014/main" id="{00000000-0008-0000-0500-0000D405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488" name="Text Box 15">
          <a:extLst>
            <a:ext uri="{FF2B5EF4-FFF2-40B4-BE49-F238E27FC236}">
              <a16:creationId xmlns:a16="http://schemas.microsoft.com/office/drawing/2014/main" id="{00000000-0008-0000-0500-0000D505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489" name="Text Box 15">
          <a:extLst>
            <a:ext uri="{FF2B5EF4-FFF2-40B4-BE49-F238E27FC236}">
              <a16:creationId xmlns:a16="http://schemas.microsoft.com/office/drawing/2014/main" id="{00000000-0008-0000-0500-0000D605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490" name="Text Box 15">
          <a:extLst>
            <a:ext uri="{FF2B5EF4-FFF2-40B4-BE49-F238E27FC236}">
              <a16:creationId xmlns:a16="http://schemas.microsoft.com/office/drawing/2014/main" id="{00000000-0008-0000-0500-0000D705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491" name="Text Box 15">
          <a:extLst>
            <a:ext uri="{FF2B5EF4-FFF2-40B4-BE49-F238E27FC236}">
              <a16:creationId xmlns:a16="http://schemas.microsoft.com/office/drawing/2014/main" id="{00000000-0008-0000-0500-0000D805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492" name="Text Box 15">
          <a:extLst>
            <a:ext uri="{FF2B5EF4-FFF2-40B4-BE49-F238E27FC236}">
              <a16:creationId xmlns:a16="http://schemas.microsoft.com/office/drawing/2014/main" id="{00000000-0008-0000-0500-0000D905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493" name="Text Box 15">
          <a:extLst>
            <a:ext uri="{FF2B5EF4-FFF2-40B4-BE49-F238E27FC236}">
              <a16:creationId xmlns:a16="http://schemas.microsoft.com/office/drawing/2014/main" id="{00000000-0008-0000-0500-0000DA05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494" name="Text Box 15">
          <a:extLst>
            <a:ext uri="{FF2B5EF4-FFF2-40B4-BE49-F238E27FC236}">
              <a16:creationId xmlns:a16="http://schemas.microsoft.com/office/drawing/2014/main" id="{00000000-0008-0000-0500-0000DB05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495" name="Text Box 15">
          <a:extLst>
            <a:ext uri="{FF2B5EF4-FFF2-40B4-BE49-F238E27FC236}">
              <a16:creationId xmlns:a16="http://schemas.microsoft.com/office/drawing/2014/main" id="{00000000-0008-0000-0500-0000DC05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496" name="Text Box 15">
          <a:extLst>
            <a:ext uri="{FF2B5EF4-FFF2-40B4-BE49-F238E27FC236}">
              <a16:creationId xmlns:a16="http://schemas.microsoft.com/office/drawing/2014/main" id="{00000000-0008-0000-0500-0000DD05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497" name="Text Box 15">
          <a:extLst>
            <a:ext uri="{FF2B5EF4-FFF2-40B4-BE49-F238E27FC236}">
              <a16:creationId xmlns:a16="http://schemas.microsoft.com/office/drawing/2014/main" id="{00000000-0008-0000-0500-0000DE05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498" name="Text Box 15">
          <a:extLst>
            <a:ext uri="{FF2B5EF4-FFF2-40B4-BE49-F238E27FC236}">
              <a16:creationId xmlns:a16="http://schemas.microsoft.com/office/drawing/2014/main" id="{00000000-0008-0000-0500-0000DF05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499" name="Text Box 15">
          <a:extLst>
            <a:ext uri="{FF2B5EF4-FFF2-40B4-BE49-F238E27FC236}">
              <a16:creationId xmlns:a16="http://schemas.microsoft.com/office/drawing/2014/main" id="{00000000-0008-0000-0500-0000E005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500" name="Text Box 15">
          <a:extLst>
            <a:ext uri="{FF2B5EF4-FFF2-40B4-BE49-F238E27FC236}">
              <a16:creationId xmlns:a16="http://schemas.microsoft.com/office/drawing/2014/main" id="{00000000-0008-0000-0500-0000E105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501" name="Text Box 15">
          <a:extLst>
            <a:ext uri="{FF2B5EF4-FFF2-40B4-BE49-F238E27FC236}">
              <a16:creationId xmlns:a16="http://schemas.microsoft.com/office/drawing/2014/main" id="{00000000-0008-0000-0500-0000E205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502" name="Text Box 15">
          <a:extLst>
            <a:ext uri="{FF2B5EF4-FFF2-40B4-BE49-F238E27FC236}">
              <a16:creationId xmlns:a16="http://schemas.microsoft.com/office/drawing/2014/main" id="{00000000-0008-0000-0500-0000E305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503" name="Text Box 15">
          <a:extLst>
            <a:ext uri="{FF2B5EF4-FFF2-40B4-BE49-F238E27FC236}">
              <a16:creationId xmlns:a16="http://schemas.microsoft.com/office/drawing/2014/main" id="{00000000-0008-0000-0500-0000E405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504" name="Text Box 15">
          <a:extLst>
            <a:ext uri="{FF2B5EF4-FFF2-40B4-BE49-F238E27FC236}">
              <a16:creationId xmlns:a16="http://schemas.microsoft.com/office/drawing/2014/main" id="{00000000-0008-0000-0500-0000E505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505" name="Text Box 15">
          <a:extLst>
            <a:ext uri="{FF2B5EF4-FFF2-40B4-BE49-F238E27FC236}">
              <a16:creationId xmlns:a16="http://schemas.microsoft.com/office/drawing/2014/main" id="{00000000-0008-0000-0500-0000E605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506" name="Text Box 15">
          <a:extLst>
            <a:ext uri="{FF2B5EF4-FFF2-40B4-BE49-F238E27FC236}">
              <a16:creationId xmlns:a16="http://schemas.microsoft.com/office/drawing/2014/main" id="{00000000-0008-0000-0500-0000E705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507" name="Text Box 15">
          <a:extLst>
            <a:ext uri="{FF2B5EF4-FFF2-40B4-BE49-F238E27FC236}">
              <a16:creationId xmlns:a16="http://schemas.microsoft.com/office/drawing/2014/main" id="{00000000-0008-0000-0500-0000E805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508" name="Text Box 15">
          <a:extLst>
            <a:ext uri="{FF2B5EF4-FFF2-40B4-BE49-F238E27FC236}">
              <a16:creationId xmlns:a16="http://schemas.microsoft.com/office/drawing/2014/main" id="{00000000-0008-0000-0500-0000E905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509" name="Text Box 15">
          <a:extLst>
            <a:ext uri="{FF2B5EF4-FFF2-40B4-BE49-F238E27FC236}">
              <a16:creationId xmlns:a16="http://schemas.microsoft.com/office/drawing/2014/main" id="{00000000-0008-0000-0500-0000EA05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510" name="Text Box 15">
          <a:extLst>
            <a:ext uri="{FF2B5EF4-FFF2-40B4-BE49-F238E27FC236}">
              <a16:creationId xmlns:a16="http://schemas.microsoft.com/office/drawing/2014/main" id="{00000000-0008-0000-0500-0000EB05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511" name="Text Box 15">
          <a:extLst>
            <a:ext uri="{FF2B5EF4-FFF2-40B4-BE49-F238E27FC236}">
              <a16:creationId xmlns:a16="http://schemas.microsoft.com/office/drawing/2014/main" id="{00000000-0008-0000-0500-0000EC05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512" name="Text Box 15">
          <a:extLst>
            <a:ext uri="{FF2B5EF4-FFF2-40B4-BE49-F238E27FC236}">
              <a16:creationId xmlns:a16="http://schemas.microsoft.com/office/drawing/2014/main" id="{00000000-0008-0000-0500-0000ED05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513" name="Text Box 15">
          <a:extLst>
            <a:ext uri="{FF2B5EF4-FFF2-40B4-BE49-F238E27FC236}">
              <a16:creationId xmlns:a16="http://schemas.microsoft.com/office/drawing/2014/main" id="{00000000-0008-0000-0500-0000EE05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514" name="Text Box 15">
          <a:extLst>
            <a:ext uri="{FF2B5EF4-FFF2-40B4-BE49-F238E27FC236}">
              <a16:creationId xmlns:a16="http://schemas.microsoft.com/office/drawing/2014/main" id="{00000000-0008-0000-0500-0000EF05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515" name="Text Box 15">
          <a:extLst>
            <a:ext uri="{FF2B5EF4-FFF2-40B4-BE49-F238E27FC236}">
              <a16:creationId xmlns:a16="http://schemas.microsoft.com/office/drawing/2014/main" id="{00000000-0008-0000-0500-0000F005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516" name="Text Box 15">
          <a:extLst>
            <a:ext uri="{FF2B5EF4-FFF2-40B4-BE49-F238E27FC236}">
              <a16:creationId xmlns:a16="http://schemas.microsoft.com/office/drawing/2014/main" id="{00000000-0008-0000-0500-0000F105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517" name="Text Box 15">
          <a:extLst>
            <a:ext uri="{FF2B5EF4-FFF2-40B4-BE49-F238E27FC236}">
              <a16:creationId xmlns:a16="http://schemas.microsoft.com/office/drawing/2014/main" id="{00000000-0008-0000-0500-0000F205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518" name="Text Box 15">
          <a:extLst>
            <a:ext uri="{FF2B5EF4-FFF2-40B4-BE49-F238E27FC236}">
              <a16:creationId xmlns:a16="http://schemas.microsoft.com/office/drawing/2014/main" id="{00000000-0008-0000-0500-0000F305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519" name="Text Box 15">
          <a:extLst>
            <a:ext uri="{FF2B5EF4-FFF2-40B4-BE49-F238E27FC236}">
              <a16:creationId xmlns:a16="http://schemas.microsoft.com/office/drawing/2014/main" id="{00000000-0008-0000-0500-0000F405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520" name="Text Box 15">
          <a:extLst>
            <a:ext uri="{FF2B5EF4-FFF2-40B4-BE49-F238E27FC236}">
              <a16:creationId xmlns:a16="http://schemas.microsoft.com/office/drawing/2014/main" id="{00000000-0008-0000-0500-0000F505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521" name="Text Box 15">
          <a:extLst>
            <a:ext uri="{FF2B5EF4-FFF2-40B4-BE49-F238E27FC236}">
              <a16:creationId xmlns:a16="http://schemas.microsoft.com/office/drawing/2014/main" id="{00000000-0008-0000-0500-0000F605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858</xdr:row>
      <xdr:rowOff>0</xdr:rowOff>
    </xdr:from>
    <xdr:ext cx="95250" cy="171450"/>
    <xdr:sp macro="" textlink="">
      <xdr:nvSpPr>
        <xdr:cNvPr id="1522" name="Text Box 15">
          <a:extLst>
            <a:ext uri="{FF2B5EF4-FFF2-40B4-BE49-F238E27FC236}">
              <a16:creationId xmlns:a16="http://schemas.microsoft.com/office/drawing/2014/main" id="{00000000-0008-0000-0500-0000F7050000}"/>
            </a:ext>
          </a:extLst>
        </xdr:cNvPr>
        <xdr:cNvSpPr txBox="1">
          <a:spLocks noChangeArrowheads="1"/>
        </xdr:cNvSpPr>
      </xdr:nvSpPr>
      <xdr:spPr bwMode="auto">
        <a:xfrm>
          <a:off x="1838325" y="193652775"/>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71450"/>
    <xdr:sp macro="" textlink="">
      <xdr:nvSpPr>
        <xdr:cNvPr id="1523" name="Text Box 15">
          <a:extLst>
            <a:ext uri="{FF2B5EF4-FFF2-40B4-BE49-F238E27FC236}">
              <a16:creationId xmlns:a16="http://schemas.microsoft.com/office/drawing/2014/main" id="{00000000-0008-0000-0500-0000F8050000}"/>
            </a:ext>
          </a:extLst>
        </xdr:cNvPr>
        <xdr:cNvSpPr txBox="1">
          <a:spLocks noChangeArrowheads="1"/>
        </xdr:cNvSpPr>
      </xdr:nvSpPr>
      <xdr:spPr bwMode="auto">
        <a:xfrm>
          <a:off x="1819275" y="193652775"/>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71450"/>
    <xdr:sp macro="" textlink="">
      <xdr:nvSpPr>
        <xdr:cNvPr id="1524" name="Text Box 15">
          <a:extLst>
            <a:ext uri="{FF2B5EF4-FFF2-40B4-BE49-F238E27FC236}">
              <a16:creationId xmlns:a16="http://schemas.microsoft.com/office/drawing/2014/main" id="{00000000-0008-0000-0500-0000F9050000}"/>
            </a:ext>
          </a:extLst>
        </xdr:cNvPr>
        <xdr:cNvSpPr txBox="1">
          <a:spLocks noChangeArrowheads="1"/>
        </xdr:cNvSpPr>
      </xdr:nvSpPr>
      <xdr:spPr bwMode="auto">
        <a:xfrm>
          <a:off x="1819275" y="193652775"/>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71450"/>
    <xdr:sp macro="" textlink="">
      <xdr:nvSpPr>
        <xdr:cNvPr id="1525" name="Text Box 15">
          <a:extLst>
            <a:ext uri="{FF2B5EF4-FFF2-40B4-BE49-F238E27FC236}">
              <a16:creationId xmlns:a16="http://schemas.microsoft.com/office/drawing/2014/main" id="{00000000-0008-0000-0500-0000FA050000}"/>
            </a:ext>
          </a:extLst>
        </xdr:cNvPr>
        <xdr:cNvSpPr txBox="1">
          <a:spLocks noChangeArrowheads="1"/>
        </xdr:cNvSpPr>
      </xdr:nvSpPr>
      <xdr:spPr bwMode="auto">
        <a:xfrm>
          <a:off x="1819275" y="193652775"/>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71450"/>
    <xdr:sp macro="" textlink="">
      <xdr:nvSpPr>
        <xdr:cNvPr id="1526" name="Text Box 15">
          <a:extLst>
            <a:ext uri="{FF2B5EF4-FFF2-40B4-BE49-F238E27FC236}">
              <a16:creationId xmlns:a16="http://schemas.microsoft.com/office/drawing/2014/main" id="{00000000-0008-0000-0500-0000FB050000}"/>
            </a:ext>
          </a:extLst>
        </xdr:cNvPr>
        <xdr:cNvSpPr txBox="1">
          <a:spLocks noChangeArrowheads="1"/>
        </xdr:cNvSpPr>
      </xdr:nvSpPr>
      <xdr:spPr bwMode="auto">
        <a:xfrm>
          <a:off x="1819275" y="193652775"/>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1333500</xdr:colOff>
      <xdr:row>858</xdr:row>
      <xdr:rowOff>0</xdr:rowOff>
    </xdr:from>
    <xdr:ext cx="95250" cy="171450"/>
    <xdr:sp macro="" textlink="">
      <xdr:nvSpPr>
        <xdr:cNvPr id="1527" name="Text Box 15">
          <a:extLst>
            <a:ext uri="{FF2B5EF4-FFF2-40B4-BE49-F238E27FC236}">
              <a16:creationId xmlns:a16="http://schemas.microsoft.com/office/drawing/2014/main" id="{00000000-0008-0000-0500-0000FC050000}"/>
            </a:ext>
          </a:extLst>
        </xdr:cNvPr>
        <xdr:cNvSpPr txBox="1">
          <a:spLocks noChangeArrowheads="1"/>
        </xdr:cNvSpPr>
      </xdr:nvSpPr>
      <xdr:spPr bwMode="auto">
        <a:xfrm>
          <a:off x="1866900" y="193652775"/>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71450"/>
    <xdr:sp macro="" textlink="">
      <xdr:nvSpPr>
        <xdr:cNvPr id="1528" name="Text Box 15">
          <a:extLst>
            <a:ext uri="{FF2B5EF4-FFF2-40B4-BE49-F238E27FC236}">
              <a16:creationId xmlns:a16="http://schemas.microsoft.com/office/drawing/2014/main" id="{00000000-0008-0000-0500-0000FD050000}"/>
            </a:ext>
          </a:extLst>
        </xdr:cNvPr>
        <xdr:cNvSpPr txBox="1">
          <a:spLocks noChangeArrowheads="1"/>
        </xdr:cNvSpPr>
      </xdr:nvSpPr>
      <xdr:spPr bwMode="auto">
        <a:xfrm>
          <a:off x="1819275" y="193652775"/>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71450"/>
    <xdr:sp macro="" textlink="">
      <xdr:nvSpPr>
        <xdr:cNvPr id="1529" name="Text Box 15">
          <a:extLst>
            <a:ext uri="{FF2B5EF4-FFF2-40B4-BE49-F238E27FC236}">
              <a16:creationId xmlns:a16="http://schemas.microsoft.com/office/drawing/2014/main" id="{00000000-0008-0000-0500-0000FE050000}"/>
            </a:ext>
          </a:extLst>
        </xdr:cNvPr>
        <xdr:cNvSpPr txBox="1">
          <a:spLocks noChangeArrowheads="1"/>
        </xdr:cNvSpPr>
      </xdr:nvSpPr>
      <xdr:spPr bwMode="auto">
        <a:xfrm>
          <a:off x="1819275" y="193652775"/>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71450"/>
    <xdr:sp macro="" textlink="">
      <xdr:nvSpPr>
        <xdr:cNvPr id="1530" name="Text Box 15">
          <a:extLst>
            <a:ext uri="{FF2B5EF4-FFF2-40B4-BE49-F238E27FC236}">
              <a16:creationId xmlns:a16="http://schemas.microsoft.com/office/drawing/2014/main" id="{00000000-0008-0000-0500-0000FF050000}"/>
            </a:ext>
          </a:extLst>
        </xdr:cNvPr>
        <xdr:cNvSpPr txBox="1">
          <a:spLocks noChangeArrowheads="1"/>
        </xdr:cNvSpPr>
      </xdr:nvSpPr>
      <xdr:spPr bwMode="auto">
        <a:xfrm>
          <a:off x="1819275" y="193652775"/>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71450"/>
    <xdr:sp macro="" textlink="">
      <xdr:nvSpPr>
        <xdr:cNvPr id="1531" name="Text Box 15">
          <a:extLst>
            <a:ext uri="{FF2B5EF4-FFF2-40B4-BE49-F238E27FC236}">
              <a16:creationId xmlns:a16="http://schemas.microsoft.com/office/drawing/2014/main" id="{00000000-0008-0000-0500-000000060000}"/>
            </a:ext>
          </a:extLst>
        </xdr:cNvPr>
        <xdr:cNvSpPr txBox="1">
          <a:spLocks noChangeArrowheads="1"/>
        </xdr:cNvSpPr>
      </xdr:nvSpPr>
      <xdr:spPr bwMode="auto">
        <a:xfrm>
          <a:off x="1819275" y="193652775"/>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858</xdr:row>
      <xdr:rowOff>0</xdr:rowOff>
    </xdr:from>
    <xdr:ext cx="95250" cy="171450"/>
    <xdr:sp macro="" textlink="">
      <xdr:nvSpPr>
        <xdr:cNvPr id="1532" name="Text Box 15">
          <a:extLst>
            <a:ext uri="{FF2B5EF4-FFF2-40B4-BE49-F238E27FC236}">
              <a16:creationId xmlns:a16="http://schemas.microsoft.com/office/drawing/2014/main" id="{00000000-0008-0000-0500-000001060000}"/>
            </a:ext>
          </a:extLst>
        </xdr:cNvPr>
        <xdr:cNvSpPr txBox="1">
          <a:spLocks noChangeArrowheads="1"/>
        </xdr:cNvSpPr>
      </xdr:nvSpPr>
      <xdr:spPr bwMode="auto">
        <a:xfrm>
          <a:off x="1838325" y="193652775"/>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71450"/>
    <xdr:sp macro="" textlink="">
      <xdr:nvSpPr>
        <xdr:cNvPr id="1533" name="Text Box 15">
          <a:extLst>
            <a:ext uri="{FF2B5EF4-FFF2-40B4-BE49-F238E27FC236}">
              <a16:creationId xmlns:a16="http://schemas.microsoft.com/office/drawing/2014/main" id="{00000000-0008-0000-0500-000002060000}"/>
            </a:ext>
          </a:extLst>
        </xdr:cNvPr>
        <xdr:cNvSpPr txBox="1">
          <a:spLocks noChangeArrowheads="1"/>
        </xdr:cNvSpPr>
      </xdr:nvSpPr>
      <xdr:spPr bwMode="auto">
        <a:xfrm>
          <a:off x="1819275" y="193652775"/>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858</xdr:row>
      <xdr:rowOff>0</xdr:rowOff>
    </xdr:from>
    <xdr:ext cx="95250" cy="171450"/>
    <xdr:sp macro="" textlink="">
      <xdr:nvSpPr>
        <xdr:cNvPr id="1534" name="Text Box 15">
          <a:extLst>
            <a:ext uri="{FF2B5EF4-FFF2-40B4-BE49-F238E27FC236}">
              <a16:creationId xmlns:a16="http://schemas.microsoft.com/office/drawing/2014/main" id="{00000000-0008-0000-0500-000003060000}"/>
            </a:ext>
          </a:extLst>
        </xdr:cNvPr>
        <xdr:cNvSpPr txBox="1">
          <a:spLocks noChangeArrowheads="1"/>
        </xdr:cNvSpPr>
      </xdr:nvSpPr>
      <xdr:spPr bwMode="auto">
        <a:xfrm>
          <a:off x="1838325" y="193652775"/>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858</xdr:row>
      <xdr:rowOff>0</xdr:rowOff>
    </xdr:from>
    <xdr:ext cx="95250" cy="171450"/>
    <xdr:sp macro="" textlink="">
      <xdr:nvSpPr>
        <xdr:cNvPr id="1535" name="Text Box 15">
          <a:extLst>
            <a:ext uri="{FF2B5EF4-FFF2-40B4-BE49-F238E27FC236}">
              <a16:creationId xmlns:a16="http://schemas.microsoft.com/office/drawing/2014/main" id="{00000000-0008-0000-0500-000004060000}"/>
            </a:ext>
          </a:extLst>
        </xdr:cNvPr>
        <xdr:cNvSpPr txBox="1">
          <a:spLocks noChangeArrowheads="1"/>
        </xdr:cNvSpPr>
      </xdr:nvSpPr>
      <xdr:spPr bwMode="auto">
        <a:xfrm>
          <a:off x="1838325" y="193652775"/>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71450"/>
    <xdr:sp macro="" textlink="">
      <xdr:nvSpPr>
        <xdr:cNvPr id="1536" name="Text Box 15">
          <a:extLst>
            <a:ext uri="{FF2B5EF4-FFF2-40B4-BE49-F238E27FC236}">
              <a16:creationId xmlns:a16="http://schemas.microsoft.com/office/drawing/2014/main" id="{00000000-0008-0000-0500-000005060000}"/>
            </a:ext>
          </a:extLst>
        </xdr:cNvPr>
        <xdr:cNvSpPr txBox="1">
          <a:spLocks noChangeArrowheads="1"/>
        </xdr:cNvSpPr>
      </xdr:nvSpPr>
      <xdr:spPr bwMode="auto">
        <a:xfrm>
          <a:off x="1819275" y="193652775"/>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71450"/>
    <xdr:sp macro="" textlink="">
      <xdr:nvSpPr>
        <xdr:cNvPr id="1537" name="Text Box 15">
          <a:extLst>
            <a:ext uri="{FF2B5EF4-FFF2-40B4-BE49-F238E27FC236}">
              <a16:creationId xmlns:a16="http://schemas.microsoft.com/office/drawing/2014/main" id="{00000000-0008-0000-0500-000006060000}"/>
            </a:ext>
          </a:extLst>
        </xdr:cNvPr>
        <xdr:cNvSpPr txBox="1">
          <a:spLocks noChangeArrowheads="1"/>
        </xdr:cNvSpPr>
      </xdr:nvSpPr>
      <xdr:spPr bwMode="auto">
        <a:xfrm>
          <a:off x="1819275" y="193652775"/>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71450"/>
    <xdr:sp macro="" textlink="">
      <xdr:nvSpPr>
        <xdr:cNvPr id="1538" name="Text Box 15">
          <a:extLst>
            <a:ext uri="{FF2B5EF4-FFF2-40B4-BE49-F238E27FC236}">
              <a16:creationId xmlns:a16="http://schemas.microsoft.com/office/drawing/2014/main" id="{00000000-0008-0000-0500-000007060000}"/>
            </a:ext>
          </a:extLst>
        </xdr:cNvPr>
        <xdr:cNvSpPr txBox="1">
          <a:spLocks noChangeArrowheads="1"/>
        </xdr:cNvSpPr>
      </xdr:nvSpPr>
      <xdr:spPr bwMode="auto">
        <a:xfrm>
          <a:off x="1819275" y="193652775"/>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71450"/>
    <xdr:sp macro="" textlink="">
      <xdr:nvSpPr>
        <xdr:cNvPr id="1539" name="Text Box 15">
          <a:extLst>
            <a:ext uri="{FF2B5EF4-FFF2-40B4-BE49-F238E27FC236}">
              <a16:creationId xmlns:a16="http://schemas.microsoft.com/office/drawing/2014/main" id="{00000000-0008-0000-0500-000008060000}"/>
            </a:ext>
          </a:extLst>
        </xdr:cNvPr>
        <xdr:cNvSpPr txBox="1">
          <a:spLocks noChangeArrowheads="1"/>
        </xdr:cNvSpPr>
      </xdr:nvSpPr>
      <xdr:spPr bwMode="auto">
        <a:xfrm>
          <a:off x="1819275" y="193652775"/>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1333500</xdr:colOff>
      <xdr:row>858</xdr:row>
      <xdr:rowOff>0</xdr:rowOff>
    </xdr:from>
    <xdr:ext cx="95250" cy="171450"/>
    <xdr:sp macro="" textlink="">
      <xdr:nvSpPr>
        <xdr:cNvPr id="1540" name="Text Box 15">
          <a:extLst>
            <a:ext uri="{FF2B5EF4-FFF2-40B4-BE49-F238E27FC236}">
              <a16:creationId xmlns:a16="http://schemas.microsoft.com/office/drawing/2014/main" id="{00000000-0008-0000-0500-000009060000}"/>
            </a:ext>
          </a:extLst>
        </xdr:cNvPr>
        <xdr:cNvSpPr txBox="1">
          <a:spLocks noChangeArrowheads="1"/>
        </xdr:cNvSpPr>
      </xdr:nvSpPr>
      <xdr:spPr bwMode="auto">
        <a:xfrm>
          <a:off x="1866900" y="193652775"/>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71450"/>
    <xdr:sp macro="" textlink="">
      <xdr:nvSpPr>
        <xdr:cNvPr id="1541" name="Text Box 15">
          <a:extLst>
            <a:ext uri="{FF2B5EF4-FFF2-40B4-BE49-F238E27FC236}">
              <a16:creationId xmlns:a16="http://schemas.microsoft.com/office/drawing/2014/main" id="{00000000-0008-0000-0500-00000A060000}"/>
            </a:ext>
          </a:extLst>
        </xdr:cNvPr>
        <xdr:cNvSpPr txBox="1">
          <a:spLocks noChangeArrowheads="1"/>
        </xdr:cNvSpPr>
      </xdr:nvSpPr>
      <xdr:spPr bwMode="auto">
        <a:xfrm>
          <a:off x="1819275" y="193652775"/>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71450"/>
    <xdr:sp macro="" textlink="">
      <xdr:nvSpPr>
        <xdr:cNvPr id="1542" name="Text Box 15">
          <a:extLst>
            <a:ext uri="{FF2B5EF4-FFF2-40B4-BE49-F238E27FC236}">
              <a16:creationId xmlns:a16="http://schemas.microsoft.com/office/drawing/2014/main" id="{00000000-0008-0000-0500-00000B060000}"/>
            </a:ext>
          </a:extLst>
        </xdr:cNvPr>
        <xdr:cNvSpPr txBox="1">
          <a:spLocks noChangeArrowheads="1"/>
        </xdr:cNvSpPr>
      </xdr:nvSpPr>
      <xdr:spPr bwMode="auto">
        <a:xfrm>
          <a:off x="1819275" y="193652775"/>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71450"/>
    <xdr:sp macro="" textlink="">
      <xdr:nvSpPr>
        <xdr:cNvPr id="1543" name="Text Box 15">
          <a:extLst>
            <a:ext uri="{FF2B5EF4-FFF2-40B4-BE49-F238E27FC236}">
              <a16:creationId xmlns:a16="http://schemas.microsoft.com/office/drawing/2014/main" id="{00000000-0008-0000-0500-00000C060000}"/>
            </a:ext>
          </a:extLst>
        </xdr:cNvPr>
        <xdr:cNvSpPr txBox="1">
          <a:spLocks noChangeArrowheads="1"/>
        </xdr:cNvSpPr>
      </xdr:nvSpPr>
      <xdr:spPr bwMode="auto">
        <a:xfrm>
          <a:off x="1819275" y="193652775"/>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71450"/>
    <xdr:sp macro="" textlink="">
      <xdr:nvSpPr>
        <xdr:cNvPr id="1544" name="Text Box 15">
          <a:extLst>
            <a:ext uri="{FF2B5EF4-FFF2-40B4-BE49-F238E27FC236}">
              <a16:creationId xmlns:a16="http://schemas.microsoft.com/office/drawing/2014/main" id="{00000000-0008-0000-0500-00000D060000}"/>
            </a:ext>
          </a:extLst>
        </xdr:cNvPr>
        <xdr:cNvSpPr txBox="1">
          <a:spLocks noChangeArrowheads="1"/>
        </xdr:cNvSpPr>
      </xdr:nvSpPr>
      <xdr:spPr bwMode="auto">
        <a:xfrm>
          <a:off x="1819275" y="193652775"/>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858</xdr:row>
      <xdr:rowOff>0</xdr:rowOff>
    </xdr:from>
    <xdr:ext cx="95250" cy="171450"/>
    <xdr:sp macro="" textlink="">
      <xdr:nvSpPr>
        <xdr:cNvPr id="1545" name="Text Box 15">
          <a:extLst>
            <a:ext uri="{FF2B5EF4-FFF2-40B4-BE49-F238E27FC236}">
              <a16:creationId xmlns:a16="http://schemas.microsoft.com/office/drawing/2014/main" id="{00000000-0008-0000-0500-00000E060000}"/>
            </a:ext>
          </a:extLst>
        </xdr:cNvPr>
        <xdr:cNvSpPr txBox="1">
          <a:spLocks noChangeArrowheads="1"/>
        </xdr:cNvSpPr>
      </xdr:nvSpPr>
      <xdr:spPr bwMode="auto">
        <a:xfrm>
          <a:off x="1838325" y="193652775"/>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71450"/>
    <xdr:sp macro="" textlink="">
      <xdr:nvSpPr>
        <xdr:cNvPr id="1546" name="Text Box 15">
          <a:extLst>
            <a:ext uri="{FF2B5EF4-FFF2-40B4-BE49-F238E27FC236}">
              <a16:creationId xmlns:a16="http://schemas.microsoft.com/office/drawing/2014/main" id="{00000000-0008-0000-0500-00000F060000}"/>
            </a:ext>
          </a:extLst>
        </xdr:cNvPr>
        <xdr:cNvSpPr txBox="1">
          <a:spLocks noChangeArrowheads="1"/>
        </xdr:cNvSpPr>
      </xdr:nvSpPr>
      <xdr:spPr bwMode="auto">
        <a:xfrm>
          <a:off x="1819275" y="193652775"/>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858</xdr:row>
      <xdr:rowOff>0</xdr:rowOff>
    </xdr:from>
    <xdr:ext cx="95250" cy="171450"/>
    <xdr:sp macro="" textlink="">
      <xdr:nvSpPr>
        <xdr:cNvPr id="1547" name="Text Box 15">
          <a:extLst>
            <a:ext uri="{FF2B5EF4-FFF2-40B4-BE49-F238E27FC236}">
              <a16:creationId xmlns:a16="http://schemas.microsoft.com/office/drawing/2014/main" id="{00000000-0008-0000-0500-000010060000}"/>
            </a:ext>
          </a:extLst>
        </xdr:cNvPr>
        <xdr:cNvSpPr txBox="1">
          <a:spLocks noChangeArrowheads="1"/>
        </xdr:cNvSpPr>
      </xdr:nvSpPr>
      <xdr:spPr bwMode="auto">
        <a:xfrm>
          <a:off x="1838325" y="193652775"/>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1295400</xdr:colOff>
      <xdr:row>661</xdr:row>
      <xdr:rowOff>0</xdr:rowOff>
    </xdr:from>
    <xdr:ext cx="95250" cy="323850"/>
    <xdr:sp macro="" textlink="">
      <xdr:nvSpPr>
        <xdr:cNvPr id="1548" name="Text Box 15">
          <a:extLst>
            <a:ext uri="{FF2B5EF4-FFF2-40B4-BE49-F238E27FC236}">
              <a16:creationId xmlns:a16="http://schemas.microsoft.com/office/drawing/2014/main" id="{00000000-0008-0000-0500-000011060000}"/>
            </a:ext>
          </a:extLst>
        </xdr:cNvPr>
        <xdr:cNvSpPr txBox="1">
          <a:spLocks noChangeArrowheads="1"/>
        </xdr:cNvSpPr>
      </xdr:nvSpPr>
      <xdr:spPr bwMode="auto">
        <a:xfrm>
          <a:off x="1828800" y="140846175"/>
          <a:ext cx="9525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549" name="Text Box 15">
          <a:extLst>
            <a:ext uri="{FF2B5EF4-FFF2-40B4-BE49-F238E27FC236}">
              <a16:creationId xmlns:a16="http://schemas.microsoft.com/office/drawing/2014/main" id="{00000000-0008-0000-0500-00001206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550" name="Text Box 15">
          <a:extLst>
            <a:ext uri="{FF2B5EF4-FFF2-40B4-BE49-F238E27FC236}">
              <a16:creationId xmlns:a16="http://schemas.microsoft.com/office/drawing/2014/main" id="{00000000-0008-0000-0500-00001306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551" name="Text Box 15">
          <a:extLst>
            <a:ext uri="{FF2B5EF4-FFF2-40B4-BE49-F238E27FC236}">
              <a16:creationId xmlns:a16="http://schemas.microsoft.com/office/drawing/2014/main" id="{00000000-0008-0000-0500-00001406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552" name="Text Box 15">
          <a:extLst>
            <a:ext uri="{FF2B5EF4-FFF2-40B4-BE49-F238E27FC236}">
              <a16:creationId xmlns:a16="http://schemas.microsoft.com/office/drawing/2014/main" id="{00000000-0008-0000-0500-00001506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553" name="Text Box 15">
          <a:extLst>
            <a:ext uri="{FF2B5EF4-FFF2-40B4-BE49-F238E27FC236}">
              <a16:creationId xmlns:a16="http://schemas.microsoft.com/office/drawing/2014/main" id="{00000000-0008-0000-0500-00001606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554" name="Text Box 15">
          <a:extLst>
            <a:ext uri="{FF2B5EF4-FFF2-40B4-BE49-F238E27FC236}">
              <a16:creationId xmlns:a16="http://schemas.microsoft.com/office/drawing/2014/main" id="{00000000-0008-0000-0500-00001706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555" name="Text Box 15">
          <a:extLst>
            <a:ext uri="{FF2B5EF4-FFF2-40B4-BE49-F238E27FC236}">
              <a16:creationId xmlns:a16="http://schemas.microsoft.com/office/drawing/2014/main" id="{00000000-0008-0000-0500-00001806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556" name="Text Box 15">
          <a:extLst>
            <a:ext uri="{FF2B5EF4-FFF2-40B4-BE49-F238E27FC236}">
              <a16:creationId xmlns:a16="http://schemas.microsoft.com/office/drawing/2014/main" id="{00000000-0008-0000-0500-00001906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557" name="Text Box 15">
          <a:extLst>
            <a:ext uri="{FF2B5EF4-FFF2-40B4-BE49-F238E27FC236}">
              <a16:creationId xmlns:a16="http://schemas.microsoft.com/office/drawing/2014/main" id="{00000000-0008-0000-0500-00001A06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558" name="Text Box 15">
          <a:extLst>
            <a:ext uri="{FF2B5EF4-FFF2-40B4-BE49-F238E27FC236}">
              <a16:creationId xmlns:a16="http://schemas.microsoft.com/office/drawing/2014/main" id="{00000000-0008-0000-0500-00001B06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559" name="Text Box 15">
          <a:extLst>
            <a:ext uri="{FF2B5EF4-FFF2-40B4-BE49-F238E27FC236}">
              <a16:creationId xmlns:a16="http://schemas.microsoft.com/office/drawing/2014/main" id="{00000000-0008-0000-0500-00001C06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560" name="Text Box 15">
          <a:extLst>
            <a:ext uri="{FF2B5EF4-FFF2-40B4-BE49-F238E27FC236}">
              <a16:creationId xmlns:a16="http://schemas.microsoft.com/office/drawing/2014/main" id="{00000000-0008-0000-0500-00001D06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561" name="Text Box 15">
          <a:extLst>
            <a:ext uri="{FF2B5EF4-FFF2-40B4-BE49-F238E27FC236}">
              <a16:creationId xmlns:a16="http://schemas.microsoft.com/office/drawing/2014/main" id="{00000000-0008-0000-0500-00001E06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562" name="Text Box 15">
          <a:extLst>
            <a:ext uri="{FF2B5EF4-FFF2-40B4-BE49-F238E27FC236}">
              <a16:creationId xmlns:a16="http://schemas.microsoft.com/office/drawing/2014/main" id="{00000000-0008-0000-0500-00001F06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563" name="Text Box 15">
          <a:extLst>
            <a:ext uri="{FF2B5EF4-FFF2-40B4-BE49-F238E27FC236}">
              <a16:creationId xmlns:a16="http://schemas.microsoft.com/office/drawing/2014/main" id="{00000000-0008-0000-0500-00002006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564" name="Text Box 15">
          <a:extLst>
            <a:ext uri="{FF2B5EF4-FFF2-40B4-BE49-F238E27FC236}">
              <a16:creationId xmlns:a16="http://schemas.microsoft.com/office/drawing/2014/main" id="{00000000-0008-0000-0500-00002106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565" name="Text Box 15">
          <a:extLst>
            <a:ext uri="{FF2B5EF4-FFF2-40B4-BE49-F238E27FC236}">
              <a16:creationId xmlns:a16="http://schemas.microsoft.com/office/drawing/2014/main" id="{00000000-0008-0000-0500-00002206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566" name="Text Box 15">
          <a:extLst>
            <a:ext uri="{FF2B5EF4-FFF2-40B4-BE49-F238E27FC236}">
              <a16:creationId xmlns:a16="http://schemas.microsoft.com/office/drawing/2014/main" id="{00000000-0008-0000-0500-00002306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567" name="Text Box 15">
          <a:extLst>
            <a:ext uri="{FF2B5EF4-FFF2-40B4-BE49-F238E27FC236}">
              <a16:creationId xmlns:a16="http://schemas.microsoft.com/office/drawing/2014/main" id="{00000000-0008-0000-0500-00002406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568" name="Text Box 15">
          <a:extLst>
            <a:ext uri="{FF2B5EF4-FFF2-40B4-BE49-F238E27FC236}">
              <a16:creationId xmlns:a16="http://schemas.microsoft.com/office/drawing/2014/main" id="{00000000-0008-0000-0500-00002506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569" name="Text Box 15">
          <a:extLst>
            <a:ext uri="{FF2B5EF4-FFF2-40B4-BE49-F238E27FC236}">
              <a16:creationId xmlns:a16="http://schemas.microsoft.com/office/drawing/2014/main" id="{00000000-0008-0000-0500-00002606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570" name="Text Box 15">
          <a:extLst>
            <a:ext uri="{FF2B5EF4-FFF2-40B4-BE49-F238E27FC236}">
              <a16:creationId xmlns:a16="http://schemas.microsoft.com/office/drawing/2014/main" id="{00000000-0008-0000-0500-00002706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571" name="Text Box 15">
          <a:extLst>
            <a:ext uri="{FF2B5EF4-FFF2-40B4-BE49-F238E27FC236}">
              <a16:creationId xmlns:a16="http://schemas.microsoft.com/office/drawing/2014/main" id="{00000000-0008-0000-0500-00002806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572" name="Text Box 15">
          <a:extLst>
            <a:ext uri="{FF2B5EF4-FFF2-40B4-BE49-F238E27FC236}">
              <a16:creationId xmlns:a16="http://schemas.microsoft.com/office/drawing/2014/main" id="{00000000-0008-0000-0500-00002906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1295400</xdr:colOff>
      <xdr:row>661</xdr:row>
      <xdr:rowOff>0</xdr:rowOff>
    </xdr:from>
    <xdr:ext cx="95250" cy="323850"/>
    <xdr:sp macro="" textlink="">
      <xdr:nvSpPr>
        <xdr:cNvPr id="1573" name="Text Box 15">
          <a:extLst>
            <a:ext uri="{FF2B5EF4-FFF2-40B4-BE49-F238E27FC236}">
              <a16:creationId xmlns:a16="http://schemas.microsoft.com/office/drawing/2014/main" id="{00000000-0008-0000-0500-00002A060000}"/>
            </a:ext>
          </a:extLst>
        </xdr:cNvPr>
        <xdr:cNvSpPr txBox="1">
          <a:spLocks noChangeArrowheads="1"/>
        </xdr:cNvSpPr>
      </xdr:nvSpPr>
      <xdr:spPr bwMode="auto">
        <a:xfrm>
          <a:off x="1828800" y="140846175"/>
          <a:ext cx="9525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574" name="Text Box 15">
          <a:extLst>
            <a:ext uri="{FF2B5EF4-FFF2-40B4-BE49-F238E27FC236}">
              <a16:creationId xmlns:a16="http://schemas.microsoft.com/office/drawing/2014/main" id="{00000000-0008-0000-0500-00002B06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575" name="Text Box 15">
          <a:extLst>
            <a:ext uri="{FF2B5EF4-FFF2-40B4-BE49-F238E27FC236}">
              <a16:creationId xmlns:a16="http://schemas.microsoft.com/office/drawing/2014/main" id="{00000000-0008-0000-0500-00002C06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576" name="Text Box 15">
          <a:extLst>
            <a:ext uri="{FF2B5EF4-FFF2-40B4-BE49-F238E27FC236}">
              <a16:creationId xmlns:a16="http://schemas.microsoft.com/office/drawing/2014/main" id="{00000000-0008-0000-0500-00002D06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577" name="Text Box 15">
          <a:extLst>
            <a:ext uri="{FF2B5EF4-FFF2-40B4-BE49-F238E27FC236}">
              <a16:creationId xmlns:a16="http://schemas.microsoft.com/office/drawing/2014/main" id="{00000000-0008-0000-0500-00002E06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578" name="Text Box 15">
          <a:extLst>
            <a:ext uri="{FF2B5EF4-FFF2-40B4-BE49-F238E27FC236}">
              <a16:creationId xmlns:a16="http://schemas.microsoft.com/office/drawing/2014/main" id="{00000000-0008-0000-0500-00002F06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579" name="Text Box 15">
          <a:extLst>
            <a:ext uri="{FF2B5EF4-FFF2-40B4-BE49-F238E27FC236}">
              <a16:creationId xmlns:a16="http://schemas.microsoft.com/office/drawing/2014/main" id="{00000000-0008-0000-0500-00003006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580" name="Text Box 15">
          <a:extLst>
            <a:ext uri="{FF2B5EF4-FFF2-40B4-BE49-F238E27FC236}">
              <a16:creationId xmlns:a16="http://schemas.microsoft.com/office/drawing/2014/main" id="{00000000-0008-0000-0500-00003106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581" name="Text Box 15">
          <a:extLst>
            <a:ext uri="{FF2B5EF4-FFF2-40B4-BE49-F238E27FC236}">
              <a16:creationId xmlns:a16="http://schemas.microsoft.com/office/drawing/2014/main" id="{00000000-0008-0000-0500-00003206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582" name="Text Box 15">
          <a:extLst>
            <a:ext uri="{FF2B5EF4-FFF2-40B4-BE49-F238E27FC236}">
              <a16:creationId xmlns:a16="http://schemas.microsoft.com/office/drawing/2014/main" id="{00000000-0008-0000-0500-00003306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583" name="Text Box 15">
          <a:extLst>
            <a:ext uri="{FF2B5EF4-FFF2-40B4-BE49-F238E27FC236}">
              <a16:creationId xmlns:a16="http://schemas.microsoft.com/office/drawing/2014/main" id="{00000000-0008-0000-0500-00003406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584" name="Text Box 15">
          <a:extLst>
            <a:ext uri="{FF2B5EF4-FFF2-40B4-BE49-F238E27FC236}">
              <a16:creationId xmlns:a16="http://schemas.microsoft.com/office/drawing/2014/main" id="{00000000-0008-0000-0500-00003506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585" name="Text Box 15">
          <a:extLst>
            <a:ext uri="{FF2B5EF4-FFF2-40B4-BE49-F238E27FC236}">
              <a16:creationId xmlns:a16="http://schemas.microsoft.com/office/drawing/2014/main" id="{00000000-0008-0000-0500-00003606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586" name="Text Box 15">
          <a:extLst>
            <a:ext uri="{FF2B5EF4-FFF2-40B4-BE49-F238E27FC236}">
              <a16:creationId xmlns:a16="http://schemas.microsoft.com/office/drawing/2014/main" id="{00000000-0008-0000-0500-00003706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587" name="Text Box 15">
          <a:extLst>
            <a:ext uri="{FF2B5EF4-FFF2-40B4-BE49-F238E27FC236}">
              <a16:creationId xmlns:a16="http://schemas.microsoft.com/office/drawing/2014/main" id="{00000000-0008-0000-0500-00003806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588" name="Text Box 15">
          <a:extLst>
            <a:ext uri="{FF2B5EF4-FFF2-40B4-BE49-F238E27FC236}">
              <a16:creationId xmlns:a16="http://schemas.microsoft.com/office/drawing/2014/main" id="{00000000-0008-0000-0500-00003906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589" name="Text Box 15">
          <a:extLst>
            <a:ext uri="{FF2B5EF4-FFF2-40B4-BE49-F238E27FC236}">
              <a16:creationId xmlns:a16="http://schemas.microsoft.com/office/drawing/2014/main" id="{00000000-0008-0000-0500-00003A06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590" name="Text Box 15">
          <a:extLst>
            <a:ext uri="{FF2B5EF4-FFF2-40B4-BE49-F238E27FC236}">
              <a16:creationId xmlns:a16="http://schemas.microsoft.com/office/drawing/2014/main" id="{00000000-0008-0000-0500-00003B06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591" name="Text Box 15">
          <a:extLst>
            <a:ext uri="{FF2B5EF4-FFF2-40B4-BE49-F238E27FC236}">
              <a16:creationId xmlns:a16="http://schemas.microsoft.com/office/drawing/2014/main" id="{00000000-0008-0000-0500-00003C06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592" name="Text Box 15">
          <a:extLst>
            <a:ext uri="{FF2B5EF4-FFF2-40B4-BE49-F238E27FC236}">
              <a16:creationId xmlns:a16="http://schemas.microsoft.com/office/drawing/2014/main" id="{00000000-0008-0000-0500-00003D06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593" name="Text Box 15">
          <a:extLst>
            <a:ext uri="{FF2B5EF4-FFF2-40B4-BE49-F238E27FC236}">
              <a16:creationId xmlns:a16="http://schemas.microsoft.com/office/drawing/2014/main" id="{00000000-0008-0000-0500-00003E06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594" name="Text Box 15">
          <a:extLst>
            <a:ext uri="{FF2B5EF4-FFF2-40B4-BE49-F238E27FC236}">
              <a16:creationId xmlns:a16="http://schemas.microsoft.com/office/drawing/2014/main" id="{00000000-0008-0000-0500-00003F06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595" name="Text Box 15">
          <a:extLst>
            <a:ext uri="{FF2B5EF4-FFF2-40B4-BE49-F238E27FC236}">
              <a16:creationId xmlns:a16="http://schemas.microsoft.com/office/drawing/2014/main" id="{00000000-0008-0000-0500-00004006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596" name="Text Box 15">
          <a:extLst>
            <a:ext uri="{FF2B5EF4-FFF2-40B4-BE49-F238E27FC236}">
              <a16:creationId xmlns:a16="http://schemas.microsoft.com/office/drawing/2014/main" id="{00000000-0008-0000-0500-00004106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597" name="Text Box 15">
          <a:extLst>
            <a:ext uri="{FF2B5EF4-FFF2-40B4-BE49-F238E27FC236}">
              <a16:creationId xmlns:a16="http://schemas.microsoft.com/office/drawing/2014/main" id="{00000000-0008-0000-0500-00004206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598" name="Text Box 15">
          <a:extLst>
            <a:ext uri="{FF2B5EF4-FFF2-40B4-BE49-F238E27FC236}">
              <a16:creationId xmlns:a16="http://schemas.microsoft.com/office/drawing/2014/main" id="{00000000-0008-0000-0500-00004306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599" name="Text Box 15">
          <a:extLst>
            <a:ext uri="{FF2B5EF4-FFF2-40B4-BE49-F238E27FC236}">
              <a16:creationId xmlns:a16="http://schemas.microsoft.com/office/drawing/2014/main" id="{00000000-0008-0000-0500-00004406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600" name="Text Box 15">
          <a:extLst>
            <a:ext uri="{FF2B5EF4-FFF2-40B4-BE49-F238E27FC236}">
              <a16:creationId xmlns:a16="http://schemas.microsoft.com/office/drawing/2014/main" id="{00000000-0008-0000-0500-00004506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601" name="Text Box 15">
          <a:extLst>
            <a:ext uri="{FF2B5EF4-FFF2-40B4-BE49-F238E27FC236}">
              <a16:creationId xmlns:a16="http://schemas.microsoft.com/office/drawing/2014/main" id="{00000000-0008-0000-0500-00004606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602" name="Text Box 15">
          <a:extLst>
            <a:ext uri="{FF2B5EF4-FFF2-40B4-BE49-F238E27FC236}">
              <a16:creationId xmlns:a16="http://schemas.microsoft.com/office/drawing/2014/main" id="{00000000-0008-0000-0500-00004706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603" name="Text Box 15">
          <a:extLst>
            <a:ext uri="{FF2B5EF4-FFF2-40B4-BE49-F238E27FC236}">
              <a16:creationId xmlns:a16="http://schemas.microsoft.com/office/drawing/2014/main" id="{00000000-0008-0000-0500-00004806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604" name="Text Box 15">
          <a:extLst>
            <a:ext uri="{FF2B5EF4-FFF2-40B4-BE49-F238E27FC236}">
              <a16:creationId xmlns:a16="http://schemas.microsoft.com/office/drawing/2014/main" id="{00000000-0008-0000-0500-00004906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605" name="Text Box 15">
          <a:extLst>
            <a:ext uri="{FF2B5EF4-FFF2-40B4-BE49-F238E27FC236}">
              <a16:creationId xmlns:a16="http://schemas.microsoft.com/office/drawing/2014/main" id="{00000000-0008-0000-0500-00004A06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606" name="Text Box 15">
          <a:extLst>
            <a:ext uri="{FF2B5EF4-FFF2-40B4-BE49-F238E27FC236}">
              <a16:creationId xmlns:a16="http://schemas.microsoft.com/office/drawing/2014/main" id="{00000000-0008-0000-0500-00004B06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607" name="Text Box 15">
          <a:extLst>
            <a:ext uri="{FF2B5EF4-FFF2-40B4-BE49-F238E27FC236}">
              <a16:creationId xmlns:a16="http://schemas.microsoft.com/office/drawing/2014/main" id="{00000000-0008-0000-0500-00004C06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608" name="Text Box 15">
          <a:extLst>
            <a:ext uri="{FF2B5EF4-FFF2-40B4-BE49-F238E27FC236}">
              <a16:creationId xmlns:a16="http://schemas.microsoft.com/office/drawing/2014/main" id="{00000000-0008-0000-0500-00004D06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609" name="Text Box 15">
          <a:extLst>
            <a:ext uri="{FF2B5EF4-FFF2-40B4-BE49-F238E27FC236}">
              <a16:creationId xmlns:a16="http://schemas.microsoft.com/office/drawing/2014/main" id="{00000000-0008-0000-0500-00004E06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610" name="Text Box 15">
          <a:extLst>
            <a:ext uri="{FF2B5EF4-FFF2-40B4-BE49-F238E27FC236}">
              <a16:creationId xmlns:a16="http://schemas.microsoft.com/office/drawing/2014/main" id="{00000000-0008-0000-0500-00004F06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611" name="Text Box 15">
          <a:extLst>
            <a:ext uri="{FF2B5EF4-FFF2-40B4-BE49-F238E27FC236}">
              <a16:creationId xmlns:a16="http://schemas.microsoft.com/office/drawing/2014/main" id="{00000000-0008-0000-0500-00005006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612" name="Text Box 15">
          <a:extLst>
            <a:ext uri="{FF2B5EF4-FFF2-40B4-BE49-F238E27FC236}">
              <a16:creationId xmlns:a16="http://schemas.microsoft.com/office/drawing/2014/main" id="{00000000-0008-0000-0500-00005106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613" name="Text Box 15">
          <a:extLst>
            <a:ext uri="{FF2B5EF4-FFF2-40B4-BE49-F238E27FC236}">
              <a16:creationId xmlns:a16="http://schemas.microsoft.com/office/drawing/2014/main" id="{00000000-0008-0000-0500-00005206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614" name="Text Box 15">
          <a:extLst>
            <a:ext uri="{FF2B5EF4-FFF2-40B4-BE49-F238E27FC236}">
              <a16:creationId xmlns:a16="http://schemas.microsoft.com/office/drawing/2014/main" id="{00000000-0008-0000-0500-00005306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615" name="Text Box 15">
          <a:extLst>
            <a:ext uri="{FF2B5EF4-FFF2-40B4-BE49-F238E27FC236}">
              <a16:creationId xmlns:a16="http://schemas.microsoft.com/office/drawing/2014/main" id="{00000000-0008-0000-0500-00005406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616" name="Text Box 15">
          <a:extLst>
            <a:ext uri="{FF2B5EF4-FFF2-40B4-BE49-F238E27FC236}">
              <a16:creationId xmlns:a16="http://schemas.microsoft.com/office/drawing/2014/main" id="{00000000-0008-0000-0500-00005506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617" name="Text Box 15">
          <a:extLst>
            <a:ext uri="{FF2B5EF4-FFF2-40B4-BE49-F238E27FC236}">
              <a16:creationId xmlns:a16="http://schemas.microsoft.com/office/drawing/2014/main" id="{00000000-0008-0000-0500-00005606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618" name="Text Box 15">
          <a:extLst>
            <a:ext uri="{FF2B5EF4-FFF2-40B4-BE49-F238E27FC236}">
              <a16:creationId xmlns:a16="http://schemas.microsoft.com/office/drawing/2014/main" id="{00000000-0008-0000-0500-00005706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619" name="Text Box 15">
          <a:extLst>
            <a:ext uri="{FF2B5EF4-FFF2-40B4-BE49-F238E27FC236}">
              <a16:creationId xmlns:a16="http://schemas.microsoft.com/office/drawing/2014/main" id="{00000000-0008-0000-0500-00005806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620" name="Text Box 15">
          <a:extLst>
            <a:ext uri="{FF2B5EF4-FFF2-40B4-BE49-F238E27FC236}">
              <a16:creationId xmlns:a16="http://schemas.microsoft.com/office/drawing/2014/main" id="{00000000-0008-0000-0500-00005906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621" name="Text Box 15">
          <a:extLst>
            <a:ext uri="{FF2B5EF4-FFF2-40B4-BE49-F238E27FC236}">
              <a16:creationId xmlns:a16="http://schemas.microsoft.com/office/drawing/2014/main" id="{00000000-0008-0000-0500-00005A06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622" name="Text Box 15">
          <a:extLst>
            <a:ext uri="{FF2B5EF4-FFF2-40B4-BE49-F238E27FC236}">
              <a16:creationId xmlns:a16="http://schemas.microsoft.com/office/drawing/2014/main" id="{00000000-0008-0000-0500-00005B06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623" name="Text Box 15">
          <a:extLst>
            <a:ext uri="{FF2B5EF4-FFF2-40B4-BE49-F238E27FC236}">
              <a16:creationId xmlns:a16="http://schemas.microsoft.com/office/drawing/2014/main" id="{00000000-0008-0000-0500-00005C06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624" name="Text Box 15">
          <a:extLst>
            <a:ext uri="{FF2B5EF4-FFF2-40B4-BE49-F238E27FC236}">
              <a16:creationId xmlns:a16="http://schemas.microsoft.com/office/drawing/2014/main" id="{00000000-0008-0000-0500-00005D06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625" name="Text Box 15">
          <a:extLst>
            <a:ext uri="{FF2B5EF4-FFF2-40B4-BE49-F238E27FC236}">
              <a16:creationId xmlns:a16="http://schemas.microsoft.com/office/drawing/2014/main" id="{00000000-0008-0000-0500-00005E06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626" name="Text Box 15">
          <a:extLst>
            <a:ext uri="{FF2B5EF4-FFF2-40B4-BE49-F238E27FC236}">
              <a16:creationId xmlns:a16="http://schemas.microsoft.com/office/drawing/2014/main" id="{00000000-0008-0000-0500-00005F06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627" name="Text Box 15">
          <a:extLst>
            <a:ext uri="{FF2B5EF4-FFF2-40B4-BE49-F238E27FC236}">
              <a16:creationId xmlns:a16="http://schemas.microsoft.com/office/drawing/2014/main" id="{00000000-0008-0000-0500-00006006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628" name="Text Box 15">
          <a:extLst>
            <a:ext uri="{FF2B5EF4-FFF2-40B4-BE49-F238E27FC236}">
              <a16:creationId xmlns:a16="http://schemas.microsoft.com/office/drawing/2014/main" id="{00000000-0008-0000-0500-00006106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629" name="Text Box 15">
          <a:extLst>
            <a:ext uri="{FF2B5EF4-FFF2-40B4-BE49-F238E27FC236}">
              <a16:creationId xmlns:a16="http://schemas.microsoft.com/office/drawing/2014/main" id="{00000000-0008-0000-0500-00006206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630" name="Text Box 15">
          <a:extLst>
            <a:ext uri="{FF2B5EF4-FFF2-40B4-BE49-F238E27FC236}">
              <a16:creationId xmlns:a16="http://schemas.microsoft.com/office/drawing/2014/main" id="{00000000-0008-0000-0500-00006306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631" name="Text Box 15">
          <a:extLst>
            <a:ext uri="{FF2B5EF4-FFF2-40B4-BE49-F238E27FC236}">
              <a16:creationId xmlns:a16="http://schemas.microsoft.com/office/drawing/2014/main" id="{00000000-0008-0000-0500-00006406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632" name="Text Box 15">
          <a:extLst>
            <a:ext uri="{FF2B5EF4-FFF2-40B4-BE49-F238E27FC236}">
              <a16:creationId xmlns:a16="http://schemas.microsoft.com/office/drawing/2014/main" id="{00000000-0008-0000-0500-00006506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633" name="Text Box 15">
          <a:extLst>
            <a:ext uri="{FF2B5EF4-FFF2-40B4-BE49-F238E27FC236}">
              <a16:creationId xmlns:a16="http://schemas.microsoft.com/office/drawing/2014/main" id="{00000000-0008-0000-0500-00006606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634" name="Text Box 15">
          <a:extLst>
            <a:ext uri="{FF2B5EF4-FFF2-40B4-BE49-F238E27FC236}">
              <a16:creationId xmlns:a16="http://schemas.microsoft.com/office/drawing/2014/main" id="{00000000-0008-0000-0500-00006706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635" name="Text Box 15">
          <a:extLst>
            <a:ext uri="{FF2B5EF4-FFF2-40B4-BE49-F238E27FC236}">
              <a16:creationId xmlns:a16="http://schemas.microsoft.com/office/drawing/2014/main" id="{00000000-0008-0000-0500-00006806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636" name="Text Box 15">
          <a:extLst>
            <a:ext uri="{FF2B5EF4-FFF2-40B4-BE49-F238E27FC236}">
              <a16:creationId xmlns:a16="http://schemas.microsoft.com/office/drawing/2014/main" id="{00000000-0008-0000-0500-00006906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637" name="Text Box 15">
          <a:extLst>
            <a:ext uri="{FF2B5EF4-FFF2-40B4-BE49-F238E27FC236}">
              <a16:creationId xmlns:a16="http://schemas.microsoft.com/office/drawing/2014/main" id="{00000000-0008-0000-0500-00006A06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638" name="Text Box 15">
          <a:extLst>
            <a:ext uri="{FF2B5EF4-FFF2-40B4-BE49-F238E27FC236}">
              <a16:creationId xmlns:a16="http://schemas.microsoft.com/office/drawing/2014/main" id="{00000000-0008-0000-0500-00006B06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639" name="Text Box 15">
          <a:extLst>
            <a:ext uri="{FF2B5EF4-FFF2-40B4-BE49-F238E27FC236}">
              <a16:creationId xmlns:a16="http://schemas.microsoft.com/office/drawing/2014/main" id="{00000000-0008-0000-0500-00006C06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640" name="Text Box 15">
          <a:extLst>
            <a:ext uri="{FF2B5EF4-FFF2-40B4-BE49-F238E27FC236}">
              <a16:creationId xmlns:a16="http://schemas.microsoft.com/office/drawing/2014/main" id="{00000000-0008-0000-0500-00006D06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641" name="Text Box 15">
          <a:extLst>
            <a:ext uri="{FF2B5EF4-FFF2-40B4-BE49-F238E27FC236}">
              <a16:creationId xmlns:a16="http://schemas.microsoft.com/office/drawing/2014/main" id="{00000000-0008-0000-0500-00006E06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642" name="Text Box 15">
          <a:extLst>
            <a:ext uri="{FF2B5EF4-FFF2-40B4-BE49-F238E27FC236}">
              <a16:creationId xmlns:a16="http://schemas.microsoft.com/office/drawing/2014/main" id="{00000000-0008-0000-0500-00006F06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643" name="Text Box 15">
          <a:extLst>
            <a:ext uri="{FF2B5EF4-FFF2-40B4-BE49-F238E27FC236}">
              <a16:creationId xmlns:a16="http://schemas.microsoft.com/office/drawing/2014/main" id="{00000000-0008-0000-0500-00007006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644" name="Text Box 15">
          <a:extLst>
            <a:ext uri="{FF2B5EF4-FFF2-40B4-BE49-F238E27FC236}">
              <a16:creationId xmlns:a16="http://schemas.microsoft.com/office/drawing/2014/main" id="{00000000-0008-0000-0500-00007106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645" name="Text Box 15">
          <a:extLst>
            <a:ext uri="{FF2B5EF4-FFF2-40B4-BE49-F238E27FC236}">
              <a16:creationId xmlns:a16="http://schemas.microsoft.com/office/drawing/2014/main" id="{00000000-0008-0000-0500-00007206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858</xdr:row>
      <xdr:rowOff>0</xdr:rowOff>
    </xdr:from>
    <xdr:ext cx="95250" cy="171450"/>
    <xdr:sp macro="" textlink="">
      <xdr:nvSpPr>
        <xdr:cNvPr id="1646" name="Text Box 15">
          <a:extLst>
            <a:ext uri="{FF2B5EF4-FFF2-40B4-BE49-F238E27FC236}">
              <a16:creationId xmlns:a16="http://schemas.microsoft.com/office/drawing/2014/main" id="{00000000-0008-0000-0500-000073060000}"/>
            </a:ext>
          </a:extLst>
        </xdr:cNvPr>
        <xdr:cNvSpPr txBox="1">
          <a:spLocks noChangeArrowheads="1"/>
        </xdr:cNvSpPr>
      </xdr:nvSpPr>
      <xdr:spPr bwMode="auto">
        <a:xfrm>
          <a:off x="1838325" y="193652775"/>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71450"/>
    <xdr:sp macro="" textlink="">
      <xdr:nvSpPr>
        <xdr:cNvPr id="1647" name="Text Box 15">
          <a:extLst>
            <a:ext uri="{FF2B5EF4-FFF2-40B4-BE49-F238E27FC236}">
              <a16:creationId xmlns:a16="http://schemas.microsoft.com/office/drawing/2014/main" id="{00000000-0008-0000-0500-000074060000}"/>
            </a:ext>
          </a:extLst>
        </xdr:cNvPr>
        <xdr:cNvSpPr txBox="1">
          <a:spLocks noChangeArrowheads="1"/>
        </xdr:cNvSpPr>
      </xdr:nvSpPr>
      <xdr:spPr bwMode="auto">
        <a:xfrm>
          <a:off x="1819275" y="193652775"/>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71450"/>
    <xdr:sp macro="" textlink="">
      <xdr:nvSpPr>
        <xdr:cNvPr id="1648" name="Text Box 15">
          <a:extLst>
            <a:ext uri="{FF2B5EF4-FFF2-40B4-BE49-F238E27FC236}">
              <a16:creationId xmlns:a16="http://schemas.microsoft.com/office/drawing/2014/main" id="{00000000-0008-0000-0500-000075060000}"/>
            </a:ext>
          </a:extLst>
        </xdr:cNvPr>
        <xdr:cNvSpPr txBox="1">
          <a:spLocks noChangeArrowheads="1"/>
        </xdr:cNvSpPr>
      </xdr:nvSpPr>
      <xdr:spPr bwMode="auto">
        <a:xfrm>
          <a:off x="1819275" y="193652775"/>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71450"/>
    <xdr:sp macro="" textlink="">
      <xdr:nvSpPr>
        <xdr:cNvPr id="1649" name="Text Box 15">
          <a:extLst>
            <a:ext uri="{FF2B5EF4-FFF2-40B4-BE49-F238E27FC236}">
              <a16:creationId xmlns:a16="http://schemas.microsoft.com/office/drawing/2014/main" id="{00000000-0008-0000-0500-000076060000}"/>
            </a:ext>
          </a:extLst>
        </xdr:cNvPr>
        <xdr:cNvSpPr txBox="1">
          <a:spLocks noChangeArrowheads="1"/>
        </xdr:cNvSpPr>
      </xdr:nvSpPr>
      <xdr:spPr bwMode="auto">
        <a:xfrm>
          <a:off x="1819275" y="193652775"/>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71450"/>
    <xdr:sp macro="" textlink="">
      <xdr:nvSpPr>
        <xdr:cNvPr id="1650" name="Text Box 15">
          <a:extLst>
            <a:ext uri="{FF2B5EF4-FFF2-40B4-BE49-F238E27FC236}">
              <a16:creationId xmlns:a16="http://schemas.microsoft.com/office/drawing/2014/main" id="{00000000-0008-0000-0500-000077060000}"/>
            </a:ext>
          </a:extLst>
        </xdr:cNvPr>
        <xdr:cNvSpPr txBox="1">
          <a:spLocks noChangeArrowheads="1"/>
        </xdr:cNvSpPr>
      </xdr:nvSpPr>
      <xdr:spPr bwMode="auto">
        <a:xfrm>
          <a:off x="1819275" y="193652775"/>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1333500</xdr:colOff>
      <xdr:row>858</xdr:row>
      <xdr:rowOff>0</xdr:rowOff>
    </xdr:from>
    <xdr:ext cx="95250" cy="171450"/>
    <xdr:sp macro="" textlink="">
      <xdr:nvSpPr>
        <xdr:cNvPr id="1651" name="Text Box 15">
          <a:extLst>
            <a:ext uri="{FF2B5EF4-FFF2-40B4-BE49-F238E27FC236}">
              <a16:creationId xmlns:a16="http://schemas.microsoft.com/office/drawing/2014/main" id="{00000000-0008-0000-0500-000078060000}"/>
            </a:ext>
          </a:extLst>
        </xdr:cNvPr>
        <xdr:cNvSpPr txBox="1">
          <a:spLocks noChangeArrowheads="1"/>
        </xdr:cNvSpPr>
      </xdr:nvSpPr>
      <xdr:spPr bwMode="auto">
        <a:xfrm>
          <a:off x="1866900" y="193652775"/>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71450"/>
    <xdr:sp macro="" textlink="">
      <xdr:nvSpPr>
        <xdr:cNvPr id="1652" name="Text Box 15">
          <a:extLst>
            <a:ext uri="{FF2B5EF4-FFF2-40B4-BE49-F238E27FC236}">
              <a16:creationId xmlns:a16="http://schemas.microsoft.com/office/drawing/2014/main" id="{00000000-0008-0000-0500-000079060000}"/>
            </a:ext>
          </a:extLst>
        </xdr:cNvPr>
        <xdr:cNvSpPr txBox="1">
          <a:spLocks noChangeArrowheads="1"/>
        </xdr:cNvSpPr>
      </xdr:nvSpPr>
      <xdr:spPr bwMode="auto">
        <a:xfrm>
          <a:off x="1819275" y="193652775"/>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71450"/>
    <xdr:sp macro="" textlink="">
      <xdr:nvSpPr>
        <xdr:cNvPr id="1653" name="Text Box 15">
          <a:extLst>
            <a:ext uri="{FF2B5EF4-FFF2-40B4-BE49-F238E27FC236}">
              <a16:creationId xmlns:a16="http://schemas.microsoft.com/office/drawing/2014/main" id="{00000000-0008-0000-0500-00007A060000}"/>
            </a:ext>
          </a:extLst>
        </xdr:cNvPr>
        <xdr:cNvSpPr txBox="1">
          <a:spLocks noChangeArrowheads="1"/>
        </xdr:cNvSpPr>
      </xdr:nvSpPr>
      <xdr:spPr bwMode="auto">
        <a:xfrm>
          <a:off x="1819275" y="193652775"/>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71450"/>
    <xdr:sp macro="" textlink="">
      <xdr:nvSpPr>
        <xdr:cNvPr id="1654" name="Text Box 15">
          <a:extLst>
            <a:ext uri="{FF2B5EF4-FFF2-40B4-BE49-F238E27FC236}">
              <a16:creationId xmlns:a16="http://schemas.microsoft.com/office/drawing/2014/main" id="{00000000-0008-0000-0500-00007B060000}"/>
            </a:ext>
          </a:extLst>
        </xdr:cNvPr>
        <xdr:cNvSpPr txBox="1">
          <a:spLocks noChangeArrowheads="1"/>
        </xdr:cNvSpPr>
      </xdr:nvSpPr>
      <xdr:spPr bwMode="auto">
        <a:xfrm>
          <a:off x="1819275" y="193652775"/>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71450"/>
    <xdr:sp macro="" textlink="">
      <xdr:nvSpPr>
        <xdr:cNvPr id="1655" name="Text Box 15">
          <a:extLst>
            <a:ext uri="{FF2B5EF4-FFF2-40B4-BE49-F238E27FC236}">
              <a16:creationId xmlns:a16="http://schemas.microsoft.com/office/drawing/2014/main" id="{00000000-0008-0000-0500-00007C060000}"/>
            </a:ext>
          </a:extLst>
        </xdr:cNvPr>
        <xdr:cNvSpPr txBox="1">
          <a:spLocks noChangeArrowheads="1"/>
        </xdr:cNvSpPr>
      </xdr:nvSpPr>
      <xdr:spPr bwMode="auto">
        <a:xfrm>
          <a:off x="1819275" y="193652775"/>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858</xdr:row>
      <xdr:rowOff>0</xdr:rowOff>
    </xdr:from>
    <xdr:ext cx="95250" cy="171450"/>
    <xdr:sp macro="" textlink="">
      <xdr:nvSpPr>
        <xdr:cNvPr id="1656" name="Text Box 15">
          <a:extLst>
            <a:ext uri="{FF2B5EF4-FFF2-40B4-BE49-F238E27FC236}">
              <a16:creationId xmlns:a16="http://schemas.microsoft.com/office/drawing/2014/main" id="{00000000-0008-0000-0500-00007D060000}"/>
            </a:ext>
          </a:extLst>
        </xdr:cNvPr>
        <xdr:cNvSpPr txBox="1">
          <a:spLocks noChangeArrowheads="1"/>
        </xdr:cNvSpPr>
      </xdr:nvSpPr>
      <xdr:spPr bwMode="auto">
        <a:xfrm>
          <a:off x="1838325" y="193652775"/>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71450"/>
    <xdr:sp macro="" textlink="">
      <xdr:nvSpPr>
        <xdr:cNvPr id="1657" name="Text Box 15">
          <a:extLst>
            <a:ext uri="{FF2B5EF4-FFF2-40B4-BE49-F238E27FC236}">
              <a16:creationId xmlns:a16="http://schemas.microsoft.com/office/drawing/2014/main" id="{00000000-0008-0000-0500-00007E060000}"/>
            </a:ext>
          </a:extLst>
        </xdr:cNvPr>
        <xdr:cNvSpPr txBox="1">
          <a:spLocks noChangeArrowheads="1"/>
        </xdr:cNvSpPr>
      </xdr:nvSpPr>
      <xdr:spPr bwMode="auto">
        <a:xfrm>
          <a:off x="1819275" y="193652775"/>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858</xdr:row>
      <xdr:rowOff>0</xdr:rowOff>
    </xdr:from>
    <xdr:ext cx="95250" cy="171450"/>
    <xdr:sp macro="" textlink="">
      <xdr:nvSpPr>
        <xdr:cNvPr id="1658" name="Text Box 15">
          <a:extLst>
            <a:ext uri="{FF2B5EF4-FFF2-40B4-BE49-F238E27FC236}">
              <a16:creationId xmlns:a16="http://schemas.microsoft.com/office/drawing/2014/main" id="{00000000-0008-0000-0500-00007F060000}"/>
            </a:ext>
          </a:extLst>
        </xdr:cNvPr>
        <xdr:cNvSpPr txBox="1">
          <a:spLocks noChangeArrowheads="1"/>
        </xdr:cNvSpPr>
      </xdr:nvSpPr>
      <xdr:spPr bwMode="auto">
        <a:xfrm>
          <a:off x="1838325" y="193652775"/>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858</xdr:row>
      <xdr:rowOff>0</xdr:rowOff>
    </xdr:from>
    <xdr:ext cx="95250" cy="171450"/>
    <xdr:sp macro="" textlink="">
      <xdr:nvSpPr>
        <xdr:cNvPr id="1659" name="Text Box 15">
          <a:extLst>
            <a:ext uri="{FF2B5EF4-FFF2-40B4-BE49-F238E27FC236}">
              <a16:creationId xmlns:a16="http://schemas.microsoft.com/office/drawing/2014/main" id="{00000000-0008-0000-0500-000080060000}"/>
            </a:ext>
          </a:extLst>
        </xdr:cNvPr>
        <xdr:cNvSpPr txBox="1">
          <a:spLocks noChangeArrowheads="1"/>
        </xdr:cNvSpPr>
      </xdr:nvSpPr>
      <xdr:spPr bwMode="auto">
        <a:xfrm>
          <a:off x="1838325" y="193652775"/>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71450"/>
    <xdr:sp macro="" textlink="">
      <xdr:nvSpPr>
        <xdr:cNvPr id="1660" name="Text Box 15">
          <a:extLst>
            <a:ext uri="{FF2B5EF4-FFF2-40B4-BE49-F238E27FC236}">
              <a16:creationId xmlns:a16="http://schemas.microsoft.com/office/drawing/2014/main" id="{00000000-0008-0000-0500-000081060000}"/>
            </a:ext>
          </a:extLst>
        </xdr:cNvPr>
        <xdr:cNvSpPr txBox="1">
          <a:spLocks noChangeArrowheads="1"/>
        </xdr:cNvSpPr>
      </xdr:nvSpPr>
      <xdr:spPr bwMode="auto">
        <a:xfrm>
          <a:off x="1819275" y="193652775"/>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71450"/>
    <xdr:sp macro="" textlink="">
      <xdr:nvSpPr>
        <xdr:cNvPr id="1661" name="Text Box 15">
          <a:extLst>
            <a:ext uri="{FF2B5EF4-FFF2-40B4-BE49-F238E27FC236}">
              <a16:creationId xmlns:a16="http://schemas.microsoft.com/office/drawing/2014/main" id="{00000000-0008-0000-0500-000082060000}"/>
            </a:ext>
          </a:extLst>
        </xdr:cNvPr>
        <xdr:cNvSpPr txBox="1">
          <a:spLocks noChangeArrowheads="1"/>
        </xdr:cNvSpPr>
      </xdr:nvSpPr>
      <xdr:spPr bwMode="auto">
        <a:xfrm>
          <a:off x="1819275" y="193652775"/>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71450"/>
    <xdr:sp macro="" textlink="">
      <xdr:nvSpPr>
        <xdr:cNvPr id="1662" name="Text Box 15">
          <a:extLst>
            <a:ext uri="{FF2B5EF4-FFF2-40B4-BE49-F238E27FC236}">
              <a16:creationId xmlns:a16="http://schemas.microsoft.com/office/drawing/2014/main" id="{00000000-0008-0000-0500-000083060000}"/>
            </a:ext>
          </a:extLst>
        </xdr:cNvPr>
        <xdr:cNvSpPr txBox="1">
          <a:spLocks noChangeArrowheads="1"/>
        </xdr:cNvSpPr>
      </xdr:nvSpPr>
      <xdr:spPr bwMode="auto">
        <a:xfrm>
          <a:off x="1819275" y="193652775"/>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71450"/>
    <xdr:sp macro="" textlink="">
      <xdr:nvSpPr>
        <xdr:cNvPr id="1663" name="Text Box 15">
          <a:extLst>
            <a:ext uri="{FF2B5EF4-FFF2-40B4-BE49-F238E27FC236}">
              <a16:creationId xmlns:a16="http://schemas.microsoft.com/office/drawing/2014/main" id="{00000000-0008-0000-0500-000084060000}"/>
            </a:ext>
          </a:extLst>
        </xdr:cNvPr>
        <xdr:cNvSpPr txBox="1">
          <a:spLocks noChangeArrowheads="1"/>
        </xdr:cNvSpPr>
      </xdr:nvSpPr>
      <xdr:spPr bwMode="auto">
        <a:xfrm>
          <a:off x="1819275" y="193652775"/>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1333500</xdr:colOff>
      <xdr:row>858</xdr:row>
      <xdr:rowOff>0</xdr:rowOff>
    </xdr:from>
    <xdr:ext cx="95250" cy="171450"/>
    <xdr:sp macro="" textlink="">
      <xdr:nvSpPr>
        <xdr:cNvPr id="1664" name="Text Box 15">
          <a:extLst>
            <a:ext uri="{FF2B5EF4-FFF2-40B4-BE49-F238E27FC236}">
              <a16:creationId xmlns:a16="http://schemas.microsoft.com/office/drawing/2014/main" id="{00000000-0008-0000-0500-000085060000}"/>
            </a:ext>
          </a:extLst>
        </xdr:cNvPr>
        <xdr:cNvSpPr txBox="1">
          <a:spLocks noChangeArrowheads="1"/>
        </xdr:cNvSpPr>
      </xdr:nvSpPr>
      <xdr:spPr bwMode="auto">
        <a:xfrm>
          <a:off x="1866900" y="193652775"/>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71450"/>
    <xdr:sp macro="" textlink="">
      <xdr:nvSpPr>
        <xdr:cNvPr id="1665" name="Text Box 15">
          <a:extLst>
            <a:ext uri="{FF2B5EF4-FFF2-40B4-BE49-F238E27FC236}">
              <a16:creationId xmlns:a16="http://schemas.microsoft.com/office/drawing/2014/main" id="{00000000-0008-0000-0500-000086060000}"/>
            </a:ext>
          </a:extLst>
        </xdr:cNvPr>
        <xdr:cNvSpPr txBox="1">
          <a:spLocks noChangeArrowheads="1"/>
        </xdr:cNvSpPr>
      </xdr:nvSpPr>
      <xdr:spPr bwMode="auto">
        <a:xfrm>
          <a:off x="1819275" y="193652775"/>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71450"/>
    <xdr:sp macro="" textlink="">
      <xdr:nvSpPr>
        <xdr:cNvPr id="1666" name="Text Box 15">
          <a:extLst>
            <a:ext uri="{FF2B5EF4-FFF2-40B4-BE49-F238E27FC236}">
              <a16:creationId xmlns:a16="http://schemas.microsoft.com/office/drawing/2014/main" id="{00000000-0008-0000-0500-000087060000}"/>
            </a:ext>
          </a:extLst>
        </xdr:cNvPr>
        <xdr:cNvSpPr txBox="1">
          <a:spLocks noChangeArrowheads="1"/>
        </xdr:cNvSpPr>
      </xdr:nvSpPr>
      <xdr:spPr bwMode="auto">
        <a:xfrm>
          <a:off x="1819275" y="193652775"/>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71450"/>
    <xdr:sp macro="" textlink="">
      <xdr:nvSpPr>
        <xdr:cNvPr id="1667" name="Text Box 15">
          <a:extLst>
            <a:ext uri="{FF2B5EF4-FFF2-40B4-BE49-F238E27FC236}">
              <a16:creationId xmlns:a16="http://schemas.microsoft.com/office/drawing/2014/main" id="{00000000-0008-0000-0500-000088060000}"/>
            </a:ext>
          </a:extLst>
        </xdr:cNvPr>
        <xdr:cNvSpPr txBox="1">
          <a:spLocks noChangeArrowheads="1"/>
        </xdr:cNvSpPr>
      </xdr:nvSpPr>
      <xdr:spPr bwMode="auto">
        <a:xfrm>
          <a:off x="1819275" y="193652775"/>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71450"/>
    <xdr:sp macro="" textlink="">
      <xdr:nvSpPr>
        <xdr:cNvPr id="1668" name="Text Box 15">
          <a:extLst>
            <a:ext uri="{FF2B5EF4-FFF2-40B4-BE49-F238E27FC236}">
              <a16:creationId xmlns:a16="http://schemas.microsoft.com/office/drawing/2014/main" id="{00000000-0008-0000-0500-000089060000}"/>
            </a:ext>
          </a:extLst>
        </xdr:cNvPr>
        <xdr:cNvSpPr txBox="1">
          <a:spLocks noChangeArrowheads="1"/>
        </xdr:cNvSpPr>
      </xdr:nvSpPr>
      <xdr:spPr bwMode="auto">
        <a:xfrm>
          <a:off x="1819275" y="193652775"/>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858</xdr:row>
      <xdr:rowOff>0</xdr:rowOff>
    </xdr:from>
    <xdr:ext cx="95250" cy="171450"/>
    <xdr:sp macro="" textlink="">
      <xdr:nvSpPr>
        <xdr:cNvPr id="1669" name="Text Box 15">
          <a:extLst>
            <a:ext uri="{FF2B5EF4-FFF2-40B4-BE49-F238E27FC236}">
              <a16:creationId xmlns:a16="http://schemas.microsoft.com/office/drawing/2014/main" id="{00000000-0008-0000-0500-00008A060000}"/>
            </a:ext>
          </a:extLst>
        </xdr:cNvPr>
        <xdr:cNvSpPr txBox="1">
          <a:spLocks noChangeArrowheads="1"/>
        </xdr:cNvSpPr>
      </xdr:nvSpPr>
      <xdr:spPr bwMode="auto">
        <a:xfrm>
          <a:off x="1838325" y="193652775"/>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71450"/>
    <xdr:sp macro="" textlink="">
      <xdr:nvSpPr>
        <xdr:cNvPr id="1670" name="Text Box 15">
          <a:extLst>
            <a:ext uri="{FF2B5EF4-FFF2-40B4-BE49-F238E27FC236}">
              <a16:creationId xmlns:a16="http://schemas.microsoft.com/office/drawing/2014/main" id="{00000000-0008-0000-0500-00008B060000}"/>
            </a:ext>
          </a:extLst>
        </xdr:cNvPr>
        <xdr:cNvSpPr txBox="1">
          <a:spLocks noChangeArrowheads="1"/>
        </xdr:cNvSpPr>
      </xdr:nvSpPr>
      <xdr:spPr bwMode="auto">
        <a:xfrm>
          <a:off x="1819275" y="193652775"/>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858</xdr:row>
      <xdr:rowOff>0</xdr:rowOff>
    </xdr:from>
    <xdr:ext cx="95250" cy="171450"/>
    <xdr:sp macro="" textlink="">
      <xdr:nvSpPr>
        <xdr:cNvPr id="1671" name="Text Box 15">
          <a:extLst>
            <a:ext uri="{FF2B5EF4-FFF2-40B4-BE49-F238E27FC236}">
              <a16:creationId xmlns:a16="http://schemas.microsoft.com/office/drawing/2014/main" id="{00000000-0008-0000-0500-00008C060000}"/>
            </a:ext>
          </a:extLst>
        </xdr:cNvPr>
        <xdr:cNvSpPr txBox="1">
          <a:spLocks noChangeArrowheads="1"/>
        </xdr:cNvSpPr>
      </xdr:nvSpPr>
      <xdr:spPr bwMode="auto">
        <a:xfrm>
          <a:off x="1838325" y="193652775"/>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1295400</xdr:colOff>
      <xdr:row>661</xdr:row>
      <xdr:rowOff>0</xdr:rowOff>
    </xdr:from>
    <xdr:ext cx="95250" cy="323850"/>
    <xdr:sp macro="" textlink="">
      <xdr:nvSpPr>
        <xdr:cNvPr id="1672" name="Text Box 15">
          <a:extLst>
            <a:ext uri="{FF2B5EF4-FFF2-40B4-BE49-F238E27FC236}">
              <a16:creationId xmlns:a16="http://schemas.microsoft.com/office/drawing/2014/main" id="{00000000-0008-0000-0500-00008D060000}"/>
            </a:ext>
          </a:extLst>
        </xdr:cNvPr>
        <xdr:cNvSpPr txBox="1">
          <a:spLocks noChangeArrowheads="1"/>
        </xdr:cNvSpPr>
      </xdr:nvSpPr>
      <xdr:spPr bwMode="auto">
        <a:xfrm>
          <a:off x="1828800" y="140846175"/>
          <a:ext cx="9525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673" name="Text Box 15">
          <a:extLst>
            <a:ext uri="{FF2B5EF4-FFF2-40B4-BE49-F238E27FC236}">
              <a16:creationId xmlns:a16="http://schemas.microsoft.com/office/drawing/2014/main" id="{00000000-0008-0000-0500-00008E06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674" name="Text Box 15">
          <a:extLst>
            <a:ext uri="{FF2B5EF4-FFF2-40B4-BE49-F238E27FC236}">
              <a16:creationId xmlns:a16="http://schemas.microsoft.com/office/drawing/2014/main" id="{00000000-0008-0000-0500-00008F06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675" name="Text Box 15">
          <a:extLst>
            <a:ext uri="{FF2B5EF4-FFF2-40B4-BE49-F238E27FC236}">
              <a16:creationId xmlns:a16="http://schemas.microsoft.com/office/drawing/2014/main" id="{00000000-0008-0000-0500-00009006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676" name="Text Box 15">
          <a:extLst>
            <a:ext uri="{FF2B5EF4-FFF2-40B4-BE49-F238E27FC236}">
              <a16:creationId xmlns:a16="http://schemas.microsoft.com/office/drawing/2014/main" id="{00000000-0008-0000-0500-00009106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677" name="Text Box 15">
          <a:extLst>
            <a:ext uri="{FF2B5EF4-FFF2-40B4-BE49-F238E27FC236}">
              <a16:creationId xmlns:a16="http://schemas.microsoft.com/office/drawing/2014/main" id="{00000000-0008-0000-0500-00009206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678" name="Text Box 15">
          <a:extLst>
            <a:ext uri="{FF2B5EF4-FFF2-40B4-BE49-F238E27FC236}">
              <a16:creationId xmlns:a16="http://schemas.microsoft.com/office/drawing/2014/main" id="{00000000-0008-0000-0500-00009306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679" name="Text Box 15">
          <a:extLst>
            <a:ext uri="{FF2B5EF4-FFF2-40B4-BE49-F238E27FC236}">
              <a16:creationId xmlns:a16="http://schemas.microsoft.com/office/drawing/2014/main" id="{00000000-0008-0000-0500-00009406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680" name="Text Box 15">
          <a:extLst>
            <a:ext uri="{FF2B5EF4-FFF2-40B4-BE49-F238E27FC236}">
              <a16:creationId xmlns:a16="http://schemas.microsoft.com/office/drawing/2014/main" id="{00000000-0008-0000-0500-00009506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681" name="Text Box 15">
          <a:extLst>
            <a:ext uri="{FF2B5EF4-FFF2-40B4-BE49-F238E27FC236}">
              <a16:creationId xmlns:a16="http://schemas.microsoft.com/office/drawing/2014/main" id="{00000000-0008-0000-0500-00009606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682" name="Text Box 15">
          <a:extLst>
            <a:ext uri="{FF2B5EF4-FFF2-40B4-BE49-F238E27FC236}">
              <a16:creationId xmlns:a16="http://schemas.microsoft.com/office/drawing/2014/main" id="{00000000-0008-0000-0500-00009706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683" name="Text Box 15">
          <a:extLst>
            <a:ext uri="{FF2B5EF4-FFF2-40B4-BE49-F238E27FC236}">
              <a16:creationId xmlns:a16="http://schemas.microsoft.com/office/drawing/2014/main" id="{00000000-0008-0000-0500-00009806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684" name="Text Box 15">
          <a:extLst>
            <a:ext uri="{FF2B5EF4-FFF2-40B4-BE49-F238E27FC236}">
              <a16:creationId xmlns:a16="http://schemas.microsoft.com/office/drawing/2014/main" id="{00000000-0008-0000-0500-00009906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685" name="Text Box 15">
          <a:extLst>
            <a:ext uri="{FF2B5EF4-FFF2-40B4-BE49-F238E27FC236}">
              <a16:creationId xmlns:a16="http://schemas.microsoft.com/office/drawing/2014/main" id="{00000000-0008-0000-0500-00009A06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686" name="Text Box 15">
          <a:extLst>
            <a:ext uri="{FF2B5EF4-FFF2-40B4-BE49-F238E27FC236}">
              <a16:creationId xmlns:a16="http://schemas.microsoft.com/office/drawing/2014/main" id="{00000000-0008-0000-0500-00009B06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687" name="Text Box 15">
          <a:extLst>
            <a:ext uri="{FF2B5EF4-FFF2-40B4-BE49-F238E27FC236}">
              <a16:creationId xmlns:a16="http://schemas.microsoft.com/office/drawing/2014/main" id="{00000000-0008-0000-0500-00009C06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688" name="Text Box 15">
          <a:extLst>
            <a:ext uri="{FF2B5EF4-FFF2-40B4-BE49-F238E27FC236}">
              <a16:creationId xmlns:a16="http://schemas.microsoft.com/office/drawing/2014/main" id="{00000000-0008-0000-0500-00009D06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689" name="Text Box 15">
          <a:extLst>
            <a:ext uri="{FF2B5EF4-FFF2-40B4-BE49-F238E27FC236}">
              <a16:creationId xmlns:a16="http://schemas.microsoft.com/office/drawing/2014/main" id="{00000000-0008-0000-0500-00009E06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690" name="Text Box 15">
          <a:extLst>
            <a:ext uri="{FF2B5EF4-FFF2-40B4-BE49-F238E27FC236}">
              <a16:creationId xmlns:a16="http://schemas.microsoft.com/office/drawing/2014/main" id="{00000000-0008-0000-0500-00009F06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691" name="Text Box 15">
          <a:extLst>
            <a:ext uri="{FF2B5EF4-FFF2-40B4-BE49-F238E27FC236}">
              <a16:creationId xmlns:a16="http://schemas.microsoft.com/office/drawing/2014/main" id="{00000000-0008-0000-0500-0000A006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692" name="Text Box 15">
          <a:extLst>
            <a:ext uri="{FF2B5EF4-FFF2-40B4-BE49-F238E27FC236}">
              <a16:creationId xmlns:a16="http://schemas.microsoft.com/office/drawing/2014/main" id="{00000000-0008-0000-0500-0000A106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693" name="Text Box 15">
          <a:extLst>
            <a:ext uri="{FF2B5EF4-FFF2-40B4-BE49-F238E27FC236}">
              <a16:creationId xmlns:a16="http://schemas.microsoft.com/office/drawing/2014/main" id="{00000000-0008-0000-0500-0000A206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694" name="Text Box 15">
          <a:extLst>
            <a:ext uri="{FF2B5EF4-FFF2-40B4-BE49-F238E27FC236}">
              <a16:creationId xmlns:a16="http://schemas.microsoft.com/office/drawing/2014/main" id="{00000000-0008-0000-0500-0000A306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695" name="Text Box 15">
          <a:extLst>
            <a:ext uri="{FF2B5EF4-FFF2-40B4-BE49-F238E27FC236}">
              <a16:creationId xmlns:a16="http://schemas.microsoft.com/office/drawing/2014/main" id="{00000000-0008-0000-0500-0000A406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696" name="Text Box 15">
          <a:extLst>
            <a:ext uri="{FF2B5EF4-FFF2-40B4-BE49-F238E27FC236}">
              <a16:creationId xmlns:a16="http://schemas.microsoft.com/office/drawing/2014/main" id="{00000000-0008-0000-0500-0000A506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1295400</xdr:colOff>
      <xdr:row>661</xdr:row>
      <xdr:rowOff>0</xdr:rowOff>
    </xdr:from>
    <xdr:ext cx="95250" cy="323850"/>
    <xdr:sp macro="" textlink="">
      <xdr:nvSpPr>
        <xdr:cNvPr id="1697" name="Text Box 15">
          <a:extLst>
            <a:ext uri="{FF2B5EF4-FFF2-40B4-BE49-F238E27FC236}">
              <a16:creationId xmlns:a16="http://schemas.microsoft.com/office/drawing/2014/main" id="{00000000-0008-0000-0500-0000A6060000}"/>
            </a:ext>
          </a:extLst>
        </xdr:cNvPr>
        <xdr:cNvSpPr txBox="1">
          <a:spLocks noChangeArrowheads="1"/>
        </xdr:cNvSpPr>
      </xdr:nvSpPr>
      <xdr:spPr bwMode="auto">
        <a:xfrm>
          <a:off x="1828800" y="140846175"/>
          <a:ext cx="9525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698" name="Text Box 15">
          <a:extLst>
            <a:ext uri="{FF2B5EF4-FFF2-40B4-BE49-F238E27FC236}">
              <a16:creationId xmlns:a16="http://schemas.microsoft.com/office/drawing/2014/main" id="{00000000-0008-0000-0500-0000A706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699" name="Text Box 15">
          <a:extLst>
            <a:ext uri="{FF2B5EF4-FFF2-40B4-BE49-F238E27FC236}">
              <a16:creationId xmlns:a16="http://schemas.microsoft.com/office/drawing/2014/main" id="{00000000-0008-0000-0500-0000A806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700" name="Text Box 15">
          <a:extLst>
            <a:ext uri="{FF2B5EF4-FFF2-40B4-BE49-F238E27FC236}">
              <a16:creationId xmlns:a16="http://schemas.microsoft.com/office/drawing/2014/main" id="{00000000-0008-0000-0500-0000A906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701" name="Text Box 15">
          <a:extLst>
            <a:ext uri="{FF2B5EF4-FFF2-40B4-BE49-F238E27FC236}">
              <a16:creationId xmlns:a16="http://schemas.microsoft.com/office/drawing/2014/main" id="{00000000-0008-0000-0500-0000AA06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702" name="Text Box 15">
          <a:extLst>
            <a:ext uri="{FF2B5EF4-FFF2-40B4-BE49-F238E27FC236}">
              <a16:creationId xmlns:a16="http://schemas.microsoft.com/office/drawing/2014/main" id="{00000000-0008-0000-0500-0000AB06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703" name="Text Box 15">
          <a:extLst>
            <a:ext uri="{FF2B5EF4-FFF2-40B4-BE49-F238E27FC236}">
              <a16:creationId xmlns:a16="http://schemas.microsoft.com/office/drawing/2014/main" id="{00000000-0008-0000-0500-0000AC06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704" name="Text Box 15">
          <a:extLst>
            <a:ext uri="{FF2B5EF4-FFF2-40B4-BE49-F238E27FC236}">
              <a16:creationId xmlns:a16="http://schemas.microsoft.com/office/drawing/2014/main" id="{00000000-0008-0000-0500-0000AD06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705" name="Text Box 15">
          <a:extLst>
            <a:ext uri="{FF2B5EF4-FFF2-40B4-BE49-F238E27FC236}">
              <a16:creationId xmlns:a16="http://schemas.microsoft.com/office/drawing/2014/main" id="{00000000-0008-0000-0500-0000AE06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706" name="Text Box 15">
          <a:extLst>
            <a:ext uri="{FF2B5EF4-FFF2-40B4-BE49-F238E27FC236}">
              <a16:creationId xmlns:a16="http://schemas.microsoft.com/office/drawing/2014/main" id="{00000000-0008-0000-0500-0000AF06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707" name="Text Box 15">
          <a:extLst>
            <a:ext uri="{FF2B5EF4-FFF2-40B4-BE49-F238E27FC236}">
              <a16:creationId xmlns:a16="http://schemas.microsoft.com/office/drawing/2014/main" id="{00000000-0008-0000-0500-0000B006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708" name="Text Box 15">
          <a:extLst>
            <a:ext uri="{FF2B5EF4-FFF2-40B4-BE49-F238E27FC236}">
              <a16:creationId xmlns:a16="http://schemas.microsoft.com/office/drawing/2014/main" id="{00000000-0008-0000-0500-0000B106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709" name="Text Box 15">
          <a:extLst>
            <a:ext uri="{FF2B5EF4-FFF2-40B4-BE49-F238E27FC236}">
              <a16:creationId xmlns:a16="http://schemas.microsoft.com/office/drawing/2014/main" id="{00000000-0008-0000-0500-0000B206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710" name="Text Box 15">
          <a:extLst>
            <a:ext uri="{FF2B5EF4-FFF2-40B4-BE49-F238E27FC236}">
              <a16:creationId xmlns:a16="http://schemas.microsoft.com/office/drawing/2014/main" id="{00000000-0008-0000-0500-0000B306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711" name="Text Box 15">
          <a:extLst>
            <a:ext uri="{FF2B5EF4-FFF2-40B4-BE49-F238E27FC236}">
              <a16:creationId xmlns:a16="http://schemas.microsoft.com/office/drawing/2014/main" id="{00000000-0008-0000-0500-0000B406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712" name="Text Box 15">
          <a:extLst>
            <a:ext uri="{FF2B5EF4-FFF2-40B4-BE49-F238E27FC236}">
              <a16:creationId xmlns:a16="http://schemas.microsoft.com/office/drawing/2014/main" id="{00000000-0008-0000-0500-0000B506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713" name="Text Box 15">
          <a:extLst>
            <a:ext uri="{FF2B5EF4-FFF2-40B4-BE49-F238E27FC236}">
              <a16:creationId xmlns:a16="http://schemas.microsoft.com/office/drawing/2014/main" id="{00000000-0008-0000-0500-0000B606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714" name="Text Box 15">
          <a:extLst>
            <a:ext uri="{FF2B5EF4-FFF2-40B4-BE49-F238E27FC236}">
              <a16:creationId xmlns:a16="http://schemas.microsoft.com/office/drawing/2014/main" id="{00000000-0008-0000-0500-0000B706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715" name="Text Box 15">
          <a:extLst>
            <a:ext uri="{FF2B5EF4-FFF2-40B4-BE49-F238E27FC236}">
              <a16:creationId xmlns:a16="http://schemas.microsoft.com/office/drawing/2014/main" id="{00000000-0008-0000-0500-0000B806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716" name="Text Box 15">
          <a:extLst>
            <a:ext uri="{FF2B5EF4-FFF2-40B4-BE49-F238E27FC236}">
              <a16:creationId xmlns:a16="http://schemas.microsoft.com/office/drawing/2014/main" id="{00000000-0008-0000-0500-0000B906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717" name="Text Box 15">
          <a:extLst>
            <a:ext uri="{FF2B5EF4-FFF2-40B4-BE49-F238E27FC236}">
              <a16:creationId xmlns:a16="http://schemas.microsoft.com/office/drawing/2014/main" id="{00000000-0008-0000-0500-0000BA06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718" name="Text Box 15">
          <a:extLst>
            <a:ext uri="{FF2B5EF4-FFF2-40B4-BE49-F238E27FC236}">
              <a16:creationId xmlns:a16="http://schemas.microsoft.com/office/drawing/2014/main" id="{00000000-0008-0000-0500-0000BB06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719" name="Text Box 15">
          <a:extLst>
            <a:ext uri="{FF2B5EF4-FFF2-40B4-BE49-F238E27FC236}">
              <a16:creationId xmlns:a16="http://schemas.microsoft.com/office/drawing/2014/main" id="{00000000-0008-0000-0500-0000BC06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720" name="Text Box 15">
          <a:extLst>
            <a:ext uri="{FF2B5EF4-FFF2-40B4-BE49-F238E27FC236}">
              <a16:creationId xmlns:a16="http://schemas.microsoft.com/office/drawing/2014/main" id="{00000000-0008-0000-0500-0000BD06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721" name="Text Box 15">
          <a:extLst>
            <a:ext uri="{FF2B5EF4-FFF2-40B4-BE49-F238E27FC236}">
              <a16:creationId xmlns:a16="http://schemas.microsoft.com/office/drawing/2014/main" id="{00000000-0008-0000-0500-0000BE06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722" name="Text Box 15">
          <a:extLst>
            <a:ext uri="{FF2B5EF4-FFF2-40B4-BE49-F238E27FC236}">
              <a16:creationId xmlns:a16="http://schemas.microsoft.com/office/drawing/2014/main" id="{00000000-0008-0000-0500-0000BF06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723" name="Text Box 15">
          <a:extLst>
            <a:ext uri="{FF2B5EF4-FFF2-40B4-BE49-F238E27FC236}">
              <a16:creationId xmlns:a16="http://schemas.microsoft.com/office/drawing/2014/main" id="{00000000-0008-0000-0500-0000C006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724" name="Text Box 15">
          <a:extLst>
            <a:ext uri="{FF2B5EF4-FFF2-40B4-BE49-F238E27FC236}">
              <a16:creationId xmlns:a16="http://schemas.microsoft.com/office/drawing/2014/main" id="{00000000-0008-0000-0500-0000C106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725" name="Text Box 15">
          <a:extLst>
            <a:ext uri="{FF2B5EF4-FFF2-40B4-BE49-F238E27FC236}">
              <a16:creationId xmlns:a16="http://schemas.microsoft.com/office/drawing/2014/main" id="{00000000-0008-0000-0500-0000C206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726" name="Text Box 15">
          <a:extLst>
            <a:ext uri="{FF2B5EF4-FFF2-40B4-BE49-F238E27FC236}">
              <a16:creationId xmlns:a16="http://schemas.microsoft.com/office/drawing/2014/main" id="{00000000-0008-0000-0500-0000C306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727" name="Text Box 15">
          <a:extLst>
            <a:ext uri="{FF2B5EF4-FFF2-40B4-BE49-F238E27FC236}">
              <a16:creationId xmlns:a16="http://schemas.microsoft.com/office/drawing/2014/main" id="{00000000-0008-0000-0500-0000C406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728" name="Text Box 15">
          <a:extLst>
            <a:ext uri="{FF2B5EF4-FFF2-40B4-BE49-F238E27FC236}">
              <a16:creationId xmlns:a16="http://schemas.microsoft.com/office/drawing/2014/main" id="{00000000-0008-0000-0500-0000C506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729" name="Text Box 15">
          <a:extLst>
            <a:ext uri="{FF2B5EF4-FFF2-40B4-BE49-F238E27FC236}">
              <a16:creationId xmlns:a16="http://schemas.microsoft.com/office/drawing/2014/main" id="{00000000-0008-0000-0500-0000C606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730" name="Text Box 15">
          <a:extLst>
            <a:ext uri="{FF2B5EF4-FFF2-40B4-BE49-F238E27FC236}">
              <a16:creationId xmlns:a16="http://schemas.microsoft.com/office/drawing/2014/main" id="{00000000-0008-0000-0500-0000C706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731" name="Text Box 15">
          <a:extLst>
            <a:ext uri="{FF2B5EF4-FFF2-40B4-BE49-F238E27FC236}">
              <a16:creationId xmlns:a16="http://schemas.microsoft.com/office/drawing/2014/main" id="{00000000-0008-0000-0500-0000C806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732" name="Text Box 15">
          <a:extLst>
            <a:ext uri="{FF2B5EF4-FFF2-40B4-BE49-F238E27FC236}">
              <a16:creationId xmlns:a16="http://schemas.microsoft.com/office/drawing/2014/main" id="{00000000-0008-0000-0500-0000C906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733" name="Text Box 15">
          <a:extLst>
            <a:ext uri="{FF2B5EF4-FFF2-40B4-BE49-F238E27FC236}">
              <a16:creationId xmlns:a16="http://schemas.microsoft.com/office/drawing/2014/main" id="{00000000-0008-0000-0500-0000CA06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734" name="Text Box 15">
          <a:extLst>
            <a:ext uri="{FF2B5EF4-FFF2-40B4-BE49-F238E27FC236}">
              <a16:creationId xmlns:a16="http://schemas.microsoft.com/office/drawing/2014/main" id="{00000000-0008-0000-0500-0000CB06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735" name="Text Box 15">
          <a:extLst>
            <a:ext uri="{FF2B5EF4-FFF2-40B4-BE49-F238E27FC236}">
              <a16:creationId xmlns:a16="http://schemas.microsoft.com/office/drawing/2014/main" id="{00000000-0008-0000-0500-0000CC06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736" name="Text Box 15">
          <a:extLst>
            <a:ext uri="{FF2B5EF4-FFF2-40B4-BE49-F238E27FC236}">
              <a16:creationId xmlns:a16="http://schemas.microsoft.com/office/drawing/2014/main" id="{00000000-0008-0000-0500-0000CD06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737" name="Text Box 15">
          <a:extLst>
            <a:ext uri="{FF2B5EF4-FFF2-40B4-BE49-F238E27FC236}">
              <a16:creationId xmlns:a16="http://schemas.microsoft.com/office/drawing/2014/main" id="{00000000-0008-0000-0500-0000CE06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738" name="Text Box 15">
          <a:extLst>
            <a:ext uri="{FF2B5EF4-FFF2-40B4-BE49-F238E27FC236}">
              <a16:creationId xmlns:a16="http://schemas.microsoft.com/office/drawing/2014/main" id="{00000000-0008-0000-0500-0000CF06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739" name="Text Box 15">
          <a:extLst>
            <a:ext uri="{FF2B5EF4-FFF2-40B4-BE49-F238E27FC236}">
              <a16:creationId xmlns:a16="http://schemas.microsoft.com/office/drawing/2014/main" id="{00000000-0008-0000-0500-0000D006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740" name="Text Box 15">
          <a:extLst>
            <a:ext uri="{FF2B5EF4-FFF2-40B4-BE49-F238E27FC236}">
              <a16:creationId xmlns:a16="http://schemas.microsoft.com/office/drawing/2014/main" id="{00000000-0008-0000-0500-0000D106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741" name="Text Box 15">
          <a:extLst>
            <a:ext uri="{FF2B5EF4-FFF2-40B4-BE49-F238E27FC236}">
              <a16:creationId xmlns:a16="http://schemas.microsoft.com/office/drawing/2014/main" id="{00000000-0008-0000-0500-0000D206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742" name="Text Box 15">
          <a:extLst>
            <a:ext uri="{FF2B5EF4-FFF2-40B4-BE49-F238E27FC236}">
              <a16:creationId xmlns:a16="http://schemas.microsoft.com/office/drawing/2014/main" id="{00000000-0008-0000-0500-0000D306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743" name="Text Box 15">
          <a:extLst>
            <a:ext uri="{FF2B5EF4-FFF2-40B4-BE49-F238E27FC236}">
              <a16:creationId xmlns:a16="http://schemas.microsoft.com/office/drawing/2014/main" id="{00000000-0008-0000-0500-0000D406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744" name="Text Box 15">
          <a:extLst>
            <a:ext uri="{FF2B5EF4-FFF2-40B4-BE49-F238E27FC236}">
              <a16:creationId xmlns:a16="http://schemas.microsoft.com/office/drawing/2014/main" id="{00000000-0008-0000-0500-0000D506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745" name="Text Box 15">
          <a:extLst>
            <a:ext uri="{FF2B5EF4-FFF2-40B4-BE49-F238E27FC236}">
              <a16:creationId xmlns:a16="http://schemas.microsoft.com/office/drawing/2014/main" id="{00000000-0008-0000-0500-0000D606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746" name="Text Box 15">
          <a:extLst>
            <a:ext uri="{FF2B5EF4-FFF2-40B4-BE49-F238E27FC236}">
              <a16:creationId xmlns:a16="http://schemas.microsoft.com/office/drawing/2014/main" id="{00000000-0008-0000-0500-0000D706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747" name="Text Box 15">
          <a:extLst>
            <a:ext uri="{FF2B5EF4-FFF2-40B4-BE49-F238E27FC236}">
              <a16:creationId xmlns:a16="http://schemas.microsoft.com/office/drawing/2014/main" id="{00000000-0008-0000-0500-0000D806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748" name="Text Box 15">
          <a:extLst>
            <a:ext uri="{FF2B5EF4-FFF2-40B4-BE49-F238E27FC236}">
              <a16:creationId xmlns:a16="http://schemas.microsoft.com/office/drawing/2014/main" id="{00000000-0008-0000-0500-0000D906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749" name="Text Box 15">
          <a:extLst>
            <a:ext uri="{FF2B5EF4-FFF2-40B4-BE49-F238E27FC236}">
              <a16:creationId xmlns:a16="http://schemas.microsoft.com/office/drawing/2014/main" id="{00000000-0008-0000-0500-0000DA06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750" name="Text Box 15">
          <a:extLst>
            <a:ext uri="{FF2B5EF4-FFF2-40B4-BE49-F238E27FC236}">
              <a16:creationId xmlns:a16="http://schemas.microsoft.com/office/drawing/2014/main" id="{00000000-0008-0000-0500-0000DB06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751" name="Text Box 15">
          <a:extLst>
            <a:ext uri="{FF2B5EF4-FFF2-40B4-BE49-F238E27FC236}">
              <a16:creationId xmlns:a16="http://schemas.microsoft.com/office/drawing/2014/main" id="{00000000-0008-0000-0500-0000DC06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752" name="Text Box 15">
          <a:extLst>
            <a:ext uri="{FF2B5EF4-FFF2-40B4-BE49-F238E27FC236}">
              <a16:creationId xmlns:a16="http://schemas.microsoft.com/office/drawing/2014/main" id="{00000000-0008-0000-0500-0000DD06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753" name="Text Box 15">
          <a:extLst>
            <a:ext uri="{FF2B5EF4-FFF2-40B4-BE49-F238E27FC236}">
              <a16:creationId xmlns:a16="http://schemas.microsoft.com/office/drawing/2014/main" id="{00000000-0008-0000-0500-0000DE06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754" name="Text Box 15">
          <a:extLst>
            <a:ext uri="{FF2B5EF4-FFF2-40B4-BE49-F238E27FC236}">
              <a16:creationId xmlns:a16="http://schemas.microsoft.com/office/drawing/2014/main" id="{00000000-0008-0000-0500-0000DF06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755" name="Text Box 15">
          <a:extLst>
            <a:ext uri="{FF2B5EF4-FFF2-40B4-BE49-F238E27FC236}">
              <a16:creationId xmlns:a16="http://schemas.microsoft.com/office/drawing/2014/main" id="{00000000-0008-0000-0500-0000E006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756" name="Text Box 15">
          <a:extLst>
            <a:ext uri="{FF2B5EF4-FFF2-40B4-BE49-F238E27FC236}">
              <a16:creationId xmlns:a16="http://schemas.microsoft.com/office/drawing/2014/main" id="{00000000-0008-0000-0500-0000E106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757" name="Text Box 15">
          <a:extLst>
            <a:ext uri="{FF2B5EF4-FFF2-40B4-BE49-F238E27FC236}">
              <a16:creationId xmlns:a16="http://schemas.microsoft.com/office/drawing/2014/main" id="{00000000-0008-0000-0500-0000E206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758" name="Text Box 15">
          <a:extLst>
            <a:ext uri="{FF2B5EF4-FFF2-40B4-BE49-F238E27FC236}">
              <a16:creationId xmlns:a16="http://schemas.microsoft.com/office/drawing/2014/main" id="{00000000-0008-0000-0500-0000E306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759" name="Text Box 15">
          <a:extLst>
            <a:ext uri="{FF2B5EF4-FFF2-40B4-BE49-F238E27FC236}">
              <a16:creationId xmlns:a16="http://schemas.microsoft.com/office/drawing/2014/main" id="{00000000-0008-0000-0500-0000E406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760" name="Text Box 15">
          <a:extLst>
            <a:ext uri="{FF2B5EF4-FFF2-40B4-BE49-F238E27FC236}">
              <a16:creationId xmlns:a16="http://schemas.microsoft.com/office/drawing/2014/main" id="{00000000-0008-0000-0500-0000E506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761" name="Text Box 15">
          <a:extLst>
            <a:ext uri="{FF2B5EF4-FFF2-40B4-BE49-F238E27FC236}">
              <a16:creationId xmlns:a16="http://schemas.microsoft.com/office/drawing/2014/main" id="{00000000-0008-0000-0500-0000E606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762" name="Text Box 15">
          <a:extLst>
            <a:ext uri="{FF2B5EF4-FFF2-40B4-BE49-F238E27FC236}">
              <a16:creationId xmlns:a16="http://schemas.microsoft.com/office/drawing/2014/main" id="{00000000-0008-0000-0500-0000E706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763" name="Text Box 15">
          <a:extLst>
            <a:ext uri="{FF2B5EF4-FFF2-40B4-BE49-F238E27FC236}">
              <a16:creationId xmlns:a16="http://schemas.microsoft.com/office/drawing/2014/main" id="{00000000-0008-0000-0500-0000E806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764" name="Text Box 15">
          <a:extLst>
            <a:ext uri="{FF2B5EF4-FFF2-40B4-BE49-F238E27FC236}">
              <a16:creationId xmlns:a16="http://schemas.microsoft.com/office/drawing/2014/main" id="{00000000-0008-0000-0500-0000E906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765" name="Text Box 15">
          <a:extLst>
            <a:ext uri="{FF2B5EF4-FFF2-40B4-BE49-F238E27FC236}">
              <a16:creationId xmlns:a16="http://schemas.microsoft.com/office/drawing/2014/main" id="{00000000-0008-0000-0500-0000EA06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766" name="Text Box 15">
          <a:extLst>
            <a:ext uri="{FF2B5EF4-FFF2-40B4-BE49-F238E27FC236}">
              <a16:creationId xmlns:a16="http://schemas.microsoft.com/office/drawing/2014/main" id="{00000000-0008-0000-0500-0000EB06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767" name="Text Box 15">
          <a:extLst>
            <a:ext uri="{FF2B5EF4-FFF2-40B4-BE49-F238E27FC236}">
              <a16:creationId xmlns:a16="http://schemas.microsoft.com/office/drawing/2014/main" id="{00000000-0008-0000-0500-0000EC06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768" name="Text Box 15">
          <a:extLst>
            <a:ext uri="{FF2B5EF4-FFF2-40B4-BE49-F238E27FC236}">
              <a16:creationId xmlns:a16="http://schemas.microsoft.com/office/drawing/2014/main" id="{00000000-0008-0000-0500-0000ED06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769" name="Text Box 15">
          <a:extLst>
            <a:ext uri="{FF2B5EF4-FFF2-40B4-BE49-F238E27FC236}">
              <a16:creationId xmlns:a16="http://schemas.microsoft.com/office/drawing/2014/main" id="{00000000-0008-0000-0500-0000EE06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858</xdr:row>
      <xdr:rowOff>0</xdr:rowOff>
    </xdr:from>
    <xdr:ext cx="95250" cy="171450"/>
    <xdr:sp macro="" textlink="">
      <xdr:nvSpPr>
        <xdr:cNvPr id="1770" name="Text Box 15">
          <a:extLst>
            <a:ext uri="{FF2B5EF4-FFF2-40B4-BE49-F238E27FC236}">
              <a16:creationId xmlns:a16="http://schemas.microsoft.com/office/drawing/2014/main" id="{00000000-0008-0000-0500-0000EF060000}"/>
            </a:ext>
          </a:extLst>
        </xdr:cNvPr>
        <xdr:cNvSpPr txBox="1">
          <a:spLocks noChangeArrowheads="1"/>
        </xdr:cNvSpPr>
      </xdr:nvSpPr>
      <xdr:spPr bwMode="auto">
        <a:xfrm>
          <a:off x="1838325" y="193652775"/>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71450"/>
    <xdr:sp macro="" textlink="">
      <xdr:nvSpPr>
        <xdr:cNvPr id="1771" name="Text Box 15">
          <a:extLst>
            <a:ext uri="{FF2B5EF4-FFF2-40B4-BE49-F238E27FC236}">
              <a16:creationId xmlns:a16="http://schemas.microsoft.com/office/drawing/2014/main" id="{00000000-0008-0000-0500-0000F0060000}"/>
            </a:ext>
          </a:extLst>
        </xdr:cNvPr>
        <xdr:cNvSpPr txBox="1">
          <a:spLocks noChangeArrowheads="1"/>
        </xdr:cNvSpPr>
      </xdr:nvSpPr>
      <xdr:spPr bwMode="auto">
        <a:xfrm>
          <a:off x="1819275" y="193652775"/>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71450"/>
    <xdr:sp macro="" textlink="">
      <xdr:nvSpPr>
        <xdr:cNvPr id="1772" name="Text Box 15">
          <a:extLst>
            <a:ext uri="{FF2B5EF4-FFF2-40B4-BE49-F238E27FC236}">
              <a16:creationId xmlns:a16="http://schemas.microsoft.com/office/drawing/2014/main" id="{00000000-0008-0000-0500-0000F1060000}"/>
            </a:ext>
          </a:extLst>
        </xdr:cNvPr>
        <xdr:cNvSpPr txBox="1">
          <a:spLocks noChangeArrowheads="1"/>
        </xdr:cNvSpPr>
      </xdr:nvSpPr>
      <xdr:spPr bwMode="auto">
        <a:xfrm>
          <a:off x="1819275" y="193652775"/>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71450"/>
    <xdr:sp macro="" textlink="">
      <xdr:nvSpPr>
        <xdr:cNvPr id="1773" name="Text Box 15">
          <a:extLst>
            <a:ext uri="{FF2B5EF4-FFF2-40B4-BE49-F238E27FC236}">
              <a16:creationId xmlns:a16="http://schemas.microsoft.com/office/drawing/2014/main" id="{00000000-0008-0000-0500-0000F2060000}"/>
            </a:ext>
          </a:extLst>
        </xdr:cNvPr>
        <xdr:cNvSpPr txBox="1">
          <a:spLocks noChangeArrowheads="1"/>
        </xdr:cNvSpPr>
      </xdr:nvSpPr>
      <xdr:spPr bwMode="auto">
        <a:xfrm>
          <a:off x="1819275" y="193652775"/>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71450"/>
    <xdr:sp macro="" textlink="">
      <xdr:nvSpPr>
        <xdr:cNvPr id="1774" name="Text Box 15">
          <a:extLst>
            <a:ext uri="{FF2B5EF4-FFF2-40B4-BE49-F238E27FC236}">
              <a16:creationId xmlns:a16="http://schemas.microsoft.com/office/drawing/2014/main" id="{00000000-0008-0000-0500-0000F3060000}"/>
            </a:ext>
          </a:extLst>
        </xdr:cNvPr>
        <xdr:cNvSpPr txBox="1">
          <a:spLocks noChangeArrowheads="1"/>
        </xdr:cNvSpPr>
      </xdr:nvSpPr>
      <xdr:spPr bwMode="auto">
        <a:xfrm>
          <a:off x="1819275" y="193652775"/>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1333500</xdr:colOff>
      <xdr:row>858</xdr:row>
      <xdr:rowOff>0</xdr:rowOff>
    </xdr:from>
    <xdr:ext cx="95250" cy="171450"/>
    <xdr:sp macro="" textlink="">
      <xdr:nvSpPr>
        <xdr:cNvPr id="1775" name="Text Box 15">
          <a:extLst>
            <a:ext uri="{FF2B5EF4-FFF2-40B4-BE49-F238E27FC236}">
              <a16:creationId xmlns:a16="http://schemas.microsoft.com/office/drawing/2014/main" id="{00000000-0008-0000-0500-0000F4060000}"/>
            </a:ext>
          </a:extLst>
        </xdr:cNvPr>
        <xdr:cNvSpPr txBox="1">
          <a:spLocks noChangeArrowheads="1"/>
        </xdr:cNvSpPr>
      </xdr:nvSpPr>
      <xdr:spPr bwMode="auto">
        <a:xfrm>
          <a:off x="1866900" y="193652775"/>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71450"/>
    <xdr:sp macro="" textlink="">
      <xdr:nvSpPr>
        <xdr:cNvPr id="1776" name="Text Box 15">
          <a:extLst>
            <a:ext uri="{FF2B5EF4-FFF2-40B4-BE49-F238E27FC236}">
              <a16:creationId xmlns:a16="http://schemas.microsoft.com/office/drawing/2014/main" id="{00000000-0008-0000-0500-0000F5060000}"/>
            </a:ext>
          </a:extLst>
        </xdr:cNvPr>
        <xdr:cNvSpPr txBox="1">
          <a:spLocks noChangeArrowheads="1"/>
        </xdr:cNvSpPr>
      </xdr:nvSpPr>
      <xdr:spPr bwMode="auto">
        <a:xfrm>
          <a:off x="1819275" y="193652775"/>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71450"/>
    <xdr:sp macro="" textlink="">
      <xdr:nvSpPr>
        <xdr:cNvPr id="1777" name="Text Box 15">
          <a:extLst>
            <a:ext uri="{FF2B5EF4-FFF2-40B4-BE49-F238E27FC236}">
              <a16:creationId xmlns:a16="http://schemas.microsoft.com/office/drawing/2014/main" id="{00000000-0008-0000-0500-0000F6060000}"/>
            </a:ext>
          </a:extLst>
        </xdr:cNvPr>
        <xdr:cNvSpPr txBox="1">
          <a:spLocks noChangeArrowheads="1"/>
        </xdr:cNvSpPr>
      </xdr:nvSpPr>
      <xdr:spPr bwMode="auto">
        <a:xfrm>
          <a:off x="1819275" y="193652775"/>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71450"/>
    <xdr:sp macro="" textlink="">
      <xdr:nvSpPr>
        <xdr:cNvPr id="1778" name="Text Box 15">
          <a:extLst>
            <a:ext uri="{FF2B5EF4-FFF2-40B4-BE49-F238E27FC236}">
              <a16:creationId xmlns:a16="http://schemas.microsoft.com/office/drawing/2014/main" id="{00000000-0008-0000-0500-0000F7060000}"/>
            </a:ext>
          </a:extLst>
        </xdr:cNvPr>
        <xdr:cNvSpPr txBox="1">
          <a:spLocks noChangeArrowheads="1"/>
        </xdr:cNvSpPr>
      </xdr:nvSpPr>
      <xdr:spPr bwMode="auto">
        <a:xfrm>
          <a:off x="1819275" y="193652775"/>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71450"/>
    <xdr:sp macro="" textlink="">
      <xdr:nvSpPr>
        <xdr:cNvPr id="1779" name="Text Box 15">
          <a:extLst>
            <a:ext uri="{FF2B5EF4-FFF2-40B4-BE49-F238E27FC236}">
              <a16:creationId xmlns:a16="http://schemas.microsoft.com/office/drawing/2014/main" id="{00000000-0008-0000-0500-0000F8060000}"/>
            </a:ext>
          </a:extLst>
        </xdr:cNvPr>
        <xdr:cNvSpPr txBox="1">
          <a:spLocks noChangeArrowheads="1"/>
        </xdr:cNvSpPr>
      </xdr:nvSpPr>
      <xdr:spPr bwMode="auto">
        <a:xfrm>
          <a:off x="1819275" y="193652775"/>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858</xdr:row>
      <xdr:rowOff>0</xdr:rowOff>
    </xdr:from>
    <xdr:ext cx="95250" cy="171450"/>
    <xdr:sp macro="" textlink="">
      <xdr:nvSpPr>
        <xdr:cNvPr id="1780" name="Text Box 15">
          <a:extLst>
            <a:ext uri="{FF2B5EF4-FFF2-40B4-BE49-F238E27FC236}">
              <a16:creationId xmlns:a16="http://schemas.microsoft.com/office/drawing/2014/main" id="{00000000-0008-0000-0500-0000F9060000}"/>
            </a:ext>
          </a:extLst>
        </xdr:cNvPr>
        <xdr:cNvSpPr txBox="1">
          <a:spLocks noChangeArrowheads="1"/>
        </xdr:cNvSpPr>
      </xdr:nvSpPr>
      <xdr:spPr bwMode="auto">
        <a:xfrm>
          <a:off x="1838325" y="193652775"/>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71450"/>
    <xdr:sp macro="" textlink="">
      <xdr:nvSpPr>
        <xdr:cNvPr id="1781" name="Text Box 15">
          <a:extLst>
            <a:ext uri="{FF2B5EF4-FFF2-40B4-BE49-F238E27FC236}">
              <a16:creationId xmlns:a16="http://schemas.microsoft.com/office/drawing/2014/main" id="{00000000-0008-0000-0500-0000FA060000}"/>
            </a:ext>
          </a:extLst>
        </xdr:cNvPr>
        <xdr:cNvSpPr txBox="1">
          <a:spLocks noChangeArrowheads="1"/>
        </xdr:cNvSpPr>
      </xdr:nvSpPr>
      <xdr:spPr bwMode="auto">
        <a:xfrm>
          <a:off x="1819275" y="193652775"/>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858</xdr:row>
      <xdr:rowOff>0</xdr:rowOff>
    </xdr:from>
    <xdr:ext cx="95250" cy="171450"/>
    <xdr:sp macro="" textlink="">
      <xdr:nvSpPr>
        <xdr:cNvPr id="1782" name="Text Box 15">
          <a:extLst>
            <a:ext uri="{FF2B5EF4-FFF2-40B4-BE49-F238E27FC236}">
              <a16:creationId xmlns:a16="http://schemas.microsoft.com/office/drawing/2014/main" id="{00000000-0008-0000-0500-0000FB060000}"/>
            </a:ext>
          </a:extLst>
        </xdr:cNvPr>
        <xdr:cNvSpPr txBox="1">
          <a:spLocks noChangeArrowheads="1"/>
        </xdr:cNvSpPr>
      </xdr:nvSpPr>
      <xdr:spPr bwMode="auto">
        <a:xfrm>
          <a:off x="1838325" y="193652775"/>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858</xdr:row>
      <xdr:rowOff>0</xdr:rowOff>
    </xdr:from>
    <xdr:ext cx="95250" cy="171450"/>
    <xdr:sp macro="" textlink="">
      <xdr:nvSpPr>
        <xdr:cNvPr id="1783" name="Text Box 15">
          <a:extLst>
            <a:ext uri="{FF2B5EF4-FFF2-40B4-BE49-F238E27FC236}">
              <a16:creationId xmlns:a16="http://schemas.microsoft.com/office/drawing/2014/main" id="{00000000-0008-0000-0500-0000FC060000}"/>
            </a:ext>
          </a:extLst>
        </xdr:cNvPr>
        <xdr:cNvSpPr txBox="1">
          <a:spLocks noChangeArrowheads="1"/>
        </xdr:cNvSpPr>
      </xdr:nvSpPr>
      <xdr:spPr bwMode="auto">
        <a:xfrm>
          <a:off x="1838325" y="193652775"/>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71450"/>
    <xdr:sp macro="" textlink="">
      <xdr:nvSpPr>
        <xdr:cNvPr id="1784" name="Text Box 15">
          <a:extLst>
            <a:ext uri="{FF2B5EF4-FFF2-40B4-BE49-F238E27FC236}">
              <a16:creationId xmlns:a16="http://schemas.microsoft.com/office/drawing/2014/main" id="{00000000-0008-0000-0500-0000FD060000}"/>
            </a:ext>
          </a:extLst>
        </xdr:cNvPr>
        <xdr:cNvSpPr txBox="1">
          <a:spLocks noChangeArrowheads="1"/>
        </xdr:cNvSpPr>
      </xdr:nvSpPr>
      <xdr:spPr bwMode="auto">
        <a:xfrm>
          <a:off x="1819275" y="193652775"/>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71450"/>
    <xdr:sp macro="" textlink="">
      <xdr:nvSpPr>
        <xdr:cNvPr id="1785" name="Text Box 15">
          <a:extLst>
            <a:ext uri="{FF2B5EF4-FFF2-40B4-BE49-F238E27FC236}">
              <a16:creationId xmlns:a16="http://schemas.microsoft.com/office/drawing/2014/main" id="{00000000-0008-0000-0500-0000FE060000}"/>
            </a:ext>
          </a:extLst>
        </xdr:cNvPr>
        <xdr:cNvSpPr txBox="1">
          <a:spLocks noChangeArrowheads="1"/>
        </xdr:cNvSpPr>
      </xdr:nvSpPr>
      <xdr:spPr bwMode="auto">
        <a:xfrm>
          <a:off x="1819275" y="193652775"/>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71450"/>
    <xdr:sp macro="" textlink="">
      <xdr:nvSpPr>
        <xdr:cNvPr id="1786" name="Text Box 15">
          <a:extLst>
            <a:ext uri="{FF2B5EF4-FFF2-40B4-BE49-F238E27FC236}">
              <a16:creationId xmlns:a16="http://schemas.microsoft.com/office/drawing/2014/main" id="{00000000-0008-0000-0500-0000FF060000}"/>
            </a:ext>
          </a:extLst>
        </xdr:cNvPr>
        <xdr:cNvSpPr txBox="1">
          <a:spLocks noChangeArrowheads="1"/>
        </xdr:cNvSpPr>
      </xdr:nvSpPr>
      <xdr:spPr bwMode="auto">
        <a:xfrm>
          <a:off x="1819275" y="193652775"/>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71450"/>
    <xdr:sp macro="" textlink="">
      <xdr:nvSpPr>
        <xdr:cNvPr id="1787" name="Text Box 15">
          <a:extLst>
            <a:ext uri="{FF2B5EF4-FFF2-40B4-BE49-F238E27FC236}">
              <a16:creationId xmlns:a16="http://schemas.microsoft.com/office/drawing/2014/main" id="{00000000-0008-0000-0500-000000070000}"/>
            </a:ext>
          </a:extLst>
        </xdr:cNvPr>
        <xdr:cNvSpPr txBox="1">
          <a:spLocks noChangeArrowheads="1"/>
        </xdr:cNvSpPr>
      </xdr:nvSpPr>
      <xdr:spPr bwMode="auto">
        <a:xfrm>
          <a:off x="1819275" y="193652775"/>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1333500</xdr:colOff>
      <xdr:row>858</xdr:row>
      <xdr:rowOff>0</xdr:rowOff>
    </xdr:from>
    <xdr:ext cx="95250" cy="171450"/>
    <xdr:sp macro="" textlink="">
      <xdr:nvSpPr>
        <xdr:cNvPr id="1788" name="Text Box 15">
          <a:extLst>
            <a:ext uri="{FF2B5EF4-FFF2-40B4-BE49-F238E27FC236}">
              <a16:creationId xmlns:a16="http://schemas.microsoft.com/office/drawing/2014/main" id="{00000000-0008-0000-0500-000001070000}"/>
            </a:ext>
          </a:extLst>
        </xdr:cNvPr>
        <xdr:cNvSpPr txBox="1">
          <a:spLocks noChangeArrowheads="1"/>
        </xdr:cNvSpPr>
      </xdr:nvSpPr>
      <xdr:spPr bwMode="auto">
        <a:xfrm>
          <a:off x="1866900" y="193652775"/>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71450"/>
    <xdr:sp macro="" textlink="">
      <xdr:nvSpPr>
        <xdr:cNvPr id="1789" name="Text Box 15">
          <a:extLst>
            <a:ext uri="{FF2B5EF4-FFF2-40B4-BE49-F238E27FC236}">
              <a16:creationId xmlns:a16="http://schemas.microsoft.com/office/drawing/2014/main" id="{00000000-0008-0000-0500-000002070000}"/>
            </a:ext>
          </a:extLst>
        </xdr:cNvPr>
        <xdr:cNvSpPr txBox="1">
          <a:spLocks noChangeArrowheads="1"/>
        </xdr:cNvSpPr>
      </xdr:nvSpPr>
      <xdr:spPr bwMode="auto">
        <a:xfrm>
          <a:off x="1819275" y="193652775"/>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71450"/>
    <xdr:sp macro="" textlink="">
      <xdr:nvSpPr>
        <xdr:cNvPr id="1790" name="Text Box 15">
          <a:extLst>
            <a:ext uri="{FF2B5EF4-FFF2-40B4-BE49-F238E27FC236}">
              <a16:creationId xmlns:a16="http://schemas.microsoft.com/office/drawing/2014/main" id="{00000000-0008-0000-0500-000003070000}"/>
            </a:ext>
          </a:extLst>
        </xdr:cNvPr>
        <xdr:cNvSpPr txBox="1">
          <a:spLocks noChangeArrowheads="1"/>
        </xdr:cNvSpPr>
      </xdr:nvSpPr>
      <xdr:spPr bwMode="auto">
        <a:xfrm>
          <a:off x="1819275" y="193652775"/>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71450"/>
    <xdr:sp macro="" textlink="">
      <xdr:nvSpPr>
        <xdr:cNvPr id="1791" name="Text Box 15">
          <a:extLst>
            <a:ext uri="{FF2B5EF4-FFF2-40B4-BE49-F238E27FC236}">
              <a16:creationId xmlns:a16="http://schemas.microsoft.com/office/drawing/2014/main" id="{00000000-0008-0000-0500-000004070000}"/>
            </a:ext>
          </a:extLst>
        </xdr:cNvPr>
        <xdr:cNvSpPr txBox="1">
          <a:spLocks noChangeArrowheads="1"/>
        </xdr:cNvSpPr>
      </xdr:nvSpPr>
      <xdr:spPr bwMode="auto">
        <a:xfrm>
          <a:off x="1819275" y="193652775"/>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71450"/>
    <xdr:sp macro="" textlink="">
      <xdr:nvSpPr>
        <xdr:cNvPr id="1792" name="Text Box 15">
          <a:extLst>
            <a:ext uri="{FF2B5EF4-FFF2-40B4-BE49-F238E27FC236}">
              <a16:creationId xmlns:a16="http://schemas.microsoft.com/office/drawing/2014/main" id="{00000000-0008-0000-0500-000005070000}"/>
            </a:ext>
          </a:extLst>
        </xdr:cNvPr>
        <xdr:cNvSpPr txBox="1">
          <a:spLocks noChangeArrowheads="1"/>
        </xdr:cNvSpPr>
      </xdr:nvSpPr>
      <xdr:spPr bwMode="auto">
        <a:xfrm>
          <a:off x="1819275" y="193652775"/>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858</xdr:row>
      <xdr:rowOff>0</xdr:rowOff>
    </xdr:from>
    <xdr:ext cx="95250" cy="171450"/>
    <xdr:sp macro="" textlink="">
      <xdr:nvSpPr>
        <xdr:cNvPr id="1793" name="Text Box 15">
          <a:extLst>
            <a:ext uri="{FF2B5EF4-FFF2-40B4-BE49-F238E27FC236}">
              <a16:creationId xmlns:a16="http://schemas.microsoft.com/office/drawing/2014/main" id="{00000000-0008-0000-0500-000006070000}"/>
            </a:ext>
          </a:extLst>
        </xdr:cNvPr>
        <xdr:cNvSpPr txBox="1">
          <a:spLocks noChangeArrowheads="1"/>
        </xdr:cNvSpPr>
      </xdr:nvSpPr>
      <xdr:spPr bwMode="auto">
        <a:xfrm>
          <a:off x="1838325" y="193652775"/>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71450"/>
    <xdr:sp macro="" textlink="">
      <xdr:nvSpPr>
        <xdr:cNvPr id="1794" name="Text Box 15">
          <a:extLst>
            <a:ext uri="{FF2B5EF4-FFF2-40B4-BE49-F238E27FC236}">
              <a16:creationId xmlns:a16="http://schemas.microsoft.com/office/drawing/2014/main" id="{00000000-0008-0000-0500-000007070000}"/>
            </a:ext>
          </a:extLst>
        </xdr:cNvPr>
        <xdr:cNvSpPr txBox="1">
          <a:spLocks noChangeArrowheads="1"/>
        </xdr:cNvSpPr>
      </xdr:nvSpPr>
      <xdr:spPr bwMode="auto">
        <a:xfrm>
          <a:off x="1819275" y="193652775"/>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858</xdr:row>
      <xdr:rowOff>0</xdr:rowOff>
    </xdr:from>
    <xdr:ext cx="95250" cy="171450"/>
    <xdr:sp macro="" textlink="">
      <xdr:nvSpPr>
        <xdr:cNvPr id="1795" name="Text Box 15">
          <a:extLst>
            <a:ext uri="{FF2B5EF4-FFF2-40B4-BE49-F238E27FC236}">
              <a16:creationId xmlns:a16="http://schemas.microsoft.com/office/drawing/2014/main" id="{00000000-0008-0000-0500-000008070000}"/>
            </a:ext>
          </a:extLst>
        </xdr:cNvPr>
        <xdr:cNvSpPr txBox="1">
          <a:spLocks noChangeArrowheads="1"/>
        </xdr:cNvSpPr>
      </xdr:nvSpPr>
      <xdr:spPr bwMode="auto">
        <a:xfrm>
          <a:off x="1838325" y="193652775"/>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1295400</xdr:colOff>
      <xdr:row>661</xdr:row>
      <xdr:rowOff>0</xdr:rowOff>
    </xdr:from>
    <xdr:ext cx="95250" cy="323850"/>
    <xdr:sp macro="" textlink="">
      <xdr:nvSpPr>
        <xdr:cNvPr id="1796" name="Text Box 15">
          <a:extLst>
            <a:ext uri="{FF2B5EF4-FFF2-40B4-BE49-F238E27FC236}">
              <a16:creationId xmlns:a16="http://schemas.microsoft.com/office/drawing/2014/main" id="{00000000-0008-0000-0500-000009070000}"/>
            </a:ext>
          </a:extLst>
        </xdr:cNvPr>
        <xdr:cNvSpPr txBox="1">
          <a:spLocks noChangeArrowheads="1"/>
        </xdr:cNvSpPr>
      </xdr:nvSpPr>
      <xdr:spPr bwMode="auto">
        <a:xfrm>
          <a:off x="1828800" y="140846175"/>
          <a:ext cx="9525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797" name="Text Box 15">
          <a:extLst>
            <a:ext uri="{FF2B5EF4-FFF2-40B4-BE49-F238E27FC236}">
              <a16:creationId xmlns:a16="http://schemas.microsoft.com/office/drawing/2014/main" id="{00000000-0008-0000-0500-00000A07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798" name="Text Box 15">
          <a:extLst>
            <a:ext uri="{FF2B5EF4-FFF2-40B4-BE49-F238E27FC236}">
              <a16:creationId xmlns:a16="http://schemas.microsoft.com/office/drawing/2014/main" id="{00000000-0008-0000-0500-00000B07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799" name="Text Box 15">
          <a:extLst>
            <a:ext uri="{FF2B5EF4-FFF2-40B4-BE49-F238E27FC236}">
              <a16:creationId xmlns:a16="http://schemas.microsoft.com/office/drawing/2014/main" id="{00000000-0008-0000-0500-00000C07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800" name="Text Box 15">
          <a:extLst>
            <a:ext uri="{FF2B5EF4-FFF2-40B4-BE49-F238E27FC236}">
              <a16:creationId xmlns:a16="http://schemas.microsoft.com/office/drawing/2014/main" id="{00000000-0008-0000-0500-00000D07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801" name="Text Box 15">
          <a:extLst>
            <a:ext uri="{FF2B5EF4-FFF2-40B4-BE49-F238E27FC236}">
              <a16:creationId xmlns:a16="http://schemas.microsoft.com/office/drawing/2014/main" id="{00000000-0008-0000-0500-00000E07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802" name="Text Box 15">
          <a:extLst>
            <a:ext uri="{FF2B5EF4-FFF2-40B4-BE49-F238E27FC236}">
              <a16:creationId xmlns:a16="http://schemas.microsoft.com/office/drawing/2014/main" id="{00000000-0008-0000-0500-00000F07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803" name="Text Box 15">
          <a:extLst>
            <a:ext uri="{FF2B5EF4-FFF2-40B4-BE49-F238E27FC236}">
              <a16:creationId xmlns:a16="http://schemas.microsoft.com/office/drawing/2014/main" id="{00000000-0008-0000-0500-00001007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804" name="Text Box 15">
          <a:extLst>
            <a:ext uri="{FF2B5EF4-FFF2-40B4-BE49-F238E27FC236}">
              <a16:creationId xmlns:a16="http://schemas.microsoft.com/office/drawing/2014/main" id="{00000000-0008-0000-0500-00001107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805" name="Text Box 15">
          <a:extLst>
            <a:ext uri="{FF2B5EF4-FFF2-40B4-BE49-F238E27FC236}">
              <a16:creationId xmlns:a16="http://schemas.microsoft.com/office/drawing/2014/main" id="{00000000-0008-0000-0500-00001207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806" name="Text Box 15">
          <a:extLst>
            <a:ext uri="{FF2B5EF4-FFF2-40B4-BE49-F238E27FC236}">
              <a16:creationId xmlns:a16="http://schemas.microsoft.com/office/drawing/2014/main" id="{00000000-0008-0000-0500-00001307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807" name="Text Box 15">
          <a:extLst>
            <a:ext uri="{FF2B5EF4-FFF2-40B4-BE49-F238E27FC236}">
              <a16:creationId xmlns:a16="http://schemas.microsoft.com/office/drawing/2014/main" id="{00000000-0008-0000-0500-00001407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808" name="Text Box 15">
          <a:extLst>
            <a:ext uri="{FF2B5EF4-FFF2-40B4-BE49-F238E27FC236}">
              <a16:creationId xmlns:a16="http://schemas.microsoft.com/office/drawing/2014/main" id="{00000000-0008-0000-0500-00001507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809" name="Text Box 15">
          <a:extLst>
            <a:ext uri="{FF2B5EF4-FFF2-40B4-BE49-F238E27FC236}">
              <a16:creationId xmlns:a16="http://schemas.microsoft.com/office/drawing/2014/main" id="{00000000-0008-0000-0500-00001607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810" name="Text Box 15">
          <a:extLst>
            <a:ext uri="{FF2B5EF4-FFF2-40B4-BE49-F238E27FC236}">
              <a16:creationId xmlns:a16="http://schemas.microsoft.com/office/drawing/2014/main" id="{00000000-0008-0000-0500-00001707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811" name="Text Box 15">
          <a:extLst>
            <a:ext uri="{FF2B5EF4-FFF2-40B4-BE49-F238E27FC236}">
              <a16:creationId xmlns:a16="http://schemas.microsoft.com/office/drawing/2014/main" id="{00000000-0008-0000-0500-00001807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812" name="Text Box 15">
          <a:extLst>
            <a:ext uri="{FF2B5EF4-FFF2-40B4-BE49-F238E27FC236}">
              <a16:creationId xmlns:a16="http://schemas.microsoft.com/office/drawing/2014/main" id="{00000000-0008-0000-0500-00001907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813" name="Text Box 15">
          <a:extLst>
            <a:ext uri="{FF2B5EF4-FFF2-40B4-BE49-F238E27FC236}">
              <a16:creationId xmlns:a16="http://schemas.microsoft.com/office/drawing/2014/main" id="{00000000-0008-0000-0500-00001A07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814" name="Text Box 15">
          <a:extLst>
            <a:ext uri="{FF2B5EF4-FFF2-40B4-BE49-F238E27FC236}">
              <a16:creationId xmlns:a16="http://schemas.microsoft.com/office/drawing/2014/main" id="{00000000-0008-0000-0500-00001B07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815" name="Text Box 15">
          <a:extLst>
            <a:ext uri="{FF2B5EF4-FFF2-40B4-BE49-F238E27FC236}">
              <a16:creationId xmlns:a16="http://schemas.microsoft.com/office/drawing/2014/main" id="{00000000-0008-0000-0500-00001C07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816" name="Text Box 15">
          <a:extLst>
            <a:ext uri="{FF2B5EF4-FFF2-40B4-BE49-F238E27FC236}">
              <a16:creationId xmlns:a16="http://schemas.microsoft.com/office/drawing/2014/main" id="{00000000-0008-0000-0500-00001D07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817" name="Text Box 15">
          <a:extLst>
            <a:ext uri="{FF2B5EF4-FFF2-40B4-BE49-F238E27FC236}">
              <a16:creationId xmlns:a16="http://schemas.microsoft.com/office/drawing/2014/main" id="{00000000-0008-0000-0500-00001E07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818" name="Text Box 15">
          <a:extLst>
            <a:ext uri="{FF2B5EF4-FFF2-40B4-BE49-F238E27FC236}">
              <a16:creationId xmlns:a16="http://schemas.microsoft.com/office/drawing/2014/main" id="{00000000-0008-0000-0500-00001F07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819" name="Text Box 15">
          <a:extLst>
            <a:ext uri="{FF2B5EF4-FFF2-40B4-BE49-F238E27FC236}">
              <a16:creationId xmlns:a16="http://schemas.microsoft.com/office/drawing/2014/main" id="{00000000-0008-0000-0500-00002007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820" name="Text Box 15">
          <a:extLst>
            <a:ext uri="{FF2B5EF4-FFF2-40B4-BE49-F238E27FC236}">
              <a16:creationId xmlns:a16="http://schemas.microsoft.com/office/drawing/2014/main" id="{00000000-0008-0000-0500-00002107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1295400</xdr:colOff>
      <xdr:row>661</xdr:row>
      <xdr:rowOff>0</xdr:rowOff>
    </xdr:from>
    <xdr:ext cx="95250" cy="323850"/>
    <xdr:sp macro="" textlink="">
      <xdr:nvSpPr>
        <xdr:cNvPr id="1821" name="Text Box 15">
          <a:extLst>
            <a:ext uri="{FF2B5EF4-FFF2-40B4-BE49-F238E27FC236}">
              <a16:creationId xmlns:a16="http://schemas.microsoft.com/office/drawing/2014/main" id="{00000000-0008-0000-0500-000022070000}"/>
            </a:ext>
          </a:extLst>
        </xdr:cNvPr>
        <xdr:cNvSpPr txBox="1">
          <a:spLocks noChangeArrowheads="1"/>
        </xdr:cNvSpPr>
      </xdr:nvSpPr>
      <xdr:spPr bwMode="auto">
        <a:xfrm>
          <a:off x="1828800" y="140846175"/>
          <a:ext cx="9525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822" name="Text Box 15">
          <a:extLst>
            <a:ext uri="{FF2B5EF4-FFF2-40B4-BE49-F238E27FC236}">
              <a16:creationId xmlns:a16="http://schemas.microsoft.com/office/drawing/2014/main" id="{00000000-0008-0000-0500-00002307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823" name="Text Box 15">
          <a:extLst>
            <a:ext uri="{FF2B5EF4-FFF2-40B4-BE49-F238E27FC236}">
              <a16:creationId xmlns:a16="http://schemas.microsoft.com/office/drawing/2014/main" id="{00000000-0008-0000-0500-00002407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824" name="Text Box 15">
          <a:extLst>
            <a:ext uri="{FF2B5EF4-FFF2-40B4-BE49-F238E27FC236}">
              <a16:creationId xmlns:a16="http://schemas.microsoft.com/office/drawing/2014/main" id="{00000000-0008-0000-0500-00002507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825" name="Text Box 15">
          <a:extLst>
            <a:ext uri="{FF2B5EF4-FFF2-40B4-BE49-F238E27FC236}">
              <a16:creationId xmlns:a16="http://schemas.microsoft.com/office/drawing/2014/main" id="{00000000-0008-0000-0500-00002607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826" name="Text Box 15">
          <a:extLst>
            <a:ext uri="{FF2B5EF4-FFF2-40B4-BE49-F238E27FC236}">
              <a16:creationId xmlns:a16="http://schemas.microsoft.com/office/drawing/2014/main" id="{00000000-0008-0000-0500-00002707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827" name="Text Box 15">
          <a:extLst>
            <a:ext uri="{FF2B5EF4-FFF2-40B4-BE49-F238E27FC236}">
              <a16:creationId xmlns:a16="http://schemas.microsoft.com/office/drawing/2014/main" id="{00000000-0008-0000-0500-00002807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828" name="Text Box 15">
          <a:extLst>
            <a:ext uri="{FF2B5EF4-FFF2-40B4-BE49-F238E27FC236}">
              <a16:creationId xmlns:a16="http://schemas.microsoft.com/office/drawing/2014/main" id="{00000000-0008-0000-0500-00002907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829" name="Text Box 15">
          <a:extLst>
            <a:ext uri="{FF2B5EF4-FFF2-40B4-BE49-F238E27FC236}">
              <a16:creationId xmlns:a16="http://schemas.microsoft.com/office/drawing/2014/main" id="{00000000-0008-0000-0500-00002A07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830" name="Text Box 15">
          <a:extLst>
            <a:ext uri="{FF2B5EF4-FFF2-40B4-BE49-F238E27FC236}">
              <a16:creationId xmlns:a16="http://schemas.microsoft.com/office/drawing/2014/main" id="{00000000-0008-0000-0500-00002B07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831" name="Text Box 15">
          <a:extLst>
            <a:ext uri="{FF2B5EF4-FFF2-40B4-BE49-F238E27FC236}">
              <a16:creationId xmlns:a16="http://schemas.microsoft.com/office/drawing/2014/main" id="{00000000-0008-0000-0500-00002C07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832" name="Text Box 15">
          <a:extLst>
            <a:ext uri="{FF2B5EF4-FFF2-40B4-BE49-F238E27FC236}">
              <a16:creationId xmlns:a16="http://schemas.microsoft.com/office/drawing/2014/main" id="{00000000-0008-0000-0500-00002D07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833" name="Text Box 15">
          <a:extLst>
            <a:ext uri="{FF2B5EF4-FFF2-40B4-BE49-F238E27FC236}">
              <a16:creationId xmlns:a16="http://schemas.microsoft.com/office/drawing/2014/main" id="{00000000-0008-0000-0500-00002E07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834" name="Text Box 15">
          <a:extLst>
            <a:ext uri="{FF2B5EF4-FFF2-40B4-BE49-F238E27FC236}">
              <a16:creationId xmlns:a16="http://schemas.microsoft.com/office/drawing/2014/main" id="{00000000-0008-0000-0500-00002F07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835" name="Text Box 15">
          <a:extLst>
            <a:ext uri="{FF2B5EF4-FFF2-40B4-BE49-F238E27FC236}">
              <a16:creationId xmlns:a16="http://schemas.microsoft.com/office/drawing/2014/main" id="{00000000-0008-0000-0500-00003007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836" name="Text Box 15">
          <a:extLst>
            <a:ext uri="{FF2B5EF4-FFF2-40B4-BE49-F238E27FC236}">
              <a16:creationId xmlns:a16="http://schemas.microsoft.com/office/drawing/2014/main" id="{00000000-0008-0000-0500-00003107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837" name="Text Box 15">
          <a:extLst>
            <a:ext uri="{FF2B5EF4-FFF2-40B4-BE49-F238E27FC236}">
              <a16:creationId xmlns:a16="http://schemas.microsoft.com/office/drawing/2014/main" id="{00000000-0008-0000-0500-00003207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838" name="Text Box 15">
          <a:extLst>
            <a:ext uri="{FF2B5EF4-FFF2-40B4-BE49-F238E27FC236}">
              <a16:creationId xmlns:a16="http://schemas.microsoft.com/office/drawing/2014/main" id="{00000000-0008-0000-0500-00003307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839" name="Text Box 15">
          <a:extLst>
            <a:ext uri="{FF2B5EF4-FFF2-40B4-BE49-F238E27FC236}">
              <a16:creationId xmlns:a16="http://schemas.microsoft.com/office/drawing/2014/main" id="{00000000-0008-0000-0500-00003407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840" name="Text Box 15">
          <a:extLst>
            <a:ext uri="{FF2B5EF4-FFF2-40B4-BE49-F238E27FC236}">
              <a16:creationId xmlns:a16="http://schemas.microsoft.com/office/drawing/2014/main" id="{00000000-0008-0000-0500-00003507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841" name="Text Box 15">
          <a:extLst>
            <a:ext uri="{FF2B5EF4-FFF2-40B4-BE49-F238E27FC236}">
              <a16:creationId xmlns:a16="http://schemas.microsoft.com/office/drawing/2014/main" id="{00000000-0008-0000-0500-00003607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842" name="Text Box 15">
          <a:extLst>
            <a:ext uri="{FF2B5EF4-FFF2-40B4-BE49-F238E27FC236}">
              <a16:creationId xmlns:a16="http://schemas.microsoft.com/office/drawing/2014/main" id="{00000000-0008-0000-0500-00003707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843" name="Text Box 15">
          <a:extLst>
            <a:ext uri="{FF2B5EF4-FFF2-40B4-BE49-F238E27FC236}">
              <a16:creationId xmlns:a16="http://schemas.microsoft.com/office/drawing/2014/main" id="{00000000-0008-0000-0500-00003807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844" name="Text Box 15">
          <a:extLst>
            <a:ext uri="{FF2B5EF4-FFF2-40B4-BE49-F238E27FC236}">
              <a16:creationId xmlns:a16="http://schemas.microsoft.com/office/drawing/2014/main" id="{00000000-0008-0000-0500-00003907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845" name="Text Box 15">
          <a:extLst>
            <a:ext uri="{FF2B5EF4-FFF2-40B4-BE49-F238E27FC236}">
              <a16:creationId xmlns:a16="http://schemas.microsoft.com/office/drawing/2014/main" id="{00000000-0008-0000-0500-00003A07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846" name="Text Box 15">
          <a:extLst>
            <a:ext uri="{FF2B5EF4-FFF2-40B4-BE49-F238E27FC236}">
              <a16:creationId xmlns:a16="http://schemas.microsoft.com/office/drawing/2014/main" id="{00000000-0008-0000-0500-00003B07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847" name="Text Box 15">
          <a:extLst>
            <a:ext uri="{FF2B5EF4-FFF2-40B4-BE49-F238E27FC236}">
              <a16:creationId xmlns:a16="http://schemas.microsoft.com/office/drawing/2014/main" id="{00000000-0008-0000-0500-00003C07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848" name="Text Box 15">
          <a:extLst>
            <a:ext uri="{FF2B5EF4-FFF2-40B4-BE49-F238E27FC236}">
              <a16:creationId xmlns:a16="http://schemas.microsoft.com/office/drawing/2014/main" id="{00000000-0008-0000-0500-00003D07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849" name="Text Box 15">
          <a:extLst>
            <a:ext uri="{FF2B5EF4-FFF2-40B4-BE49-F238E27FC236}">
              <a16:creationId xmlns:a16="http://schemas.microsoft.com/office/drawing/2014/main" id="{00000000-0008-0000-0500-00003E07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850" name="Text Box 15">
          <a:extLst>
            <a:ext uri="{FF2B5EF4-FFF2-40B4-BE49-F238E27FC236}">
              <a16:creationId xmlns:a16="http://schemas.microsoft.com/office/drawing/2014/main" id="{00000000-0008-0000-0500-00003F07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851" name="Text Box 15">
          <a:extLst>
            <a:ext uri="{FF2B5EF4-FFF2-40B4-BE49-F238E27FC236}">
              <a16:creationId xmlns:a16="http://schemas.microsoft.com/office/drawing/2014/main" id="{00000000-0008-0000-0500-00004007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852" name="Text Box 15">
          <a:extLst>
            <a:ext uri="{FF2B5EF4-FFF2-40B4-BE49-F238E27FC236}">
              <a16:creationId xmlns:a16="http://schemas.microsoft.com/office/drawing/2014/main" id="{00000000-0008-0000-0500-00004107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853" name="Text Box 15">
          <a:extLst>
            <a:ext uri="{FF2B5EF4-FFF2-40B4-BE49-F238E27FC236}">
              <a16:creationId xmlns:a16="http://schemas.microsoft.com/office/drawing/2014/main" id="{00000000-0008-0000-0500-00004207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854" name="Text Box 15">
          <a:extLst>
            <a:ext uri="{FF2B5EF4-FFF2-40B4-BE49-F238E27FC236}">
              <a16:creationId xmlns:a16="http://schemas.microsoft.com/office/drawing/2014/main" id="{00000000-0008-0000-0500-00004307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855" name="Text Box 15">
          <a:extLst>
            <a:ext uri="{FF2B5EF4-FFF2-40B4-BE49-F238E27FC236}">
              <a16:creationId xmlns:a16="http://schemas.microsoft.com/office/drawing/2014/main" id="{00000000-0008-0000-0500-00004407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856" name="Text Box 15">
          <a:extLst>
            <a:ext uri="{FF2B5EF4-FFF2-40B4-BE49-F238E27FC236}">
              <a16:creationId xmlns:a16="http://schemas.microsoft.com/office/drawing/2014/main" id="{00000000-0008-0000-0500-00004507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857" name="Text Box 15">
          <a:extLst>
            <a:ext uri="{FF2B5EF4-FFF2-40B4-BE49-F238E27FC236}">
              <a16:creationId xmlns:a16="http://schemas.microsoft.com/office/drawing/2014/main" id="{00000000-0008-0000-0500-00004607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858" name="Text Box 15">
          <a:extLst>
            <a:ext uri="{FF2B5EF4-FFF2-40B4-BE49-F238E27FC236}">
              <a16:creationId xmlns:a16="http://schemas.microsoft.com/office/drawing/2014/main" id="{00000000-0008-0000-0500-00004707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859" name="Text Box 15">
          <a:extLst>
            <a:ext uri="{FF2B5EF4-FFF2-40B4-BE49-F238E27FC236}">
              <a16:creationId xmlns:a16="http://schemas.microsoft.com/office/drawing/2014/main" id="{00000000-0008-0000-0500-00004807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860" name="Text Box 15">
          <a:extLst>
            <a:ext uri="{FF2B5EF4-FFF2-40B4-BE49-F238E27FC236}">
              <a16:creationId xmlns:a16="http://schemas.microsoft.com/office/drawing/2014/main" id="{00000000-0008-0000-0500-00004907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861" name="Text Box 15">
          <a:extLst>
            <a:ext uri="{FF2B5EF4-FFF2-40B4-BE49-F238E27FC236}">
              <a16:creationId xmlns:a16="http://schemas.microsoft.com/office/drawing/2014/main" id="{00000000-0008-0000-0500-00004A07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862" name="Text Box 15">
          <a:extLst>
            <a:ext uri="{FF2B5EF4-FFF2-40B4-BE49-F238E27FC236}">
              <a16:creationId xmlns:a16="http://schemas.microsoft.com/office/drawing/2014/main" id="{00000000-0008-0000-0500-00004B07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863" name="Text Box 15">
          <a:extLst>
            <a:ext uri="{FF2B5EF4-FFF2-40B4-BE49-F238E27FC236}">
              <a16:creationId xmlns:a16="http://schemas.microsoft.com/office/drawing/2014/main" id="{00000000-0008-0000-0500-00004C07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864" name="Text Box 15">
          <a:extLst>
            <a:ext uri="{FF2B5EF4-FFF2-40B4-BE49-F238E27FC236}">
              <a16:creationId xmlns:a16="http://schemas.microsoft.com/office/drawing/2014/main" id="{00000000-0008-0000-0500-00004D07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865" name="Text Box 15">
          <a:extLst>
            <a:ext uri="{FF2B5EF4-FFF2-40B4-BE49-F238E27FC236}">
              <a16:creationId xmlns:a16="http://schemas.microsoft.com/office/drawing/2014/main" id="{00000000-0008-0000-0500-00004E07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866" name="Text Box 15">
          <a:extLst>
            <a:ext uri="{FF2B5EF4-FFF2-40B4-BE49-F238E27FC236}">
              <a16:creationId xmlns:a16="http://schemas.microsoft.com/office/drawing/2014/main" id="{00000000-0008-0000-0500-00004F07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867" name="Text Box 15">
          <a:extLst>
            <a:ext uri="{FF2B5EF4-FFF2-40B4-BE49-F238E27FC236}">
              <a16:creationId xmlns:a16="http://schemas.microsoft.com/office/drawing/2014/main" id="{00000000-0008-0000-0500-00005007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868" name="Text Box 15">
          <a:extLst>
            <a:ext uri="{FF2B5EF4-FFF2-40B4-BE49-F238E27FC236}">
              <a16:creationId xmlns:a16="http://schemas.microsoft.com/office/drawing/2014/main" id="{00000000-0008-0000-0500-00005107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869" name="Text Box 15">
          <a:extLst>
            <a:ext uri="{FF2B5EF4-FFF2-40B4-BE49-F238E27FC236}">
              <a16:creationId xmlns:a16="http://schemas.microsoft.com/office/drawing/2014/main" id="{00000000-0008-0000-0500-00005207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870" name="Text Box 15">
          <a:extLst>
            <a:ext uri="{FF2B5EF4-FFF2-40B4-BE49-F238E27FC236}">
              <a16:creationId xmlns:a16="http://schemas.microsoft.com/office/drawing/2014/main" id="{00000000-0008-0000-0500-00005307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871" name="Text Box 15">
          <a:extLst>
            <a:ext uri="{FF2B5EF4-FFF2-40B4-BE49-F238E27FC236}">
              <a16:creationId xmlns:a16="http://schemas.microsoft.com/office/drawing/2014/main" id="{00000000-0008-0000-0500-00005407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872" name="Text Box 15">
          <a:extLst>
            <a:ext uri="{FF2B5EF4-FFF2-40B4-BE49-F238E27FC236}">
              <a16:creationId xmlns:a16="http://schemas.microsoft.com/office/drawing/2014/main" id="{00000000-0008-0000-0500-00005507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873" name="Text Box 15">
          <a:extLst>
            <a:ext uri="{FF2B5EF4-FFF2-40B4-BE49-F238E27FC236}">
              <a16:creationId xmlns:a16="http://schemas.microsoft.com/office/drawing/2014/main" id="{00000000-0008-0000-0500-00005607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874" name="Text Box 15">
          <a:extLst>
            <a:ext uri="{FF2B5EF4-FFF2-40B4-BE49-F238E27FC236}">
              <a16:creationId xmlns:a16="http://schemas.microsoft.com/office/drawing/2014/main" id="{00000000-0008-0000-0500-00005707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875" name="Text Box 15">
          <a:extLst>
            <a:ext uri="{FF2B5EF4-FFF2-40B4-BE49-F238E27FC236}">
              <a16:creationId xmlns:a16="http://schemas.microsoft.com/office/drawing/2014/main" id="{00000000-0008-0000-0500-00005807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876" name="Text Box 15">
          <a:extLst>
            <a:ext uri="{FF2B5EF4-FFF2-40B4-BE49-F238E27FC236}">
              <a16:creationId xmlns:a16="http://schemas.microsoft.com/office/drawing/2014/main" id="{00000000-0008-0000-0500-00005907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877" name="Text Box 15">
          <a:extLst>
            <a:ext uri="{FF2B5EF4-FFF2-40B4-BE49-F238E27FC236}">
              <a16:creationId xmlns:a16="http://schemas.microsoft.com/office/drawing/2014/main" id="{00000000-0008-0000-0500-00005A07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878" name="Text Box 15">
          <a:extLst>
            <a:ext uri="{FF2B5EF4-FFF2-40B4-BE49-F238E27FC236}">
              <a16:creationId xmlns:a16="http://schemas.microsoft.com/office/drawing/2014/main" id="{00000000-0008-0000-0500-00005B07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879" name="Text Box 15">
          <a:extLst>
            <a:ext uri="{FF2B5EF4-FFF2-40B4-BE49-F238E27FC236}">
              <a16:creationId xmlns:a16="http://schemas.microsoft.com/office/drawing/2014/main" id="{00000000-0008-0000-0500-00005C07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880" name="Text Box 15">
          <a:extLst>
            <a:ext uri="{FF2B5EF4-FFF2-40B4-BE49-F238E27FC236}">
              <a16:creationId xmlns:a16="http://schemas.microsoft.com/office/drawing/2014/main" id="{00000000-0008-0000-0500-00005D07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881" name="Text Box 15">
          <a:extLst>
            <a:ext uri="{FF2B5EF4-FFF2-40B4-BE49-F238E27FC236}">
              <a16:creationId xmlns:a16="http://schemas.microsoft.com/office/drawing/2014/main" id="{00000000-0008-0000-0500-00005E07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882" name="Text Box 15">
          <a:extLst>
            <a:ext uri="{FF2B5EF4-FFF2-40B4-BE49-F238E27FC236}">
              <a16:creationId xmlns:a16="http://schemas.microsoft.com/office/drawing/2014/main" id="{00000000-0008-0000-0500-00005F07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883" name="Text Box 15">
          <a:extLst>
            <a:ext uri="{FF2B5EF4-FFF2-40B4-BE49-F238E27FC236}">
              <a16:creationId xmlns:a16="http://schemas.microsoft.com/office/drawing/2014/main" id="{00000000-0008-0000-0500-00006007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884" name="Text Box 15">
          <a:extLst>
            <a:ext uri="{FF2B5EF4-FFF2-40B4-BE49-F238E27FC236}">
              <a16:creationId xmlns:a16="http://schemas.microsoft.com/office/drawing/2014/main" id="{00000000-0008-0000-0500-00006107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885" name="Text Box 15">
          <a:extLst>
            <a:ext uri="{FF2B5EF4-FFF2-40B4-BE49-F238E27FC236}">
              <a16:creationId xmlns:a16="http://schemas.microsoft.com/office/drawing/2014/main" id="{00000000-0008-0000-0500-00006207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886" name="Text Box 15">
          <a:extLst>
            <a:ext uri="{FF2B5EF4-FFF2-40B4-BE49-F238E27FC236}">
              <a16:creationId xmlns:a16="http://schemas.microsoft.com/office/drawing/2014/main" id="{00000000-0008-0000-0500-00006307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887" name="Text Box 15">
          <a:extLst>
            <a:ext uri="{FF2B5EF4-FFF2-40B4-BE49-F238E27FC236}">
              <a16:creationId xmlns:a16="http://schemas.microsoft.com/office/drawing/2014/main" id="{00000000-0008-0000-0500-00006407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888" name="Text Box 15">
          <a:extLst>
            <a:ext uri="{FF2B5EF4-FFF2-40B4-BE49-F238E27FC236}">
              <a16:creationId xmlns:a16="http://schemas.microsoft.com/office/drawing/2014/main" id="{00000000-0008-0000-0500-00006507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889" name="Text Box 15">
          <a:extLst>
            <a:ext uri="{FF2B5EF4-FFF2-40B4-BE49-F238E27FC236}">
              <a16:creationId xmlns:a16="http://schemas.microsoft.com/office/drawing/2014/main" id="{00000000-0008-0000-0500-00006607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890" name="Text Box 15">
          <a:extLst>
            <a:ext uri="{FF2B5EF4-FFF2-40B4-BE49-F238E27FC236}">
              <a16:creationId xmlns:a16="http://schemas.microsoft.com/office/drawing/2014/main" id="{00000000-0008-0000-0500-00006707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891" name="Text Box 15">
          <a:extLst>
            <a:ext uri="{FF2B5EF4-FFF2-40B4-BE49-F238E27FC236}">
              <a16:creationId xmlns:a16="http://schemas.microsoft.com/office/drawing/2014/main" id="{00000000-0008-0000-0500-00006807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892" name="Text Box 15">
          <a:extLst>
            <a:ext uri="{FF2B5EF4-FFF2-40B4-BE49-F238E27FC236}">
              <a16:creationId xmlns:a16="http://schemas.microsoft.com/office/drawing/2014/main" id="{00000000-0008-0000-0500-00006907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893" name="Text Box 15">
          <a:extLst>
            <a:ext uri="{FF2B5EF4-FFF2-40B4-BE49-F238E27FC236}">
              <a16:creationId xmlns:a16="http://schemas.microsoft.com/office/drawing/2014/main" id="{00000000-0008-0000-0500-00006A07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858</xdr:row>
      <xdr:rowOff>0</xdr:rowOff>
    </xdr:from>
    <xdr:ext cx="95250" cy="171450"/>
    <xdr:sp macro="" textlink="">
      <xdr:nvSpPr>
        <xdr:cNvPr id="1894" name="Text Box 15">
          <a:extLst>
            <a:ext uri="{FF2B5EF4-FFF2-40B4-BE49-F238E27FC236}">
              <a16:creationId xmlns:a16="http://schemas.microsoft.com/office/drawing/2014/main" id="{00000000-0008-0000-0500-00006B070000}"/>
            </a:ext>
          </a:extLst>
        </xdr:cNvPr>
        <xdr:cNvSpPr txBox="1">
          <a:spLocks noChangeArrowheads="1"/>
        </xdr:cNvSpPr>
      </xdr:nvSpPr>
      <xdr:spPr bwMode="auto">
        <a:xfrm>
          <a:off x="1838325" y="193652775"/>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71450"/>
    <xdr:sp macro="" textlink="">
      <xdr:nvSpPr>
        <xdr:cNvPr id="1895" name="Text Box 15">
          <a:extLst>
            <a:ext uri="{FF2B5EF4-FFF2-40B4-BE49-F238E27FC236}">
              <a16:creationId xmlns:a16="http://schemas.microsoft.com/office/drawing/2014/main" id="{00000000-0008-0000-0500-00006C070000}"/>
            </a:ext>
          </a:extLst>
        </xdr:cNvPr>
        <xdr:cNvSpPr txBox="1">
          <a:spLocks noChangeArrowheads="1"/>
        </xdr:cNvSpPr>
      </xdr:nvSpPr>
      <xdr:spPr bwMode="auto">
        <a:xfrm>
          <a:off x="1819275" y="193652775"/>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71450"/>
    <xdr:sp macro="" textlink="">
      <xdr:nvSpPr>
        <xdr:cNvPr id="1896" name="Text Box 15">
          <a:extLst>
            <a:ext uri="{FF2B5EF4-FFF2-40B4-BE49-F238E27FC236}">
              <a16:creationId xmlns:a16="http://schemas.microsoft.com/office/drawing/2014/main" id="{00000000-0008-0000-0500-00006D070000}"/>
            </a:ext>
          </a:extLst>
        </xdr:cNvPr>
        <xdr:cNvSpPr txBox="1">
          <a:spLocks noChangeArrowheads="1"/>
        </xdr:cNvSpPr>
      </xdr:nvSpPr>
      <xdr:spPr bwMode="auto">
        <a:xfrm>
          <a:off x="1819275" y="193652775"/>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71450"/>
    <xdr:sp macro="" textlink="">
      <xdr:nvSpPr>
        <xdr:cNvPr id="1897" name="Text Box 15">
          <a:extLst>
            <a:ext uri="{FF2B5EF4-FFF2-40B4-BE49-F238E27FC236}">
              <a16:creationId xmlns:a16="http://schemas.microsoft.com/office/drawing/2014/main" id="{00000000-0008-0000-0500-00006E070000}"/>
            </a:ext>
          </a:extLst>
        </xdr:cNvPr>
        <xdr:cNvSpPr txBox="1">
          <a:spLocks noChangeArrowheads="1"/>
        </xdr:cNvSpPr>
      </xdr:nvSpPr>
      <xdr:spPr bwMode="auto">
        <a:xfrm>
          <a:off x="1819275" y="193652775"/>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71450"/>
    <xdr:sp macro="" textlink="">
      <xdr:nvSpPr>
        <xdr:cNvPr id="1898" name="Text Box 15">
          <a:extLst>
            <a:ext uri="{FF2B5EF4-FFF2-40B4-BE49-F238E27FC236}">
              <a16:creationId xmlns:a16="http://schemas.microsoft.com/office/drawing/2014/main" id="{00000000-0008-0000-0500-00006F070000}"/>
            </a:ext>
          </a:extLst>
        </xdr:cNvPr>
        <xdr:cNvSpPr txBox="1">
          <a:spLocks noChangeArrowheads="1"/>
        </xdr:cNvSpPr>
      </xdr:nvSpPr>
      <xdr:spPr bwMode="auto">
        <a:xfrm>
          <a:off x="1819275" y="193652775"/>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1333500</xdr:colOff>
      <xdr:row>858</xdr:row>
      <xdr:rowOff>0</xdr:rowOff>
    </xdr:from>
    <xdr:ext cx="95250" cy="171450"/>
    <xdr:sp macro="" textlink="">
      <xdr:nvSpPr>
        <xdr:cNvPr id="1899" name="Text Box 15">
          <a:extLst>
            <a:ext uri="{FF2B5EF4-FFF2-40B4-BE49-F238E27FC236}">
              <a16:creationId xmlns:a16="http://schemas.microsoft.com/office/drawing/2014/main" id="{00000000-0008-0000-0500-000070070000}"/>
            </a:ext>
          </a:extLst>
        </xdr:cNvPr>
        <xdr:cNvSpPr txBox="1">
          <a:spLocks noChangeArrowheads="1"/>
        </xdr:cNvSpPr>
      </xdr:nvSpPr>
      <xdr:spPr bwMode="auto">
        <a:xfrm>
          <a:off x="1866900" y="193652775"/>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71450"/>
    <xdr:sp macro="" textlink="">
      <xdr:nvSpPr>
        <xdr:cNvPr id="1900" name="Text Box 15">
          <a:extLst>
            <a:ext uri="{FF2B5EF4-FFF2-40B4-BE49-F238E27FC236}">
              <a16:creationId xmlns:a16="http://schemas.microsoft.com/office/drawing/2014/main" id="{00000000-0008-0000-0500-000071070000}"/>
            </a:ext>
          </a:extLst>
        </xdr:cNvPr>
        <xdr:cNvSpPr txBox="1">
          <a:spLocks noChangeArrowheads="1"/>
        </xdr:cNvSpPr>
      </xdr:nvSpPr>
      <xdr:spPr bwMode="auto">
        <a:xfrm>
          <a:off x="1819275" y="193652775"/>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71450"/>
    <xdr:sp macro="" textlink="">
      <xdr:nvSpPr>
        <xdr:cNvPr id="1901" name="Text Box 15">
          <a:extLst>
            <a:ext uri="{FF2B5EF4-FFF2-40B4-BE49-F238E27FC236}">
              <a16:creationId xmlns:a16="http://schemas.microsoft.com/office/drawing/2014/main" id="{00000000-0008-0000-0500-000072070000}"/>
            </a:ext>
          </a:extLst>
        </xdr:cNvPr>
        <xdr:cNvSpPr txBox="1">
          <a:spLocks noChangeArrowheads="1"/>
        </xdr:cNvSpPr>
      </xdr:nvSpPr>
      <xdr:spPr bwMode="auto">
        <a:xfrm>
          <a:off x="1819275" y="193652775"/>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71450"/>
    <xdr:sp macro="" textlink="">
      <xdr:nvSpPr>
        <xdr:cNvPr id="1902" name="Text Box 15">
          <a:extLst>
            <a:ext uri="{FF2B5EF4-FFF2-40B4-BE49-F238E27FC236}">
              <a16:creationId xmlns:a16="http://schemas.microsoft.com/office/drawing/2014/main" id="{00000000-0008-0000-0500-000073070000}"/>
            </a:ext>
          </a:extLst>
        </xdr:cNvPr>
        <xdr:cNvSpPr txBox="1">
          <a:spLocks noChangeArrowheads="1"/>
        </xdr:cNvSpPr>
      </xdr:nvSpPr>
      <xdr:spPr bwMode="auto">
        <a:xfrm>
          <a:off x="1819275" y="193652775"/>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71450"/>
    <xdr:sp macro="" textlink="">
      <xdr:nvSpPr>
        <xdr:cNvPr id="1903" name="Text Box 15">
          <a:extLst>
            <a:ext uri="{FF2B5EF4-FFF2-40B4-BE49-F238E27FC236}">
              <a16:creationId xmlns:a16="http://schemas.microsoft.com/office/drawing/2014/main" id="{00000000-0008-0000-0500-000074070000}"/>
            </a:ext>
          </a:extLst>
        </xdr:cNvPr>
        <xdr:cNvSpPr txBox="1">
          <a:spLocks noChangeArrowheads="1"/>
        </xdr:cNvSpPr>
      </xdr:nvSpPr>
      <xdr:spPr bwMode="auto">
        <a:xfrm>
          <a:off x="1819275" y="193652775"/>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858</xdr:row>
      <xdr:rowOff>0</xdr:rowOff>
    </xdr:from>
    <xdr:ext cx="95250" cy="171450"/>
    <xdr:sp macro="" textlink="">
      <xdr:nvSpPr>
        <xdr:cNvPr id="1904" name="Text Box 15">
          <a:extLst>
            <a:ext uri="{FF2B5EF4-FFF2-40B4-BE49-F238E27FC236}">
              <a16:creationId xmlns:a16="http://schemas.microsoft.com/office/drawing/2014/main" id="{00000000-0008-0000-0500-000075070000}"/>
            </a:ext>
          </a:extLst>
        </xdr:cNvPr>
        <xdr:cNvSpPr txBox="1">
          <a:spLocks noChangeArrowheads="1"/>
        </xdr:cNvSpPr>
      </xdr:nvSpPr>
      <xdr:spPr bwMode="auto">
        <a:xfrm>
          <a:off x="1838325" y="193652775"/>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71450"/>
    <xdr:sp macro="" textlink="">
      <xdr:nvSpPr>
        <xdr:cNvPr id="1905" name="Text Box 15">
          <a:extLst>
            <a:ext uri="{FF2B5EF4-FFF2-40B4-BE49-F238E27FC236}">
              <a16:creationId xmlns:a16="http://schemas.microsoft.com/office/drawing/2014/main" id="{00000000-0008-0000-0500-000076070000}"/>
            </a:ext>
          </a:extLst>
        </xdr:cNvPr>
        <xdr:cNvSpPr txBox="1">
          <a:spLocks noChangeArrowheads="1"/>
        </xdr:cNvSpPr>
      </xdr:nvSpPr>
      <xdr:spPr bwMode="auto">
        <a:xfrm>
          <a:off x="1819275" y="193652775"/>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858</xdr:row>
      <xdr:rowOff>0</xdr:rowOff>
    </xdr:from>
    <xdr:ext cx="95250" cy="171450"/>
    <xdr:sp macro="" textlink="">
      <xdr:nvSpPr>
        <xdr:cNvPr id="1906" name="Text Box 15">
          <a:extLst>
            <a:ext uri="{FF2B5EF4-FFF2-40B4-BE49-F238E27FC236}">
              <a16:creationId xmlns:a16="http://schemas.microsoft.com/office/drawing/2014/main" id="{00000000-0008-0000-0500-000077070000}"/>
            </a:ext>
          </a:extLst>
        </xdr:cNvPr>
        <xdr:cNvSpPr txBox="1">
          <a:spLocks noChangeArrowheads="1"/>
        </xdr:cNvSpPr>
      </xdr:nvSpPr>
      <xdr:spPr bwMode="auto">
        <a:xfrm>
          <a:off x="1838325" y="193652775"/>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858</xdr:row>
      <xdr:rowOff>0</xdr:rowOff>
    </xdr:from>
    <xdr:ext cx="95250" cy="171450"/>
    <xdr:sp macro="" textlink="">
      <xdr:nvSpPr>
        <xdr:cNvPr id="1907" name="Text Box 15">
          <a:extLst>
            <a:ext uri="{FF2B5EF4-FFF2-40B4-BE49-F238E27FC236}">
              <a16:creationId xmlns:a16="http://schemas.microsoft.com/office/drawing/2014/main" id="{00000000-0008-0000-0500-000078070000}"/>
            </a:ext>
          </a:extLst>
        </xdr:cNvPr>
        <xdr:cNvSpPr txBox="1">
          <a:spLocks noChangeArrowheads="1"/>
        </xdr:cNvSpPr>
      </xdr:nvSpPr>
      <xdr:spPr bwMode="auto">
        <a:xfrm>
          <a:off x="1838325" y="193652775"/>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71450"/>
    <xdr:sp macro="" textlink="">
      <xdr:nvSpPr>
        <xdr:cNvPr id="1908" name="Text Box 15">
          <a:extLst>
            <a:ext uri="{FF2B5EF4-FFF2-40B4-BE49-F238E27FC236}">
              <a16:creationId xmlns:a16="http://schemas.microsoft.com/office/drawing/2014/main" id="{00000000-0008-0000-0500-000079070000}"/>
            </a:ext>
          </a:extLst>
        </xdr:cNvPr>
        <xdr:cNvSpPr txBox="1">
          <a:spLocks noChangeArrowheads="1"/>
        </xdr:cNvSpPr>
      </xdr:nvSpPr>
      <xdr:spPr bwMode="auto">
        <a:xfrm>
          <a:off x="1819275" y="193652775"/>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71450"/>
    <xdr:sp macro="" textlink="">
      <xdr:nvSpPr>
        <xdr:cNvPr id="1909" name="Text Box 15">
          <a:extLst>
            <a:ext uri="{FF2B5EF4-FFF2-40B4-BE49-F238E27FC236}">
              <a16:creationId xmlns:a16="http://schemas.microsoft.com/office/drawing/2014/main" id="{00000000-0008-0000-0500-00007A070000}"/>
            </a:ext>
          </a:extLst>
        </xdr:cNvPr>
        <xdr:cNvSpPr txBox="1">
          <a:spLocks noChangeArrowheads="1"/>
        </xdr:cNvSpPr>
      </xdr:nvSpPr>
      <xdr:spPr bwMode="auto">
        <a:xfrm>
          <a:off x="1819275" y="193652775"/>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71450"/>
    <xdr:sp macro="" textlink="">
      <xdr:nvSpPr>
        <xdr:cNvPr id="1910" name="Text Box 15">
          <a:extLst>
            <a:ext uri="{FF2B5EF4-FFF2-40B4-BE49-F238E27FC236}">
              <a16:creationId xmlns:a16="http://schemas.microsoft.com/office/drawing/2014/main" id="{00000000-0008-0000-0500-00007B070000}"/>
            </a:ext>
          </a:extLst>
        </xdr:cNvPr>
        <xdr:cNvSpPr txBox="1">
          <a:spLocks noChangeArrowheads="1"/>
        </xdr:cNvSpPr>
      </xdr:nvSpPr>
      <xdr:spPr bwMode="auto">
        <a:xfrm>
          <a:off x="1819275" y="193652775"/>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71450"/>
    <xdr:sp macro="" textlink="">
      <xdr:nvSpPr>
        <xdr:cNvPr id="1911" name="Text Box 15">
          <a:extLst>
            <a:ext uri="{FF2B5EF4-FFF2-40B4-BE49-F238E27FC236}">
              <a16:creationId xmlns:a16="http://schemas.microsoft.com/office/drawing/2014/main" id="{00000000-0008-0000-0500-00007C070000}"/>
            </a:ext>
          </a:extLst>
        </xdr:cNvPr>
        <xdr:cNvSpPr txBox="1">
          <a:spLocks noChangeArrowheads="1"/>
        </xdr:cNvSpPr>
      </xdr:nvSpPr>
      <xdr:spPr bwMode="auto">
        <a:xfrm>
          <a:off x="1819275" y="193652775"/>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1333500</xdr:colOff>
      <xdr:row>858</xdr:row>
      <xdr:rowOff>0</xdr:rowOff>
    </xdr:from>
    <xdr:ext cx="95250" cy="171450"/>
    <xdr:sp macro="" textlink="">
      <xdr:nvSpPr>
        <xdr:cNvPr id="1912" name="Text Box 15">
          <a:extLst>
            <a:ext uri="{FF2B5EF4-FFF2-40B4-BE49-F238E27FC236}">
              <a16:creationId xmlns:a16="http://schemas.microsoft.com/office/drawing/2014/main" id="{00000000-0008-0000-0500-00007D070000}"/>
            </a:ext>
          </a:extLst>
        </xdr:cNvPr>
        <xdr:cNvSpPr txBox="1">
          <a:spLocks noChangeArrowheads="1"/>
        </xdr:cNvSpPr>
      </xdr:nvSpPr>
      <xdr:spPr bwMode="auto">
        <a:xfrm>
          <a:off x="1866900" y="193652775"/>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71450"/>
    <xdr:sp macro="" textlink="">
      <xdr:nvSpPr>
        <xdr:cNvPr id="1913" name="Text Box 15">
          <a:extLst>
            <a:ext uri="{FF2B5EF4-FFF2-40B4-BE49-F238E27FC236}">
              <a16:creationId xmlns:a16="http://schemas.microsoft.com/office/drawing/2014/main" id="{00000000-0008-0000-0500-00007E070000}"/>
            </a:ext>
          </a:extLst>
        </xdr:cNvPr>
        <xdr:cNvSpPr txBox="1">
          <a:spLocks noChangeArrowheads="1"/>
        </xdr:cNvSpPr>
      </xdr:nvSpPr>
      <xdr:spPr bwMode="auto">
        <a:xfrm>
          <a:off x="1819275" y="193652775"/>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71450"/>
    <xdr:sp macro="" textlink="">
      <xdr:nvSpPr>
        <xdr:cNvPr id="1914" name="Text Box 15">
          <a:extLst>
            <a:ext uri="{FF2B5EF4-FFF2-40B4-BE49-F238E27FC236}">
              <a16:creationId xmlns:a16="http://schemas.microsoft.com/office/drawing/2014/main" id="{00000000-0008-0000-0500-00007F070000}"/>
            </a:ext>
          </a:extLst>
        </xdr:cNvPr>
        <xdr:cNvSpPr txBox="1">
          <a:spLocks noChangeArrowheads="1"/>
        </xdr:cNvSpPr>
      </xdr:nvSpPr>
      <xdr:spPr bwMode="auto">
        <a:xfrm>
          <a:off x="1819275" y="193652775"/>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71450"/>
    <xdr:sp macro="" textlink="">
      <xdr:nvSpPr>
        <xdr:cNvPr id="1915" name="Text Box 15">
          <a:extLst>
            <a:ext uri="{FF2B5EF4-FFF2-40B4-BE49-F238E27FC236}">
              <a16:creationId xmlns:a16="http://schemas.microsoft.com/office/drawing/2014/main" id="{00000000-0008-0000-0500-000080070000}"/>
            </a:ext>
          </a:extLst>
        </xdr:cNvPr>
        <xdr:cNvSpPr txBox="1">
          <a:spLocks noChangeArrowheads="1"/>
        </xdr:cNvSpPr>
      </xdr:nvSpPr>
      <xdr:spPr bwMode="auto">
        <a:xfrm>
          <a:off x="1819275" y="193652775"/>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71450"/>
    <xdr:sp macro="" textlink="">
      <xdr:nvSpPr>
        <xdr:cNvPr id="1916" name="Text Box 15">
          <a:extLst>
            <a:ext uri="{FF2B5EF4-FFF2-40B4-BE49-F238E27FC236}">
              <a16:creationId xmlns:a16="http://schemas.microsoft.com/office/drawing/2014/main" id="{00000000-0008-0000-0500-000081070000}"/>
            </a:ext>
          </a:extLst>
        </xdr:cNvPr>
        <xdr:cNvSpPr txBox="1">
          <a:spLocks noChangeArrowheads="1"/>
        </xdr:cNvSpPr>
      </xdr:nvSpPr>
      <xdr:spPr bwMode="auto">
        <a:xfrm>
          <a:off x="1819275" y="193652775"/>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858</xdr:row>
      <xdr:rowOff>0</xdr:rowOff>
    </xdr:from>
    <xdr:ext cx="95250" cy="171450"/>
    <xdr:sp macro="" textlink="">
      <xdr:nvSpPr>
        <xdr:cNvPr id="1917" name="Text Box 15">
          <a:extLst>
            <a:ext uri="{FF2B5EF4-FFF2-40B4-BE49-F238E27FC236}">
              <a16:creationId xmlns:a16="http://schemas.microsoft.com/office/drawing/2014/main" id="{00000000-0008-0000-0500-000082070000}"/>
            </a:ext>
          </a:extLst>
        </xdr:cNvPr>
        <xdr:cNvSpPr txBox="1">
          <a:spLocks noChangeArrowheads="1"/>
        </xdr:cNvSpPr>
      </xdr:nvSpPr>
      <xdr:spPr bwMode="auto">
        <a:xfrm>
          <a:off x="1838325" y="193652775"/>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71450"/>
    <xdr:sp macro="" textlink="">
      <xdr:nvSpPr>
        <xdr:cNvPr id="1918" name="Text Box 15">
          <a:extLst>
            <a:ext uri="{FF2B5EF4-FFF2-40B4-BE49-F238E27FC236}">
              <a16:creationId xmlns:a16="http://schemas.microsoft.com/office/drawing/2014/main" id="{00000000-0008-0000-0500-000083070000}"/>
            </a:ext>
          </a:extLst>
        </xdr:cNvPr>
        <xdr:cNvSpPr txBox="1">
          <a:spLocks noChangeArrowheads="1"/>
        </xdr:cNvSpPr>
      </xdr:nvSpPr>
      <xdr:spPr bwMode="auto">
        <a:xfrm>
          <a:off x="1819275" y="193652775"/>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858</xdr:row>
      <xdr:rowOff>0</xdr:rowOff>
    </xdr:from>
    <xdr:ext cx="95250" cy="171450"/>
    <xdr:sp macro="" textlink="">
      <xdr:nvSpPr>
        <xdr:cNvPr id="1919" name="Text Box 15">
          <a:extLst>
            <a:ext uri="{FF2B5EF4-FFF2-40B4-BE49-F238E27FC236}">
              <a16:creationId xmlns:a16="http://schemas.microsoft.com/office/drawing/2014/main" id="{00000000-0008-0000-0500-000084070000}"/>
            </a:ext>
          </a:extLst>
        </xdr:cNvPr>
        <xdr:cNvSpPr txBox="1">
          <a:spLocks noChangeArrowheads="1"/>
        </xdr:cNvSpPr>
      </xdr:nvSpPr>
      <xdr:spPr bwMode="auto">
        <a:xfrm>
          <a:off x="1838325" y="193652775"/>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920" name="Text Box 15">
          <a:extLst>
            <a:ext uri="{FF2B5EF4-FFF2-40B4-BE49-F238E27FC236}">
              <a16:creationId xmlns:a16="http://schemas.microsoft.com/office/drawing/2014/main" id="{00000000-0008-0000-0500-00008607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921" name="Text Box 15">
          <a:extLst>
            <a:ext uri="{FF2B5EF4-FFF2-40B4-BE49-F238E27FC236}">
              <a16:creationId xmlns:a16="http://schemas.microsoft.com/office/drawing/2014/main" id="{00000000-0008-0000-0500-00008707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922" name="Text Box 15">
          <a:extLst>
            <a:ext uri="{FF2B5EF4-FFF2-40B4-BE49-F238E27FC236}">
              <a16:creationId xmlns:a16="http://schemas.microsoft.com/office/drawing/2014/main" id="{00000000-0008-0000-0500-00008807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923" name="Text Box 15">
          <a:extLst>
            <a:ext uri="{FF2B5EF4-FFF2-40B4-BE49-F238E27FC236}">
              <a16:creationId xmlns:a16="http://schemas.microsoft.com/office/drawing/2014/main" id="{00000000-0008-0000-0500-00008907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924" name="Text Box 15">
          <a:extLst>
            <a:ext uri="{FF2B5EF4-FFF2-40B4-BE49-F238E27FC236}">
              <a16:creationId xmlns:a16="http://schemas.microsoft.com/office/drawing/2014/main" id="{00000000-0008-0000-0500-00008A07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925" name="Text Box 15">
          <a:extLst>
            <a:ext uri="{FF2B5EF4-FFF2-40B4-BE49-F238E27FC236}">
              <a16:creationId xmlns:a16="http://schemas.microsoft.com/office/drawing/2014/main" id="{00000000-0008-0000-0500-00008B07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926" name="Text Box 15">
          <a:extLst>
            <a:ext uri="{FF2B5EF4-FFF2-40B4-BE49-F238E27FC236}">
              <a16:creationId xmlns:a16="http://schemas.microsoft.com/office/drawing/2014/main" id="{00000000-0008-0000-0500-00008C07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927" name="Text Box 15">
          <a:extLst>
            <a:ext uri="{FF2B5EF4-FFF2-40B4-BE49-F238E27FC236}">
              <a16:creationId xmlns:a16="http://schemas.microsoft.com/office/drawing/2014/main" id="{00000000-0008-0000-0500-00008D07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928" name="Text Box 15">
          <a:extLst>
            <a:ext uri="{FF2B5EF4-FFF2-40B4-BE49-F238E27FC236}">
              <a16:creationId xmlns:a16="http://schemas.microsoft.com/office/drawing/2014/main" id="{00000000-0008-0000-0500-00008E07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929" name="Text Box 15">
          <a:extLst>
            <a:ext uri="{FF2B5EF4-FFF2-40B4-BE49-F238E27FC236}">
              <a16:creationId xmlns:a16="http://schemas.microsoft.com/office/drawing/2014/main" id="{00000000-0008-0000-0500-00008F07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930" name="Text Box 15">
          <a:extLst>
            <a:ext uri="{FF2B5EF4-FFF2-40B4-BE49-F238E27FC236}">
              <a16:creationId xmlns:a16="http://schemas.microsoft.com/office/drawing/2014/main" id="{00000000-0008-0000-0500-00009007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931" name="Text Box 15">
          <a:extLst>
            <a:ext uri="{FF2B5EF4-FFF2-40B4-BE49-F238E27FC236}">
              <a16:creationId xmlns:a16="http://schemas.microsoft.com/office/drawing/2014/main" id="{00000000-0008-0000-0500-00009107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932" name="Text Box 15">
          <a:extLst>
            <a:ext uri="{FF2B5EF4-FFF2-40B4-BE49-F238E27FC236}">
              <a16:creationId xmlns:a16="http://schemas.microsoft.com/office/drawing/2014/main" id="{00000000-0008-0000-0500-00009207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933" name="Text Box 15">
          <a:extLst>
            <a:ext uri="{FF2B5EF4-FFF2-40B4-BE49-F238E27FC236}">
              <a16:creationId xmlns:a16="http://schemas.microsoft.com/office/drawing/2014/main" id="{00000000-0008-0000-0500-00009307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934" name="Text Box 15">
          <a:extLst>
            <a:ext uri="{FF2B5EF4-FFF2-40B4-BE49-F238E27FC236}">
              <a16:creationId xmlns:a16="http://schemas.microsoft.com/office/drawing/2014/main" id="{00000000-0008-0000-0500-00009407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935" name="Text Box 15">
          <a:extLst>
            <a:ext uri="{FF2B5EF4-FFF2-40B4-BE49-F238E27FC236}">
              <a16:creationId xmlns:a16="http://schemas.microsoft.com/office/drawing/2014/main" id="{00000000-0008-0000-0500-00009507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936" name="Text Box 15">
          <a:extLst>
            <a:ext uri="{FF2B5EF4-FFF2-40B4-BE49-F238E27FC236}">
              <a16:creationId xmlns:a16="http://schemas.microsoft.com/office/drawing/2014/main" id="{00000000-0008-0000-0500-00009607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937" name="Text Box 15">
          <a:extLst>
            <a:ext uri="{FF2B5EF4-FFF2-40B4-BE49-F238E27FC236}">
              <a16:creationId xmlns:a16="http://schemas.microsoft.com/office/drawing/2014/main" id="{00000000-0008-0000-0500-00009707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938" name="Text Box 15">
          <a:extLst>
            <a:ext uri="{FF2B5EF4-FFF2-40B4-BE49-F238E27FC236}">
              <a16:creationId xmlns:a16="http://schemas.microsoft.com/office/drawing/2014/main" id="{00000000-0008-0000-0500-00009807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939" name="Text Box 15">
          <a:extLst>
            <a:ext uri="{FF2B5EF4-FFF2-40B4-BE49-F238E27FC236}">
              <a16:creationId xmlns:a16="http://schemas.microsoft.com/office/drawing/2014/main" id="{00000000-0008-0000-0500-00009907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940" name="Text Box 15">
          <a:extLst>
            <a:ext uri="{FF2B5EF4-FFF2-40B4-BE49-F238E27FC236}">
              <a16:creationId xmlns:a16="http://schemas.microsoft.com/office/drawing/2014/main" id="{00000000-0008-0000-0500-00009A07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941" name="Text Box 15">
          <a:extLst>
            <a:ext uri="{FF2B5EF4-FFF2-40B4-BE49-F238E27FC236}">
              <a16:creationId xmlns:a16="http://schemas.microsoft.com/office/drawing/2014/main" id="{00000000-0008-0000-0500-00009B07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942" name="Text Box 15">
          <a:extLst>
            <a:ext uri="{FF2B5EF4-FFF2-40B4-BE49-F238E27FC236}">
              <a16:creationId xmlns:a16="http://schemas.microsoft.com/office/drawing/2014/main" id="{00000000-0008-0000-0500-00009C07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943" name="Text Box 15">
          <a:extLst>
            <a:ext uri="{FF2B5EF4-FFF2-40B4-BE49-F238E27FC236}">
              <a16:creationId xmlns:a16="http://schemas.microsoft.com/office/drawing/2014/main" id="{00000000-0008-0000-0500-00009D07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944" name="Text Box 15">
          <a:extLst>
            <a:ext uri="{FF2B5EF4-FFF2-40B4-BE49-F238E27FC236}">
              <a16:creationId xmlns:a16="http://schemas.microsoft.com/office/drawing/2014/main" id="{00000000-0008-0000-0500-00009E07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945" name="Text Box 15">
          <a:extLst>
            <a:ext uri="{FF2B5EF4-FFF2-40B4-BE49-F238E27FC236}">
              <a16:creationId xmlns:a16="http://schemas.microsoft.com/office/drawing/2014/main" id="{00000000-0008-0000-0500-00009F07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946" name="Text Box 15">
          <a:extLst>
            <a:ext uri="{FF2B5EF4-FFF2-40B4-BE49-F238E27FC236}">
              <a16:creationId xmlns:a16="http://schemas.microsoft.com/office/drawing/2014/main" id="{00000000-0008-0000-0500-0000A007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947" name="Text Box 15">
          <a:extLst>
            <a:ext uri="{FF2B5EF4-FFF2-40B4-BE49-F238E27FC236}">
              <a16:creationId xmlns:a16="http://schemas.microsoft.com/office/drawing/2014/main" id="{00000000-0008-0000-0500-0000A107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948" name="Text Box 15">
          <a:extLst>
            <a:ext uri="{FF2B5EF4-FFF2-40B4-BE49-F238E27FC236}">
              <a16:creationId xmlns:a16="http://schemas.microsoft.com/office/drawing/2014/main" id="{00000000-0008-0000-0500-0000A207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949" name="Text Box 15">
          <a:extLst>
            <a:ext uri="{FF2B5EF4-FFF2-40B4-BE49-F238E27FC236}">
              <a16:creationId xmlns:a16="http://schemas.microsoft.com/office/drawing/2014/main" id="{00000000-0008-0000-0500-0000A307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950" name="Text Box 15">
          <a:extLst>
            <a:ext uri="{FF2B5EF4-FFF2-40B4-BE49-F238E27FC236}">
              <a16:creationId xmlns:a16="http://schemas.microsoft.com/office/drawing/2014/main" id="{00000000-0008-0000-0500-0000A407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951" name="Text Box 15">
          <a:extLst>
            <a:ext uri="{FF2B5EF4-FFF2-40B4-BE49-F238E27FC236}">
              <a16:creationId xmlns:a16="http://schemas.microsoft.com/office/drawing/2014/main" id="{00000000-0008-0000-0500-0000A507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952" name="Text Box 15">
          <a:extLst>
            <a:ext uri="{FF2B5EF4-FFF2-40B4-BE49-F238E27FC236}">
              <a16:creationId xmlns:a16="http://schemas.microsoft.com/office/drawing/2014/main" id="{00000000-0008-0000-0500-0000A607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953" name="Text Box 15">
          <a:extLst>
            <a:ext uri="{FF2B5EF4-FFF2-40B4-BE49-F238E27FC236}">
              <a16:creationId xmlns:a16="http://schemas.microsoft.com/office/drawing/2014/main" id="{00000000-0008-0000-0500-0000A707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954" name="Text Box 15">
          <a:extLst>
            <a:ext uri="{FF2B5EF4-FFF2-40B4-BE49-F238E27FC236}">
              <a16:creationId xmlns:a16="http://schemas.microsoft.com/office/drawing/2014/main" id="{00000000-0008-0000-0500-0000A807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955" name="Text Box 15">
          <a:extLst>
            <a:ext uri="{FF2B5EF4-FFF2-40B4-BE49-F238E27FC236}">
              <a16:creationId xmlns:a16="http://schemas.microsoft.com/office/drawing/2014/main" id="{00000000-0008-0000-0500-0000A907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956" name="Text Box 15">
          <a:extLst>
            <a:ext uri="{FF2B5EF4-FFF2-40B4-BE49-F238E27FC236}">
              <a16:creationId xmlns:a16="http://schemas.microsoft.com/office/drawing/2014/main" id="{00000000-0008-0000-0500-0000AA07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957" name="Text Box 15">
          <a:extLst>
            <a:ext uri="{FF2B5EF4-FFF2-40B4-BE49-F238E27FC236}">
              <a16:creationId xmlns:a16="http://schemas.microsoft.com/office/drawing/2014/main" id="{00000000-0008-0000-0500-0000AB07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958" name="Text Box 15">
          <a:extLst>
            <a:ext uri="{FF2B5EF4-FFF2-40B4-BE49-F238E27FC236}">
              <a16:creationId xmlns:a16="http://schemas.microsoft.com/office/drawing/2014/main" id="{00000000-0008-0000-0500-0000AC07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959" name="Text Box 15">
          <a:extLst>
            <a:ext uri="{FF2B5EF4-FFF2-40B4-BE49-F238E27FC236}">
              <a16:creationId xmlns:a16="http://schemas.microsoft.com/office/drawing/2014/main" id="{00000000-0008-0000-0500-0000AD07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960" name="Text Box 15">
          <a:extLst>
            <a:ext uri="{FF2B5EF4-FFF2-40B4-BE49-F238E27FC236}">
              <a16:creationId xmlns:a16="http://schemas.microsoft.com/office/drawing/2014/main" id="{00000000-0008-0000-0500-0000AE07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961" name="Text Box 15">
          <a:extLst>
            <a:ext uri="{FF2B5EF4-FFF2-40B4-BE49-F238E27FC236}">
              <a16:creationId xmlns:a16="http://schemas.microsoft.com/office/drawing/2014/main" id="{00000000-0008-0000-0500-0000AF07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962" name="Text Box 15">
          <a:extLst>
            <a:ext uri="{FF2B5EF4-FFF2-40B4-BE49-F238E27FC236}">
              <a16:creationId xmlns:a16="http://schemas.microsoft.com/office/drawing/2014/main" id="{00000000-0008-0000-0500-0000B007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963" name="Text Box 15">
          <a:extLst>
            <a:ext uri="{FF2B5EF4-FFF2-40B4-BE49-F238E27FC236}">
              <a16:creationId xmlns:a16="http://schemas.microsoft.com/office/drawing/2014/main" id="{00000000-0008-0000-0500-0000B107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964" name="Text Box 15">
          <a:extLst>
            <a:ext uri="{FF2B5EF4-FFF2-40B4-BE49-F238E27FC236}">
              <a16:creationId xmlns:a16="http://schemas.microsoft.com/office/drawing/2014/main" id="{00000000-0008-0000-0500-0000B207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965" name="Text Box 15">
          <a:extLst>
            <a:ext uri="{FF2B5EF4-FFF2-40B4-BE49-F238E27FC236}">
              <a16:creationId xmlns:a16="http://schemas.microsoft.com/office/drawing/2014/main" id="{00000000-0008-0000-0500-0000B307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966" name="Text Box 15">
          <a:extLst>
            <a:ext uri="{FF2B5EF4-FFF2-40B4-BE49-F238E27FC236}">
              <a16:creationId xmlns:a16="http://schemas.microsoft.com/office/drawing/2014/main" id="{00000000-0008-0000-0500-0000B407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967" name="Text Box 15">
          <a:extLst>
            <a:ext uri="{FF2B5EF4-FFF2-40B4-BE49-F238E27FC236}">
              <a16:creationId xmlns:a16="http://schemas.microsoft.com/office/drawing/2014/main" id="{00000000-0008-0000-0500-0000B507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968" name="Text Box 15">
          <a:extLst>
            <a:ext uri="{FF2B5EF4-FFF2-40B4-BE49-F238E27FC236}">
              <a16:creationId xmlns:a16="http://schemas.microsoft.com/office/drawing/2014/main" id="{00000000-0008-0000-0500-0000B607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969" name="Text Box 15">
          <a:extLst>
            <a:ext uri="{FF2B5EF4-FFF2-40B4-BE49-F238E27FC236}">
              <a16:creationId xmlns:a16="http://schemas.microsoft.com/office/drawing/2014/main" id="{00000000-0008-0000-0500-0000B707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970" name="Text Box 15">
          <a:extLst>
            <a:ext uri="{FF2B5EF4-FFF2-40B4-BE49-F238E27FC236}">
              <a16:creationId xmlns:a16="http://schemas.microsoft.com/office/drawing/2014/main" id="{00000000-0008-0000-0500-0000B807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971" name="Text Box 15">
          <a:extLst>
            <a:ext uri="{FF2B5EF4-FFF2-40B4-BE49-F238E27FC236}">
              <a16:creationId xmlns:a16="http://schemas.microsoft.com/office/drawing/2014/main" id="{00000000-0008-0000-0500-0000B907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972" name="Text Box 15">
          <a:extLst>
            <a:ext uri="{FF2B5EF4-FFF2-40B4-BE49-F238E27FC236}">
              <a16:creationId xmlns:a16="http://schemas.microsoft.com/office/drawing/2014/main" id="{00000000-0008-0000-0500-0000BA07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973" name="Text Box 15">
          <a:extLst>
            <a:ext uri="{FF2B5EF4-FFF2-40B4-BE49-F238E27FC236}">
              <a16:creationId xmlns:a16="http://schemas.microsoft.com/office/drawing/2014/main" id="{00000000-0008-0000-0500-0000BB07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974" name="Text Box 15">
          <a:extLst>
            <a:ext uri="{FF2B5EF4-FFF2-40B4-BE49-F238E27FC236}">
              <a16:creationId xmlns:a16="http://schemas.microsoft.com/office/drawing/2014/main" id="{00000000-0008-0000-0500-0000BC07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975" name="Text Box 15">
          <a:extLst>
            <a:ext uri="{FF2B5EF4-FFF2-40B4-BE49-F238E27FC236}">
              <a16:creationId xmlns:a16="http://schemas.microsoft.com/office/drawing/2014/main" id="{00000000-0008-0000-0500-0000BD07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976" name="Text Box 15">
          <a:extLst>
            <a:ext uri="{FF2B5EF4-FFF2-40B4-BE49-F238E27FC236}">
              <a16:creationId xmlns:a16="http://schemas.microsoft.com/office/drawing/2014/main" id="{00000000-0008-0000-0500-0000BE07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977" name="Text Box 15">
          <a:extLst>
            <a:ext uri="{FF2B5EF4-FFF2-40B4-BE49-F238E27FC236}">
              <a16:creationId xmlns:a16="http://schemas.microsoft.com/office/drawing/2014/main" id="{00000000-0008-0000-0500-0000BF07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978" name="Text Box 15">
          <a:extLst>
            <a:ext uri="{FF2B5EF4-FFF2-40B4-BE49-F238E27FC236}">
              <a16:creationId xmlns:a16="http://schemas.microsoft.com/office/drawing/2014/main" id="{00000000-0008-0000-0500-0000C007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979" name="Text Box 15">
          <a:extLst>
            <a:ext uri="{FF2B5EF4-FFF2-40B4-BE49-F238E27FC236}">
              <a16:creationId xmlns:a16="http://schemas.microsoft.com/office/drawing/2014/main" id="{00000000-0008-0000-0500-0000C107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980" name="Text Box 15">
          <a:extLst>
            <a:ext uri="{FF2B5EF4-FFF2-40B4-BE49-F238E27FC236}">
              <a16:creationId xmlns:a16="http://schemas.microsoft.com/office/drawing/2014/main" id="{00000000-0008-0000-0500-0000C207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981" name="Text Box 15">
          <a:extLst>
            <a:ext uri="{FF2B5EF4-FFF2-40B4-BE49-F238E27FC236}">
              <a16:creationId xmlns:a16="http://schemas.microsoft.com/office/drawing/2014/main" id="{00000000-0008-0000-0500-0000C307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982" name="Text Box 15">
          <a:extLst>
            <a:ext uri="{FF2B5EF4-FFF2-40B4-BE49-F238E27FC236}">
              <a16:creationId xmlns:a16="http://schemas.microsoft.com/office/drawing/2014/main" id="{00000000-0008-0000-0500-0000C407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983" name="Text Box 15">
          <a:extLst>
            <a:ext uri="{FF2B5EF4-FFF2-40B4-BE49-F238E27FC236}">
              <a16:creationId xmlns:a16="http://schemas.microsoft.com/office/drawing/2014/main" id="{00000000-0008-0000-0500-0000C507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984" name="Text Box 15">
          <a:extLst>
            <a:ext uri="{FF2B5EF4-FFF2-40B4-BE49-F238E27FC236}">
              <a16:creationId xmlns:a16="http://schemas.microsoft.com/office/drawing/2014/main" id="{00000000-0008-0000-0500-0000C607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985" name="Text Box 15">
          <a:extLst>
            <a:ext uri="{FF2B5EF4-FFF2-40B4-BE49-F238E27FC236}">
              <a16:creationId xmlns:a16="http://schemas.microsoft.com/office/drawing/2014/main" id="{00000000-0008-0000-0500-0000C707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986" name="Text Box 15">
          <a:extLst>
            <a:ext uri="{FF2B5EF4-FFF2-40B4-BE49-F238E27FC236}">
              <a16:creationId xmlns:a16="http://schemas.microsoft.com/office/drawing/2014/main" id="{00000000-0008-0000-0500-0000C807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987" name="Text Box 15">
          <a:extLst>
            <a:ext uri="{FF2B5EF4-FFF2-40B4-BE49-F238E27FC236}">
              <a16:creationId xmlns:a16="http://schemas.microsoft.com/office/drawing/2014/main" id="{00000000-0008-0000-0500-0000C907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988" name="Text Box 15">
          <a:extLst>
            <a:ext uri="{FF2B5EF4-FFF2-40B4-BE49-F238E27FC236}">
              <a16:creationId xmlns:a16="http://schemas.microsoft.com/office/drawing/2014/main" id="{00000000-0008-0000-0500-0000CA07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989" name="Text Box 15">
          <a:extLst>
            <a:ext uri="{FF2B5EF4-FFF2-40B4-BE49-F238E27FC236}">
              <a16:creationId xmlns:a16="http://schemas.microsoft.com/office/drawing/2014/main" id="{00000000-0008-0000-0500-0000CB07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990" name="Text Box 15">
          <a:extLst>
            <a:ext uri="{FF2B5EF4-FFF2-40B4-BE49-F238E27FC236}">
              <a16:creationId xmlns:a16="http://schemas.microsoft.com/office/drawing/2014/main" id="{00000000-0008-0000-0500-0000CC07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991" name="Text Box 15">
          <a:extLst>
            <a:ext uri="{FF2B5EF4-FFF2-40B4-BE49-F238E27FC236}">
              <a16:creationId xmlns:a16="http://schemas.microsoft.com/office/drawing/2014/main" id="{00000000-0008-0000-0500-0000CD07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992" name="Text Box 15">
          <a:extLst>
            <a:ext uri="{FF2B5EF4-FFF2-40B4-BE49-F238E27FC236}">
              <a16:creationId xmlns:a16="http://schemas.microsoft.com/office/drawing/2014/main" id="{00000000-0008-0000-0500-0000CE07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993" name="Text Box 15">
          <a:extLst>
            <a:ext uri="{FF2B5EF4-FFF2-40B4-BE49-F238E27FC236}">
              <a16:creationId xmlns:a16="http://schemas.microsoft.com/office/drawing/2014/main" id="{00000000-0008-0000-0500-0000CF07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994" name="Text Box 15">
          <a:extLst>
            <a:ext uri="{FF2B5EF4-FFF2-40B4-BE49-F238E27FC236}">
              <a16:creationId xmlns:a16="http://schemas.microsoft.com/office/drawing/2014/main" id="{00000000-0008-0000-0500-0000D007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995" name="Text Box 15">
          <a:extLst>
            <a:ext uri="{FF2B5EF4-FFF2-40B4-BE49-F238E27FC236}">
              <a16:creationId xmlns:a16="http://schemas.microsoft.com/office/drawing/2014/main" id="{00000000-0008-0000-0500-0000D107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996" name="Text Box 15">
          <a:extLst>
            <a:ext uri="{FF2B5EF4-FFF2-40B4-BE49-F238E27FC236}">
              <a16:creationId xmlns:a16="http://schemas.microsoft.com/office/drawing/2014/main" id="{00000000-0008-0000-0500-0000D207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997" name="Text Box 15">
          <a:extLst>
            <a:ext uri="{FF2B5EF4-FFF2-40B4-BE49-F238E27FC236}">
              <a16:creationId xmlns:a16="http://schemas.microsoft.com/office/drawing/2014/main" id="{00000000-0008-0000-0500-0000D307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998" name="Text Box 15">
          <a:extLst>
            <a:ext uri="{FF2B5EF4-FFF2-40B4-BE49-F238E27FC236}">
              <a16:creationId xmlns:a16="http://schemas.microsoft.com/office/drawing/2014/main" id="{00000000-0008-0000-0500-0000D407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1999" name="Text Box 15">
          <a:extLst>
            <a:ext uri="{FF2B5EF4-FFF2-40B4-BE49-F238E27FC236}">
              <a16:creationId xmlns:a16="http://schemas.microsoft.com/office/drawing/2014/main" id="{00000000-0008-0000-0500-0000D507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2000" name="Text Box 15">
          <a:extLst>
            <a:ext uri="{FF2B5EF4-FFF2-40B4-BE49-F238E27FC236}">
              <a16:creationId xmlns:a16="http://schemas.microsoft.com/office/drawing/2014/main" id="{00000000-0008-0000-0500-0000D607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2001" name="Text Box 15">
          <a:extLst>
            <a:ext uri="{FF2B5EF4-FFF2-40B4-BE49-F238E27FC236}">
              <a16:creationId xmlns:a16="http://schemas.microsoft.com/office/drawing/2014/main" id="{00000000-0008-0000-0500-0000D707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2002" name="Text Box 15">
          <a:extLst>
            <a:ext uri="{FF2B5EF4-FFF2-40B4-BE49-F238E27FC236}">
              <a16:creationId xmlns:a16="http://schemas.microsoft.com/office/drawing/2014/main" id="{00000000-0008-0000-0500-0000D807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2003" name="Text Box 15">
          <a:extLst>
            <a:ext uri="{FF2B5EF4-FFF2-40B4-BE49-F238E27FC236}">
              <a16:creationId xmlns:a16="http://schemas.microsoft.com/office/drawing/2014/main" id="{00000000-0008-0000-0500-0000D907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2004" name="Text Box 15">
          <a:extLst>
            <a:ext uri="{FF2B5EF4-FFF2-40B4-BE49-F238E27FC236}">
              <a16:creationId xmlns:a16="http://schemas.microsoft.com/office/drawing/2014/main" id="{00000000-0008-0000-0500-0000DA07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2005" name="Text Box 15">
          <a:extLst>
            <a:ext uri="{FF2B5EF4-FFF2-40B4-BE49-F238E27FC236}">
              <a16:creationId xmlns:a16="http://schemas.microsoft.com/office/drawing/2014/main" id="{00000000-0008-0000-0500-0000DB07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2006" name="Text Box 15">
          <a:extLst>
            <a:ext uri="{FF2B5EF4-FFF2-40B4-BE49-F238E27FC236}">
              <a16:creationId xmlns:a16="http://schemas.microsoft.com/office/drawing/2014/main" id="{00000000-0008-0000-0500-0000DC07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2007" name="Text Box 15">
          <a:extLst>
            <a:ext uri="{FF2B5EF4-FFF2-40B4-BE49-F238E27FC236}">
              <a16:creationId xmlns:a16="http://schemas.microsoft.com/office/drawing/2014/main" id="{00000000-0008-0000-0500-0000DD07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2008" name="Text Box 15">
          <a:extLst>
            <a:ext uri="{FF2B5EF4-FFF2-40B4-BE49-F238E27FC236}">
              <a16:creationId xmlns:a16="http://schemas.microsoft.com/office/drawing/2014/main" id="{00000000-0008-0000-0500-0000DE07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2009" name="Text Box 15">
          <a:extLst>
            <a:ext uri="{FF2B5EF4-FFF2-40B4-BE49-F238E27FC236}">
              <a16:creationId xmlns:a16="http://schemas.microsoft.com/office/drawing/2014/main" id="{00000000-0008-0000-0500-0000DF07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2010" name="Text Box 15">
          <a:extLst>
            <a:ext uri="{FF2B5EF4-FFF2-40B4-BE49-F238E27FC236}">
              <a16:creationId xmlns:a16="http://schemas.microsoft.com/office/drawing/2014/main" id="{00000000-0008-0000-0500-0000E007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2011" name="Text Box 15">
          <a:extLst>
            <a:ext uri="{FF2B5EF4-FFF2-40B4-BE49-F238E27FC236}">
              <a16:creationId xmlns:a16="http://schemas.microsoft.com/office/drawing/2014/main" id="{00000000-0008-0000-0500-0000E107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2012" name="Text Box 15">
          <a:extLst>
            <a:ext uri="{FF2B5EF4-FFF2-40B4-BE49-F238E27FC236}">
              <a16:creationId xmlns:a16="http://schemas.microsoft.com/office/drawing/2014/main" id="{00000000-0008-0000-0500-0000E207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2013" name="Text Box 15">
          <a:extLst>
            <a:ext uri="{FF2B5EF4-FFF2-40B4-BE49-F238E27FC236}">
              <a16:creationId xmlns:a16="http://schemas.microsoft.com/office/drawing/2014/main" id="{00000000-0008-0000-0500-0000E307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2014" name="Text Box 15">
          <a:extLst>
            <a:ext uri="{FF2B5EF4-FFF2-40B4-BE49-F238E27FC236}">
              <a16:creationId xmlns:a16="http://schemas.microsoft.com/office/drawing/2014/main" id="{00000000-0008-0000-0500-0000E407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2015" name="Text Box 15">
          <a:extLst>
            <a:ext uri="{FF2B5EF4-FFF2-40B4-BE49-F238E27FC236}">
              <a16:creationId xmlns:a16="http://schemas.microsoft.com/office/drawing/2014/main" id="{00000000-0008-0000-0500-0000E507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858</xdr:row>
      <xdr:rowOff>0</xdr:rowOff>
    </xdr:from>
    <xdr:ext cx="95250" cy="171450"/>
    <xdr:sp macro="" textlink="">
      <xdr:nvSpPr>
        <xdr:cNvPr id="2016" name="Text Box 15">
          <a:extLst>
            <a:ext uri="{FF2B5EF4-FFF2-40B4-BE49-F238E27FC236}">
              <a16:creationId xmlns:a16="http://schemas.microsoft.com/office/drawing/2014/main" id="{00000000-0008-0000-0500-0000E6070000}"/>
            </a:ext>
          </a:extLst>
        </xdr:cNvPr>
        <xdr:cNvSpPr txBox="1">
          <a:spLocks noChangeArrowheads="1"/>
        </xdr:cNvSpPr>
      </xdr:nvSpPr>
      <xdr:spPr bwMode="auto">
        <a:xfrm>
          <a:off x="1838325" y="193652775"/>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71450"/>
    <xdr:sp macro="" textlink="">
      <xdr:nvSpPr>
        <xdr:cNvPr id="2017" name="Text Box 15">
          <a:extLst>
            <a:ext uri="{FF2B5EF4-FFF2-40B4-BE49-F238E27FC236}">
              <a16:creationId xmlns:a16="http://schemas.microsoft.com/office/drawing/2014/main" id="{00000000-0008-0000-0500-0000E7070000}"/>
            </a:ext>
          </a:extLst>
        </xdr:cNvPr>
        <xdr:cNvSpPr txBox="1">
          <a:spLocks noChangeArrowheads="1"/>
        </xdr:cNvSpPr>
      </xdr:nvSpPr>
      <xdr:spPr bwMode="auto">
        <a:xfrm>
          <a:off x="1819275" y="193652775"/>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71450"/>
    <xdr:sp macro="" textlink="">
      <xdr:nvSpPr>
        <xdr:cNvPr id="2018" name="Text Box 15">
          <a:extLst>
            <a:ext uri="{FF2B5EF4-FFF2-40B4-BE49-F238E27FC236}">
              <a16:creationId xmlns:a16="http://schemas.microsoft.com/office/drawing/2014/main" id="{00000000-0008-0000-0500-0000E8070000}"/>
            </a:ext>
          </a:extLst>
        </xdr:cNvPr>
        <xdr:cNvSpPr txBox="1">
          <a:spLocks noChangeArrowheads="1"/>
        </xdr:cNvSpPr>
      </xdr:nvSpPr>
      <xdr:spPr bwMode="auto">
        <a:xfrm>
          <a:off x="1819275" y="193652775"/>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71450"/>
    <xdr:sp macro="" textlink="">
      <xdr:nvSpPr>
        <xdr:cNvPr id="2019" name="Text Box 15">
          <a:extLst>
            <a:ext uri="{FF2B5EF4-FFF2-40B4-BE49-F238E27FC236}">
              <a16:creationId xmlns:a16="http://schemas.microsoft.com/office/drawing/2014/main" id="{00000000-0008-0000-0500-0000E9070000}"/>
            </a:ext>
          </a:extLst>
        </xdr:cNvPr>
        <xdr:cNvSpPr txBox="1">
          <a:spLocks noChangeArrowheads="1"/>
        </xdr:cNvSpPr>
      </xdr:nvSpPr>
      <xdr:spPr bwMode="auto">
        <a:xfrm>
          <a:off x="1819275" y="193652775"/>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71450"/>
    <xdr:sp macro="" textlink="">
      <xdr:nvSpPr>
        <xdr:cNvPr id="2020" name="Text Box 15">
          <a:extLst>
            <a:ext uri="{FF2B5EF4-FFF2-40B4-BE49-F238E27FC236}">
              <a16:creationId xmlns:a16="http://schemas.microsoft.com/office/drawing/2014/main" id="{00000000-0008-0000-0500-0000EA070000}"/>
            </a:ext>
          </a:extLst>
        </xdr:cNvPr>
        <xdr:cNvSpPr txBox="1">
          <a:spLocks noChangeArrowheads="1"/>
        </xdr:cNvSpPr>
      </xdr:nvSpPr>
      <xdr:spPr bwMode="auto">
        <a:xfrm>
          <a:off x="1819275" y="193652775"/>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1333500</xdr:colOff>
      <xdr:row>858</xdr:row>
      <xdr:rowOff>0</xdr:rowOff>
    </xdr:from>
    <xdr:ext cx="95250" cy="171450"/>
    <xdr:sp macro="" textlink="">
      <xdr:nvSpPr>
        <xdr:cNvPr id="2021" name="Text Box 15">
          <a:extLst>
            <a:ext uri="{FF2B5EF4-FFF2-40B4-BE49-F238E27FC236}">
              <a16:creationId xmlns:a16="http://schemas.microsoft.com/office/drawing/2014/main" id="{00000000-0008-0000-0500-0000EB070000}"/>
            </a:ext>
          </a:extLst>
        </xdr:cNvPr>
        <xdr:cNvSpPr txBox="1">
          <a:spLocks noChangeArrowheads="1"/>
        </xdr:cNvSpPr>
      </xdr:nvSpPr>
      <xdr:spPr bwMode="auto">
        <a:xfrm>
          <a:off x="1866900" y="193652775"/>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71450"/>
    <xdr:sp macro="" textlink="">
      <xdr:nvSpPr>
        <xdr:cNvPr id="2022" name="Text Box 15">
          <a:extLst>
            <a:ext uri="{FF2B5EF4-FFF2-40B4-BE49-F238E27FC236}">
              <a16:creationId xmlns:a16="http://schemas.microsoft.com/office/drawing/2014/main" id="{00000000-0008-0000-0500-0000EC070000}"/>
            </a:ext>
          </a:extLst>
        </xdr:cNvPr>
        <xdr:cNvSpPr txBox="1">
          <a:spLocks noChangeArrowheads="1"/>
        </xdr:cNvSpPr>
      </xdr:nvSpPr>
      <xdr:spPr bwMode="auto">
        <a:xfrm>
          <a:off x="1819275" y="193652775"/>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71450"/>
    <xdr:sp macro="" textlink="">
      <xdr:nvSpPr>
        <xdr:cNvPr id="2023" name="Text Box 15">
          <a:extLst>
            <a:ext uri="{FF2B5EF4-FFF2-40B4-BE49-F238E27FC236}">
              <a16:creationId xmlns:a16="http://schemas.microsoft.com/office/drawing/2014/main" id="{00000000-0008-0000-0500-0000ED070000}"/>
            </a:ext>
          </a:extLst>
        </xdr:cNvPr>
        <xdr:cNvSpPr txBox="1">
          <a:spLocks noChangeArrowheads="1"/>
        </xdr:cNvSpPr>
      </xdr:nvSpPr>
      <xdr:spPr bwMode="auto">
        <a:xfrm>
          <a:off x="1819275" y="193652775"/>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71450"/>
    <xdr:sp macro="" textlink="">
      <xdr:nvSpPr>
        <xdr:cNvPr id="2024" name="Text Box 15">
          <a:extLst>
            <a:ext uri="{FF2B5EF4-FFF2-40B4-BE49-F238E27FC236}">
              <a16:creationId xmlns:a16="http://schemas.microsoft.com/office/drawing/2014/main" id="{00000000-0008-0000-0500-0000EE070000}"/>
            </a:ext>
          </a:extLst>
        </xdr:cNvPr>
        <xdr:cNvSpPr txBox="1">
          <a:spLocks noChangeArrowheads="1"/>
        </xdr:cNvSpPr>
      </xdr:nvSpPr>
      <xdr:spPr bwMode="auto">
        <a:xfrm>
          <a:off x="1819275" y="193652775"/>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71450"/>
    <xdr:sp macro="" textlink="">
      <xdr:nvSpPr>
        <xdr:cNvPr id="2025" name="Text Box 15">
          <a:extLst>
            <a:ext uri="{FF2B5EF4-FFF2-40B4-BE49-F238E27FC236}">
              <a16:creationId xmlns:a16="http://schemas.microsoft.com/office/drawing/2014/main" id="{00000000-0008-0000-0500-0000EF070000}"/>
            </a:ext>
          </a:extLst>
        </xdr:cNvPr>
        <xdr:cNvSpPr txBox="1">
          <a:spLocks noChangeArrowheads="1"/>
        </xdr:cNvSpPr>
      </xdr:nvSpPr>
      <xdr:spPr bwMode="auto">
        <a:xfrm>
          <a:off x="1819275" y="193652775"/>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858</xdr:row>
      <xdr:rowOff>0</xdr:rowOff>
    </xdr:from>
    <xdr:ext cx="95250" cy="171450"/>
    <xdr:sp macro="" textlink="">
      <xdr:nvSpPr>
        <xdr:cNvPr id="2026" name="Text Box 15">
          <a:extLst>
            <a:ext uri="{FF2B5EF4-FFF2-40B4-BE49-F238E27FC236}">
              <a16:creationId xmlns:a16="http://schemas.microsoft.com/office/drawing/2014/main" id="{00000000-0008-0000-0500-0000F0070000}"/>
            </a:ext>
          </a:extLst>
        </xdr:cNvPr>
        <xdr:cNvSpPr txBox="1">
          <a:spLocks noChangeArrowheads="1"/>
        </xdr:cNvSpPr>
      </xdr:nvSpPr>
      <xdr:spPr bwMode="auto">
        <a:xfrm>
          <a:off x="1838325" y="193652775"/>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71450"/>
    <xdr:sp macro="" textlink="">
      <xdr:nvSpPr>
        <xdr:cNvPr id="2027" name="Text Box 15">
          <a:extLst>
            <a:ext uri="{FF2B5EF4-FFF2-40B4-BE49-F238E27FC236}">
              <a16:creationId xmlns:a16="http://schemas.microsoft.com/office/drawing/2014/main" id="{00000000-0008-0000-0500-0000F1070000}"/>
            </a:ext>
          </a:extLst>
        </xdr:cNvPr>
        <xdr:cNvSpPr txBox="1">
          <a:spLocks noChangeArrowheads="1"/>
        </xdr:cNvSpPr>
      </xdr:nvSpPr>
      <xdr:spPr bwMode="auto">
        <a:xfrm>
          <a:off x="1819275" y="193652775"/>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858</xdr:row>
      <xdr:rowOff>0</xdr:rowOff>
    </xdr:from>
    <xdr:ext cx="95250" cy="171450"/>
    <xdr:sp macro="" textlink="">
      <xdr:nvSpPr>
        <xdr:cNvPr id="2028" name="Text Box 15">
          <a:extLst>
            <a:ext uri="{FF2B5EF4-FFF2-40B4-BE49-F238E27FC236}">
              <a16:creationId xmlns:a16="http://schemas.microsoft.com/office/drawing/2014/main" id="{00000000-0008-0000-0500-0000F2070000}"/>
            </a:ext>
          </a:extLst>
        </xdr:cNvPr>
        <xdr:cNvSpPr txBox="1">
          <a:spLocks noChangeArrowheads="1"/>
        </xdr:cNvSpPr>
      </xdr:nvSpPr>
      <xdr:spPr bwMode="auto">
        <a:xfrm>
          <a:off x="1838325" y="193652775"/>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858</xdr:row>
      <xdr:rowOff>0</xdr:rowOff>
    </xdr:from>
    <xdr:ext cx="95250" cy="171450"/>
    <xdr:sp macro="" textlink="">
      <xdr:nvSpPr>
        <xdr:cNvPr id="2029" name="Text Box 15">
          <a:extLst>
            <a:ext uri="{FF2B5EF4-FFF2-40B4-BE49-F238E27FC236}">
              <a16:creationId xmlns:a16="http://schemas.microsoft.com/office/drawing/2014/main" id="{00000000-0008-0000-0500-0000F3070000}"/>
            </a:ext>
          </a:extLst>
        </xdr:cNvPr>
        <xdr:cNvSpPr txBox="1">
          <a:spLocks noChangeArrowheads="1"/>
        </xdr:cNvSpPr>
      </xdr:nvSpPr>
      <xdr:spPr bwMode="auto">
        <a:xfrm>
          <a:off x="1838325" y="193652775"/>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71450"/>
    <xdr:sp macro="" textlink="">
      <xdr:nvSpPr>
        <xdr:cNvPr id="2030" name="Text Box 15">
          <a:extLst>
            <a:ext uri="{FF2B5EF4-FFF2-40B4-BE49-F238E27FC236}">
              <a16:creationId xmlns:a16="http://schemas.microsoft.com/office/drawing/2014/main" id="{00000000-0008-0000-0500-0000F4070000}"/>
            </a:ext>
          </a:extLst>
        </xdr:cNvPr>
        <xdr:cNvSpPr txBox="1">
          <a:spLocks noChangeArrowheads="1"/>
        </xdr:cNvSpPr>
      </xdr:nvSpPr>
      <xdr:spPr bwMode="auto">
        <a:xfrm>
          <a:off x="1819275" y="193652775"/>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71450"/>
    <xdr:sp macro="" textlink="">
      <xdr:nvSpPr>
        <xdr:cNvPr id="2031" name="Text Box 15">
          <a:extLst>
            <a:ext uri="{FF2B5EF4-FFF2-40B4-BE49-F238E27FC236}">
              <a16:creationId xmlns:a16="http://schemas.microsoft.com/office/drawing/2014/main" id="{00000000-0008-0000-0500-0000F5070000}"/>
            </a:ext>
          </a:extLst>
        </xdr:cNvPr>
        <xdr:cNvSpPr txBox="1">
          <a:spLocks noChangeArrowheads="1"/>
        </xdr:cNvSpPr>
      </xdr:nvSpPr>
      <xdr:spPr bwMode="auto">
        <a:xfrm>
          <a:off x="1819275" y="193652775"/>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71450"/>
    <xdr:sp macro="" textlink="">
      <xdr:nvSpPr>
        <xdr:cNvPr id="2032" name="Text Box 15">
          <a:extLst>
            <a:ext uri="{FF2B5EF4-FFF2-40B4-BE49-F238E27FC236}">
              <a16:creationId xmlns:a16="http://schemas.microsoft.com/office/drawing/2014/main" id="{00000000-0008-0000-0500-0000F6070000}"/>
            </a:ext>
          </a:extLst>
        </xdr:cNvPr>
        <xdr:cNvSpPr txBox="1">
          <a:spLocks noChangeArrowheads="1"/>
        </xdr:cNvSpPr>
      </xdr:nvSpPr>
      <xdr:spPr bwMode="auto">
        <a:xfrm>
          <a:off x="1819275" y="193652775"/>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71450"/>
    <xdr:sp macro="" textlink="">
      <xdr:nvSpPr>
        <xdr:cNvPr id="2033" name="Text Box 15">
          <a:extLst>
            <a:ext uri="{FF2B5EF4-FFF2-40B4-BE49-F238E27FC236}">
              <a16:creationId xmlns:a16="http://schemas.microsoft.com/office/drawing/2014/main" id="{00000000-0008-0000-0500-0000F7070000}"/>
            </a:ext>
          </a:extLst>
        </xdr:cNvPr>
        <xdr:cNvSpPr txBox="1">
          <a:spLocks noChangeArrowheads="1"/>
        </xdr:cNvSpPr>
      </xdr:nvSpPr>
      <xdr:spPr bwMode="auto">
        <a:xfrm>
          <a:off x="1819275" y="193652775"/>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1333500</xdr:colOff>
      <xdr:row>858</xdr:row>
      <xdr:rowOff>0</xdr:rowOff>
    </xdr:from>
    <xdr:ext cx="95250" cy="171450"/>
    <xdr:sp macro="" textlink="">
      <xdr:nvSpPr>
        <xdr:cNvPr id="2034" name="Text Box 15">
          <a:extLst>
            <a:ext uri="{FF2B5EF4-FFF2-40B4-BE49-F238E27FC236}">
              <a16:creationId xmlns:a16="http://schemas.microsoft.com/office/drawing/2014/main" id="{00000000-0008-0000-0500-0000F8070000}"/>
            </a:ext>
          </a:extLst>
        </xdr:cNvPr>
        <xdr:cNvSpPr txBox="1">
          <a:spLocks noChangeArrowheads="1"/>
        </xdr:cNvSpPr>
      </xdr:nvSpPr>
      <xdr:spPr bwMode="auto">
        <a:xfrm>
          <a:off x="1866900" y="193652775"/>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71450"/>
    <xdr:sp macro="" textlink="">
      <xdr:nvSpPr>
        <xdr:cNvPr id="2035" name="Text Box 15">
          <a:extLst>
            <a:ext uri="{FF2B5EF4-FFF2-40B4-BE49-F238E27FC236}">
              <a16:creationId xmlns:a16="http://schemas.microsoft.com/office/drawing/2014/main" id="{00000000-0008-0000-0500-0000F9070000}"/>
            </a:ext>
          </a:extLst>
        </xdr:cNvPr>
        <xdr:cNvSpPr txBox="1">
          <a:spLocks noChangeArrowheads="1"/>
        </xdr:cNvSpPr>
      </xdr:nvSpPr>
      <xdr:spPr bwMode="auto">
        <a:xfrm>
          <a:off x="1819275" y="193652775"/>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71450"/>
    <xdr:sp macro="" textlink="">
      <xdr:nvSpPr>
        <xdr:cNvPr id="2036" name="Text Box 15">
          <a:extLst>
            <a:ext uri="{FF2B5EF4-FFF2-40B4-BE49-F238E27FC236}">
              <a16:creationId xmlns:a16="http://schemas.microsoft.com/office/drawing/2014/main" id="{00000000-0008-0000-0500-0000FA070000}"/>
            </a:ext>
          </a:extLst>
        </xdr:cNvPr>
        <xdr:cNvSpPr txBox="1">
          <a:spLocks noChangeArrowheads="1"/>
        </xdr:cNvSpPr>
      </xdr:nvSpPr>
      <xdr:spPr bwMode="auto">
        <a:xfrm>
          <a:off x="1819275" y="193652775"/>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71450"/>
    <xdr:sp macro="" textlink="">
      <xdr:nvSpPr>
        <xdr:cNvPr id="2037" name="Text Box 15">
          <a:extLst>
            <a:ext uri="{FF2B5EF4-FFF2-40B4-BE49-F238E27FC236}">
              <a16:creationId xmlns:a16="http://schemas.microsoft.com/office/drawing/2014/main" id="{00000000-0008-0000-0500-0000FB070000}"/>
            </a:ext>
          </a:extLst>
        </xdr:cNvPr>
        <xdr:cNvSpPr txBox="1">
          <a:spLocks noChangeArrowheads="1"/>
        </xdr:cNvSpPr>
      </xdr:nvSpPr>
      <xdr:spPr bwMode="auto">
        <a:xfrm>
          <a:off x="1819275" y="193652775"/>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71450"/>
    <xdr:sp macro="" textlink="">
      <xdr:nvSpPr>
        <xdr:cNvPr id="2038" name="Text Box 15">
          <a:extLst>
            <a:ext uri="{FF2B5EF4-FFF2-40B4-BE49-F238E27FC236}">
              <a16:creationId xmlns:a16="http://schemas.microsoft.com/office/drawing/2014/main" id="{00000000-0008-0000-0500-0000FC070000}"/>
            </a:ext>
          </a:extLst>
        </xdr:cNvPr>
        <xdr:cNvSpPr txBox="1">
          <a:spLocks noChangeArrowheads="1"/>
        </xdr:cNvSpPr>
      </xdr:nvSpPr>
      <xdr:spPr bwMode="auto">
        <a:xfrm>
          <a:off x="1819275" y="193652775"/>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858</xdr:row>
      <xdr:rowOff>0</xdr:rowOff>
    </xdr:from>
    <xdr:ext cx="95250" cy="171450"/>
    <xdr:sp macro="" textlink="">
      <xdr:nvSpPr>
        <xdr:cNvPr id="2039" name="Text Box 15">
          <a:extLst>
            <a:ext uri="{FF2B5EF4-FFF2-40B4-BE49-F238E27FC236}">
              <a16:creationId xmlns:a16="http://schemas.microsoft.com/office/drawing/2014/main" id="{00000000-0008-0000-0500-0000FD070000}"/>
            </a:ext>
          </a:extLst>
        </xdr:cNvPr>
        <xdr:cNvSpPr txBox="1">
          <a:spLocks noChangeArrowheads="1"/>
        </xdr:cNvSpPr>
      </xdr:nvSpPr>
      <xdr:spPr bwMode="auto">
        <a:xfrm>
          <a:off x="1838325" y="193652775"/>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71450"/>
    <xdr:sp macro="" textlink="">
      <xdr:nvSpPr>
        <xdr:cNvPr id="2040" name="Text Box 15">
          <a:extLst>
            <a:ext uri="{FF2B5EF4-FFF2-40B4-BE49-F238E27FC236}">
              <a16:creationId xmlns:a16="http://schemas.microsoft.com/office/drawing/2014/main" id="{00000000-0008-0000-0500-0000FE070000}"/>
            </a:ext>
          </a:extLst>
        </xdr:cNvPr>
        <xdr:cNvSpPr txBox="1">
          <a:spLocks noChangeArrowheads="1"/>
        </xdr:cNvSpPr>
      </xdr:nvSpPr>
      <xdr:spPr bwMode="auto">
        <a:xfrm>
          <a:off x="1819275" y="193652775"/>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858</xdr:row>
      <xdr:rowOff>0</xdr:rowOff>
    </xdr:from>
    <xdr:ext cx="95250" cy="171450"/>
    <xdr:sp macro="" textlink="">
      <xdr:nvSpPr>
        <xdr:cNvPr id="2041" name="Text Box 15">
          <a:extLst>
            <a:ext uri="{FF2B5EF4-FFF2-40B4-BE49-F238E27FC236}">
              <a16:creationId xmlns:a16="http://schemas.microsoft.com/office/drawing/2014/main" id="{00000000-0008-0000-0500-0000FF070000}"/>
            </a:ext>
          </a:extLst>
        </xdr:cNvPr>
        <xdr:cNvSpPr txBox="1">
          <a:spLocks noChangeArrowheads="1"/>
        </xdr:cNvSpPr>
      </xdr:nvSpPr>
      <xdr:spPr bwMode="auto">
        <a:xfrm>
          <a:off x="1838325" y="193652775"/>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2042" name="Text Box 15">
          <a:extLst>
            <a:ext uri="{FF2B5EF4-FFF2-40B4-BE49-F238E27FC236}">
              <a16:creationId xmlns:a16="http://schemas.microsoft.com/office/drawing/2014/main" id="{00000000-0008-0000-0500-00000008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2043" name="Text Box 15">
          <a:extLst>
            <a:ext uri="{FF2B5EF4-FFF2-40B4-BE49-F238E27FC236}">
              <a16:creationId xmlns:a16="http://schemas.microsoft.com/office/drawing/2014/main" id="{00000000-0008-0000-0500-00000108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2044" name="Text Box 15">
          <a:extLst>
            <a:ext uri="{FF2B5EF4-FFF2-40B4-BE49-F238E27FC236}">
              <a16:creationId xmlns:a16="http://schemas.microsoft.com/office/drawing/2014/main" id="{00000000-0008-0000-0500-00000208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2045" name="Text Box 15">
          <a:extLst>
            <a:ext uri="{FF2B5EF4-FFF2-40B4-BE49-F238E27FC236}">
              <a16:creationId xmlns:a16="http://schemas.microsoft.com/office/drawing/2014/main" id="{00000000-0008-0000-0500-00000308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2046" name="Text Box 15">
          <a:extLst>
            <a:ext uri="{FF2B5EF4-FFF2-40B4-BE49-F238E27FC236}">
              <a16:creationId xmlns:a16="http://schemas.microsoft.com/office/drawing/2014/main" id="{00000000-0008-0000-0500-00000408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2047" name="Text Box 15">
          <a:extLst>
            <a:ext uri="{FF2B5EF4-FFF2-40B4-BE49-F238E27FC236}">
              <a16:creationId xmlns:a16="http://schemas.microsoft.com/office/drawing/2014/main" id="{00000000-0008-0000-0500-00000508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2048" name="Text Box 15">
          <a:extLst>
            <a:ext uri="{FF2B5EF4-FFF2-40B4-BE49-F238E27FC236}">
              <a16:creationId xmlns:a16="http://schemas.microsoft.com/office/drawing/2014/main" id="{00000000-0008-0000-0500-00000608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2049" name="Text Box 15">
          <a:extLst>
            <a:ext uri="{FF2B5EF4-FFF2-40B4-BE49-F238E27FC236}">
              <a16:creationId xmlns:a16="http://schemas.microsoft.com/office/drawing/2014/main" id="{00000000-0008-0000-0500-00000708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2050" name="Text Box 15">
          <a:extLst>
            <a:ext uri="{FF2B5EF4-FFF2-40B4-BE49-F238E27FC236}">
              <a16:creationId xmlns:a16="http://schemas.microsoft.com/office/drawing/2014/main" id="{00000000-0008-0000-0500-00000808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2051" name="Text Box 15">
          <a:extLst>
            <a:ext uri="{FF2B5EF4-FFF2-40B4-BE49-F238E27FC236}">
              <a16:creationId xmlns:a16="http://schemas.microsoft.com/office/drawing/2014/main" id="{00000000-0008-0000-0500-00000908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2052" name="Text Box 15">
          <a:extLst>
            <a:ext uri="{FF2B5EF4-FFF2-40B4-BE49-F238E27FC236}">
              <a16:creationId xmlns:a16="http://schemas.microsoft.com/office/drawing/2014/main" id="{00000000-0008-0000-0500-00000A08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2053" name="Text Box 15">
          <a:extLst>
            <a:ext uri="{FF2B5EF4-FFF2-40B4-BE49-F238E27FC236}">
              <a16:creationId xmlns:a16="http://schemas.microsoft.com/office/drawing/2014/main" id="{00000000-0008-0000-0500-00000B08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2054" name="Text Box 15">
          <a:extLst>
            <a:ext uri="{FF2B5EF4-FFF2-40B4-BE49-F238E27FC236}">
              <a16:creationId xmlns:a16="http://schemas.microsoft.com/office/drawing/2014/main" id="{00000000-0008-0000-0500-00000C08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2055" name="Text Box 15">
          <a:extLst>
            <a:ext uri="{FF2B5EF4-FFF2-40B4-BE49-F238E27FC236}">
              <a16:creationId xmlns:a16="http://schemas.microsoft.com/office/drawing/2014/main" id="{00000000-0008-0000-0500-00000D08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2056" name="Text Box 15">
          <a:extLst>
            <a:ext uri="{FF2B5EF4-FFF2-40B4-BE49-F238E27FC236}">
              <a16:creationId xmlns:a16="http://schemas.microsoft.com/office/drawing/2014/main" id="{00000000-0008-0000-0500-00000E08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2057" name="Text Box 15">
          <a:extLst>
            <a:ext uri="{FF2B5EF4-FFF2-40B4-BE49-F238E27FC236}">
              <a16:creationId xmlns:a16="http://schemas.microsoft.com/office/drawing/2014/main" id="{00000000-0008-0000-0500-00000F08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2058" name="Text Box 15">
          <a:extLst>
            <a:ext uri="{FF2B5EF4-FFF2-40B4-BE49-F238E27FC236}">
              <a16:creationId xmlns:a16="http://schemas.microsoft.com/office/drawing/2014/main" id="{00000000-0008-0000-0500-00001008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2059" name="Text Box 15">
          <a:extLst>
            <a:ext uri="{FF2B5EF4-FFF2-40B4-BE49-F238E27FC236}">
              <a16:creationId xmlns:a16="http://schemas.microsoft.com/office/drawing/2014/main" id="{00000000-0008-0000-0500-00001108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2060" name="Text Box 15">
          <a:extLst>
            <a:ext uri="{FF2B5EF4-FFF2-40B4-BE49-F238E27FC236}">
              <a16:creationId xmlns:a16="http://schemas.microsoft.com/office/drawing/2014/main" id="{00000000-0008-0000-0500-00001208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2061" name="Text Box 15">
          <a:extLst>
            <a:ext uri="{FF2B5EF4-FFF2-40B4-BE49-F238E27FC236}">
              <a16:creationId xmlns:a16="http://schemas.microsoft.com/office/drawing/2014/main" id="{00000000-0008-0000-0500-00001308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2062" name="Text Box 15">
          <a:extLst>
            <a:ext uri="{FF2B5EF4-FFF2-40B4-BE49-F238E27FC236}">
              <a16:creationId xmlns:a16="http://schemas.microsoft.com/office/drawing/2014/main" id="{00000000-0008-0000-0500-00001408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2063" name="Text Box 15">
          <a:extLst>
            <a:ext uri="{FF2B5EF4-FFF2-40B4-BE49-F238E27FC236}">
              <a16:creationId xmlns:a16="http://schemas.microsoft.com/office/drawing/2014/main" id="{00000000-0008-0000-0500-00001508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2064" name="Text Box 15">
          <a:extLst>
            <a:ext uri="{FF2B5EF4-FFF2-40B4-BE49-F238E27FC236}">
              <a16:creationId xmlns:a16="http://schemas.microsoft.com/office/drawing/2014/main" id="{00000000-0008-0000-0500-00001608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858</xdr:row>
      <xdr:rowOff>0</xdr:rowOff>
    </xdr:from>
    <xdr:ext cx="95250" cy="114300"/>
    <xdr:sp macro="" textlink="">
      <xdr:nvSpPr>
        <xdr:cNvPr id="2065" name="Text Box 15">
          <a:extLst>
            <a:ext uri="{FF2B5EF4-FFF2-40B4-BE49-F238E27FC236}">
              <a16:creationId xmlns:a16="http://schemas.microsoft.com/office/drawing/2014/main" id="{00000000-0008-0000-0500-000017080000}"/>
            </a:ext>
          </a:extLst>
        </xdr:cNvPr>
        <xdr:cNvSpPr txBox="1">
          <a:spLocks noChangeArrowheads="1"/>
        </xdr:cNvSpPr>
      </xdr:nvSpPr>
      <xdr:spPr bwMode="auto">
        <a:xfrm>
          <a:off x="1819275" y="1936527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858</xdr:row>
      <xdr:rowOff>0</xdr:rowOff>
    </xdr:from>
    <xdr:ext cx="0" cy="161925"/>
    <xdr:sp macro="" textlink="">
      <xdr:nvSpPr>
        <xdr:cNvPr id="2066" name="Text Box 8">
          <a:extLst>
            <a:ext uri="{FF2B5EF4-FFF2-40B4-BE49-F238E27FC236}">
              <a16:creationId xmlns:a16="http://schemas.microsoft.com/office/drawing/2014/main" id="{00000000-0008-0000-0500-000018080000}"/>
            </a:ext>
          </a:extLst>
        </xdr:cNvPr>
        <xdr:cNvSpPr txBox="1">
          <a:spLocks noChangeArrowheads="1"/>
        </xdr:cNvSpPr>
      </xdr:nvSpPr>
      <xdr:spPr bwMode="auto">
        <a:xfrm>
          <a:off x="1838325" y="1936527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858</xdr:row>
      <xdr:rowOff>0</xdr:rowOff>
    </xdr:from>
    <xdr:ext cx="0" cy="161925"/>
    <xdr:sp macro="" textlink="">
      <xdr:nvSpPr>
        <xdr:cNvPr id="2067" name="Text Box 9">
          <a:extLst>
            <a:ext uri="{FF2B5EF4-FFF2-40B4-BE49-F238E27FC236}">
              <a16:creationId xmlns:a16="http://schemas.microsoft.com/office/drawing/2014/main" id="{00000000-0008-0000-0500-000019080000}"/>
            </a:ext>
          </a:extLst>
        </xdr:cNvPr>
        <xdr:cNvSpPr txBox="1">
          <a:spLocks noChangeArrowheads="1"/>
        </xdr:cNvSpPr>
      </xdr:nvSpPr>
      <xdr:spPr bwMode="auto">
        <a:xfrm>
          <a:off x="1838325" y="1936527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858</xdr:row>
      <xdr:rowOff>0</xdr:rowOff>
    </xdr:from>
    <xdr:ext cx="0" cy="161925"/>
    <xdr:sp macro="" textlink="">
      <xdr:nvSpPr>
        <xdr:cNvPr id="2068" name="Text Box 8">
          <a:extLst>
            <a:ext uri="{FF2B5EF4-FFF2-40B4-BE49-F238E27FC236}">
              <a16:creationId xmlns:a16="http://schemas.microsoft.com/office/drawing/2014/main" id="{00000000-0008-0000-0500-00001A080000}"/>
            </a:ext>
          </a:extLst>
        </xdr:cNvPr>
        <xdr:cNvSpPr txBox="1">
          <a:spLocks noChangeArrowheads="1"/>
        </xdr:cNvSpPr>
      </xdr:nvSpPr>
      <xdr:spPr bwMode="auto">
        <a:xfrm>
          <a:off x="1838325" y="1936527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858</xdr:row>
      <xdr:rowOff>0</xdr:rowOff>
    </xdr:from>
    <xdr:ext cx="0" cy="161925"/>
    <xdr:sp macro="" textlink="">
      <xdr:nvSpPr>
        <xdr:cNvPr id="2069" name="Text Box 9">
          <a:extLst>
            <a:ext uri="{FF2B5EF4-FFF2-40B4-BE49-F238E27FC236}">
              <a16:creationId xmlns:a16="http://schemas.microsoft.com/office/drawing/2014/main" id="{00000000-0008-0000-0500-00001B080000}"/>
            </a:ext>
          </a:extLst>
        </xdr:cNvPr>
        <xdr:cNvSpPr txBox="1">
          <a:spLocks noChangeArrowheads="1"/>
        </xdr:cNvSpPr>
      </xdr:nvSpPr>
      <xdr:spPr bwMode="auto">
        <a:xfrm>
          <a:off x="1838325" y="1936527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858</xdr:row>
      <xdr:rowOff>0</xdr:rowOff>
    </xdr:from>
    <xdr:ext cx="0" cy="161925"/>
    <xdr:sp macro="" textlink="">
      <xdr:nvSpPr>
        <xdr:cNvPr id="2070" name="Text Box 8">
          <a:extLst>
            <a:ext uri="{FF2B5EF4-FFF2-40B4-BE49-F238E27FC236}">
              <a16:creationId xmlns:a16="http://schemas.microsoft.com/office/drawing/2014/main" id="{00000000-0008-0000-0500-00001C080000}"/>
            </a:ext>
          </a:extLst>
        </xdr:cNvPr>
        <xdr:cNvSpPr txBox="1">
          <a:spLocks noChangeArrowheads="1"/>
        </xdr:cNvSpPr>
      </xdr:nvSpPr>
      <xdr:spPr bwMode="auto">
        <a:xfrm>
          <a:off x="1838325" y="1936527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858</xdr:row>
      <xdr:rowOff>0</xdr:rowOff>
    </xdr:from>
    <xdr:ext cx="0" cy="161925"/>
    <xdr:sp macro="" textlink="">
      <xdr:nvSpPr>
        <xdr:cNvPr id="2071" name="Text Box 9">
          <a:extLst>
            <a:ext uri="{FF2B5EF4-FFF2-40B4-BE49-F238E27FC236}">
              <a16:creationId xmlns:a16="http://schemas.microsoft.com/office/drawing/2014/main" id="{00000000-0008-0000-0500-00001D080000}"/>
            </a:ext>
          </a:extLst>
        </xdr:cNvPr>
        <xdr:cNvSpPr txBox="1">
          <a:spLocks noChangeArrowheads="1"/>
        </xdr:cNvSpPr>
      </xdr:nvSpPr>
      <xdr:spPr bwMode="auto">
        <a:xfrm>
          <a:off x="1838325" y="1936527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858</xdr:row>
      <xdr:rowOff>0</xdr:rowOff>
    </xdr:from>
    <xdr:ext cx="0" cy="161925"/>
    <xdr:sp macro="" textlink="">
      <xdr:nvSpPr>
        <xdr:cNvPr id="2072" name="Text Box 8">
          <a:extLst>
            <a:ext uri="{FF2B5EF4-FFF2-40B4-BE49-F238E27FC236}">
              <a16:creationId xmlns:a16="http://schemas.microsoft.com/office/drawing/2014/main" id="{00000000-0008-0000-0500-00001E080000}"/>
            </a:ext>
          </a:extLst>
        </xdr:cNvPr>
        <xdr:cNvSpPr txBox="1">
          <a:spLocks noChangeArrowheads="1"/>
        </xdr:cNvSpPr>
      </xdr:nvSpPr>
      <xdr:spPr bwMode="auto">
        <a:xfrm>
          <a:off x="1838325" y="1936527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858</xdr:row>
      <xdr:rowOff>0</xdr:rowOff>
    </xdr:from>
    <xdr:ext cx="0" cy="161925"/>
    <xdr:sp macro="" textlink="">
      <xdr:nvSpPr>
        <xdr:cNvPr id="2073" name="Text Box 9">
          <a:extLst>
            <a:ext uri="{FF2B5EF4-FFF2-40B4-BE49-F238E27FC236}">
              <a16:creationId xmlns:a16="http://schemas.microsoft.com/office/drawing/2014/main" id="{00000000-0008-0000-0500-00001F080000}"/>
            </a:ext>
          </a:extLst>
        </xdr:cNvPr>
        <xdr:cNvSpPr txBox="1">
          <a:spLocks noChangeArrowheads="1"/>
        </xdr:cNvSpPr>
      </xdr:nvSpPr>
      <xdr:spPr bwMode="auto">
        <a:xfrm>
          <a:off x="1838325" y="1936527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858</xdr:row>
      <xdr:rowOff>0</xdr:rowOff>
    </xdr:from>
    <xdr:ext cx="0" cy="161925"/>
    <xdr:sp macro="" textlink="">
      <xdr:nvSpPr>
        <xdr:cNvPr id="2074" name="Text Box 8">
          <a:extLst>
            <a:ext uri="{FF2B5EF4-FFF2-40B4-BE49-F238E27FC236}">
              <a16:creationId xmlns:a16="http://schemas.microsoft.com/office/drawing/2014/main" id="{00000000-0008-0000-0500-000020080000}"/>
            </a:ext>
          </a:extLst>
        </xdr:cNvPr>
        <xdr:cNvSpPr txBox="1">
          <a:spLocks noChangeArrowheads="1"/>
        </xdr:cNvSpPr>
      </xdr:nvSpPr>
      <xdr:spPr bwMode="auto">
        <a:xfrm>
          <a:off x="1838325" y="1936527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858</xdr:row>
      <xdr:rowOff>0</xdr:rowOff>
    </xdr:from>
    <xdr:ext cx="0" cy="161925"/>
    <xdr:sp macro="" textlink="">
      <xdr:nvSpPr>
        <xdr:cNvPr id="2075" name="Text Box 9">
          <a:extLst>
            <a:ext uri="{FF2B5EF4-FFF2-40B4-BE49-F238E27FC236}">
              <a16:creationId xmlns:a16="http://schemas.microsoft.com/office/drawing/2014/main" id="{00000000-0008-0000-0500-000021080000}"/>
            </a:ext>
          </a:extLst>
        </xdr:cNvPr>
        <xdr:cNvSpPr txBox="1">
          <a:spLocks noChangeArrowheads="1"/>
        </xdr:cNvSpPr>
      </xdr:nvSpPr>
      <xdr:spPr bwMode="auto">
        <a:xfrm>
          <a:off x="1838325" y="1936527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858</xdr:row>
      <xdr:rowOff>0</xdr:rowOff>
    </xdr:from>
    <xdr:ext cx="0" cy="161925"/>
    <xdr:sp macro="" textlink="">
      <xdr:nvSpPr>
        <xdr:cNvPr id="2076" name="Text Box 8">
          <a:extLst>
            <a:ext uri="{FF2B5EF4-FFF2-40B4-BE49-F238E27FC236}">
              <a16:creationId xmlns:a16="http://schemas.microsoft.com/office/drawing/2014/main" id="{00000000-0008-0000-0500-000022080000}"/>
            </a:ext>
          </a:extLst>
        </xdr:cNvPr>
        <xdr:cNvSpPr txBox="1">
          <a:spLocks noChangeArrowheads="1"/>
        </xdr:cNvSpPr>
      </xdr:nvSpPr>
      <xdr:spPr bwMode="auto">
        <a:xfrm>
          <a:off x="1838325" y="1936527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858</xdr:row>
      <xdr:rowOff>0</xdr:rowOff>
    </xdr:from>
    <xdr:ext cx="0" cy="161925"/>
    <xdr:sp macro="" textlink="">
      <xdr:nvSpPr>
        <xdr:cNvPr id="2077" name="Text Box 9">
          <a:extLst>
            <a:ext uri="{FF2B5EF4-FFF2-40B4-BE49-F238E27FC236}">
              <a16:creationId xmlns:a16="http://schemas.microsoft.com/office/drawing/2014/main" id="{00000000-0008-0000-0500-000023080000}"/>
            </a:ext>
          </a:extLst>
        </xdr:cNvPr>
        <xdr:cNvSpPr txBox="1">
          <a:spLocks noChangeArrowheads="1"/>
        </xdr:cNvSpPr>
      </xdr:nvSpPr>
      <xdr:spPr bwMode="auto">
        <a:xfrm>
          <a:off x="1838325" y="1936527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858</xdr:row>
      <xdr:rowOff>0</xdr:rowOff>
    </xdr:from>
    <xdr:ext cx="0" cy="161925"/>
    <xdr:sp macro="" textlink="">
      <xdr:nvSpPr>
        <xdr:cNvPr id="2078" name="Text Box 8">
          <a:extLst>
            <a:ext uri="{FF2B5EF4-FFF2-40B4-BE49-F238E27FC236}">
              <a16:creationId xmlns:a16="http://schemas.microsoft.com/office/drawing/2014/main" id="{00000000-0008-0000-0500-000024080000}"/>
            </a:ext>
          </a:extLst>
        </xdr:cNvPr>
        <xdr:cNvSpPr txBox="1">
          <a:spLocks noChangeArrowheads="1"/>
        </xdr:cNvSpPr>
      </xdr:nvSpPr>
      <xdr:spPr bwMode="auto">
        <a:xfrm>
          <a:off x="1838325" y="1936527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858</xdr:row>
      <xdr:rowOff>0</xdr:rowOff>
    </xdr:from>
    <xdr:ext cx="0" cy="161925"/>
    <xdr:sp macro="" textlink="">
      <xdr:nvSpPr>
        <xdr:cNvPr id="2079" name="Text Box 9">
          <a:extLst>
            <a:ext uri="{FF2B5EF4-FFF2-40B4-BE49-F238E27FC236}">
              <a16:creationId xmlns:a16="http://schemas.microsoft.com/office/drawing/2014/main" id="{00000000-0008-0000-0500-000025080000}"/>
            </a:ext>
          </a:extLst>
        </xdr:cNvPr>
        <xdr:cNvSpPr txBox="1">
          <a:spLocks noChangeArrowheads="1"/>
        </xdr:cNvSpPr>
      </xdr:nvSpPr>
      <xdr:spPr bwMode="auto">
        <a:xfrm>
          <a:off x="1838325" y="1936527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858</xdr:row>
      <xdr:rowOff>0</xdr:rowOff>
    </xdr:from>
    <xdr:ext cx="0" cy="161925"/>
    <xdr:sp macro="" textlink="">
      <xdr:nvSpPr>
        <xdr:cNvPr id="2080" name="Text Box 8">
          <a:extLst>
            <a:ext uri="{FF2B5EF4-FFF2-40B4-BE49-F238E27FC236}">
              <a16:creationId xmlns:a16="http://schemas.microsoft.com/office/drawing/2014/main" id="{00000000-0008-0000-0500-000026080000}"/>
            </a:ext>
          </a:extLst>
        </xdr:cNvPr>
        <xdr:cNvSpPr txBox="1">
          <a:spLocks noChangeArrowheads="1"/>
        </xdr:cNvSpPr>
      </xdr:nvSpPr>
      <xdr:spPr bwMode="auto">
        <a:xfrm>
          <a:off x="1838325" y="1936527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858</xdr:row>
      <xdr:rowOff>0</xdr:rowOff>
    </xdr:from>
    <xdr:ext cx="0" cy="161925"/>
    <xdr:sp macro="" textlink="">
      <xdr:nvSpPr>
        <xdr:cNvPr id="2081" name="Text Box 9">
          <a:extLst>
            <a:ext uri="{FF2B5EF4-FFF2-40B4-BE49-F238E27FC236}">
              <a16:creationId xmlns:a16="http://schemas.microsoft.com/office/drawing/2014/main" id="{00000000-0008-0000-0500-000027080000}"/>
            </a:ext>
          </a:extLst>
        </xdr:cNvPr>
        <xdr:cNvSpPr txBox="1">
          <a:spLocks noChangeArrowheads="1"/>
        </xdr:cNvSpPr>
      </xdr:nvSpPr>
      <xdr:spPr bwMode="auto">
        <a:xfrm>
          <a:off x="1838325" y="1936527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858</xdr:row>
      <xdr:rowOff>0</xdr:rowOff>
    </xdr:from>
    <xdr:ext cx="0" cy="161925"/>
    <xdr:sp macro="" textlink="">
      <xdr:nvSpPr>
        <xdr:cNvPr id="2082" name="Text Box 8">
          <a:extLst>
            <a:ext uri="{FF2B5EF4-FFF2-40B4-BE49-F238E27FC236}">
              <a16:creationId xmlns:a16="http://schemas.microsoft.com/office/drawing/2014/main" id="{00000000-0008-0000-0500-000028080000}"/>
            </a:ext>
          </a:extLst>
        </xdr:cNvPr>
        <xdr:cNvSpPr txBox="1">
          <a:spLocks noChangeArrowheads="1"/>
        </xdr:cNvSpPr>
      </xdr:nvSpPr>
      <xdr:spPr bwMode="auto">
        <a:xfrm>
          <a:off x="1838325" y="1936527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858</xdr:row>
      <xdr:rowOff>0</xdr:rowOff>
    </xdr:from>
    <xdr:ext cx="0" cy="161925"/>
    <xdr:sp macro="" textlink="">
      <xdr:nvSpPr>
        <xdr:cNvPr id="2083" name="Text Box 9">
          <a:extLst>
            <a:ext uri="{FF2B5EF4-FFF2-40B4-BE49-F238E27FC236}">
              <a16:creationId xmlns:a16="http://schemas.microsoft.com/office/drawing/2014/main" id="{00000000-0008-0000-0500-000029080000}"/>
            </a:ext>
          </a:extLst>
        </xdr:cNvPr>
        <xdr:cNvSpPr txBox="1">
          <a:spLocks noChangeArrowheads="1"/>
        </xdr:cNvSpPr>
      </xdr:nvSpPr>
      <xdr:spPr bwMode="auto">
        <a:xfrm>
          <a:off x="1838325" y="1936527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858</xdr:row>
      <xdr:rowOff>0</xdr:rowOff>
    </xdr:from>
    <xdr:ext cx="0" cy="161925"/>
    <xdr:sp macro="" textlink="">
      <xdr:nvSpPr>
        <xdr:cNvPr id="2084" name="Text Box 8">
          <a:extLst>
            <a:ext uri="{FF2B5EF4-FFF2-40B4-BE49-F238E27FC236}">
              <a16:creationId xmlns:a16="http://schemas.microsoft.com/office/drawing/2014/main" id="{00000000-0008-0000-0500-00002A080000}"/>
            </a:ext>
          </a:extLst>
        </xdr:cNvPr>
        <xdr:cNvSpPr txBox="1">
          <a:spLocks noChangeArrowheads="1"/>
        </xdr:cNvSpPr>
      </xdr:nvSpPr>
      <xdr:spPr bwMode="auto">
        <a:xfrm>
          <a:off x="1838325" y="1936527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858</xdr:row>
      <xdr:rowOff>0</xdr:rowOff>
    </xdr:from>
    <xdr:ext cx="0" cy="161925"/>
    <xdr:sp macro="" textlink="">
      <xdr:nvSpPr>
        <xdr:cNvPr id="2085" name="Text Box 9">
          <a:extLst>
            <a:ext uri="{FF2B5EF4-FFF2-40B4-BE49-F238E27FC236}">
              <a16:creationId xmlns:a16="http://schemas.microsoft.com/office/drawing/2014/main" id="{00000000-0008-0000-0500-00002B080000}"/>
            </a:ext>
          </a:extLst>
        </xdr:cNvPr>
        <xdr:cNvSpPr txBox="1">
          <a:spLocks noChangeArrowheads="1"/>
        </xdr:cNvSpPr>
      </xdr:nvSpPr>
      <xdr:spPr bwMode="auto">
        <a:xfrm>
          <a:off x="1838325" y="1936527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858</xdr:row>
      <xdr:rowOff>0</xdr:rowOff>
    </xdr:from>
    <xdr:ext cx="0" cy="161925"/>
    <xdr:sp macro="" textlink="">
      <xdr:nvSpPr>
        <xdr:cNvPr id="2086" name="Text Box 8">
          <a:extLst>
            <a:ext uri="{FF2B5EF4-FFF2-40B4-BE49-F238E27FC236}">
              <a16:creationId xmlns:a16="http://schemas.microsoft.com/office/drawing/2014/main" id="{00000000-0008-0000-0500-00002C080000}"/>
            </a:ext>
          </a:extLst>
        </xdr:cNvPr>
        <xdr:cNvSpPr txBox="1">
          <a:spLocks noChangeArrowheads="1"/>
        </xdr:cNvSpPr>
      </xdr:nvSpPr>
      <xdr:spPr bwMode="auto">
        <a:xfrm>
          <a:off x="1838325" y="1936527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858</xdr:row>
      <xdr:rowOff>0</xdr:rowOff>
    </xdr:from>
    <xdr:ext cx="0" cy="161925"/>
    <xdr:sp macro="" textlink="">
      <xdr:nvSpPr>
        <xdr:cNvPr id="2087" name="Text Box 9">
          <a:extLst>
            <a:ext uri="{FF2B5EF4-FFF2-40B4-BE49-F238E27FC236}">
              <a16:creationId xmlns:a16="http://schemas.microsoft.com/office/drawing/2014/main" id="{00000000-0008-0000-0500-00002D080000}"/>
            </a:ext>
          </a:extLst>
        </xdr:cNvPr>
        <xdr:cNvSpPr txBox="1">
          <a:spLocks noChangeArrowheads="1"/>
        </xdr:cNvSpPr>
      </xdr:nvSpPr>
      <xdr:spPr bwMode="auto">
        <a:xfrm>
          <a:off x="1838325" y="1936527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858</xdr:row>
      <xdr:rowOff>0</xdr:rowOff>
    </xdr:from>
    <xdr:ext cx="0" cy="161925"/>
    <xdr:sp macro="" textlink="">
      <xdr:nvSpPr>
        <xdr:cNvPr id="2088" name="Text Box 8">
          <a:extLst>
            <a:ext uri="{FF2B5EF4-FFF2-40B4-BE49-F238E27FC236}">
              <a16:creationId xmlns:a16="http://schemas.microsoft.com/office/drawing/2014/main" id="{00000000-0008-0000-0500-00002E080000}"/>
            </a:ext>
          </a:extLst>
        </xdr:cNvPr>
        <xdr:cNvSpPr txBox="1">
          <a:spLocks noChangeArrowheads="1"/>
        </xdr:cNvSpPr>
      </xdr:nvSpPr>
      <xdr:spPr bwMode="auto">
        <a:xfrm>
          <a:off x="1838325" y="1936527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858</xdr:row>
      <xdr:rowOff>0</xdr:rowOff>
    </xdr:from>
    <xdr:ext cx="0" cy="161925"/>
    <xdr:sp macro="" textlink="">
      <xdr:nvSpPr>
        <xdr:cNvPr id="2089" name="Text Box 9">
          <a:extLst>
            <a:ext uri="{FF2B5EF4-FFF2-40B4-BE49-F238E27FC236}">
              <a16:creationId xmlns:a16="http://schemas.microsoft.com/office/drawing/2014/main" id="{00000000-0008-0000-0500-00002F080000}"/>
            </a:ext>
          </a:extLst>
        </xdr:cNvPr>
        <xdr:cNvSpPr txBox="1">
          <a:spLocks noChangeArrowheads="1"/>
        </xdr:cNvSpPr>
      </xdr:nvSpPr>
      <xdr:spPr bwMode="auto">
        <a:xfrm>
          <a:off x="1838325" y="1936527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858</xdr:row>
      <xdr:rowOff>0</xdr:rowOff>
    </xdr:from>
    <xdr:ext cx="0" cy="161925"/>
    <xdr:sp macro="" textlink="">
      <xdr:nvSpPr>
        <xdr:cNvPr id="2090" name="Text Box 8">
          <a:extLst>
            <a:ext uri="{FF2B5EF4-FFF2-40B4-BE49-F238E27FC236}">
              <a16:creationId xmlns:a16="http://schemas.microsoft.com/office/drawing/2014/main" id="{00000000-0008-0000-0500-000030080000}"/>
            </a:ext>
          </a:extLst>
        </xdr:cNvPr>
        <xdr:cNvSpPr txBox="1">
          <a:spLocks noChangeArrowheads="1"/>
        </xdr:cNvSpPr>
      </xdr:nvSpPr>
      <xdr:spPr bwMode="auto">
        <a:xfrm>
          <a:off x="1838325" y="1936527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858</xdr:row>
      <xdr:rowOff>0</xdr:rowOff>
    </xdr:from>
    <xdr:ext cx="0" cy="161925"/>
    <xdr:sp macro="" textlink="">
      <xdr:nvSpPr>
        <xdr:cNvPr id="2091" name="Text Box 9">
          <a:extLst>
            <a:ext uri="{FF2B5EF4-FFF2-40B4-BE49-F238E27FC236}">
              <a16:creationId xmlns:a16="http://schemas.microsoft.com/office/drawing/2014/main" id="{00000000-0008-0000-0500-000031080000}"/>
            </a:ext>
          </a:extLst>
        </xdr:cNvPr>
        <xdr:cNvSpPr txBox="1">
          <a:spLocks noChangeArrowheads="1"/>
        </xdr:cNvSpPr>
      </xdr:nvSpPr>
      <xdr:spPr bwMode="auto">
        <a:xfrm>
          <a:off x="1838325" y="1936527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858</xdr:row>
      <xdr:rowOff>0</xdr:rowOff>
    </xdr:from>
    <xdr:ext cx="0" cy="161925"/>
    <xdr:sp macro="" textlink="">
      <xdr:nvSpPr>
        <xdr:cNvPr id="2092" name="Text Box 8">
          <a:extLst>
            <a:ext uri="{FF2B5EF4-FFF2-40B4-BE49-F238E27FC236}">
              <a16:creationId xmlns:a16="http://schemas.microsoft.com/office/drawing/2014/main" id="{00000000-0008-0000-0500-000032080000}"/>
            </a:ext>
          </a:extLst>
        </xdr:cNvPr>
        <xdr:cNvSpPr txBox="1">
          <a:spLocks noChangeArrowheads="1"/>
        </xdr:cNvSpPr>
      </xdr:nvSpPr>
      <xdr:spPr bwMode="auto">
        <a:xfrm>
          <a:off x="1838325" y="1936527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858</xdr:row>
      <xdr:rowOff>0</xdr:rowOff>
    </xdr:from>
    <xdr:ext cx="0" cy="161925"/>
    <xdr:sp macro="" textlink="">
      <xdr:nvSpPr>
        <xdr:cNvPr id="2093" name="Text Box 9">
          <a:extLst>
            <a:ext uri="{FF2B5EF4-FFF2-40B4-BE49-F238E27FC236}">
              <a16:creationId xmlns:a16="http://schemas.microsoft.com/office/drawing/2014/main" id="{00000000-0008-0000-0500-000033080000}"/>
            </a:ext>
          </a:extLst>
        </xdr:cNvPr>
        <xdr:cNvSpPr txBox="1">
          <a:spLocks noChangeArrowheads="1"/>
        </xdr:cNvSpPr>
      </xdr:nvSpPr>
      <xdr:spPr bwMode="auto">
        <a:xfrm>
          <a:off x="1838325" y="1936527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858</xdr:row>
      <xdr:rowOff>0</xdr:rowOff>
    </xdr:from>
    <xdr:ext cx="0" cy="161925"/>
    <xdr:sp macro="" textlink="">
      <xdr:nvSpPr>
        <xdr:cNvPr id="2094" name="Text Box 8">
          <a:extLst>
            <a:ext uri="{FF2B5EF4-FFF2-40B4-BE49-F238E27FC236}">
              <a16:creationId xmlns:a16="http://schemas.microsoft.com/office/drawing/2014/main" id="{00000000-0008-0000-0500-000034080000}"/>
            </a:ext>
          </a:extLst>
        </xdr:cNvPr>
        <xdr:cNvSpPr txBox="1">
          <a:spLocks noChangeArrowheads="1"/>
        </xdr:cNvSpPr>
      </xdr:nvSpPr>
      <xdr:spPr bwMode="auto">
        <a:xfrm>
          <a:off x="1838325" y="1936527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858</xdr:row>
      <xdr:rowOff>0</xdr:rowOff>
    </xdr:from>
    <xdr:ext cx="0" cy="161925"/>
    <xdr:sp macro="" textlink="">
      <xdr:nvSpPr>
        <xdr:cNvPr id="2095" name="Text Box 9">
          <a:extLst>
            <a:ext uri="{FF2B5EF4-FFF2-40B4-BE49-F238E27FC236}">
              <a16:creationId xmlns:a16="http://schemas.microsoft.com/office/drawing/2014/main" id="{00000000-0008-0000-0500-000035080000}"/>
            </a:ext>
          </a:extLst>
        </xdr:cNvPr>
        <xdr:cNvSpPr txBox="1">
          <a:spLocks noChangeArrowheads="1"/>
        </xdr:cNvSpPr>
      </xdr:nvSpPr>
      <xdr:spPr bwMode="auto">
        <a:xfrm>
          <a:off x="1838325" y="1936527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858</xdr:row>
      <xdr:rowOff>0</xdr:rowOff>
    </xdr:from>
    <xdr:ext cx="0" cy="161925"/>
    <xdr:sp macro="" textlink="">
      <xdr:nvSpPr>
        <xdr:cNvPr id="2096" name="Text Box 8">
          <a:extLst>
            <a:ext uri="{FF2B5EF4-FFF2-40B4-BE49-F238E27FC236}">
              <a16:creationId xmlns:a16="http://schemas.microsoft.com/office/drawing/2014/main" id="{00000000-0008-0000-0500-000036080000}"/>
            </a:ext>
          </a:extLst>
        </xdr:cNvPr>
        <xdr:cNvSpPr txBox="1">
          <a:spLocks noChangeArrowheads="1"/>
        </xdr:cNvSpPr>
      </xdr:nvSpPr>
      <xdr:spPr bwMode="auto">
        <a:xfrm>
          <a:off x="1838325" y="1936527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858</xdr:row>
      <xdr:rowOff>0</xdr:rowOff>
    </xdr:from>
    <xdr:ext cx="0" cy="161925"/>
    <xdr:sp macro="" textlink="">
      <xdr:nvSpPr>
        <xdr:cNvPr id="2097" name="Text Box 9">
          <a:extLst>
            <a:ext uri="{FF2B5EF4-FFF2-40B4-BE49-F238E27FC236}">
              <a16:creationId xmlns:a16="http://schemas.microsoft.com/office/drawing/2014/main" id="{00000000-0008-0000-0500-000037080000}"/>
            </a:ext>
          </a:extLst>
        </xdr:cNvPr>
        <xdr:cNvSpPr txBox="1">
          <a:spLocks noChangeArrowheads="1"/>
        </xdr:cNvSpPr>
      </xdr:nvSpPr>
      <xdr:spPr bwMode="auto">
        <a:xfrm>
          <a:off x="1838325" y="1936527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858</xdr:row>
      <xdr:rowOff>0</xdr:rowOff>
    </xdr:from>
    <xdr:ext cx="0" cy="161925"/>
    <xdr:sp macro="" textlink="">
      <xdr:nvSpPr>
        <xdr:cNvPr id="2098" name="Text Box 8">
          <a:extLst>
            <a:ext uri="{FF2B5EF4-FFF2-40B4-BE49-F238E27FC236}">
              <a16:creationId xmlns:a16="http://schemas.microsoft.com/office/drawing/2014/main" id="{00000000-0008-0000-0500-000038080000}"/>
            </a:ext>
          </a:extLst>
        </xdr:cNvPr>
        <xdr:cNvSpPr txBox="1">
          <a:spLocks noChangeArrowheads="1"/>
        </xdr:cNvSpPr>
      </xdr:nvSpPr>
      <xdr:spPr bwMode="auto">
        <a:xfrm>
          <a:off x="1838325" y="1936527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858</xdr:row>
      <xdr:rowOff>0</xdr:rowOff>
    </xdr:from>
    <xdr:ext cx="0" cy="161925"/>
    <xdr:sp macro="" textlink="">
      <xdr:nvSpPr>
        <xdr:cNvPr id="2099" name="Text Box 9">
          <a:extLst>
            <a:ext uri="{FF2B5EF4-FFF2-40B4-BE49-F238E27FC236}">
              <a16:creationId xmlns:a16="http://schemas.microsoft.com/office/drawing/2014/main" id="{00000000-0008-0000-0500-000039080000}"/>
            </a:ext>
          </a:extLst>
        </xdr:cNvPr>
        <xdr:cNvSpPr txBox="1">
          <a:spLocks noChangeArrowheads="1"/>
        </xdr:cNvSpPr>
      </xdr:nvSpPr>
      <xdr:spPr bwMode="auto">
        <a:xfrm>
          <a:off x="1838325" y="1936527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858</xdr:row>
      <xdr:rowOff>0</xdr:rowOff>
    </xdr:from>
    <xdr:ext cx="0" cy="161925"/>
    <xdr:sp macro="" textlink="">
      <xdr:nvSpPr>
        <xdr:cNvPr id="2100" name="Text Box 8">
          <a:extLst>
            <a:ext uri="{FF2B5EF4-FFF2-40B4-BE49-F238E27FC236}">
              <a16:creationId xmlns:a16="http://schemas.microsoft.com/office/drawing/2014/main" id="{00000000-0008-0000-0500-00003A080000}"/>
            </a:ext>
          </a:extLst>
        </xdr:cNvPr>
        <xdr:cNvSpPr txBox="1">
          <a:spLocks noChangeArrowheads="1"/>
        </xdr:cNvSpPr>
      </xdr:nvSpPr>
      <xdr:spPr bwMode="auto">
        <a:xfrm>
          <a:off x="1838325" y="1936527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858</xdr:row>
      <xdr:rowOff>0</xdr:rowOff>
    </xdr:from>
    <xdr:ext cx="0" cy="161925"/>
    <xdr:sp macro="" textlink="">
      <xdr:nvSpPr>
        <xdr:cNvPr id="2101" name="Text Box 9">
          <a:extLst>
            <a:ext uri="{FF2B5EF4-FFF2-40B4-BE49-F238E27FC236}">
              <a16:creationId xmlns:a16="http://schemas.microsoft.com/office/drawing/2014/main" id="{00000000-0008-0000-0500-00003B080000}"/>
            </a:ext>
          </a:extLst>
        </xdr:cNvPr>
        <xdr:cNvSpPr txBox="1">
          <a:spLocks noChangeArrowheads="1"/>
        </xdr:cNvSpPr>
      </xdr:nvSpPr>
      <xdr:spPr bwMode="auto">
        <a:xfrm>
          <a:off x="1838325" y="1936527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858</xdr:row>
      <xdr:rowOff>0</xdr:rowOff>
    </xdr:from>
    <xdr:ext cx="0" cy="161925"/>
    <xdr:sp macro="" textlink="">
      <xdr:nvSpPr>
        <xdr:cNvPr id="2102" name="Text Box 8">
          <a:extLst>
            <a:ext uri="{FF2B5EF4-FFF2-40B4-BE49-F238E27FC236}">
              <a16:creationId xmlns:a16="http://schemas.microsoft.com/office/drawing/2014/main" id="{00000000-0008-0000-0500-00003C080000}"/>
            </a:ext>
          </a:extLst>
        </xdr:cNvPr>
        <xdr:cNvSpPr txBox="1">
          <a:spLocks noChangeArrowheads="1"/>
        </xdr:cNvSpPr>
      </xdr:nvSpPr>
      <xdr:spPr bwMode="auto">
        <a:xfrm>
          <a:off x="1838325" y="1936527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858</xdr:row>
      <xdr:rowOff>0</xdr:rowOff>
    </xdr:from>
    <xdr:ext cx="0" cy="161925"/>
    <xdr:sp macro="" textlink="">
      <xdr:nvSpPr>
        <xdr:cNvPr id="2103" name="Text Box 9">
          <a:extLst>
            <a:ext uri="{FF2B5EF4-FFF2-40B4-BE49-F238E27FC236}">
              <a16:creationId xmlns:a16="http://schemas.microsoft.com/office/drawing/2014/main" id="{00000000-0008-0000-0500-00003D080000}"/>
            </a:ext>
          </a:extLst>
        </xdr:cNvPr>
        <xdr:cNvSpPr txBox="1">
          <a:spLocks noChangeArrowheads="1"/>
        </xdr:cNvSpPr>
      </xdr:nvSpPr>
      <xdr:spPr bwMode="auto">
        <a:xfrm>
          <a:off x="1838325" y="1936527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858</xdr:row>
      <xdr:rowOff>0</xdr:rowOff>
    </xdr:from>
    <xdr:ext cx="0" cy="161925"/>
    <xdr:sp macro="" textlink="">
      <xdr:nvSpPr>
        <xdr:cNvPr id="2104" name="Text Box 8">
          <a:extLst>
            <a:ext uri="{FF2B5EF4-FFF2-40B4-BE49-F238E27FC236}">
              <a16:creationId xmlns:a16="http://schemas.microsoft.com/office/drawing/2014/main" id="{00000000-0008-0000-0500-00003E080000}"/>
            </a:ext>
          </a:extLst>
        </xdr:cNvPr>
        <xdr:cNvSpPr txBox="1">
          <a:spLocks noChangeArrowheads="1"/>
        </xdr:cNvSpPr>
      </xdr:nvSpPr>
      <xdr:spPr bwMode="auto">
        <a:xfrm>
          <a:off x="1838325" y="1936527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858</xdr:row>
      <xdr:rowOff>0</xdr:rowOff>
    </xdr:from>
    <xdr:ext cx="0" cy="161925"/>
    <xdr:sp macro="" textlink="">
      <xdr:nvSpPr>
        <xdr:cNvPr id="2105" name="Text Box 9">
          <a:extLst>
            <a:ext uri="{FF2B5EF4-FFF2-40B4-BE49-F238E27FC236}">
              <a16:creationId xmlns:a16="http://schemas.microsoft.com/office/drawing/2014/main" id="{00000000-0008-0000-0500-00003F080000}"/>
            </a:ext>
          </a:extLst>
        </xdr:cNvPr>
        <xdr:cNvSpPr txBox="1">
          <a:spLocks noChangeArrowheads="1"/>
        </xdr:cNvSpPr>
      </xdr:nvSpPr>
      <xdr:spPr bwMode="auto">
        <a:xfrm>
          <a:off x="1838325" y="1936527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858</xdr:row>
      <xdr:rowOff>0</xdr:rowOff>
    </xdr:from>
    <xdr:ext cx="0" cy="161925"/>
    <xdr:sp macro="" textlink="">
      <xdr:nvSpPr>
        <xdr:cNvPr id="2106" name="Text Box 8">
          <a:extLst>
            <a:ext uri="{FF2B5EF4-FFF2-40B4-BE49-F238E27FC236}">
              <a16:creationId xmlns:a16="http://schemas.microsoft.com/office/drawing/2014/main" id="{00000000-0008-0000-0500-000040080000}"/>
            </a:ext>
          </a:extLst>
        </xdr:cNvPr>
        <xdr:cNvSpPr txBox="1">
          <a:spLocks noChangeArrowheads="1"/>
        </xdr:cNvSpPr>
      </xdr:nvSpPr>
      <xdr:spPr bwMode="auto">
        <a:xfrm>
          <a:off x="1838325" y="1936527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858</xdr:row>
      <xdr:rowOff>0</xdr:rowOff>
    </xdr:from>
    <xdr:ext cx="0" cy="161925"/>
    <xdr:sp macro="" textlink="">
      <xdr:nvSpPr>
        <xdr:cNvPr id="2107" name="Text Box 9">
          <a:extLst>
            <a:ext uri="{FF2B5EF4-FFF2-40B4-BE49-F238E27FC236}">
              <a16:creationId xmlns:a16="http://schemas.microsoft.com/office/drawing/2014/main" id="{00000000-0008-0000-0500-000041080000}"/>
            </a:ext>
          </a:extLst>
        </xdr:cNvPr>
        <xdr:cNvSpPr txBox="1">
          <a:spLocks noChangeArrowheads="1"/>
        </xdr:cNvSpPr>
      </xdr:nvSpPr>
      <xdr:spPr bwMode="auto">
        <a:xfrm>
          <a:off x="1838325" y="1936527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858</xdr:row>
      <xdr:rowOff>0</xdr:rowOff>
    </xdr:from>
    <xdr:ext cx="0" cy="161925"/>
    <xdr:sp macro="" textlink="">
      <xdr:nvSpPr>
        <xdr:cNvPr id="2108" name="Text Box 8">
          <a:extLst>
            <a:ext uri="{FF2B5EF4-FFF2-40B4-BE49-F238E27FC236}">
              <a16:creationId xmlns:a16="http://schemas.microsoft.com/office/drawing/2014/main" id="{00000000-0008-0000-0500-000042080000}"/>
            </a:ext>
          </a:extLst>
        </xdr:cNvPr>
        <xdr:cNvSpPr txBox="1">
          <a:spLocks noChangeArrowheads="1"/>
        </xdr:cNvSpPr>
      </xdr:nvSpPr>
      <xdr:spPr bwMode="auto">
        <a:xfrm>
          <a:off x="1838325" y="1936527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858</xdr:row>
      <xdr:rowOff>0</xdr:rowOff>
    </xdr:from>
    <xdr:ext cx="0" cy="161925"/>
    <xdr:sp macro="" textlink="">
      <xdr:nvSpPr>
        <xdr:cNvPr id="2109" name="Text Box 9">
          <a:extLst>
            <a:ext uri="{FF2B5EF4-FFF2-40B4-BE49-F238E27FC236}">
              <a16:creationId xmlns:a16="http://schemas.microsoft.com/office/drawing/2014/main" id="{00000000-0008-0000-0500-000043080000}"/>
            </a:ext>
          </a:extLst>
        </xdr:cNvPr>
        <xdr:cNvSpPr txBox="1">
          <a:spLocks noChangeArrowheads="1"/>
        </xdr:cNvSpPr>
      </xdr:nvSpPr>
      <xdr:spPr bwMode="auto">
        <a:xfrm>
          <a:off x="1838325" y="1936527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858</xdr:row>
      <xdr:rowOff>0</xdr:rowOff>
    </xdr:from>
    <xdr:ext cx="0" cy="161925"/>
    <xdr:sp macro="" textlink="">
      <xdr:nvSpPr>
        <xdr:cNvPr id="2110" name="Text Box 8">
          <a:extLst>
            <a:ext uri="{FF2B5EF4-FFF2-40B4-BE49-F238E27FC236}">
              <a16:creationId xmlns:a16="http://schemas.microsoft.com/office/drawing/2014/main" id="{00000000-0008-0000-0500-000044080000}"/>
            </a:ext>
          </a:extLst>
        </xdr:cNvPr>
        <xdr:cNvSpPr txBox="1">
          <a:spLocks noChangeArrowheads="1"/>
        </xdr:cNvSpPr>
      </xdr:nvSpPr>
      <xdr:spPr bwMode="auto">
        <a:xfrm>
          <a:off x="1838325" y="1936527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858</xdr:row>
      <xdr:rowOff>0</xdr:rowOff>
    </xdr:from>
    <xdr:ext cx="0" cy="161925"/>
    <xdr:sp macro="" textlink="">
      <xdr:nvSpPr>
        <xdr:cNvPr id="2111" name="Text Box 9">
          <a:extLst>
            <a:ext uri="{FF2B5EF4-FFF2-40B4-BE49-F238E27FC236}">
              <a16:creationId xmlns:a16="http://schemas.microsoft.com/office/drawing/2014/main" id="{00000000-0008-0000-0500-000045080000}"/>
            </a:ext>
          </a:extLst>
        </xdr:cNvPr>
        <xdr:cNvSpPr txBox="1">
          <a:spLocks noChangeArrowheads="1"/>
        </xdr:cNvSpPr>
      </xdr:nvSpPr>
      <xdr:spPr bwMode="auto">
        <a:xfrm>
          <a:off x="1838325" y="1936527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858</xdr:row>
      <xdr:rowOff>0</xdr:rowOff>
    </xdr:from>
    <xdr:ext cx="0" cy="161925"/>
    <xdr:sp macro="" textlink="">
      <xdr:nvSpPr>
        <xdr:cNvPr id="2112" name="Text Box 8">
          <a:extLst>
            <a:ext uri="{FF2B5EF4-FFF2-40B4-BE49-F238E27FC236}">
              <a16:creationId xmlns:a16="http://schemas.microsoft.com/office/drawing/2014/main" id="{00000000-0008-0000-0500-000046080000}"/>
            </a:ext>
          </a:extLst>
        </xdr:cNvPr>
        <xdr:cNvSpPr txBox="1">
          <a:spLocks noChangeArrowheads="1"/>
        </xdr:cNvSpPr>
      </xdr:nvSpPr>
      <xdr:spPr bwMode="auto">
        <a:xfrm>
          <a:off x="1838325" y="1936527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858</xdr:row>
      <xdr:rowOff>0</xdr:rowOff>
    </xdr:from>
    <xdr:ext cx="0" cy="161925"/>
    <xdr:sp macro="" textlink="">
      <xdr:nvSpPr>
        <xdr:cNvPr id="2113" name="Text Box 9">
          <a:extLst>
            <a:ext uri="{FF2B5EF4-FFF2-40B4-BE49-F238E27FC236}">
              <a16:creationId xmlns:a16="http://schemas.microsoft.com/office/drawing/2014/main" id="{00000000-0008-0000-0500-000047080000}"/>
            </a:ext>
          </a:extLst>
        </xdr:cNvPr>
        <xdr:cNvSpPr txBox="1">
          <a:spLocks noChangeArrowheads="1"/>
        </xdr:cNvSpPr>
      </xdr:nvSpPr>
      <xdr:spPr bwMode="auto">
        <a:xfrm>
          <a:off x="1838325" y="1936527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858</xdr:row>
      <xdr:rowOff>0</xdr:rowOff>
    </xdr:from>
    <xdr:ext cx="0" cy="161925"/>
    <xdr:sp macro="" textlink="">
      <xdr:nvSpPr>
        <xdr:cNvPr id="2114" name="Text Box 8">
          <a:extLst>
            <a:ext uri="{FF2B5EF4-FFF2-40B4-BE49-F238E27FC236}">
              <a16:creationId xmlns:a16="http://schemas.microsoft.com/office/drawing/2014/main" id="{00000000-0008-0000-0500-000048080000}"/>
            </a:ext>
          </a:extLst>
        </xdr:cNvPr>
        <xdr:cNvSpPr txBox="1">
          <a:spLocks noChangeArrowheads="1"/>
        </xdr:cNvSpPr>
      </xdr:nvSpPr>
      <xdr:spPr bwMode="auto">
        <a:xfrm>
          <a:off x="1838325" y="1936527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858</xdr:row>
      <xdr:rowOff>0</xdr:rowOff>
    </xdr:from>
    <xdr:ext cx="0" cy="161925"/>
    <xdr:sp macro="" textlink="">
      <xdr:nvSpPr>
        <xdr:cNvPr id="2115" name="Text Box 9">
          <a:extLst>
            <a:ext uri="{FF2B5EF4-FFF2-40B4-BE49-F238E27FC236}">
              <a16:creationId xmlns:a16="http://schemas.microsoft.com/office/drawing/2014/main" id="{00000000-0008-0000-0500-000049080000}"/>
            </a:ext>
          </a:extLst>
        </xdr:cNvPr>
        <xdr:cNvSpPr txBox="1">
          <a:spLocks noChangeArrowheads="1"/>
        </xdr:cNvSpPr>
      </xdr:nvSpPr>
      <xdr:spPr bwMode="auto">
        <a:xfrm>
          <a:off x="1838325" y="1936527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858</xdr:row>
      <xdr:rowOff>0</xdr:rowOff>
    </xdr:from>
    <xdr:ext cx="0" cy="161925"/>
    <xdr:sp macro="" textlink="">
      <xdr:nvSpPr>
        <xdr:cNvPr id="2116" name="Text Box 8">
          <a:extLst>
            <a:ext uri="{FF2B5EF4-FFF2-40B4-BE49-F238E27FC236}">
              <a16:creationId xmlns:a16="http://schemas.microsoft.com/office/drawing/2014/main" id="{00000000-0008-0000-0500-00004A080000}"/>
            </a:ext>
          </a:extLst>
        </xdr:cNvPr>
        <xdr:cNvSpPr txBox="1">
          <a:spLocks noChangeArrowheads="1"/>
        </xdr:cNvSpPr>
      </xdr:nvSpPr>
      <xdr:spPr bwMode="auto">
        <a:xfrm>
          <a:off x="1838325" y="1936527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858</xdr:row>
      <xdr:rowOff>0</xdr:rowOff>
    </xdr:from>
    <xdr:ext cx="0" cy="161925"/>
    <xdr:sp macro="" textlink="">
      <xdr:nvSpPr>
        <xdr:cNvPr id="2117" name="Text Box 9">
          <a:extLst>
            <a:ext uri="{FF2B5EF4-FFF2-40B4-BE49-F238E27FC236}">
              <a16:creationId xmlns:a16="http://schemas.microsoft.com/office/drawing/2014/main" id="{00000000-0008-0000-0500-00004B080000}"/>
            </a:ext>
          </a:extLst>
        </xdr:cNvPr>
        <xdr:cNvSpPr txBox="1">
          <a:spLocks noChangeArrowheads="1"/>
        </xdr:cNvSpPr>
      </xdr:nvSpPr>
      <xdr:spPr bwMode="auto">
        <a:xfrm>
          <a:off x="1838325" y="1936527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858</xdr:row>
      <xdr:rowOff>0</xdr:rowOff>
    </xdr:from>
    <xdr:ext cx="0" cy="161925"/>
    <xdr:sp macro="" textlink="">
      <xdr:nvSpPr>
        <xdr:cNvPr id="2118" name="Text Box 8">
          <a:extLst>
            <a:ext uri="{FF2B5EF4-FFF2-40B4-BE49-F238E27FC236}">
              <a16:creationId xmlns:a16="http://schemas.microsoft.com/office/drawing/2014/main" id="{00000000-0008-0000-0500-00004C080000}"/>
            </a:ext>
          </a:extLst>
        </xdr:cNvPr>
        <xdr:cNvSpPr txBox="1">
          <a:spLocks noChangeArrowheads="1"/>
        </xdr:cNvSpPr>
      </xdr:nvSpPr>
      <xdr:spPr bwMode="auto">
        <a:xfrm>
          <a:off x="1838325" y="1936527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858</xdr:row>
      <xdr:rowOff>0</xdr:rowOff>
    </xdr:from>
    <xdr:ext cx="0" cy="161925"/>
    <xdr:sp macro="" textlink="">
      <xdr:nvSpPr>
        <xdr:cNvPr id="2119" name="Text Box 9">
          <a:extLst>
            <a:ext uri="{FF2B5EF4-FFF2-40B4-BE49-F238E27FC236}">
              <a16:creationId xmlns:a16="http://schemas.microsoft.com/office/drawing/2014/main" id="{00000000-0008-0000-0500-00004D080000}"/>
            </a:ext>
          </a:extLst>
        </xdr:cNvPr>
        <xdr:cNvSpPr txBox="1">
          <a:spLocks noChangeArrowheads="1"/>
        </xdr:cNvSpPr>
      </xdr:nvSpPr>
      <xdr:spPr bwMode="auto">
        <a:xfrm>
          <a:off x="1838325" y="1936527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858</xdr:row>
      <xdr:rowOff>0</xdr:rowOff>
    </xdr:from>
    <xdr:ext cx="0" cy="161925"/>
    <xdr:sp macro="" textlink="">
      <xdr:nvSpPr>
        <xdr:cNvPr id="2120" name="Text Box 8">
          <a:extLst>
            <a:ext uri="{FF2B5EF4-FFF2-40B4-BE49-F238E27FC236}">
              <a16:creationId xmlns:a16="http://schemas.microsoft.com/office/drawing/2014/main" id="{00000000-0008-0000-0500-00004E080000}"/>
            </a:ext>
          </a:extLst>
        </xdr:cNvPr>
        <xdr:cNvSpPr txBox="1">
          <a:spLocks noChangeArrowheads="1"/>
        </xdr:cNvSpPr>
      </xdr:nvSpPr>
      <xdr:spPr bwMode="auto">
        <a:xfrm>
          <a:off x="1838325" y="1936527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858</xdr:row>
      <xdr:rowOff>0</xdr:rowOff>
    </xdr:from>
    <xdr:ext cx="0" cy="161925"/>
    <xdr:sp macro="" textlink="">
      <xdr:nvSpPr>
        <xdr:cNvPr id="2121" name="Text Box 9">
          <a:extLst>
            <a:ext uri="{FF2B5EF4-FFF2-40B4-BE49-F238E27FC236}">
              <a16:creationId xmlns:a16="http://schemas.microsoft.com/office/drawing/2014/main" id="{00000000-0008-0000-0500-00004F080000}"/>
            </a:ext>
          </a:extLst>
        </xdr:cNvPr>
        <xdr:cNvSpPr txBox="1">
          <a:spLocks noChangeArrowheads="1"/>
        </xdr:cNvSpPr>
      </xdr:nvSpPr>
      <xdr:spPr bwMode="auto">
        <a:xfrm>
          <a:off x="1838325" y="1936527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858</xdr:row>
      <xdr:rowOff>0</xdr:rowOff>
    </xdr:from>
    <xdr:ext cx="0" cy="161925"/>
    <xdr:sp macro="" textlink="">
      <xdr:nvSpPr>
        <xdr:cNvPr id="2122" name="Text Box 8">
          <a:extLst>
            <a:ext uri="{FF2B5EF4-FFF2-40B4-BE49-F238E27FC236}">
              <a16:creationId xmlns:a16="http://schemas.microsoft.com/office/drawing/2014/main" id="{00000000-0008-0000-0500-000050080000}"/>
            </a:ext>
          </a:extLst>
        </xdr:cNvPr>
        <xdr:cNvSpPr txBox="1">
          <a:spLocks noChangeArrowheads="1"/>
        </xdr:cNvSpPr>
      </xdr:nvSpPr>
      <xdr:spPr bwMode="auto">
        <a:xfrm>
          <a:off x="1838325" y="1936527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858</xdr:row>
      <xdr:rowOff>0</xdr:rowOff>
    </xdr:from>
    <xdr:ext cx="0" cy="161925"/>
    <xdr:sp macro="" textlink="">
      <xdr:nvSpPr>
        <xdr:cNvPr id="2123" name="Text Box 9">
          <a:extLst>
            <a:ext uri="{FF2B5EF4-FFF2-40B4-BE49-F238E27FC236}">
              <a16:creationId xmlns:a16="http://schemas.microsoft.com/office/drawing/2014/main" id="{00000000-0008-0000-0500-000051080000}"/>
            </a:ext>
          </a:extLst>
        </xdr:cNvPr>
        <xdr:cNvSpPr txBox="1">
          <a:spLocks noChangeArrowheads="1"/>
        </xdr:cNvSpPr>
      </xdr:nvSpPr>
      <xdr:spPr bwMode="auto">
        <a:xfrm>
          <a:off x="1838325" y="1936527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858</xdr:row>
      <xdr:rowOff>0</xdr:rowOff>
    </xdr:from>
    <xdr:ext cx="0" cy="161925"/>
    <xdr:sp macro="" textlink="">
      <xdr:nvSpPr>
        <xdr:cNvPr id="2124" name="Text Box 8">
          <a:extLst>
            <a:ext uri="{FF2B5EF4-FFF2-40B4-BE49-F238E27FC236}">
              <a16:creationId xmlns:a16="http://schemas.microsoft.com/office/drawing/2014/main" id="{00000000-0008-0000-0500-000052080000}"/>
            </a:ext>
          </a:extLst>
        </xdr:cNvPr>
        <xdr:cNvSpPr txBox="1">
          <a:spLocks noChangeArrowheads="1"/>
        </xdr:cNvSpPr>
      </xdr:nvSpPr>
      <xdr:spPr bwMode="auto">
        <a:xfrm>
          <a:off x="1838325" y="1936527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858</xdr:row>
      <xdr:rowOff>0</xdr:rowOff>
    </xdr:from>
    <xdr:ext cx="0" cy="161925"/>
    <xdr:sp macro="" textlink="">
      <xdr:nvSpPr>
        <xdr:cNvPr id="2125" name="Text Box 9">
          <a:extLst>
            <a:ext uri="{FF2B5EF4-FFF2-40B4-BE49-F238E27FC236}">
              <a16:creationId xmlns:a16="http://schemas.microsoft.com/office/drawing/2014/main" id="{00000000-0008-0000-0500-000053080000}"/>
            </a:ext>
          </a:extLst>
        </xdr:cNvPr>
        <xdr:cNvSpPr txBox="1">
          <a:spLocks noChangeArrowheads="1"/>
        </xdr:cNvSpPr>
      </xdr:nvSpPr>
      <xdr:spPr bwMode="auto">
        <a:xfrm>
          <a:off x="1838325" y="1936527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858</xdr:row>
      <xdr:rowOff>0</xdr:rowOff>
    </xdr:from>
    <xdr:ext cx="0" cy="161925"/>
    <xdr:sp macro="" textlink="">
      <xdr:nvSpPr>
        <xdr:cNvPr id="2126" name="Text Box 8">
          <a:extLst>
            <a:ext uri="{FF2B5EF4-FFF2-40B4-BE49-F238E27FC236}">
              <a16:creationId xmlns:a16="http://schemas.microsoft.com/office/drawing/2014/main" id="{00000000-0008-0000-0500-000054080000}"/>
            </a:ext>
          </a:extLst>
        </xdr:cNvPr>
        <xdr:cNvSpPr txBox="1">
          <a:spLocks noChangeArrowheads="1"/>
        </xdr:cNvSpPr>
      </xdr:nvSpPr>
      <xdr:spPr bwMode="auto">
        <a:xfrm>
          <a:off x="1838325" y="1936527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858</xdr:row>
      <xdr:rowOff>0</xdr:rowOff>
    </xdr:from>
    <xdr:ext cx="0" cy="161925"/>
    <xdr:sp macro="" textlink="">
      <xdr:nvSpPr>
        <xdr:cNvPr id="2127" name="Text Box 9">
          <a:extLst>
            <a:ext uri="{FF2B5EF4-FFF2-40B4-BE49-F238E27FC236}">
              <a16:creationId xmlns:a16="http://schemas.microsoft.com/office/drawing/2014/main" id="{00000000-0008-0000-0500-000055080000}"/>
            </a:ext>
          </a:extLst>
        </xdr:cNvPr>
        <xdr:cNvSpPr txBox="1">
          <a:spLocks noChangeArrowheads="1"/>
        </xdr:cNvSpPr>
      </xdr:nvSpPr>
      <xdr:spPr bwMode="auto">
        <a:xfrm>
          <a:off x="1838325" y="1936527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858</xdr:row>
      <xdr:rowOff>0</xdr:rowOff>
    </xdr:from>
    <xdr:ext cx="0" cy="161925"/>
    <xdr:sp macro="" textlink="">
      <xdr:nvSpPr>
        <xdr:cNvPr id="2128" name="Text Box 8">
          <a:extLst>
            <a:ext uri="{FF2B5EF4-FFF2-40B4-BE49-F238E27FC236}">
              <a16:creationId xmlns:a16="http://schemas.microsoft.com/office/drawing/2014/main" id="{00000000-0008-0000-0500-000056080000}"/>
            </a:ext>
          </a:extLst>
        </xdr:cNvPr>
        <xdr:cNvSpPr txBox="1">
          <a:spLocks noChangeArrowheads="1"/>
        </xdr:cNvSpPr>
      </xdr:nvSpPr>
      <xdr:spPr bwMode="auto">
        <a:xfrm>
          <a:off x="1838325" y="1936527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858</xdr:row>
      <xdr:rowOff>0</xdr:rowOff>
    </xdr:from>
    <xdr:ext cx="0" cy="161925"/>
    <xdr:sp macro="" textlink="">
      <xdr:nvSpPr>
        <xdr:cNvPr id="2129" name="Text Box 9">
          <a:extLst>
            <a:ext uri="{FF2B5EF4-FFF2-40B4-BE49-F238E27FC236}">
              <a16:creationId xmlns:a16="http://schemas.microsoft.com/office/drawing/2014/main" id="{00000000-0008-0000-0500-000057080000}"/>
            </a:ext>
          </a:extLst>
        </xdr:cNvPr>
        <xdr:cNvSpPr txBox="1">
          <a:spLocks noChangeArrowheads="1"/>
        </xdr:cNvSpPr>
      </xdr:nvSpPr>
      <xdr:spPr bwMode="auto">
        <a:xfrm>
          <a:off x="1838325" y="1936527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858</xdr:row>
      <xdr:rowOff>0</xdr:rowOff>
    </xdr:from>
    <xdr:ext cx="0" cy="161925"/>
    <xdr:sp macro="" textlink="">
      <xdr:nvSpPr>
        <xdr:cNvPr id="2130" name="Text Box 8">
          <a:extLst>
            <a:ext uri="{FF2B5EF4-FFF2-40B4-BE49-F238E27FC236}">
              <a16:creationId xmlns:a16="http://schemas.microsoft.com/office/drawing/2014/main" id="{00000000-0008-0000-0500-000058080000}"/>
            </a:ext>
          </a:extLst>
        </xdr:cNvPr>
        <xdr:cNvSpPr txBox="1">
          <a:spLocks noChangeArrowheads="1"/>
        </xdr:cNvSpPr>
      </xdr:nvSpPr>
      <xdr:spPr bwMode="auto">
        <a:xfrm>
          <a:off x="1838325" y="1936527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858</xdr:row>
      <xdr:rowOff>0</xdr:rowOff>
    </xdr:from>
    <xdr:ext cx="0" cy="161925"/>
    <xdr:sp macro="" textlink="">
      <xdr:nvSpPr>
        <xdr:cNvPr id="2131" name="Text Box 9">
          <a:extLst>
            <a:ext uri="{FF2B5EF4-FFF2-40B4-BE49-F238E27FC236}">
              <a16:creationId xmlns:a16="http://schemas.microsoft.com/office/drawing/2014/main" id="{00000000-0008-0000-0500-000059080000}"/>
            </a:ext>
          </a:extLst>
        </xdr:cNvPr>
        <xdr:cNvSpPr txBox="1">
          <a:spLocks noChangeArrowheads="1"/>
        </xdr:cNvSpPr>
      </xdr:nvSpPr>
      <xdr:spPr bwMode="auto">
        <a:xfrm>
          <a:off x="1838325" y="1936527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858</xdr:row>
      <xdr:rowOff>0</xdr:rowOff>
    </xdr:from>
    <xdr:ext cx="0" cy="161925"/>
    <xdr:sp macro="" textlink="">
      <xdr:nvSpPr>
        <xdr:cNvPr id="2132" name="Text Box 8">
          <a:extLst>
            <a:ext uri="{FF2B5EF4-FFF2-40B4-BE49-F238E27FC236}">
              <a16:creationId xmlns:a16="http://schemas.microsoft.com/office/drawing/2014/main" id="{00000000-0008-0000-0500-00005A080000}"/>
            </a:ext>
          </a:extLst>
        </xdr:cNvPr>
        <xdr:cNvSpPr txBox="1">
          <a:spLocks noChangeArrowheads="1"/>
        </xdr:cNvSpPr>
      </xdr:nvSpPr>
      <xdr:spPr bwMode="auto">
        <a:xfrm>
          <a:off x="1838325" y="1936527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858</xdr:row>
      <xdr:rowOff>0</xdr:rowOff>
    </xdr:from>
    <xdr:ext cx="0" cy="161925"/>
    <xdr:sp macro="" textlink="">
      <xdr:nvSpPr>
        <xdr:cNvPr id="2133" name="Text Box 9">
          <a:extLst>
            <a:ext uri="{FF2B5EF4-FFF2-40B4-BE49-F238E27FC236}">
              <a16:creationId xmlns:a16="http://schemas.microsoft.com/office/drawing/2014/main" id="{00000000-0008-0000-0500-00005B080000}"/>
            </a:ext>
          </a:extLst>
        </xdr:cNvPr>
        <xdr:cNvSpPr txBox="1">
          <a:spLocks noChangeArrowheads="1"/>
        </xdr:cNvSpPr>
      </xdr:nvSpPr>
      <xdr:spPr bwMode="auto">
        <a:xfrm>
          <a:off x="1838325" y="1936527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858</xdr:row>
      <xdr:rowOff>0</xdr:rowOff>
    </xdr:from>
    <xdr:ext cx="0" cy="161925"/>
    <xdr:sp macro="" textlink="">
      <xdr:nvSpPr>
        <xdr:cNvPr id="2134" name="Text Box 8">
          <a:extLst>
            <a:ext uri="{FF2B5EF4-FFF2-40B4-BE49-F238E27FC236}">
              <a16:creationId xmlns:a16="http://schemas.microsoft.com/office/drawing/2014/main" id="{00000000-0008-0000-0500-00005C080000}"/>
            </a:ext>
          </a:extLst>
        </xdr:cNvPr>
        <xdr:cNvSpPr txBox="1">
          <a:spLocks noChangeArrowheads="1"/>
        </xdr:cNvSpPr>
      </xdr:nvSpPr>
      <xdr:spPr bwMode="auto">
        <a:xfrm>
          <a:off x="1838325" y="1936527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858</xdr:row>
      <xdr:rowOff>0</xdr:rowOff>
    </xdr:from>
    <xdr:ext cx="0" cy="161925"/>
    <xdr:sp macro="" textlink="">
      <xdr:nvSpPr>
        <xdr:cNvPr id="2135" name="Text Box 9">
          <a:extLst>
            <a:ext uri="{FF2B5EF4-FFF2-40B4-BE49-F238E27FC236}">
              <a16:creationId xmlns:a16="http://schemas.microsoft.com/office/drawing/2014/main" id="{00000000-0008-0000-0500-00005D080000}"/>
            </a:ext>
          </a:extLst>
        </xdr:cNvPr>
        <xdr:cNvSpPr txBox="1">
          <a:spLocks noChangeArrowheads="1"/>
        </xdr:cNvSpPr>
      </xdr:nvSpPr>
      <xdr:spPr bwMode="auto">
        <a:xfrm>
          <a:off x="1838325" y="1936527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858</xdr:row>
      <xdr:rowOff>0</xdr:rowOff>
    </xdr:from>
    <xdr:ext cx="0" cy="161925"/>
    <xdr:sp macro="" textlink="">
      <xdr:nvSpPr>
        <xdr:cNvPr id="2136" name="Text Box 8">
          <a:extLst>
            <a:ext uri="{FF2B5EF4-FFF2-40B4-BE49-F238E27FC236}">
              <a16:creationId xmlns:a16="http://schemas.microsoft.com/office/drawing/2014/main" id="{00000000-0008-0000-0500-00005E080000}"/>
            </a:ext>
          </a:extLst>
        </xdr:cNvPr>
        <xdr:cNvSpPr txBox="1">
          <a:spLocks noChangeArrowheads="1"/>
        </xdr:cNvSpPr>
      </xdr:nvSpPr>
      <xdr:spPr bwMode="auto">
        <a:xfrm>
          <a:off x="1838325" y="1936527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858</xdr:row>
      <xdr:rowOff>0</xdr:rowOff>
    </xdr:from>
    <xdr:ext cx="0" cy="161925"/>
    <xdr:sp macro="" textlink="">
      <xdr:nvSpPr>
        <xdr:cNvPr id="2137" name="Text Box 9">
          <a:extLst>
            <a:ext uri="{FF2B5EF4-FFF2-40B4-BE49-F238E27FC236}">
              <a16:creationId xmlns:a16="http://schemas.microsoft.com/office/drawing/2014/main" id="{00000000-0008-0000-0500-00005F080000}"/>
            </a:ext>
          </a:extLst>
        </xdr:cNvPr>
        <xdr:cNvSpPr txBox="1">
          <a:spLocks noChangeArrowheads="1"/>
        </xdr:cNvSpPr>
      </xdr:nvSpPr>
      <xdr:spPr bwMode="auto">
        <a:xfrm>
          <a:off x="1838325" y="1936527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411</xdr:row>
      <xdr:rowOff>0</xdr:rowOff>
    </xdr:from>
    <xdr:to>
      <xdr:col>2</xdr:col>
      <xdr:colOff>76200</xdr:colOff>
      <xdr:row>412</xdr:row>
      <xdr:rowOff>38099</xdr:rowOff>
    </xdr:to>
    <xdr:sp macro="" textlink="">
      <xdr:nvSpPr>
        <xdr:cNvPr id="2138" name="Text Box 30">
          <a:extLst>
            <a:ext uri="{FF2B5EF4-FFF2-40B4-BE49-F238E27FC236}">
              <a16:creationId xmlns:a16="http://schemas.microsoft.com/office/drawing/2014/main" id="{00000000-0008-0000-0500-000060080000}"/>
            </a:ext>
          </a:extLst>
        </xdr:cNvPr>
        <xdr:cNvSpPr txBox="1">
          <a:spLocks noChangeArrowheads="1"/>
        </xdr:cNvSpPr>
      </xdr:nvSpPr>
      <xdr:spPr bwMode="auto">
        <a:xfrm>
          <a:off x="4457700" y="92783025"/>
          <a:ext cx="76200" cy="2190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411</xdr:row>
      <xdr:rowOff>0</xdr:rowOff>
    </xdr:from>
    <xdr:to>
      <xdr:col>2</xdr:col>
      <xdr:colOff>76200</xdr:colOff>
      <xdr:row>412</xdr:row>
      <xdr:rowOff>38099</xdr:rowOff>
    </xdr:to>
    <xdr:sp macro="" textlink="">
      <xdr:nvSpPr>
        <xdr:cNvPr id="2139" name="Text Box 31">
          <a:extLst>
            <a:ext uri="{FF2B5EF4-FFF2-40B4-BE49-F238E27FC236}">
              <a16:creationId xmlns:a16="http://schemas.microsoft.com/office/drawing/2014/main" id="{00000000-0008-0000-0500-000061080000}"/>
            </a:ext>
          </a:extLst>
        </xdr:cNvPr>
        <xdr:cNvSpPr txBox="1">
          <a:spLocks noChangeArrowheads="1"/>
        </xdr:cNvSpPr>
      </xdr:nvSpPr>
      <xdr:spPr bwMode="auto">
        <a:xfrm>
          <a:off x="4457700" y="92783025"/>
          <a:ext cx="76200" cy="2190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416</xdr:row>
      <xdr:rowOff>0</xdr:rowOff>
    </xdr:from>
    <xdr:to>
      <xdr:col>2</xdr:col>
      <xdr:colOff>76200</xdr:colOff>
      <xdr:row>416</xdr:row>
      <xdr:rowOff>219940</xdr:rowOff>
    </xdr:to>
    <xdr:sp macro="" textlink="">
      <xdr:nvSpPr>
        <xdr:cNvPr id="2140" name="Text Box 30">
          <a:extLst>
            <a:ext uri="{FF2B5EF4-FFF2-40B4-BE49-F238E27FC236}">
              <a16:creationId xmlns:a16="http://schemas.microsoft.com/office/drawing/2014/main" id="{00000000-0008-0000-0500-000062080000}"/>
            </a:ext>
          </a:extLst>
        </xdr:cNvPr>
        <xdr:cNvSpPr txBox="1">
          <a:spLocks noChangeArrowheads="1"/>
        </xdr:cNvSpPr>
      </xdr:nvSpPr>
      <xdr:spPr bwMode="auto">
        <a:xfrm>
          <a:off x="4457700" y="93687900"/>
          <a:ext cx="76200" cy="2199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416</xdr:row>
      <xdr:rowOff>0</xdr:rowOff>
    </xdr:from>
    <xdr:to>
      <xdr:col>2</xdr:col>
      <xdr:colOff>76200</xdr:colOff>
      <xdr:row>416</xdr:row>
      <xdr:rowOff>219940</xdr:rowOff>
    </xdr:to>
    <xdr:sp macro="" textlink="">
      <xdr:nvSpPr>
        <xdr:cNvPr id="2141" name="Text Box 31">
          <a:extLst>
            <a:ext uri="{FF2B5EF4-FFF2-40B4-BE49-F238E27FC236}">
              <a16:creationId xmlns:a16="http://schemas.microsoft.com/office/drawing/2014/main" id="{00000000-0008-0000-0500-000063080000}"/>
            </a:ext>
          </a:extLst>
        </xdr:cNvPr>
        <xdr:cNvSpPr txBox="1">
          <a:spLocks noChangeArrowheads="1"/>
        </xdr:cNvSpPr>
      </xdr:nvSpPr>
      <xdr:spPr bwMode="auto">
        <a:xfrm>
          <a:off x="4457700" y="93687900"/>
          <a:ext cx="76200" cy="2199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1</xdr:col>
      <xdr:colOff>2447925</xdr:colOff>
      <xdr:row>789</xdr:row>
      <xdr:rowOff>0</xdr:rowOff>
    </xdr:from>
    <xdr:ext cx="0" cy="152400"/>
    <xdr:sp macro="" textlink="">
      <xdr:nvSpPr>
        <xdr:cNvPr id="2142" name="Text Box 3">
          <a:extLst>
            <a:ext uri="{FF2B5EF4-FFF2-40B4-BE49-F238E27FC236}">
              <a16:creationId xmlns:a16="http://schemas.microsoft.com/office/drawing/2014/main" id="{00000000-0008-0000-0500-000064080000}"/>
            </a:ext>
          </a:extLst>
        </xdr:cNvPr>
        <xdr:cNvSpPr txBox="1">
          <a:spLocks noChangeArrowheads="1"/>
        </xdr:cNvSpPr>
      </xdr:nvSpPr>
      <xdr:spPr bwMode="auto">
        <a:xfrm>
          <a:off x="2981325" y="16495395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789</xdr:row>
      <xdr:rowOff>0</xdr:rowOff>
    </xdr:from>
    <xdr:ext cx="0" cy="114300"/>
    <xdr:sp macro="" textlink="">
      <xdr:nvSpPr>
        <xdr:cNvPr id="2143" name="Text Box 32">
          <a:extLst>
            <a:ext uri="{FF2B5EF4-FFF2-40B4-BE49-F238E27FC236}">
              <a16:creationId xmlns:a16="http://schemas.microsoft.com/office/drawing/2014/main" id="{00000000-0008-0000-0500-000065080000}"/>
            </a:ext>
          </a:extLst>
        </xdr:cNvPr>
        <xdr:cNvSpPr txBox="1">
          <a:spLocks noChangeArrowheads="1"/>
        </xdr:cNvSpPr>
      </xdr:nvSpPr>
      <xdr:spPr bwMode="auto">
        <a:xfrm>
          <a:off x="2981325" y="16495395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789</xdr:row>
      <xdr:rowOff>0</xdr:rowOff>
    </xdr:from>
    <xdr:ext cx="0" cy="152400"/>
    <xdr:sp macro="" textlink="">
      <xdr:nvSpPr>
        <xdr:cNvPr id="2144" name="Text Box 3">
          <a:extLst>
            <a:ext uri="{FF2B5EF4-FFF2-40B4-BE49-F238E27FC236}">
              <a16:creationId xmlns:a16="http://schemas.microsoft.com/office/drawing/2014/main" id="{00000000-0008-0000-0500-000066080000}"/>
            </a:ext>
          </a:extLst>
        </xdr:cNvPr>
        <xdr:cNvSpPr txBox="1">
          <a:spLocks noChangeArrowheads="1"/>
        </xdr:cNvSpPr>
      </xdr:nvSpPr>
      <xdr:spPr bwMode="auto">
        <a:xfrm>
          <a:off x="2981325" y="16495395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789</xdr:row>
      <xdr:rowOff>0</xdr:rowOff>
    </xdr:from>
    <xdr:ext cx="0" cy="114300"/>
    <xdr:sp macro="" textlink="">
      <xdr:nvSpPr>
        <xdr:cNvPr id="2145" name="Text Box 63">
          <a:extLst>
            <a:ext uri="{FF2B5EF4-FFF2-40B4-BE49-F238E27FC236}">
              <a16:creationId xmlns:a16="http://schemas.microsoft.com/office/drawing/2014/main" id="{00000000-0008-0000-0500-000067080000}"/>
            </a:ext>
          </a:extLst>
        </xdr:cNvPr>
        <xdr:cNvSpPr txBox="1">
          <a:spLocks noChangeArrowheads="1"/>
        </xdr:cNvSpPr>
      </xdr:nvSpPr>
      <xdr:spPr bwMode="auto">
        <a:xfrm>
          <a:off x="2981325" y="16495395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789</xdr:row>
      <xdr:rowOff>0</xdr:rowOff>
    </xdr:from>
    <xdr:ext cx="0" cy="152400"/>
    <xdr:sp macro="" textlink="">
      <xdr:nvSpPr>
        <xdr:cNvPr id="2146" name="Text Box 3">
          <a:extLst>
            <a:ext uri="{FF2B5EF4-FFF2-40B4-BE49-F238E27FC236}">
              <a16:creationId xmlns:a16="http://schemas.microsoft.com/office/drawing/2014/main" id="{00000000-0008-0000-0500-000068080000}"/>
            </a:ext>
          </a:extLst>
        </xdr:cNvPr>
        <xdr:cNvSpPr txBox="1">
          <a:spLocks noChangeArrowheads="1"/>
        </xdr:cNvSpPr>
      </xdr:nvSpPr>
      <xdr:spPr bwMode="auto">
        <a:xfrm>
          <a:off x="2981325" y="16495395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789</xdr:row>
      <xdr:rowOff>0</xdr:rowOff>
    </xdr:from>
    <xdr:ext cx="0" cy="114300"/>
    <xdr:sp macro="" textlink="">
      <xdr:nvSpPr>
        <xdr:cNvPr id="2147" name="Text Box 32">
          <a:extLst>
            <a:ext uri="{FF2B5EF4-FFF2-40B4-BE49-F238E27FC236}">
              <a16:creationId xmlns:a16="http://schemas.microsoft.com/office/drawing/2014/main" id="{00000000-0008-0000-0500-000069080000}"/>
            </a:ext>
          </a:extLst>
        </xdr:cNvPr>
        <xdr:cNvSpPr txBox="1">
          <a:spLocks noChangeArrowheads="1"/>
        </xdr:cNvSpPr>
      </xdr:nvSpPr>
      <xdr:spPr bwMode="auto">
        <a:xfrm>
          <a:off x="2981325" y="16495395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789</xdr:row>
      <xdr:rowOff>0</xdr:rowOff>
    </xdr:from>
    <xdr:ext cx="0" cy="152400"/>
    <xdr:sp macro="" textlink="">
      <xdr:nvSpPr>
        <xdr:cNvPr id="2148" name="Text Box 3">
          <a:extLst>
            <a:ext uri="{FF2B5EF4-FFF2-40B4-BE49-F238E27FC236}">
              <a16:creationId xmlns:a16="http://schemas.microsoft.com/office/drawing/2014/main" id="{00000000-0008-0000-0500-00006A080000}"/>
            </a:ext>
          </a:extLst>
        </xdr:cNvPr>
        <xdr:cNvSpPr txBox="1">
          <a:spLocks noChangeArrowheads="1"/>
        </xdr:cNvSpPr>
      </xdr:nvSpPr>
      <xdr:spPr bwMode="auto">
        <a:xfrm>
          <a:off x="2981325" y="16495395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789</xdr:row>
      <xdr:rowOff>0</xdr:rowOff>
    </xdr:from>
    <xdr:ext cx="0" cy="114300"/>
    <xdr:sp macro="" textlink="">
      <xdr:nvSpPr>
        <xdr:cNvPr id="2149" name="Text Box 63">
          <a:extLst>
            <a:ext uri="{FF2B5EF4-FFF2-40B4-BE49-F238E27FC236}">
              <a16:creationId xmlns:a16="http://schemas.microsoft.com/office/drawing/2014/main" id="{00000000-0008-0000-0500-00006B080000}"/>
            </a:ext>
          </a:extLst>
        </xdr:cNvPr>
        <xdr:cNvSpPr txBox="1">
          <a:spLocks noChangeArrowheads="1"/>
        </xdr:cNvSpPr>
      </xdr:nvSpPr>
      <xdr:spPr bwMode="auto">
        <a:xfrm>
          <a:off x="2981325" y="16495395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789</xdr:row>
      <xdr:rowOff>0</xdr:rowOff>
    </xdr:from>
    <xdr:ext cx="0" cy="152400"/>
    <xdr:sp macro="" textlink="">
      <xdr:nvSpPr>
        <xdr:cNvPr id="2150" name="Text Box 3">
          <a:extLst>
            <a:ext uri="{FF2B5EF4-FFF2-40B4-BE49-F238E27FC236}">
              <a16:creationId xmlns:a16="http://schemas.microsoft.com/office/drawing/2014/main" id="{00000000-0008-0000-0500-00006C080000}"/>
            </a:ext>
          </a:extLst>
        </xdr:cNvPr>
        <xdr:cNvSpPr txBox="1">
          <a:spLocks noChangeArrowheads="1"/>
        </xdr:cNvSpPr>
      </xdr:nvSpPr>
      <xdr:spPr bwMode="auto">
        <a:xfrm>
          <a:off x="2981325" y="16495395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789</xdr:row>
      <xdr:rowOff>0</xdr:rowOff>
    </xdr:from>
    <xdr:ext cx="0" cy="114300"/>
    <xdr:sp macro="" textlink="">
      <xdr:nvSpPr>
        <xdr:cNvPr id="2151" name="Text Box 32">
          <a:extLst>
            <a:ext uri="{FF2B5EF4-FFF2-40B4-BE49-F238E27FC236}">
              <a16:creationId xmlns:a16="http://schemas.microsoft.com/office/drawing/2014/main" id="{00000000-0008-0000-0500-00006D080000}"/>
            </a:ext>
          </a:extLst>
        </xdr:cNvPr>
        <xdr:cNvSpPr txBox="1">
          <a:spLocks noChangeArrowheads="1"/>
        </xdr:cNvSpPr>
      </xdr:nvSpPr>
      <xdr:spPr bwMode="auto">
        <a:xfrm>
          <a:off x="2981325" y="16495395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789</xdr:row>
      <xdr:rowOff>0</xdr:rowOff>
    </xdr:from>
    <xdr:ext cx="0" cy="152400"/>
    <xdr:sp macro="" textlink="">
      <xdr:nvSpPr>
        <xdr:cNvPr id="2152" name="Text Box 3">
          <a:extLst>
            <a:ext uri="{FF2B5EF4-FFF2-40B4-BE49-F238E27FC236}">
              <a16:creationId xmlns:a16="http://schemas.microsoft.com/office/drawing/2014/main" id="{00000000-0008-0000-0500-00006E080000}"/>
            </a:ext>
          </a:extLst>
        </xdr:cNvPr>
        <xdr:cNvSpPr txBox="1">
          <a:spLocks noChangeArrowheads="1"/>
        </xdr:cNvSpPr>
      </xdr:nvSpPr>
      <xdr:spPr bwMode="auto">
        <a:xfrm>
          <a:off x="2981325" y="16495395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789</xdr:row>
      <xdr:rowOff>0</xdr:rowOff>
    </xdr:from>
    <xdr:ext cx="0" cy="114300"/>
    <xdr:sp macro="" textlink="">
      <xdr:nvSpPr>
        <xdr:cNvPr id="2153" name="Text Box 63">
          <a:extLst>
            <a:ext uri="{FF2B5EF4-FFF2-40B4-BE49-F238E27FC236}">
              <a16:creationId xmlns:a16="http://schemas.microsoft.com/office/drawing/2014/main" id="{00000000-0008-0000-0500-00006F080000}"/>
            </a:ext>
          </a:extLst>
        </xdr:cNvPr>
        <xdr:cNvSpPr txBox="1">
          <a:spLocks noChangeArrowheads="1"/>
        </xdr:cNvSpPr>
      </xdr:nvSpPr>
      <xdr:spPr bwMode="auto">
        <a:xfrm>
          <a:off x="2981325" y="16495395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789</xdr:row>
      <xdr:rowOff>0</xdr:rowOff>
    </xdr:from>
    <xdr:ext cx="0" cy="152400"/>
    <xdr:sp macro="" textlink="">
      <xdr:nvSpPr>
        <xdr:cNvPr id="2154" name="Text Box 3">
          <a:extLst>
            <a:ext uri="{FF2B5EF4-FFF2-40B4-BE49-F238E27FC236}">
              <a16:creationId xmlns:a16="http://schemas.microsoft.com/office/drawing/2014/main" id="{00000000-0008-0000-0500-000070080000}"/>
            </a:ext>
          </a:extLst>
        </xdr:cNvPr>
        <xdr:cNvSpPr txBox="1">
          <a:spLocks noChangeArrowheads="1"/>
        </xdr:cNvSpPr>
      </xdr:nvSpPr>
      <xdr:spPr bwMode="auto">
        <a:xfrm>
          <a:off x="2981325" y="16495395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789</xdr:row>
      <xdr:rowOff>0</xdr:rowOff>
    </xdr:from>
    <xdr:ext cx="0" cy="114300"/>
    <xdr:sp macro="" textlink="">
      <xdr:nvSpPr>
        <xdr:cNvPr id="2155" name="Text Box 32">
          <a:extLst>
            <a:ext uri="{FF2B5EF4-FFF2-40B4-BE49-F238E27FC236}">
              <a16:creationId xmlns:a16="http://schemas.microsoft.com/office/drawing/2014/main" id="{00000000-0008-0000-0500-000071080000}"/>
            </a:ext>
          </a:extLst>
        </xdr:cNvPr>
        <xdr:cNvSpPr txBox="1">
          <a:spLocks noChangeArrowheads="1"/>
        </xdr:cNvSpPr>
      </xdr:nvSpPr>
      <xdr:spPr bwMode="auto">
        <a:xfrm>
          <a:off x="2981325" y="16495395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789</xdr:row>
      <xdr:rowOff>0</xdr:rowOff>
    </xdr:from>
    <xdr:ext cx="0" cy="152400"/>
    <xdr:sp macro="" textlink="">
      <xdr:nvSpPr>
        <xdr:cNvPr id="2156" name="Text Box 3">
          <a:extLst>
            <a:ext uri="{FF2B5EF4-FFF2-40B4-BE49-F238E27FC236}">
              <a16:creationId xmlns:a16="http://schemas.microsoft.com/office/drawing/2014/main" id="{00000000-0008-0000-0500-000072080000}"/>
            </a:ext>
          </a:extLst>
        </xdr:cNvPr>
        <xdr:cNvSpPr txBox="1">
          <a:spLocks noChangeArrowheads="1"/>
        </xdr:cNvSpPr>
      </xdr:nvSpPr>
      <xdr:spPr bwMode="auto">
        <a:xfrm>
          <a:off x="2981325" y="16495395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789</xdr:row>
      <xdr:rowOff>0</xdr:rowOff>
    </xdr:from>
    <xdr:ext cx="0" cy="114300"/>
    <xdr:sp macro="" textlink="">
      <xdr:nvSpPr>
        <xdr:cNvPr id="2157" name="Text Box 63">
          <a:extLst>
            <a:ext uri="{FF2B5EF4-FFF2-40B4-BE49-F238E27FC236}">
              <a16:creationId xmlns:a16="http://schemas.microsoft.com/office/drawing/2014/main" id="{00000000-0008-0000-0500-000073080000}"/>
            </a:ext>
          </a:extLst>
        </xdr:cNvPr>
        <xdr:cNvSpPr txBox="1">
          <a:spLocks noChangeArrowheads="1"/>
        </xdr:cNvSpPr>
      </xdr:nvSpPr>
      <xdr:spPr bwMode="auto">
        <a:xfrm>
          <a:off x="2981325" y="16495395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789</xdr:row>
      <xdr:rowOff>0</xdr:rowOff>
    </xdr:from>
    <xdr:ext cx="0" cy="152400"/>
    <xdr:sp macro="" textlink="">
      <xdr:nvSpPr>
        <xdr:cNvPr id="2158" name="Text Box 3">
          <a:extLst>
            <a:ext uri="{FF2B5EF4-FFF2-40B4-BE49-F238E27FC236}">
              <a16:creationId xmlns:a16="http://schemas.microsoft.com/office/drawing/2014/main" id="{00000000-0008-0000-0500-000074080000}"/>
            </a:ext>
          </a:extLst>
        </xdr:cNvPr>
        <xdr:cNvSpPr txBox="1">
          <a:spLocks noChangeArrowheads="1"/>
        </xdr:cNvSpPr>
      </xdr:nvSpPr>
      <xdr:spPr bwMode="auto">
        <a:xfrm>
          <a:off x="2981325" y="16495395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789</xdr:row>
      <xdr:rowOff>0</xdr:rowOff>
    </xdr:from>
    <xdr:ext cx="0" cy="114300"/>
    <xdr:sp macro="" textlink="">
      <xdr:nvSpPr>
        <xdr:cNvPr id="2159" name="Text Box 32">
          <a:extLst>
            <a:ext uri="{FF2B5EF4-FFF2-40B4-BE49-F238E27FC236}">
              <a16:creationId xmlns:a16="http://schemas.microsoft.com/office/drawing/2014/main" id="{00000000-0008-0000-0500-000075080000}"/>
            </a:ext>
          </a:extLst>
        </xdr:cNvPr>
        <xdr:cNvSpPr txBox="1">
          <a:spLocks noChangeArrowheads="1"/>
        </xdr:cNvSpPr>
      </xdr:nvSpPr>
      <xdr:spPr bwMode="auto">
        <a:xfrm>
          <a:off x="2981325" y="16495395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789</xdr:row>
      <xdr:rowOff>0</xdr:rowOff>
    </xdr:from>
    <xdr:ext cx="0" cy="152400"/>
    <xdr:sp macro="" textlink="">
      <xdr:nvSpPr>
        <xdr:cNvPr id="2160" name="Text Box 3">
          <a:extLst>
            <a:ext uri="{FF2B5EF4-FFF2-40B4-BE49-F238E27FC236}">
              <a16:creationId xmlns:a16="http://schemas.microsoft.com/office/drawing/2014/main" id="{00000000-0008-0000-0500-000076080000}"/>
            </a:ext>
          </a:extLst>
        </xdr:cNvPr>
        <xdr:cNvSpPr txBox="1">
          <a:spLocks noChangeArrowheads="1"/>
        </xdr:cNvSpPr>
      </xdr:nvSpPr>
      <xdr:spPr bwMode="auto">
        <a:xfrm>
          <a:off x="2981325" y="16495395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789</xdr:row>
      <xdr:rowOff>0</xdr:rowOff>
    </xdr:from>
    <xdr:ext cx="0" cy="114300"/>
    <xdr:sp macro="" textlink="">
      <xdr:nvSpPr>
        <xdr:cNvPr id="2161" name="Text Box 63">
          <a:extLst>
            <a:ext uri="{FF2B5EF4-FFF2-40B4-BE49-F238E27FC236}">
              <a16:creationId xmlns:a16="http://schemas.microsoft.com/office/drawing/2014/main" id="{00000000-0008-0000-0500-000077080000}"/>
            </a:ext>
          </a:extLst>
        </xdr:cNvPr>
        <xdr:cNvSpPr txBox="1">
          <a:spLocks noChangeArrowheads="1"/>
        </xdr:cNvSpPr>
      </xdr:nvSpPr>
      <xdr:spPr bwMode="auto">
        <a:xfrm>
          <a:off x="2981325" y="16495395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789</xdr:row>
      <xdr:rowOff>0</xdr:rowOff>
    </xdr:from>
    <xdr:ext cx="0" cy="152400"/>
    <xdr:sp macro="" textlink="">
      <xdr:nvSpPr>
        <xdr:cNvPr id="2162" name="Text Box 3">
          <a:extLst>
            <a:ext uri="{FF2B5EF4-FFF2-40B4-BE49-F238E27FC236}">
              <a16:creationId xmlns:a16="http://schemas.microsoft.com/office/drawing/2014/main" id="{00000000-0008-0000-0500-000078080000}"/>
            </a:ext>
          </a:extLst>
        </xdr:cNvPr>
        <xdr:cNvSpPr txBox="1">
          <a:spLocks noChangeArrowheads="1"/>
        </xdr:cNvSpPr>
      </xdr:nvSpPr>
      <xdr:spPr bwMode="auto">
        <a:xfrm>
          <a:off x="2981325" y="16495395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789</xdr:row>
      <xdr:rowOff>0</xdr:rowOff>
    </xdr:from>
    <xdr:ext cx="0" cy="114300"/>
    <xdr:sp macro="" textlink="">
      <xdr:nvSpPr>
        <xdr:cNvPr id="2163" name="Text Box 32">
          <a:extLst>
            <a:ext uri="{FF2B5EF4-FFF2-40B4-BE49-F238E27FC236}">
              <a16:creationId xmlns:a16="http://schemas.microsoft.com/office/drawing/2014/main" id="{00000000-0008-0000-0500-000079080000}"/>
            </a:ext>
          </a:extLst>
        </xdr:cNvPr>
        <xdr:cNvSpPr txBox="1">
          <a:spLocks noChangeArrowheads="1"/>
        </xdr:cNvSpPr>
      </xdr:nvSpPr>
      <xdr:spPr bwMode="auto">
        <a:xfrm>
          <a:off x="2981325" y="16495395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789</xdr:row>
      <xdr:rowOff>0</xdr:rowOff>
    </xdr:from>
    <xdr:ext cx="0" cy="152400"/>
    <xdr:sp macro="" textlink="">
      <xdr:nvSpPr>
        <xdr:cNvPr id="2164" name="Text Box 3">
          <a:extLst>
            <a:ext uri="{FF2B5EF4-FFF2-40B4-BE49-F238E27FC236}">
              <a16:creationId xmlns:a16="http://schemas.microsoft.com/office/drawing/2014/main" id="{00000000-0008-0000-0500-00007A080000}"/>
            </a:ext>
          </a:extLst>
        </xdr:cNvPr>
        <xdr:cNvSpPr txBox="1">
          <a:spLocks noChangeArrowheads="1"/>
        </xdr:cNvSpPr>
      </xdr:nvSpPr>
      <xdr:spPr bwMode="auto">
        <a:xfrm>
          <a:off x="2981325" y="16495395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789</xdr:row>
      <xdr:rowOff>0</xdr:rowOff>
    </xdr:from>
    <xdr:ext cx="0" cy="114300"/>
    <xdr:sp macro="" textlink="">
      <xdr:nvSpPr>
        <xdr:cNvPr id="2165" name="Text Box 63">
          <a:extLst>
            <a:ext uri="{FF2B5EF4-FFF2-40B4-BE49-F238E27FC236}">
              <a16:creationId xmlns:a16="http://schemas.microsoft.com/office/drawing/2014/main" id="{00000000-0008-0000-0500-00007B080000}"/>
            </a:ext>
          </a:extLst>
        </xdr:cNvPr>
        <xdr:cNvSpPr txBox="1">
          <a:spLocks noChangeArrowheads="1"/>
        </xdr:cNvSpPr>
      </xdr:nvSpPr>
      <xdr:spPr bwMode="auto">
        <a:xfrm>
          <a:off x="2981325" y="16495395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789</xdr:row>
      <xdr:rowOff>0</xdr:rowOff>
    </xdr:from>
    <xdr:ext cx="0" cy="152400"/>
    <xdr:sp macro="" textlink="">
      <xdr:nvSpPr>
        <xdr:cNvPr id="2166" name="Text Box 3">
          <a:extLst>
            <a:ext uri="{FF2B5EF4-FFF2-40B4-BE49-F238E27FC236}">
              <a16:creationId xmlns:a16="http://schemas.microsoft.com/office/drawing/2014/main" id="{00000000-0008-0000-0500-00007C080000}"/>
            </a:ext>
          </a:extLst>
        </xdr:cNvPr>
        <xdr:cNvSpPr txBox="1">
          <a:spLocks noChangeArrowheads="1"/>
        </xdr:cNvSpPr>
      </xdr:nvSpPr>
      <xdr:spPr bwMode="auto">
        <a:xfrm>
          <a:off x="2981325" y="16495395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789</xdr:row>
      <xdr:rowOff>0</xdr:rowOff>
    </xdr:from>
    <xdr:ext cx="0" cy="114300"/>
    <xdr:sp macro="" textlink="">
      <xdr:nvSpPr>
        <xdr:cNvPr id="2167" name="Text Box 32">
          <a:extLst>
            <a:ext uri="{FF2B5EF4-FFF2-40B4-BE49-F238E27FC236}">
              <a16:creationId xmlns:a16="http://schemas.microsoft.com/office/drawing/2014/main" id="{00000000-0008-0000-0500-00007D080000}"/>
            </a:ext>
          </a:extLst>
        </xdr:cNvPr>
        <xdr:cNvSpPr txBox="1">
          <a:spLocks noChangeArrowheads="1"/>
        </xdr:cNvSpPr>
      </xdr:nvSpPr>
      <xdr:spPr bwMode="auto">
        <a:xfrm>
          <a:off x="2981325" y="16495395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789</xdr:row>
      <xdr:rowOff>0</xdr:rowOff>
    </xdr:from>
    <xdr:ext cx="0" cy="152400"/>
    <xdr:sp macro="" textlink="">
      <xdr:nvSpPr>
        <xdr:cNvPr id="2168" name="Text Box 3">
          <a:extLst>
            <a:ext uri="{FF2B5EF4-FFF2-40B4-BE49-F238E27FC236}">
              <a16:creationId xmlns:a16="http://schemas.microsoft.com/office/drawing/2014/main" id="{00000000-0008-0000-0500-00007E080000}"/>
            </a:ext>
          </a:extLst>
        </xdr:cNvPr>
        <xdr:cNvSpPr txBox="1">
          <a:spLocks noChangeArrowheads="1"/>
        </xdr:cNvSpPr>
      </xdr:nvSpPr>
      <xdr:spPr bwMode="auto">
        <a:xfrm>
          <a:off x="2981325" y="16495395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789</xdr:row>
      <xdr:rowOff>0</xdr:rowOff>
    </xdr:from>
    <xdr:ext cx="0" cy="114300"/>
    <xdr:sp macro="" textlink="">
      <xdr:nvSpPr>
        <xdr:cNvPr id="2169" name="Text Box 63">
          <a:extLst>
            <a:ext uri="{FF2B5EF4-FFF2-40B4-BE49-F238E27FC236}">
              <a16:creationId xmlns:a16="http://schemas.microsoft.com/office/drawing/2014/main" id="{00000000-0008-0000-0500-00007F080000}"/>
            </a:ext>
          </a:extLst>
        </xdr:cNvPr>
        <xdr:cNvSpPr txBox="1">
          <a:spLocks noChangeArrowheads="1"/>
        </xdr:cNvSpPr>
      </xdr:nvSpPr>
      <xdr:spPr bwMode="auto">
        <a:xfrm>
          <a:off x="2981325" y="16495395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789</xdr:row>
      <xdr:rowOff>0</xdr:rowOff>
    </xdr:from>
    <xdr:ext cx="0" cy="152400"/>
    <xdr:sp macro="" textlink="">
      <xdr:nvSpPr>
        <xdr:cNvPr id="2170" name="Text Box 3">
          <a:extLst>
            <a:ext uri="{FF2B5EF4-FFF2-40B4-BE49-F238E27FC236}">
              <a16:creationId xmlns:a16="http://schemas.microsoft.com/office/drawing/2014/main" id="{00000000-0008-0000-0500-000080080000}"/>
            </a:ext>
          </a:extLst>
        </xdr:cNvPr>
        <xdr:cNvSpPr txBox="1">
          <a:spLocks noChangeArrowheads="1"/>
        </xdr:cNvSpPr>
      </xdr:nvSpPr>
      <xdr:spPr bwMode="auto">
        <a:xfrm>
          <a:off x="2981325" y="16495395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789</xdr:row>
      <xdr:rowOff>0</xdr:rowOff>
    </xdr:from>
    <xdr:ext cx="0" cy="114300"/>
    <xdr:sp macro="" textlink="">
      <xdr:nvSpPr>
        <xdr:cNvPr id="2171" name="Text Box 32">
          <a:extLst>
            <a:ext uri="{FF2B5EF4-FFF2-40B4-BE49-F238E27FC236}">
              <a16:creationId xmlns:a16="http://schemas.microsoft.com/office/drawing/2014/main" id="{00000000-0008-0000-0500-000081080000}"/>
            </a:ext>
          </a:extLst>
        </xdr:cNvPr>
        <xdr:cNvSpPr txBox="1">
          <a:spLocks noChangeArrowheads="1"/>
        </xdr:cNvSpPr>
      </xdr:nvSpPr>
      <xdr:spPr bwMode="auto">
        <a:xfrm>
          <a:off x="2981325" y="16495395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789</xdr:row>
      <xdr:rowOff>0</xdr:rowOff>
    </xdr:from>
    <xdr:ext cx="0" cy="152400"/>
    <xdr:sp macro="" textlink="">
      <xdr:nvSpPr>
        <xdr:cNvPr id="2172" name="Text Box 3">
          <a:extLst>
            <a:ext uri="{FF2B5EF4-FFF2-40B4-BE49-F238E27FC236}">
              <a16:creationId xmlns:a16="http://schemas.microsoft.com/office/drawing/2014/main" id="{00000000-0008-0000-0500-000082080000}"/>
            </a:ext>
          </a:extLst>
        </xdr:cNvPr>
        <xdr:cNvSpPr txBox="1">
          <a:spLocks noChangeArrowheads="1"/>
        </xdr:cNvSpPr>
      </xdr:nvSpPr>
      <xdr:spPr bwMode="auto">
        <a:xfrm>
          <a:off x="2981325" y="16495395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789</xdr:row>
      <xdr:rowOff>0</xdr:rowOff>
    </xdr:from>
    <xdr:ext cx="0" cy="114300"/>
    <xdr:sp macro="" textlink="">
      <xdr:nvSpPr>
        <xdr:cNvPr id="2173" name="Text Box 63">
          <a:extLst>
            <a:ext uri="{FF2B5EF4-FFF2-40B4-BE49-F238E27FC236}">
              <a16:creationId xmlns:a16="http://schemas.microsoft.com/office/drawing/2014/main" id="{00000000-0008-0000-0500-000083080000}"/>
            </a:ext>
          </a:extLst>
        </xdr:cNvPr>
        <xdr:cNvSpPr txBox="1">
          <a:spLocks noChangeArrowheads="1"/>
        </xdr:cNvSpPr>
      </xdr:nvSpPr>
      <xdr:spPr bwMode="auto">
        <a:xfrm>
          <a:off x="2981325" y="16495395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789</xdr:row>
      <xdr:rowOff>0</xdr:rowOff>
    </xdr:from>
    <xdr:ext cx="0" cy="152400"/>
    <xdr:sp macro="" textlink="">
      <xdr:nvSpPr>
        <xdr:cNvPr id="2174" name="Text Box 3">
          <a:extLst>
            <a:ext uri="{FF2B5EF4-FFF2-40B4-BE49-F238E27FC236}">
              <a16:creationId xmlns:a16="http://schemas.microsoft.com/office/drawing/2014/main" id="{00000000-0008-0000-0500-000084080000}"/>
            </a:ext>
          </a:extLst>
        </xdr:cNvPr>
        <xdr:cNvSpPr txBox="1">
          <a:spLocks noChangeArrowheads="1"/>
        </xdr:cNvSpPr>
      </xdr:nvSpPr>
      <xdr:spPr bwMode="auto">
        <a:xfrm>
          <a:off x="2981325" y="16495395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789</xdr:row>
      <xdr:rowOff>0</xdr:rowOff>
    </xdr:from>
    <xdr:ext cx="0" cy="114300"/>
    <xdr:sp macro="" textlink="">
      <xdr:nvSpPr>
        <xdr:cNvPr id="2175" name="Text Box 32">
          <a:extLst>
            <a:ext uri="{FF2B5EF4-FFF2-40B4-BE49-F238E27FC236}">
              <a16:creationId xmlns:a16="http://schemas.microsoft.com/office/drawing/2014/main" id="{00000000-0008-0000-0500-000085080000}"/>
            </a:ext>
          </a:extLst>
        </xdr:cNvPr>
        <xdr:cNvSpPr txBox="1">
          <a:spLocks noChangeArrowheads="1"/>
        </xdr:cNvSpPr>
      </xdr:nvSpPr>
      <xdr:spPr bwMode="auto">
        <a:xfrm>
          <a:off x="2981325" y="16495395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789</xdr:row>
      <xdr:rowOff>0</xdr:rowOff>
    </xdr:from>
    <xdr:ext cx="0" cy="152400"/>
    <xdr:sp macro="" textlink="">
      <xdr:nvSpPr>
        <xdr:cNvPr id="2176" name="Text Box 3">
          <a:extLst>
            <a:ext uri="{FF2B5EF4-FFF2-40B4-BE49-F238E27FC236}">
              <a16:creationId xmlns:a16="http://schemas.microsoft.com/office/drawing/2014/main" id="{00000000-0008-0000-0500-000086080000}"/>
            </a:ext>
          </a:extLst>
        </xdr:cNvPr>
        <xdr:cNvSpPr txBox="1">
          <a:spLocks noChangeArrowheads="1"/>
        </xdr:cNvSpPr>
      </xdr:nvSpPr>
      <xdr:spPr bwMode="auto">
        <a:xfrm>
          <a:off x="2981325" y="16495395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789</xdr:row>
      <xdr:rowOff>0</xdr:rowOff>
    </xdr:from>
    <xdr:ext cx="0" cy="114300"/>
    <xdr:sp macro="" textlink="">
      <xdr:nvSpPr>
        <xdr:cNvPr id="2177" name="Text Box 63">
          <a:extLst>
            <a:ext uri="{FF2B5EF4-FFF2-40B4-BE49-F238E27FC236}">
              <a16:creationId xmlns:a16="http://schemas.microsoft.com/office/drawing/2014/main" id="{00000000-0008-0000-0500-000087080000}"/>
            </a:ext>
          </a:extLst>
        </xdr:cNvPr>
        <xdr:cNvSpPr txBox="1">
          <a:spLocks noChangeArrowheads="1"/>
        </xdr:cNvSpPr>
      </xdr:nvSpPr>
      <xdr:spPr bwMode="auto">
        <a:xfrm>
          <a:off x="2981325" y="16495395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789</xdr:row>
      <xdr:rowOff>0</xdr:rowOff>
    </xdr:from>
    <xdr:ext cx="0" cy="152400"/>
    <xdr:sp macro="" textlink="">
      <xdr:nvSpPr>
        <xdr:cNvPr id="2178" name="Text Box 3">
          <a:extLst>
            <a:ext uri="{FF2B5EF4-FFF2-40B4-BE49-F238E27FC236}">
              <a16:creationId xmlns:a16="http://schemas.microsoft.com/office/drawing/2014/main" id="{00000000-0008-0000-0500-000088080000}"/>
            </a:ext>
          </a:extLst>
        </xdr:cNvPr>
        <xdr:cNvSpPr txBox="1">
          <a:spLocks noChangeArrowheads="1"/>
        </xdr:cNvSpPr>
      </xdr:nvSpPr>
      <xdr:spPr bwMode="auto">
        <a:xfrm>
          <a:off x="2981325" y="16495395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789</xdr:row>
      <xdr:rowOff>0</xdr:rowOff>
    </xdr:from>
    <xdr:ext cx="0" cy="114300"/>
    <xdr:sp macro="" textlink="">
      <xdr:nvSpPr>
        <xdr:cNvPr id="2179" name="Text Box 32">
          <a:extLst>
            <a:ext uri="{FF2B5EF4-FFF2-40B4-BE49-F238E27FC236}">
              <a16:creationId xmlns:a16="http://schemas.microsoft.com/office/drawing/2014/main" id="{00000000-0008-0000-0500-000089080000}"/>
            </a:ext>
          </a:extLst>
        </xdr:cNvPr>
        <xdr:cNvSpPr txBox="1">
          <a:spLocks noChangeArrowheads="1"/>
        </xdr:cNvSpPr>
      </xdr:nvSpPr>
      <xdr:spPr bwMode="auto">
        <a:xfrm>
          <a:off x="2981325" y="16495395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789</xdr:row>
      <xdr:rowOff>0</xdr:rowOff>
    </xdr:from>
    <xdr:ext cx="0" cy="152400"/>
    <xdr:sp macro="" textlink="">
      <xdr:nvSpPr>
        <xdr:cNvPr id="2180" name="Text Box 3">
          <a:extLst>
            <a:ext uri="{FF2B5EF4-FFF2-40B4-BE49-F238E27FC236}">
              <a16:creationId xmlns:a16="http://schemas.microsoft.com/office/drawing/2014/main" id="{00000000-0008-0000-0500-00008A080000}"/>
            </a:ext>
          </a:extLst>
        </xdr:cNvPr>
        <xdr:cNvSpPr txBox="1">
          <a:spLocks noChangeArrowheads="1"/>
        </xdr:cNvSpPr>
      </xdr:nvSpPr>
      <xdr:spPr bwMode="auto">
        <a:xfrm>
          <a:off x="2981325" y="16495395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789</xdr:row>
      <xdr:rowOff>0</xdr:rowOff>
    </xdr:from>
    <xdr:ext cx="0" cy="114300"/>
    <xdr:sp macro="" textlink="">
      <xdr:nvSpPr>
        <xdr:cNvPr id="2181" name="Text Box 63">
          <a:extLst>
            <a:ext uri="{FF2B5EF4-FFF2-40B4-BE49-F238E27FC236}">
              <a16:creationId xmlns:a16="http://schemas.microsoft.com/office/drawing/2014/main" id="{00000000-0008-0000-0500-00008B080000}"/>
            </a:ext>
          </a:extLst>
        </xdr:cNvPr>
        <xdr:cNvSpPr txBox="1">
          <a:spLocks noChangeArrowheads="1"/>
        </xdr:cNvSpPr>
      </xdr:nvSpPr>
      <xdr:spPr bwMode="auto">
        <a:xfrm>
          <a:off x="2981325" y="16495395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789</xdr:row>
      <xdr:rowOff>0</xdr:rowOff>
    </xdr:from>
    <xdr:ext cx="0" cy="152400"/>
    <xdr:sp macro="" textlink="">
      <xdr:nvSpPr>
        <xdr:cNvPr id="2182" name="Text Box 3">
          <a:extLst>
            <a:ext uri="{FF2B5EF4-FFF2-40B4-BE49-F238E27FC236}">
              <a16:creationId xmlns:a16="http://schemas.microsoft.com/office/drawing/2014/main" id="{00000000-0008-0000-0500-00008C080000}"/>
            </a:ext>
          </a:extLst>
        </xdr:cNvPr>
        <xdr:cNvSpPr txBox="1">
          <a:spLocks noChangeArrowheads="1"/>
        </xdr:cNvSpPr>
      </xdr:nvSpPr>
      <xdr:spPr bwMode="auto">
        <a:xfrm>
          <a:off x="2981325" y="16495395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789</xdr:row>
      <xdr:rowOff>0</xdr:rowOff>
    </xdr:from>
    <xdr:ext cx="0" cy="114300"/>
    <xdr:sp macro="" textlink="">
      <xdr:nvSpPr>
        <xdr:cNvPr id="2183" name="Text Box 32">
          <a:extLst>
            <a:ext uri="{FF2B5EF4-FFF2-40B4-BE49-F238E27FC236}">
              <a16:creationId xmlns:a16="http://schemas.microsoft.com/office/drawing/2014/main" id="{00000000-0008-0000-0500-00008D080000}"/>
            </a:ext>
          </a:extLst>
        </xdr:cNvPr>
        <xdr:cNvSpPr txBox="1">
          <a:spLocks noChangeArrowheads="1"/>
        </xdr:cNvSpPr>
      </xdr:nvSpPr>
      <xdr:spPr bwMode="auto">
        <a:xfrm>
          <a:off x="2981325" y="16495395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789</xdr:row>
      <xdr:rowOff>0</xdr:rowOff>
    </xdr:from>
    <xdr:ext cx="0" cy="152400"/>
    <xdr:sp macro="" textlink="">
      <xdr:nvSpPr>
        <xdr:cNvPr id="2184" name="Text Box 3">
          <a:extLst>
            <a:ext uri="{FF2B5EF4-FFF2-40B4-BE49-F238E27FC236}">
              <a16:creationId xmlns:a16="http://schemas.microsoft.com/office/drawing/2014/main" id="{00000000-0008-0000-0500-00008E080000}"/>
            </a:ext>
          </a:extLst>
        </xdr:cNvPr>
        <xdr:cNvSpPr txBox="1">
          <a:spLocks noChangeArrowheads="1"/>
        </xdr:cNvSpPr>
      </xdr:nvSpPr>
      <xdr:spPr bwMode="auto">
        <a:xfrm>
          <a:off x="2981325" y="16495395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789</xdr:row>
      <xdr:rowOff>0</xdr:rowOff>
    </xdr:from>
    <xdr:ext cx="0" cy="114300"/>
    <xdr:sp macro="" textlink="">
      <xdr:nvSpPr>
        <xdr:cNvPr id="2185" name="Text Box 63">
          <a:extLst>
            <a:ext uri="{FF2B5EF4-FFF2-40B4-BE49-F238E27FC236}">
              <a16:creationId xmlns:a16="http://schemas.microsoft.com/office/drawing/2014/main" id="{00000000-0008-0000-0500-00008F080000}"/>
            </a:ext>
          </a:extLst>
        </xdr:cNvPr>
        <xdr:cNvSpPr txBox="1">
          <a:spLocks noChangeArrowheads="1"/>
        </xdr:cNvSpPr>
      </xdr:nvSpPr>
      <xdr:spPr bwMode="auto">
        <a:xfrm>
          <a:off x="2981325" y="16495395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789</xdr:row>
      <xdr:rowOff>0</xdr:rowOff>
    </xdr:from>
    <xdr:ext cx="0" cy="152400"/>
    <xdr:sp macro="" textlink="">
      <xdr:nvSpPr>
        <xdr:cNvPr id="2186" name="Text Box 3">
          <a:extLst>
            <a:ext uri="{FF2B5EF4-FFF2-40B4-BE49-F238E27FC236}">
              <a16:creationId xmlns:a16="http://schemas.microsoft.com/office/drawing/2014/main" id="{00000000-0008-0000-0500-000090080000}"/>
            </a:ext>
          </a:extLst>
        </xdr:cNvPr>
        <xdr:cNvSpPr txBox="1">
          <a:spLocks noChangeArrowheads="1"/>
        </xdr:cNvSpPr>
      </xdr:nvSpPr>
      <xdr:spPr bwMode="auto">
        <a:xfrm>
          <a:off x="2981325" y="16495395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789</xdr:row>
      <xdr:rowOff>0</xdr:rowOff>
    </xdr:from>
    <xdr:ext cx="0" cy="114300"/>
    <xdr:sp macro="" textlink="">
      <xdr:nvSpPr>
        <xdr:cNvPr id="2187" name="Text Box 32">
          <a:extLst>
            <a:ext uri="{FF2B5EF4-FFF2-40B4-BE49-F238E27FC236}">
              <a16:creationId xmlns:a16="http://schemas.microsoft.com/office/drawing/2014/main" id="{00000000-0008-0000-0500-000091080000}"/>
            </a:ext>
          </a:extLst>
        </xdr:cNvPr>
        <xdr:cNvSpPr txBox="1">
          <a:spLocks noChangeArrowheads="1"/>
        </xdr:cNvSpPr>
      </xdr:nvSpPr>
      <xdr:spPr bwMode="auto">
        <a:xfrm>
          <a:off x="2981325" y="16495395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789</xdr:row>
      <xdr:rowOff>0</xdr:rowOff>
    </xdr:from>
    <xdr:ext cx="0" cy="152400"/>
    <xdr:sp macro="" textlink="">
      <xdr:nvSpPr>
        <xdr:cNvPr id="2188" name="Text Box 3">
          <a:extLst>
            <a:ext uri="{FF2B5EF4-FFF2-40B4-BE49-F238E27FC236}">
              <a16:creationId xmlns:a16="http://schemas.microsoft.com/office/drawing/2014/main" id="{00000000-0008-0000-0500-000092080000}"/>
            </a:ext>
          </a:extLst>
        </xdr:cNvPr>
        <xdr:cNvSpPr txBox="1">
          <a:spLocks noChangeArrowheads="1"/>
        </xdr:cNvSpPr>
      </xdr:nvSpPr>
      <xdr:spPr bwMode="auto">
        <a:xfrm>
          <a:off x="2981325" y="16495395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789</xdr:row>
      <xdr:rowOff>0</xdr:rowOff>
    </xdr:from>
    <xdr:ext cx="0" cy="114300"/>
    <xdr:sp macro="" textlink="">
      <xdr:nvSpPr>
        <xdr:cNvPr id="2189" name="Text Box 63">
          <a:extLst>
            <a:ext uri="{FF2B5EF4-FFF2-40B4-BE49-F238E27FC236}">
              <a16:creationId xmlns:a16="http://schemas.microsoft.com/office/drawing/2014/main" id="{00000000-0008-0000-0500-000093080000}"/>
            </a:ext>
          </a:extLst>
        </xdr:cNvPr>
        <xdr:cNvSpPr txBox="1">
          <a:spLocks noChangeArrowheads="1"/>
        </xdr:cNvSpPr>
      </xdr:nvSpPr>
      <xdr:spPr bwMode="auto">
        <a:xfrm>
          <a:off x="2981325" y="16495395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789</xdr:row>
      <xdr:rowOff>0</xdr:rowOff>
    </xdr:from>
    <xdr:ext cx="0" cy="152400"/>
    <xdr:sp macro="" textlink="">
      <xdr:nvSpPr>
        <xdr:cNvPr id="2190" name="Text Box 3">
          <a:extLst>
            <a:ext uri="{FF2B5EF4-FFF2-40B4-BE49-F238E27FC236}">
              <a16:creationId xmlns:a16="http://schemas.microsoft.com/office/drawing/2014/main" id="{00000000-0008-0000-0500-000094080000}"/>
            </a:ext>
          </a:extLst>
        </xdr:cNvPr>
        <xdr:cNvSpPr txBox="1">
          <a:spLocks noChangeArrowheads="1"/>
        </xdr:cNvSpPr>
      </xdr:nvSpPr>
      <xdr:spPr bwMode="auto">
        <a:xfrm>
          <a:off x="2981325" y="16495395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789</xdr:row>
      <xdr:rowOff>0</xdr:rowOff>
    </xdr:from>
    <xdr:ext cx="0" cy="114300"/>
    <xdr:sp macro="" textlink="">
      <xdr:nvSpPr>
        <xdr:cNvPr id="2191" name="Text Box 32">
          <a:extLst>
            <a:ext uri="{FF2B5EF4-FFF2-40B4-BE49-F238E27FC236}">
              <a16:creationId xmlns:a16="http://schemas.microsoft.com/office/drawing/2014/main" id="{00000000-0008-0000-0500-000095080000}"/>
            </a:ext>
          </a:extLst>
        </xdr:cNvPr>
        <xdr:cNvSpPr txBox="1">
          <a:spLocks noChangeArrowheads="1"/>
        </xdr:cNvSpPr>
      </xdr:nvSpPr>
      <xdr:spPr bwMode="auto">
        <a:xfrm>
          <a:off x="2981325" y="16495395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789</xdr:row>
      <xdr:rowOff>0</xdr:rowOff>
    </xdr:from>
    <xdr:ext cx="0" cy="152400"/>
    <xdr:sp macro="" textlink="">
      <xdr:nvSpPr>
        <xdr:cNvPr id="2192" name="Text Box 3">
          <a:extLst>
            <a:ext uri="{FF2B5EF4-FFF2-40B4-BE49-F238E27FC236}">
              <a16:creationId xmlns:a16="http://schemas.microsoft.com/office/drawing/2014/main" id="{00000000-0008-0000-0500-000096080000}"/>
            </a:ext>
          </a:extLst>
        </xdr:cNvPr>
        <xdr:cNvSpPr txBox="1">
          <a:spLocks noChangeArrowheads="1"/>
        </xdr:cNvSpPr>
      </xdr:nvSpPr>
      <xdr:spPr bwMode="auto">
        <a:xfrm>
          <a:off x="2981325" y="16495395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789</xdr:row>
      <xdr:rowOff>0</xdr:rowOff>
    </xdr:from>
    <xdr:ext cx="0" cy="114300"/>
    <xdr:sp macro="" textlink="">
      <xdr:nvSpPr>
        <xdr:cNvPr id="2193" name="Text Box 63">
          <a:extLst>
            <a:ext uri="{FF2B5EF4-FFF2-40B4-BE49-F238E27FC236}">
              <a16:creationId xmlns:a16="http://schemas.microsoft.com/office/drawing/2014/main" id="{00000000-0008-0000-0500-000097080000}"/>
            </a:ext>
          </a:extLst>
        </xdr:cNvPr>
        <xdr:cNvSpPr txBox="1">
          <a:spLocks noChangeArrowheads="1"/>
        </xdr:cNvSpPr>
      </xdr:nvSpPr>
      <xdr:spPr bwMode="auto">
        <a:xfrm>
          <a:off x="2981325" y="16495395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789</xdr:row>
      <xdr:rowOff>0</xdr:rowOff>
    </xdr:from>
    <xdr:ext cx="0" cy="152400"/>
    <xdr:sp macro="" textlink="">
      <xdr:nvSpPr>
        <xdr:cNvPr id="2194" name="Text Box 3">
          <a:extLst>
            <a:ext uri="{FF2B5EF4-FFF2-40B4-BE49-F238E27FC236}">
              <a16:creationId xmlns:a16="http://schemas.microsoft.com/office/drawing/2014/main" id="{00000000-0008-0000-0500-000098080000}"/>
            </a:ext>
          </a:extLst>
        </xdr:cNvPr>
        <xdr:cNvSpPr txBox="1">
          <a:spLocks noChangeArrowheads="1"/>
        </xdr:cNvSpPr>
      </xdr:nvSpPr>
      <xdr:spPr bwMode="auto">
        <a:xfrm>
          <a:off x="2981325" y="16495395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789</xdr:row>
      <xdr:rowOff>0</xdr:rowOff>
    </xdr:from>
    <xdr:ext cx="0" cy="114300"/>
    <xdr:sp macro="" textlink="">
      <xdr:nvSpPr>
        <xdr:cNvPr id="2195" name="Text Box 32">
          <a:extLst>
            <a:ext uri="{FF2B5EF4-FFF2-40B4-BE49-F238E27FC236}">
              <a16:creationId xmlns:a16="http://schemas.microsoft.com/office/drawing/2014/main" id="{00000000-0008-0000-0500-000099080000}"/>
            </a:ext>
          </a:extLst>
        </xdr:cNvPr>
        <xdr:cNvSpPr txBox="1">
          <a:spLocks noChangeArrowheads="1"/>
        </xdr:cNvSpPr>
      </xdr:nvSpPr>
      <xdr:spPr bwMode="auto">
        <a:xfrm>
          <a:off x="2981325" y="16495395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789</xdr:row>
      <xdr:rowOff>0</xdr:rowOff>
    </xdr:from>
    <xdr:ext cx="0" cy="152400"/>
    <xdr:sp macro="" textlink="">
      <xdr:nvSpPr>
        <xdr:cNvPr id="2196" name="Text Box 3">
          <a:extLst>
            <a:ext uri="{FF2B5EF4-FFF2-40B4-BE49-F238E27FC236}">
              <a16:creationId xmlns:a16="http://schemas.microsoft.com/office/drawing/2014/main" id="{00000000-0008-0000-0500-00009A080000}"/>
            </a:ext>
          </a:extLst>
        </xdr:cNvPr>
        <xdr:cNvSpPr txBox="1">
          <a:spLocks noChangeArrowheads="1"/>
        </xdr:cNvSpPr>
      </xdr:nvSpPr>
      <xdr:spPr bwMode="auto">
        <a:xfrm>
          <a:off x="2981325" y="16495395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789</xdr:row>
      <xdr:rowOff>0</xdr:rowOff>
    </xdr:from>
    <xdr:ext cx="0" cy="114300"/>
    <xdr:sp macro="" textlink="">
      <xdr:nvSpPr>
        <xdr:cNvPr id="2197" name="Text Box 63">
          <a:extLst>
            <a:ext uri="{FF2B5EF4-FFF2-40B4-BE49-F238E27FC236}">
              <a16:creationId xmlns:a16="http://schemas.microsoft.com/office/drawing/2014/main" id="{00000000-0008-0000-0500-00009B080000}"/>
            </a:ext>
          </a:extLst>
        </xdr:cNvPr>
        <xdr:cNvSpPr txBox="1">
          <a:spLocks noChangeArrowheads="1"/>
        </xdr:cNvSpPr>
      </xdr:nvSpPr>
      <xdr:spPr bwMode="auto">
        <a:xfrm>
          <a:off x="2981325" y="16495395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789</xdr:row>
      <xdr:rowOff>0</xdr:rowOff>
    </xdr:from>
    <xdr:ext cx="0" cy="152400"/>
    <xdr:sp macro="" textlink="">
      <xdr:nvSpPr>
        <xdr:cNvPr id="2198" name="Text Box 3">
          <a:extLst>
            <a:ext uri="{FF2B5EF4-FFF2-40B4-BE49-F238E27FC236}">
              <a16:creationId xmlns:a16="http://schemas.microsoft.com/office/drawing/2014/main" id="{00000000-0008-0000-0500-00009C080000}"/>
            </a:ext>
          </a:extLst>
        </xdr:cNvPr>
        <xdr:cNvSpPr txBox="1">
          <a:spLocks noChangeArrowheads="1"/>
        </xdr:cNvSpPr>
      </xdr:nvSpPr>
      <xdr:spPr bwMode="auto">
        <a:xfrm>
          <a:off x="2981325" y="16495395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789</xdr:row>
      <xdr:rowOff>0</xdr:rowOff>
    </xdr:from>
    <xdr:ext cx="0" cy="114300"/>
    <xdr:sp macro="" textlink="">
      <xdr:nvSpPr>
        <xdr:cNvPr id="2199" name="Text Box 32">
          <a:extLst>
            <a:ext uri="{FF2B5EF4-FFF2-40B4-BE49-F238E27FC236}">
              <a16:creationId xmlns:a16="http://schemas.microsoft.com/office/drawing/2014/main" id="{00000000-0008-0000-0500-00009D080000}"/>
            </a:ext>
          </a:extLst>
        </xdr:cNvPr>
        <xdr:cNvSpPr txBox="1">
          <a:spLocks noChangeArrowheads="1"/>
        </xdr:cNvSpPr>
      </xdr:nvSpPr>
      <xdr:spPr bwMode="auto">
        <a:xfrm>
          <a:off x="2981325" y="16495395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789</xdr:row>
      <xdr:rowOff>0</xdr:rowOff>
    </xdr:from>
    <xdr:ext cx="0" cy="152400"/>
    <xdr:sp macro="" textlink="">
      <xdr:nvSpPr>
        <xdr:cNvPr id="2200" name="Text Box 3">
          <a:extLst>
            <a:ext uri="{FF2B5EF4-FFF2-40B4-BE49-F238E27FC236}">
              <a16:creationId xmlns:a16="http://schemas.microsoft.com/office/drawing/2014/main" id="{00000000-0008-0000-0500-00009E080000}"/>
            </a:ext>
          </a:extLst>
        </xdr:cNvPr>
        <xdr:cNvSpPr txBox="1">
          <a:spLocks noChangeArrowheads="1"/>
        </xdr:cNvSpPr>
      </xdr:nvSpPr>
      <xdr:spPr bwMode="auto">
        <a:xfrm>
          <a:off x="2981325" y="16495395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789</xdr:row>
      <xdr:rowOff>0</xdr:rowOff>
    </xdr:from>
    <xdr:ext cx="0" cy="114300"/>
    <xdr:sp macro="" textlink="">
      <xdr:nvSpPr>
        <xdr:cNvPr id="2201" name="Text Box 63">
          <a:extLst>
            <a:ext uri="{FF2B5EF4-FFF2-40B4-BE49-F238E27FC236}">
              <a16:creationId xmlns:a16="http://schemas.microsoft.com/office/drawing/2014/main" id="{00000000-0008-0000-0500-00009F080000}"/>
            </a:ext>
          </a:extLst>
        </xdr:cNvPr>
        <xdr:cNvSpPr txBox="1">
          <a:spLocks noChangeArrowheads="1"/>
        </xdr:cNvSpPr>
      </xdr:nvSpPr>
      <xdr:spPr bwMode="auto">
        <a:xfrm>
          <a:off x="2981325" y="16495395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789</xdr:row>
      <xdr:rowOff>0</xdr:rowOff>
    </xdr:from>
    <xdr:ext cx="0" cy="152400"/>
    <xdr:sp macro="" textlink="">
      <xdr:nvSpPr>
        <xdr:cNvPr id="2202" name="Text Box 3">
          <a:extLst>
            <a:ext uri="{FF2B5EF4-FFF2-40B4-BE49-F238E27FC236}">
              <a16:creationId xmlns:a16="http://schemas.microsoft.com/office/drawing/2014/main" id="{00000000-0008-0000-0500-0000A0080000}"/>
            </a:ext>
          </a:extLst>
        </xdr:cNvPr>
        <xdr:cNvSpPr txBox="1">
          <a:spLocks noChangeArrowheads="1"/>
        </xdr:cNvSpPr>
      </xdr:nvSpPr>
      <xdr:spPr bwMode="auto">
        <a:xfrm>
          <a:off x="2981325" y="16495395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789</xdr:row>
      <xdr:rowOff>0</xdr:rowOff>
    </xdr:from>
    <xdr:ext cx="0" cy="114300"/>
    <xdr:sp macro="" textlink="">
      <xdr:nvSpPr>
        <xdr:cNvPr id="2203" name="Text Box 32">
          <a:extLst>
            <a:ext uri="{FF2B5EF4-FFF2-40B4-BE49-F238E27FC236}">
              <a16:creationId xmlns:a16="http://schemas.microsoft.com/office/drawing/2014/main" id="{00000000-0008-0000-0500-0000A1080000}"/>
            </a:ext>
          </a:extLst>
        </xdr:cNvPr>
        <xdr:cNvSpPr txBox="1">
          <a:spLocks noChangeArrowheads="1"/>
        </xdr:cNvSpPr>
      </xdr:nvSpPr>
      <xdr:spPr bwMode="auto">
        <a:xfrm>
          <a:off x="2981325" y="16495395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789</xdr:row>
      <xdr:rowOff>0</xdr:rowOff>
    </xdr:from>
    <xdr:ext cx="0" cy="152400"/>
    <xdr:sp macro="" textlink="">
      <xdr:nvSpPr>
        <xdr:cNvPr id="2204" name="Text Box 3">
          <a:extLst>
            <a:ext uri="{FF2B5EF4-FFF2-40B4-BE49-F238E27FC236}">
              <a16:creationId xmlns:a16="http://schemas.microsoft.com/office/drawing/2014/main" id="{00000000-0008-0000-0500-0000A2080000}"/>
            </a:ext>
          </a:extLst>
        </xdr:cNvPr>
        <xdr:cNvSpPr txBox="1">
          <a:spLocks noChangeArrowheads="1"/>
        </xdr:cNvSpPr>
      </xdr:nvSpPr>
      <xdr:spPr bwMode="auto">
        <a:xfrm>
          <a:off x="2981325" y="16495395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789</xdr:row>
      <xdr:rowOff>0</xdr:rowOff>
    </xdr:from>
    <xdr:ext cx="0" cy="114300"/>
    <xdr:sp macro="" textlink="">
      <xdr:nvSpPr>
        <xdr:cNvPr id="2205" name="Text Box 63">
          <a:extLst>
            <a:ext uri="{FF2B5EF4-FFF2-40B4-BE49-F238E27FC236}">
              <a16:creationId xmlns:a16="http://schemas.microsoft.com/office/drawing/2014/main" id="{00000000-0008-0000-0500-0000A3080000}"/>
            </a:ext>
          </a:extLst>
        </xdr:cNvPr>
        <xdr:cNvSpPr txBox="1">
          <a:spLocks noChangeArrowheads="1"/>
        </xdr:cNvSpPr>
      </xdr:nvSpPr>
      <xdr:spPr bwMode="auto">
        <a:xfrm>
          <a:off x="2981325" y="16495395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789</xdr:row>
      <xdr:rowOff>0</xdr:rowOff>
    </xdr:from>
    <xdr:ext cx="0" cy="152400"/>
    <xdr:sp macro="" textlink="">
      <xdr:nvSpPr>
        <xdr:cNvPr id="2206" name="Text Box 3">
          <a:extLst>
            <a:ext uri="{FF2B5EF4-FFF2-40B4-BE49-F238E27FC236}">
              <a16:creationId xmlns:a16="http://schemas.microsoft.com/office/drawing/2014/main" id="{00000000-0008-0000-0500-0000A4080000}"/>
            </a:ext>
          </a:extLst>
        </xdr:cNvPr>
        <xdr:cNvSpPr txBox="1">
          <a:spLocks noChangeArrowheads="1"/>
        </xdr:cNvSpPr>
      </xdr:nvSpPr>
      <xdr:spPr bwMode="auto">
        <a:xfrm>
          <a:off x="2981325" y="16495395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789</xdr:row>
      <xdr:rowOff>0</xdr:rowOff>
    </xdr:from>
    <xdr:ext cx="0" cy="114300"/>
    <xdr:sp macro="" textlink="">
      <xdr:nvSpPr>
        <xdr:cNvPr id="2207" name="Text Box 32">
          <a:extLst>
            <a:ext uri="{FF2B5EF4-FFF2-40B4-BE49-F238E27FC236}">
              <a16:creationId xmlns:a16="http://schemas.microsoft.com/office/drawing/2014/main" id="{00000000-0008-0000-0500-0000A5080000}"/>
            </a:ext>
          </a:extLst>
        </xdr:cNvPr>
        <xdr:cNvSpPr txBox="1">
          <a:spLocks noChangeArrowheads="1"/>
        </xdr:cNvSpPr>
      </xdr:nvSpPr>
      <xdr:spPr bwMode="auto">
        <a:xfrm>
          <a:off x="2981325" y="16495395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789</xdr:row>
      <xdr:rowOff>0</xdr:rowOff>
    </xdr:from>
    <xdr:ext cx="0" cy="152400"/>
    <xdr:sp macro="" textlink="">
      <xdr:nvSpPr>
        <xdr:cNvPr id="2208" name="Text Box 3">
          <a:extLst>
            <a:ext uri="{FF2B5EF4-FFF2-40B4-BE49-F238E27FC236}">
              <a16:creationId xmlns:a16="http://schemas.microsoft.com/office/drawing/2014/main" id="{00000000-0008-0000-0500-0000A6080000}"/>
            </a:ext>
          </a:extLst>
        </xdr:cNvPr>
        <xdr:cNvSpPr txBox="1">
          <a:spLocks noChangeArrowheads="1"/>
        </xdr:cNvSpPr>
      </xdr:nvSpPr>
      <xdr:spPr bwMode="auto">
        <a:xfrm>
          <a:off x="2981325" y="16495395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789</xdr:row>
      <xdr:rowOff>0</xdr:rowOff>
    </xdr:from>
    <xdr:ext cx="0" cy="114300"/>
    <xdr:sp macro="" textlink="">
      <xdr:nvSpPr>
        <xdr:cNvPr id="2209" name="Text Box 63">
          <a:extLst>
            <a:ext uri="{FF2B5EF4-FFF2-40B4-BE49-F238E27FC236}">
              <a16:creationId xmlns:a16="http://schemas.microsoft.com/office/drawing/2014/main" id="{00000000-0008-0000-0500-0000A7080000}"/>
            </a:ext>
          </a:extLst>
        </xdr:cNvPr>
        <xdr:cNvSpPr txBox="1">
          <a:spLocks noChangeArrowheads="1"/>
        </xdr:cNvSpPr>
      </xdr:nvSpPr>
      <xdr:spPr bwMode="auto">
        <a:xfrm>
          <a:off x="2981325" y="16495395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789</xdr:row>
      <xdr:rowOff>0</xdr:rowOff>
    </xdr:from>
    <xdr:ext cx="0" cy="152400"/>
    <xdr:sp macro="" textlink="">
      <xdr:nvSpPr>
        <xdr:cNvPr id="2210" name="Text Box 3">
          <a:extLst>
            <a:ext uri="{FF2B5EF4-FFF2-40B4-BE49-F238E27FC236}">
              <a16:creationId xmlns:a16="http://schemas.microsoft.com/office/drawing/2014/main" id="{00000000-0008-0000-0500-0000A8080000}"/>
            </a:ext>
          </a:extLst>
        </xdr:cNvPr>
        <xdr:cNvSpPr txBox="1">
          <a:spLocks noChangeArrowheads="1"/>
        </xdr:cNvSpPr>
      </xdr:nvSpPr>
      <xdr:spPr bwMode="auto">
        <a:xfrm>
          <a:off x="2981325" y="16495395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789</xdr:row>
      <xdr:rowOff>0</xdr:rowOff>
    </xdr:from>
    <xdr:ext cx="0" cy="114300"/>
    <xdr:sp macro="" textlink="">
      <xdr:nvSpPr>
        <xdr:cNvPr id="2211" name="Text Box 32">
          <a:extLst>
            <a:ext uri="{FF2B5EF4-FFF2-40B4-BE49-F238E27FC236}">
              <a16:creationId xmlns:a16="http://schemas.microsoft.com/office/drawing/2014/main" id="{00000000-0008-0000-0500-0000A9080000}"/>
            </a:ext>
          </a:extLst>
        </xdr:cNvPr>
        <xdr:cNvSpPr txBox="1">
          <a:spLocks noChangeArrowheads="1"/>
        </xdr:cNvSpPr>
      </xdr:nvSpPr>
      <xdr:spPr bwMode="auto">
        <a:xfrm>
          <a:off x="2981325" y="16495395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789</xdr:row>
      <xdr:rowOff>0</xdr:rowOff>
    </xdr:from>
    <xdr:ext cx="0" cy="152400"/>
    <xdr:sp macro="" textlink="">
      <xdr:nvSpPr>
        <xdr:cNvPr id="2212" name="Text Box 3">
          <a:extLst>
            <a:ext uri="{FF2B5EF4-FFF2-40B4-BE49-F238E27FC236}">
              <a16:creationId xmlns:a16="http://schemas.microsoft.com/office/drawing/2014/main" id="{00000000-0008-0000-0500-0000AA080000}"/>
            </a:ext>
          </a:extLst>
        </xdr:cNvPr>
        <xdr:cNvSpPr txBox="1">
          <a:spLocks noChangeArrowheads="1"/>
        </xdr:cNvSpPr>
      </xdr:nvSpPr>
      <xdr:spPr bwMode="auto">
        <a:xfrm>
          <a:off x="2981325" y="16495395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789</xdr:row>
      <xdr:rowOff>0</xdr:rowOff>
    </xdr:from>
    <xdr:ext cx="0" cy="114300"/>
    <xdr:sp macro="" textlink="">
      <xdr:nvSpPr>
        <xdr:cNvPr id="2213" name="Text Box 63">
          <a:extLst>
            <a:ext uri="{FF2B5EF4-FFF2-40B4-BE49-F238E27FC236}">
              <a16:creationId xmlns:a16="http://schemas.microsoft.com/office/drawing/2014/main" id="{00000000-0008-0000-0500-0000AB080000}"/>
            </a:ext>
          </a:extLst>
        </xdr:cNvPr>
        <xdr:cNvSpPr txBox="1">
          <a:spLocks noChangeArrowheads="1"/>
        </xdr:cNvSpPr>
      </xdr:nvSpPr>
      <xdr:spPr bwMode="auto">
        <a:xfrm>
          <a:off x="2981325" y="16495395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789</xdr:row>
      <xdr:rowOff>0</xdr:rowOff>
    </xdr:from>
    <xdr:ext cx="0" cy="152400"/>
    <xdr:sp macro="" textlink="">
      <xdr:nvSpPr>
        <xdr:cNvPr id="2214" name="Text Box 3">
          <a:extLst>
            <a:ext uri="{FF2B5EF4-FFF2-40B4-BE49-F238E27FC236}">
              <a16:creationId xmlns:a16="http://schemas.microsoft.com/office/drawing/2014/main" id="{00000000-0008-0000-0500-0000AC080000}"/>
            </a:ext>
          </a:extLst>
        </xdr:cNvPr>
        <xdr:cNvSpPr txBox="1">
          <a:spLocks noChangeArrowheads="1"/>
        </xdr:cNvSpPr>
      </xdr:nvSpPr>
      <xdr:spPr bwMode="auto">
        <a:xfrm>
          <a:off x="2981325" y="16495395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789</xdr:row>
      <xdr:rowOff>0</xdr:rowOff>
    </xdr:from>
    <xdr:ext cx="0" cy="114300"/>
    <xdr:sp macro="" textlink="">
      <xdr:nvSpPr>
        <xdr:cNvPr id="2215" name="Text Box 32">
          <a:extLst>
            <a:ext uri="{FF2B5EF4-FFF2-40B4-BE49-F238E27FC236}">
              <a16:creationId xmlns:a16="http://schemas.microsoft.com/office/drawing/2014/main" id="{00000000-0008-0000-0500-0000AD080000}"/>
            </a:ext>
          </a:extLst>
        </xdr:cNvPr>
        <xdr:cNvSpPr txBox="1">
          <a:spLocks noChangeArrowheads="1"/>
        </xdr:cNvSpPr>
      </xdr:nvSpPr>
      <xdr:spPr bwMode="auto">
        <a:xfrm>
          <a:off x="2981325" y="16495395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789</xdr:row>
      <xdr:rowOff>0</xdr:rowOff>
    </xdr:from>
    <xdr:ext cx="0" cy="152400"/>
    <xdr:sp macro="" textlink="">
      <xdr:nvSpPr>
        <xdr:cNvPr id="2216" name="Text Box 3">
          <a:extLst>
            <a:ext uri="{FF2B5EF4-FFF2-40B4-BE49-F238E27FC236}">
              <a16:creationId xmlns:a16="http://schemas.microsoft.com/office/drawing/2014/main" id="{00000000-0008-0000-0500-0000AE080000}"/>
            </a:ext>
          </a:extLst>
        </xdr:cNvPr>
        <xdr:cNvSpPr txBox="1">
          <a:spLocks noChangeArrowheads="1"/>
        </xdr:cNvSpPr>
      </xdr:nvSpPr>
      <xdr:spPr bwMode="auto">
        <a:xfrm>
          <a:off x="2981325" y="16495395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789</xdr:row>
      <xdr:rowOff>0</xdr:rowOff>
    </xdr:from>
    <xdr:ext cx="0" cy="114300"/>
    <xdr:sp macro="" textlink="">
      <xdr:nvSpPr>
        <xdr:cNvPr id="2217" name="Text Box 63">
          <a:extLst>
            <a:ext uri="{FF2B5EF4-FFF2-40B4-BE49-F238E27FC236}">
              <a16:creationId xmlns:a16="http://schemas.microsoft.com/office/drawing/2014/main" id="{00000000-0008-0000-0500-0000AF080000}"/>
            </a:ext>
          </a:extLst>
        </xdr:cNvPr>
        <xdr:cNvSpPr txBox="1">
          <a:spLocks noChangeArrowheads="1"/>
        </xdr:cNvSpPr>
      </xdr:nvSpPr>
      <xdr:spPr bwMode="auto">
        <a:xfrm>
          <a:off x="2981325" y="16495395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789</xdr:row>
      <xdr:rowOff>0</xdr:rowOff>
    </xdr:from>
    <xdr:ext cx="0" cy="152400"/>
    <xdr:sp macro="" textlink="">
      <xdr:nvSpPr>
        <xdr:cNvPr id="2218" name="Text Box 3">
          <a:extLst>
            <a:ext uri="{FF2B5EF4-FFF2-40B4-BE49-F238E27FC236}">
              <a16:creationId xmlns:a16="http://schemas.microsoft.com/office/drawing/2014/main" id="{00000000-0008-0000-0500-0000B0080000}"/>
            </a:ext>
          </a:extLst>
        </xdr:cNvPr>
        <xdr:cNvSpPr txBox="1">
          <a:spLocks noChangeArrowheads="1"/>
        </xdr:cNvSpPr>
      </xdr:nvSpPr>
      <xdr:spPr bwMode="auto">
        <a:xfrm>
          <a:off x="2981325" y="16495395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789</xdr:row>
      <xdr:rowOff>0</xdr:rowOff>
    </xdr:from>
    <xdr:ext cx="0" cy="114300"/>
    <xdr:sp macro="" textlink="">
      <xdr:nvSpPr>
        <xdr:cNvPr id="2219" name="Text Box 32">
          <a:extLst>
            <a:ext uri="{FF2B5EF4-FFF2-40B4-BE49-F238E27FC236}">
              <a16:creationId xmlns:a16="http://schemas.microsoft.com/office/drawing/2014/main" id="{00000000-0008-0000-0500-0000B1080000}"/>
            </a:ext>
          </a:extLst>
        </xdr:cNvPr>
        <xdr:cNvSpPr txBox="1">
          <a:spLocks noChangeArrowheads="1"/>
        </xdr:cNvSpPr>
      </xdr:nvSpPr>
      <xdr:spPr bwMode="auto">
        <a:xfrm>
          <a:off x="2981325" y="16495395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789</xdr:row>
      <xdr:rowOff>0</xdr:rowOff>
    </xdr:from>
    <xdr:ext cx="0" cy="152400"/>
    <xdr:sp macro="" textlink="">
      <xdr:nvSpPr>
        <xdr:cNvPr id="2220" name="Text Box 3">
          <a:extLst>
            <a:ext uri="{FF2B5EF4-FFF2-40B4-BE49-F238E27FC236}">
              <a16:creationId xmlns:a16="http://schemas.microsoft.com/office/drawing/2014/main" id="{00000000-0008-0000-0500-0000B2080000}"/>
            </a:ext>
          </a:extLst>
        </xdr:cNvPr>
        <xdr:cNvSpPr txBox="1">
          <a:spLocks noChangeArrowheads="1"/>
        </xdr:cNvSpPr>
      </xdr:nvSpPr>
      <xdr:spPr bwMode="auto">
        <a:xfrm>
          <a:off x="2981325" y="16495395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789</xdr:row>
      <xdr:rowOff>0</xdr:rowOff>
    </xdr:from>
    <xdr:ext cx="0" cy="114300"/>
    <xdr:sp macro="" textlink="">
      <xdr:nvSpPr>
        <xdr:cNvPr id="2221" name="Text Box 63">
          <a:extLst>
            <a:ext uri="{FF2B5EF4-FFF2-40B4-BE49-F238E27FC236}">
              <a16:creationId xmlns:a16="http://schemas.microsoft.com/office/drawing/2014/main" id="{00000000-0008-0000-0500-0000B3080000}"/>
            </a:ext>
          </a:extLst>
        </xdr:cNvPr>
        <xdr:cNvSpPr txBox="1">
          <a:spLocks noChangeArrowheads="1"/>
        </xdr:cNvSpPr>
      </xdr:nvSpPr>
      <xdr:spPr bwMode="auto">
        <a:xfrm>
          <a:off x="2981325" y="16495395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789</xdr:row>
      <xdr:rowOff>0</xdr:rowOff>
    </xdr:from>
    <xdr:ext cx="0" cy="152400"/>
    <xdr:sp macro="" textlink="">
      <xdr:nvSpPr>
        <xdr:cNvPr id="2222" name="Text Box 3">
          <a:extLst>
            <a:ext uri="{FF2B5EF4-FFF2-40B4-BE49-F238E27FC236}">
              <a16:creationId xmlns:a16="http://schemas.microsoft.com/office/drawing/2014/main" id="{00000000-0008-0000-0500-0000B4080000}"/>
            </a:ext>
          </a:extLst>
        </xdr:cNvPr>
        <xdr:cNvSpPr txBox="1">
          <a:spLocks noChangeArrowheads="1"/>
        </xdr:cNvSpPr>
      </xdr:nvSpPr>
      <xdr:spPr bwMode="auto">
        <a:xfrm>
          <a:off x="2981325" y="16495395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789</xdr:row>
      <xdr:rowOff>0</xdr:rowOff>
    </xdr:from>
    <xdr:ext cx="0" cy="114300"/>
    <xdr:sp macro="" textlink="">
      <xdr:nvSpPr>
        <xdr:cNvPr id="2223" name="Text Box 32">
          <a:extLst>
            <a:ext uri="{FF2B5EF4-FFF2-40B4-BE49-F238E27FC236}">
              <a16:creationId xmlns:a16="http://schemas.microsoft.com/office/drawing/2014/main" id="{00000000-0008-0000-0500-0000B5080000}"/>
            </a:ext>
          </a:extLst>
        </xdr:cNvPr>
        <xdr:cNvSpPr txBox="1">
          <a:spLocks noChangeArrowheads="1"/>
        </xdr:cNvSpPr>
      </xdr:nvSpPr>
      <xdr:spPr bwMode="auto">
        <a:xfrm>
          <a:off x="2981325" y="16495395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789</xdr:row>
      <xdr:rowOff>0</xdr:rowOff>
    </xdr:from>
    <xdr:ext cx="0" cy="152400"/>
    <xdr:sp macro="" textlink="">
      <xdr:nvSpPr>
        <xdr:cNvPr id="2224" name="Text Box 3">
          <a:extLst>
            <a:ext uri="{FF2B5EF4-FFF2-40B4-BE49-F238E27FC236}">
              <a16:creationId xmlns:a16="http://schemas.microsoft.com/office/drawing/2014/main" id="{00000000-0008-0000-0500-0000B6080000}"/>
            </a:ext>
          </a:extLst>
        </xdr:cNvPr>
        <xdr:cNvSpPr txBox="1">
          <a:spLocks noChangeArrowheads="1"/>
        </xdr:cNvSpPr>
      </xdr:nvSpPr>
      <xdr:spPr bwMode="auto">
        <a:xfrm>
          <a:off x="2981325" y="16495395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789</xdr:row>
      <xdr:rowOff>0</xdr:rowOff>
    </xdr:from>
    <xdr:ext cx="0" cy="114300"/>
    <xdr:sp macro="" textlink="">
      <xdr:nvSpPr>
        <xdr:cNvPr id="2225" name="Text Box 63">
          <a:extLst>
            <a:ext uri="{FF2B5EF4-FFF2-40B4-BE49-F238E27FC236}">
              <a16:creationId xmlns:a16="http://schemas.microsoft.com/office/drawing/2014/main" id="{00000000-0008-0000-0500-0000B7080000}"/>
            </a:ext>
          </a:extLst>
        </xdr:cNvPr>
        <xdr:cNvSpPr txBox="1">
          <a:spLocks noChangeArrowheads="1"/>
        </xdr:cNvSpPr>
      </xdr:nvSpPr>
      <xdr:spPr bwMode="auto">
        <a:xfrm>
          <a:off x="2981325" y="16495395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789</xdr:row>
      <xdr:rowOff>0</xdr:rowOff>
    </xdr:from>
    <xdr:ext cx="0" cy="152400"/>
    <xdr:sp macro="" textlink="">
      <xdr:nvSpPr>
        <xdr:cNvPr id="2226" name="Text Box 3">
          <a:extLst>
            <a:ext uri="{FF2B5EF4-FFF2-40B4-BE49-F238E27FC236}">
              <a16:creationId xmlns:a16="http://schemas.microsoft.com/office/drawing/2014/main" id="{00000000-0008-0000-0500-0000B8080000}"/>
            </a:ext>
          </a:extLst>
        </xdr:cNvPr>
        <xdr:cNvSpPr txBox="1">
          <a:spLocks noChangeArrowheads="1"/>
        </xdr:cNvSpPr>
      </xdr:nvSpPr>
      <xdr:spPr bwMode="auto">
        <a:xfrm>
          <a:off x="2981325" y="16495395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789</xdr:row>
      <xdr:rowOff>0</xdr:rowOff>
    </xdr:from>
    <xdr:ext cx="0" cy="114300"/>
    <xdr:sp macro="" textlink="">
      <xdr:nvSpPr>
        <xdr:cNvPr id="2227" name="Text Box 32">
          <a:extLst>
            <a:ext uri="{FF2B5EF4-FFF2-40B4-BE49-F238E27FC236}">
              <a16:creationId xmlns:a16="http://schemas.microsoft.com/office/drawing/2014/main" id="{00000000-0008-0000-0500-0000B9080000}"/>
            </a:ext>
          </a:extLst>
        </xdr:cNvPr>
        <xdr:cNvSpPr txBox="1">
          <a:spLocks noChangeArrowheads="1"/>
        </xdr:cNvSpPr>
      </xdr:nvSpPr>
      <xdr:spPr bwMode="auto">
        <a:xfrm>
          <a:off x="2981325" y="16495395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789</xdr:row>
      <xdr:rowOff>0</xdr:rowOff>
    </xdr:from>
    <xdr:ext cx="0" cy="152400"/>
    <xdr:sp macro="" textlink="">
      <xdr:nvSpPr>
        <xdr:cNvPr id="2228" name="Text Box 3">
          <a:extLst>
            <a:ext uri="{FF2B5EF4-FFF2-40B4-BE49-F238E27FC236}">
              <a16:creationId xmlns:a16="http://schemas.microsoft.com/office/drawing/2014/main" id="{00000000-0008-0000-0500-0000BA080000}"/>
            </a:ext>
          </a:extLst>
        </xdr:cNvPr>
        <xdr:cNvSpPr txBox="1">
          <a:spLocks noChangeArrowheads="1"/>
        </xdr:cNvSpPr>
      </xdr:nvSpPr>
      <xdr:spPr bwMode="auto">
        <a:xfrm>
          <a:off x="2981325" y="16495395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789</xdr:row>
      <xdr:rowOff>0</xdr:rowOff>
    </xdr:from>
    <xdr:ext cx="0" cy="114300"/>
    <xdr:sp macro="" textlink="">
      <xdr:nvSpPr>
        <xdr:cNvPr id="2229" name="Text Box 63">
          <a:extLst>
            <a:ext uri="{FF2B5EF4-FFF2-40B4-BE49-F238E27FC236}">
              <a16:creationId xmlns:a16="http://schemas.microsoft.com/office/drawing/2014/main" id="{00000000-0008-0000-0500-0000BB080000}"/>
            </a:ext>
          </a:extLst>
        </xdr:cNvPr>
        <xdr:cNvSpPr txBox="1">
          <a:spLocks noChangeArrowheads="1"/>
        </xdr:cNvSpPr>
      </xdr:nvSpPr>
      <xdr:spPr bwMode="auto">
        <a:xfrm>
          <a:off x="2981325" y="16495395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789</xdr:row>
      <xdr:rowOff>0</xdr:rowOff>
    </xdr:from>
    <xdr:ext cx="0" cy="152400"/>
    <xdr:sp macro="" textlink="">
      <xdr:nvSpPr>
        <xdr:cNvPr id="2230" name="Text Box 3">
          <a:extLst>
            <a:ext uri="{FF2B5EF4-FFF2-40B4-BE49-F238E27FC236}">
              <a16:creationId xmlns:a16="http://schemas.microsoft.com/office/drawing/2014/main" id="{00000000-0008-0000-0500-0000BC080000}"/>
            </a:ext>
          </a:extLst>
        </xdr:cNvPr>
        <xdr:cNvSpPr txBox="1">
          <a:spLocks noChangeArrowheads="1"/>
        </xdr:cNvSpPr>
      </xdr:nvSpPr>
      <xdr:spPr bwMode="auto">
        <a:xfrm>
          <a:off x="2981325" y="16495395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789</xdr:row>
      <xdr:rowOff>0</xdr:rowOff>
    </xdr:from>
    <xdr:ext cx="0" cy="114300"/>
    <xdr:sp macro="" textlink="">
      <xdr:nvSpPr>
        <xdr:cNvPr id="2231" name="Text Box 32">
          <a:extLst>
            <a:ext uri="{FF2B5EF4-FFF2-40B4-BE49-F238E27FC236}">
              <a16:creationId xmlns:a16="http://schemas.microsoft.com/office/drawing/2014/main" id="{00000000-0008-0000-0500-0000BD080000}"/>
            </a:ext>
          </a:extLst>
        </xdr:cNvPr>
        <xdr:cNvSpPr txBox="1">
          <a:spLocks noChangeArrowheads="1"/>
        </xdr:cNvSpPr>
      </xdr:nvSpPr>
      <xdr:spPr bwMode="auto">
        <a:xfrm>
          <a:off x="2981325" y="16495395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789</xdr:row>
      <xdr:rowOff>0</xdr:rowOff>
    </xdr:from>
    <xdr:ext cx="0" cy="152400"/>
    <xdr:sp macro="" textlink="">
      <xdr:nvSpPr>
        <xdr:cNvPr id="2232" name="Text Box 3">
          <a:extLst>
            <a:ext uri="{FF2B5EF4-FFF2-40B4-BE49-F238E27FC236}">
              <a16:creationId xmlns:a16="http://schemas.microsoft.com/office/drawing/2014/main" id="{00000000-0008-0000-0500-0000BE080000}"/>
            </a:ext>
          </a:extLst>
        </xdr:cNvPr>
        <xdr:cNvSpPr txBox="1">
          <a:spLocks noChangeArrowheads="1"/>
        </xdr:cNvSpPr>
      </xdr:nvSpPr>
      <xdr:spPr bwMode="auto">
        <a:xfrm>
          <a:off x="2981325" y="16495395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789</xdr:row>
      <xdr:rowOff>0</xdr:rowOff>
    </xdr:from>
    <xdr:ext cx="0" cy="114300"/>
    <xdr:sp macro="" textlink="">
      <xdr:nvSpPr>
        <xdr:cNvPr id="2233" name="Text Box 63">
          <a:extLst>
            <a:ext uri="{FF2B5EF4-FFF2-40B4-BE49-F238E27FC236}">
              <a16:creationId xmlns:a16="http://schemas.microsoft.com/office/drawing/2014/main" id="{00000000-0008-0000-0500-0000BF080000}"/>
            </a:ext>
          </a:extLst>
        </xdr:cNvPr>
        <xdr:cNvSpPr txBox="1">
          <a:spLocks noChangeArrowheads="1"/>
        </xdr:cNvSpPr>
      </xdr:nvSpPr>
      <xdr:spPr bwMode="auto">
        <a:xfrm>
          <a:off x="2981325" y="16495395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789</xdr:row>
      <xdr:rowOff>0</xdr:rowOff>
    </xdr:from>
    <xdr:ext cx="0" cy="152400"/>
    <xdr:sp macro="" textlink="">
      <xdr:nvSpPr>
        <xdr:cNvPr id="2234" name="Text Box 3">
          <a:extLst>
            <a:ext uri="{FF2B5EF4-FFF2-40B4-BE49-F238E27FC236}">
              <a16:creationId xmlns:a16="http://schemas.microsoft.com/office/drawing/2014/main" id="{00000000-0008-0000-0500-0000C0080000}"/>
            </a:ext>
          </a:extLst>
        </xdr:cNvPr>
        <xdr:cNvSpPr txBox="1">
          <a:spLocks noChangeArrowheads="1"/>
        </xdr:cNvSpPr>
      </xdr:nvSpPr>
      <xdr:spPr bwMode="auto">
        <a:xfrm>
          <a:off x="2981325" y="16495395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789</xdr:row>
      <xdr:rowOff>0</xdr:rowOff>
    </xdr:from>
    <xdr:ext cx="0" cy="114300"/>
    <xdr:sp macro="" textlink="">
      <xdr:nvSpPr>
        <xdr:cNvPr id="2235" name="Text Box 32">
          <a:extLst>
            <a:ext uri="{FF2B5EF4-FFF2-40B4-BE49-F238E27FC236}">
              <a16:creationId xmlns:a16="http://schemas.microsoft.com/office/drawing/2014/main" id="{00000000-0008-0000-0500-0000C1080000}"/>
            </a:ext>
          </a:extLst>
        </xdr:cNvPr>
        <xdr:cNvSpPr txBox="1">
          <a:spLocks noChangeArrowheads="1"/>
        </xdr:cNvSpPr>
      </xdr:nvSpPr>
      <xdr:spPr bwMode="auto">
        <a:xfrm>
          <a:off x="2981325" y="16495395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789</xdr:row>
      <xdr:rowOff>0</xdr:rowOff>
    </xdr:from>
    <xdr:ext cx="0" cy="152400"/>
    <xdr:sp macro="" textlink="">
      <xdr:nvSpPr>
        <xdr:cNvPr id="2236" name="Text Box 3">
          <a:extLst>
            <a:ext uri="{FF2B5EF4-FFF2-40B4-BE49-F238E27FC236}">
              <a16:creationId xmlns:a16="http://schemas.microsoft.com/office/drawing/2014/main" id="{00000000-0008-0000-0500-0000C2080000}"/>
            </a:ext>
          </a:extLst>
        </xdr:cNvPr>
        <xdr:cNvSpPr txBox="1">
          <a:spLocks noChangeArrowheads="1"/>
        </xdr:cNvSpPr>
      </xdr:nvSpPr>
      <xdr:spPr bwMode="auto">
        <a:xfrm>
          <a:off x="2981325" y="16495395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789</xdr:row>
      <xdr:rowOff>0</xdr:rowOff>
    </xdr:from>
    <xdr:ext cx="0" cy="114300"/>
    <xdr:sp macro="" textlink="">
      <xdr:nvSpPr>
        <xdr:cNvPr id="2237" name="Text Box 63">
          <a:extLst>
            <a:ext uri="{FF2B5EF4-FFF2-40B4-BE49-F238E27FC236}">
              <a16:creationId xmlns:a16="http://schemas.microsoft.com/office/drawing/2014/main" id="{00000000-0008-0000-0500-0000C3080000}"/>
            </a:ext>
          </a:extLst>
        </xdr:cNvPr>
        <xdr:cNvSpPr txBox="1">
          <a:spLocks noChangeArrowheads="1"/>
        </xdr:cNvSpPr>
      </xdr:nvSpPr>
      <xdr:spPr bwMode="auto">
        <a:xfrm>
          <a:off x="2981325" y="16495395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789</xdr:row>
      <xdr:rowOff>0</xdr:rowOff>
    </xdr:from>
    <xdr:ext cx="0" cy="152400"/>
    <xdr:sp macro="" textlink="">
      <xdr:nvSpPr>
        <xdr:cNvPr id="2238" name="Text Box 3">
          <a:extLst>
            <a:ext uri="{FF2B5EF4-FFF2-40B4-BE49-F238E27FC236}">
              <a16:creationId xmlns:a16="http://schemas.microsoft.com/office/drawing/2014/main" id="{00000000-0008-0000-0500-0000C4080000}"/>
            </a:ext>
          </a:extLst>
        </xdr:cNvPr>
        <xdr:cNvSpPr txBox="1">
          <a:spLocks noChangeArrowheads="1"/>
        </xdr:cNvSpPr>
      </xdr:nvSpPr>
      <xdr:spPr bwMode="auto">
        <a:xfrm>
          <a:off x="2981325" y="16495395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789</xdr:row>
      <xdr:rowOff>0</xdr:rowOff>
    </xdr:from>
    <xdr:ext cx="0" cy="114300"/>
    <xdr:sp macro="" textlink="">
      <xdr:nvSpPr>
        <xdr:cNvPr id="2239" name="Text Box 32">
          <a:extLst>
            <a:ext uri="{FF2B5EF4-FFF2-40B4-BE49-F238E27FC236}">
              <a16:creationId xmlns:a16="http://schemas.microsoft.com/office/drawing/2014/main" id="{00000000-0008-0000-0500-0000C5080000}"/>
            </a:ext>
          </a:extLst>
        </xdr:cNvPr>
        <xdr:cNvSpPr txBox="1">
          <a:spLocks noChangeArrowheads="1"/>
        </xdr:cNvSpPr>
      </xdr:nvSpPr>
      <xdr:spPr bwMode="auto">
        <a:xfrm>
          <a:off x="2981325" y="16495395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789</xdr:row>
      <xdr:rowOff>0</xdr:rowOff>
    </xdr:from>
    <xdr:ext cx="0" cy="152400"/>
    <xdr:sp macro="" textlink="">
      <xdr:nvSpPr>
        <xdr:cNvPr id="2240" name="Text Box 3">
          <a:extLst>
            <a:ext uri="{FF2B5EF4-FFF2-40B4-BE49-F238E27FC236}">
              <a16:creationId xmlns:a16="http://schemas.microsoft.com/office/drawing/2014/main" id="{00000000-0008-0000-0500-0000C6080000}"/>
            </a:ext>
          </a:extLst>
        </xdr:cNvPr>
        <xdr:cNvSpPr txBox="1">
          <a:spLocks noChangeArrowheads="1"/>
        </xdr:cNvSpPr>
      </xdr:nvSpPr>
      <xdr:spPr bwMode="auto">
        <a:xfrm>
          <a:off x="2981325" y="16495395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789</xdr:row>
      <xdr:rowOff>0</xdr:rowOff>
    </xdr:from>
    <xdr:ext cx="0" cy="114300"/>
    <xdr:sp macro="" textlink="">
      <xdr:nvSpPr>
        <xdr:cNvPr id="2241" name="Text Box 63">
          <a:extLst>
            <a:ext uri="{FF2B5EF4-FFF2-40B4-BE49-F238E27FC236}">
              <a16:creationId xmlns:a16="http://schemas.microsoft.com/office/drawing/2014/main" id="{00000000-0008-0000-0500-0000C7080000}"/>
            </a:ext>
          </a:extLst>
        </xdr:cNvPr>
        <xdr:cNvSpPr txBox="1">
          <a:spLocks noChangeArrowheads="1"/>
        </xdr:cNvSpPr>
      </xdr:nvSpPr>
      <xdr:spPr bwMode="auto">
        <a:xfrm>
          <a:off x="2981325" y="16495395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789</xdr:row>
      <xdr:rowOff>0</xdr:rowOff>
    </xdr:from>
    <xdr:ext cx="0" cy="152400"/>
    <xdr:sp macro="" textlink="">
      <xdr:nvSpPr>
        <xdr:cNvPr id="2242" name="Text Box 3">
          <a:extLst>
            <a:ext uri="{FF2B5EF4-FFF2-40B4-BE49-F238E27FC236}">
              <a16:creationId xmlns:a16="http://schemas.microsoft.com/office/drawing/2014/main" id="{00000000-0008-0000-0500-0000C8080000}"/>
            </a:ext>
          </a:extLst>
        </xdr:cNvPr>
        <xdr:cNvSpPr txBox="1">
          <a:spLocks noChangeArrowheads="1"/>
        </xdr:cNvSpPr>
      </xdr:nvSpPr>
      <xdr:spPr bwMode="auto">
        <a:xfrm>
          <a:off x="2981325" y="16495395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789</xdr:row>
      <xdr:rowOff>0</xdr:rowOff>
    </xdr:from>
    <xdr:ext cx="0" cy="114300"/>
    <xdr:sp macro="" textlink="">
      <xdr:nvSpPr>
        <xdr:cNvPr id="2243" name="Text Box 32">
          <a:extLst>
            <a:ext uri="{FF2B5EF4-FFF2-40B4-BE49-F238E27FC236}">
              <a16:creationId xmlns:a16="http://schemas.microsoft.com/office/drawing/2014/main" id="{00000000-0008-0000-0500-0000C9080000}"/>
            </a:ext>
          </a:extLst>
        </xdr:cNvPr>
        <xdr:cNvSpPr txBox="1">
          <a:spLocks noChangeArrowheads="1"/>
        </xdr:cNvSpPr>
      </xdr:nvSpPr>
      <xdr:spPr bwMode="auto">
        <a:xfrm>
          <a:off x="2981325" y="16495395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789</xdr:row>
      <xdr:rowOff>0</xdr:rowOff>
    </xdr:from>
    <xdr:ext cx="0" cy="152400"/>
    <xdr:sp macro="" textlink="">
      <xdr:nvSpPr>
        <xdr:cNvPr id="2244" name="Text Box 3">
          <a:extLst>
            <a:ext uri="{FF2B5EF4-FFF2-40B4-BE49-F238E27FC236}">
              <a16:creationId xmlns:a16="http://schemas.microsoft.com/office/drawing/2014/main" id="{00000000-0008-0000-0500-0000CA080000}"/>
            </a:ext>
          </a:extLst>
        </xdr:cNvPr>
        <xdr:cNvSpPr txBox="1">
          <a:spLocks noChangeArrowheads="1"/>
        </xdr:cNvSpPr>
      </xdr:nvSpPr>
      <xdr:spPr bwMode="auto">
        <a:xfrm>
          <a:off x="2981325" y="16495395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789</xdr:row>
      <xdr:rowOff>0</xdr:rowOff>
    </xdr:from>
    <xdr:ext cx="0" cy="114300"/>
    <xdr:sp macro="" textlink="">
      <xdr:nvSpPr>
        <xdr:cNvPr id="2245" name="Text Box 63">
          <a:extLst>
            <a:ext uri="{FF2B5EF4-FFF2-40B4-BE49-F238E27FC236}">
              <a16:creationId xmlns:a16="http://schemas.microsoft.com/office/drawing/2014/main" id="{00000000-0008-0000-0500-0000CB080000}"/>
            </a:ext>
          </a:extLst>
        </xdr:cNvPr>
        <xdr:cNvSpPr txBox="1">
          <a:spLocks noChangeArrowheads="1"/>
        </xdr:cNvSpPr>
      </xdr:nvSpPr>
      <xdr:spPr bwMode="auto">
        <a:xfrm>
          <a:off x="2981325" y="16495395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789</xdr:row>
      <xdr:rowOff>0</xdr:rowOff>
    </xdr:from>
    <xdr:ext cx="0" cy="152400"/>
    <xdr:sp macro="" textlink="">
      <xdr:nvSpPr>
        <xdr:cNvPr id="2246" name="Text Box 3">
          <a:extLst>
            <a:ext uri="{FF2B5EF4-FFF2-40B4-BE49-F238E27FC236}">
              <a16:creationId xmlns:a16="http://schemas.microsoft.com/office/drawing/2014/main" id="{00000000-0008-0000-0500-0000CC080000}"/>
            </a:ext>
          </a:extLst>
        </xdr:cNvPr>
        <xdr:cNvSpPr txBox="1">
          <a:spLocks noChangeArrowheads="1"/>
        </xdr:cNvSpPr>
      </xdr:nvSpPr>
      <xdr:spPr bwMode="auto">
        <a:xfrm>
          <a:off x="2981325" y="16495395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789</xdr:row>
      <xdr:rowOff>0</xdr:rowOff>
    </xdr:from>
    <xdr:ext cx="0" cy="114300"/>
    <xdr:sp macro="" textlink="">
      <xdr:nvSpPr>
        <xdr:cNvPr id="2247" name="Text Box 32">
          <a:extLst>
            <a:ext uri="{FF2B5EF4-FFF2-40B4-BE49-F238E27FC236}">
              <a16:creationId xmlns:a16="http://schemas.microsoft.com/office/drawing/2014/main" id="{00000000-0008-0000-0500-0000CD080000}"/>
            </a:ext>
          </a:extLst>
        </xdr:cNvPr>
        <xdr:cNvSpPr txBox="1">
          <a:spLocks noChangeArrowheads="1"/>
        </xdr:cNvSpPr>
      </xdr:nvSpPr>
      <xdr:spPr bwMode="auto">
        <a:xfrm>
          <a:off x="2981325" y="16495395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789</xdr:row>
      <xdr:rowOff>0</xdr:rowOff>
    </xdr:from>
    <xdr:ext cx="0" cy="152400"/>
    <xdr:sp macro="" textlink="">
      <xdr:nvSpPr>
        <xdr:cNvPr id="2248" name="Text Box 3">
          <a:extLst>
            <a:ext uri="{FF2B5EF4-FFF2-40B4-BE49-F238E27FC236}">
              <a16:creationId xmlns:a16="http://schemas.microsoft.com/office/drawing/2014/main" id="{00000000-0008-0000-0500-0000CE080000}"/>
            </a:ext>
          </a:extLst>
        </xdr:cNvPr>
        <xdr:cNvSpPr txBox="1">
          <a:spLocks noChangeArrowheads="1"/>
        </xdr:cNvSpPr>
      </xdr:nvSpPr>
      <xdr:spPr bwMode="auto">
        <a:xfrm>
          <a:off x="2981325" y="16495395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789</xdr:row>
      <xdr:rowOff>0</xdr:rowOff>
    </xdr:from>
    <xdr:ext cx="0" cy="114300"/>
    <xdr:sp macro="" textlink="">
      <xdr:nvSpPr>
        <xdr:cNvPr id="2249" name="Text Box 63">
          <a:extLst>
            <a:ext uri="{FF2B5EF4-FFF2-40B4-BE49-F238E27FC236}">
              <a16:creationId xmlns:a16="http://schemas.microsoft.com/office/drawing/2014/main" id="{00000000-0008-0000-0500-0000CF080000}"/>
            </a:ext>
          </a:extLst>
        </xdr:cNvPr>
        <xdr:cNvSpPr txBox="1">
          <a:spLocks noChangeArrowheads="1"/>
        </xdr:cNvSpPr>
      </xdr:nvSpPr>
      <xdr:spPr bwMode="auto">
        <a:xfrm>
          <a:off x="2981325" y="16495395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789</xdr:row>
      <xdr:rowOff>0</xdr:rowOff>
    </xdr:from>
    <xdr:ext cx="0" cy="152400"/>
    <xdr:sp macro="" textlink="">
      <xdr:nvSpPr>
        <xdr:cNvPr id="2250" name="Text Box 3">
          <a:extLst>
            <a:ext uri="{FF2B5EF4-FFF2-40B4-BE49-F238E27FC236}">
              <a16:creationId xmlns:a16="http://schemas.microsoft.com/office/drawing/2014/main" id="{00000000-0008-0000-0500-0000D0080000}"/>
            </a:ext>
          </a:extLst>
        </xdr:cNvPr>
        <xdr:cNvSpPr txBox="1">
          <a:spLocks noChangeArrowheads="1"/>
        </xdr:cNvSpPr>
      </xdr:nvSpPr>
      <xdr:spPr bwMode="auto">
        <a:xfrm>
          <a:off x="2981325" y="16495395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789</xdr:row>
      <xdr:rowOff>0</xdr:rowOff>
    </xdr:from>
    <xdr:ext cx="0" cy="114300"/>
    <xdr:sp macro="" textlink="">
      <xdr:nvSpPr>
        <xdr:cNvPr id="2251" name="Text Box 32">
          <a:extLst>
            <a:ext uri="{FF2B5EF4-FFF2-40B4-BE49-F238E27FC236}">
              <a16:creationId xmlns:a16="http://schemas.microsoft.com/office/drawing/2014/main" id="{00000000-0008-0000-0500-0000D1080000}"/>
            </a:ext>
          </a:extLst>
        </xdr:cNvPr>
        <xdr:cNvSpPr txBox="1">
          <a:spLocks noChangeArrowheads="1"/>
        </xdr:cNvSpPr>
      </xdr:nvSpPr>
      <xdr:spPr bwMode="auto">
        <a:xfrm>
          <a:off x="2981325" y="16495395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789</xdr:row>
      <xdr:rowOff>0</xdr:rowOff>
    </xdr:from>
    <xdr:ext cx="0" cy="152400"/>
    <xdr:sp macro="" textlink="">
      <xdr:nvSpPr>
        <xdr:cNvPr id="2252" name="Text Box 3">
          <a:extLst>
            <a:ext uri="{FF2B5EF4-FFF2-40B4-BE49-F238E27FC236}">
              <a16:creationId xmlns:a16="http://schemas.microsoft.com/office/drawing/2014/main" id="{00000000-0008-0000-0500-0000D2080000}"/>
            </a:ext>
          </a:extLst>
        </xdr:cNvPr>
        <xdr:cNvSpPr txBox="1">
          <a:spLocks noChangeArrowheads="1"/>
        </xdr:cNvSpPr>
      </xdr:nvSpPr>
      <xdr:spPr bwMode="auto">
        <a:xfrm>
          <a:off x="2981325" y="16495395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789</xdr:row>
      <xdr:rowOff>0</xdr:rowOff>
    </xdr:from>
    <xdr:ext cx="0" cy="114300"/>
    <xdr:sp macro="" textlink="">
      <xdr:nvSpPr>
        <xdr:cNvPr id="2253" name="Text Box 63">
          <a:extLst>
            <a:ext uri="{FF2B5EF4-FFF2-40B4-BE49-F238E27FC236}">
              <a16:creationId xmlns:a16="http://schemas.microsoft.com/office/drawing/2014/main" id="{00000000-0008-0000-0500-0000D3080000}"/>
            </a:ext>
          </a:extLst>
        </xdr:cNvPr>
        <xdr:cNvSpPr txBox="1">
          <a:spLocks noChangeArrowheads="1"/>
        </xdr:cNvSpPr>
      </xdr:nvSpPr>
      <xdr:spPr bwMode="auto">
        <a:xfrm>
          <a:off x="2981325" y="16495395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789</xdr:row>
      <xdr:rowOff>0</xdr:rowOff>
    </xdr:from>
    <xdr:ext cx="0" cy="152400"/>
    <xdr:sp macro="" textlink="">
      <xdr:nvSpPr>
        <xdr:cNvPr id="2254" name="Text Box 3">
          <a:extLst>
            <a:ext uri="{FF2B5EF4-FFF2-40B4-BE49-F238E27FC236}">
              <a16:creationId xmlns:a16="http://schemas.microsoft.com/office/drawing/2014/main" id="{00000000-0008-0000-0500-0000D4080000}"/>
            </a:ext>
          </a:extLst>
        </xdr:cNvPr>
        <xdr:cNvSpPr txBox="1">
          <a:spLocks noChangeArrowheads="1"/>
        </xdr:cNvSpPr>
      </xdr:nvSpPr>
      <xdr:spPr bwMode="auto">
        <a:xfrm>
          <a:off x="2981325" y="16495395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789</xdr:row>
      <xdr:rowOff>0</xdr:rowOff>
    </xdr:from>
    <xdr:ext cx="0" cy="114300"/>
    <xdr:sp macro="" textlink="">
      <xdr:nvSpPr>
        <xdr:cNvPr id="2255" name="Text Box 32">
          <a:extLst>
            <a:ext uri="{FF2B5EF4-FFF2-40B4-BE49-F238E27FC236}">
              <a16:creationId xmlns:a16="http://schemas.microsoft.com/office/drawing/2014/main" id="{00000000-0008-0000-0500-0000D5080000}"/>
            </a:ext>
          </a:extLst>
        </xdr:cNvPr>
        <xdr:cNvSpPr txBox="1">
          <a:spLocks noChangeArrowheads="1"/>
        </xdr:cNvSpPr>
      </xdr:nvSpPr>
      <xdr:spPr bwMode="auto">
        <a:xfrm>
          <a:off x="2981325" y="16495395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789</xdr:row>
      <xdr:rowOff>0</xdr:rowOff>
    </xdr:from>
    <xdr:ext cx="0" cy="152400"/>
    <xdr:sp macro="" textlink="">
      <xdr:nvSpPr>
        <xdr:cNvPr id="2256" name="Text Box 3">
          <a:extLst>
            <a:ext uri="{FF2B5EF4-FFF2-40B4-BE49-F238E27FC236}">
              <a16:creationId xmlns:a16="http://schemas.microsoft.com/office/drawing/2014/main" id="{00000000-0008-0000-0500-0000D6080000}"/>
            </a:ext>
          </a:extLst>
        </xdr:cNvPr>
        <xdr:cNvSpPr txBox="1">
          <a:spLocks noChangeArrowheads="1"/>
        </xdr:cNvSpPr>
      </xdr:nvSpPr>
      <xdr:spPr bwMode="auto">
        <a:xfrm>
          <a:off x="2981325" y="16495395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789</xdr:row>
      <xdr:rowOff>0</xdr:rowOff>
    </xdr:from>
    <xdr:ext cx="0" cy="114300"/>
    <xdr:sp macro="" textlink="">
      <xdr:nvSpPr>
        <xdr:cNvPr id="2257" name="Text Box 63">
          <a:extLst>
            <a:ext uri="{FF2B5EF4-FFF2-40B4-BE49-F238E27FC236}">
              <a16:creationId xmlns:a16="http://schemas.microsoft.com/office/drawing/2014/main" id="{00000000-0008-0000-0500-0000D7080000}"/>
            </a:ext>
          </a:extLst>
        </xdr:cNvPr>
        <xdr:cNvSpPr txBox="1">
          <a:spLocks noChangeArrowheads="1"/>
        </xdr:cNvSpPr>
      </xdr:nvSpPr>
      <xdr:spPr bwMode="auto">
        <a:xfrm>
          <a:off x="2981325" y="16495395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789</xdr:row>
      <xdr:rowOff>0</xdr:rowOff>
    </xdr:from>
    <xdr:ext cx="0" cy="152400"/>
    <xdr:sp macro="" textlink="">
      <xdr:nvSpPr>
        <xdr:cNvPr id="2258" name="Text Box 3">
          <a:extLst>
            <a:ext uri="{FF2B5EF4-FFF2-40B4-BE49-F238E27FC236}">
              <a16:creationId xmlns:a16="http://schemas.microsoft.com/office/drawing/2014/main" id="{00000000-0008-0000-0500-0000D8080000}"/>
            </a:ext>
          </a:extLst>
        </xdr:cNvPr>
        <xdr:cNvSpPr txBox="1">
          <a:spLocks noChangeArrowheads="1"/>
        </xdr:cNvSpPr>
      </xdr:nvSpPr>
      <xdr:spPr bwMode="auto">
        <a:xfrm>
          <a:off x="2981325" y="16495395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789</xdr:row>
      <xdr:rowOff>0</xdr:rowOff>
    </xdr:from>
    <xdr:ext cx="0" cy="114300"/>
    <xdr:sp macro="" textlink="">
      <xdr:nvSpPr>
        <xdr:cNvPr id="2259" name="Text Box 32">
          <a:extLst>
            <a:ext uri="{FF2B5EF4-FFF2-40B4-BE49-F238E27FC236}">
              <a16:creationId xmlns:a16="http://schemas.microsoft.com/office/drawing/2014/main" id="{00000000-0008-0000-0500-0000D9080000}"/>
            </a:ext>
          </a:extLst>
        </xdr:cNvPr>
        <xdr:cNvSpPr txBox="1">
          <a:spLocks noChangeArrowheads="1"/>
        </xdr:cNvSpPr>
      </xdr:nvSpPr>
      <xdr:spPr bwMode="auto">
        <a:xfrm>
          <a:off x="2981325" y="16495395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789</xdr:row>
      <xdr:rowOff>0</xdr:rowOff>
    </xdr:from>
    <xdr:ext cx="0" cy="152400"/>
    <xdr:sp macro="" textlink="">
      <xdr:nvSpPr>
        <xdr:cNvPr id="2260" name="Text Box 3">
          <a:extLst>
            <a:ext uri="{FF2B5EF4-FFF2-40B4-BE49-F238E27FC236}">
              <a16:creationId xmlns:a16="http://schemas.microsoft.com/office/drawing/2014/main" id="{00000000-0008-0000-0500-0000DA080000}"/>
            </a:ext>
          </a:extLst>
        </xdr:cNvPr>
        <xdr:cNvSpPr txBox="1">
          <a:spLocks noChangeArrowheads="1"/>
        </xdr:cNvSpPr>
      </xdr:nvSpPr>
      <xdr:spPr bwMode="auto">
        <a:xfrm>
          <a:off x="2981325" y="16495395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789</xdr:row>
      <xdr:rowOff>0</xdr:rowOff>
    </xdr:from>
    <xdr:ext cx="0" cy="114300"/>
    <xdr:sp macro="" textlink="">
      <xdr:nvSpPr>
        <xdr:cNvPr id="2261" name="Text Box 63">
          <a:extLst>
            <a:ext uri="{FF2B5EF4-FFF2-40B4-BE49-F238E27FC236}">
              <a16:creationId xmlns:a16="http://schemas.microsoft.com/office/drawing/2014/main" id="{00000000-0008-0000-0500-0000DB080000}"/>
            </a:ext>
          </a:extLst>
        </xdr:cNvPr>
        <xdr:cNvSpPr txBox="1">
          <a:spLocks noChangeArrowheads="1"/>
        </xdr:cNvSpPr>
      </xdr:nvSpPr>
      <xdr:spPr bwMode="auto">
        <a:xfrm>
          <a:off x="2981325" y="16495395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789</xdr:row>
      <xdr:rowOff>0</xdr:rowOff>
    </xdr:from>
    <xdr:ext cx="0" cy="152400"/>
    <xdr:sp macro="" textlink="">
      <xdr:nvSpPr>
        <xdr:cNvPr id="2262" name="Text Box 3">
          <a:extLst>
            <a:ext uri="{FF2B5EF4-FFF2-40B4-BE49-F238E27FC236}">
              <a16:creationId xmlns:a16="http://schemas.microsoft.com/office/drawing/2014/main" id="{00000000-0008-0000-0500-0000DC080000}"/>
            </a:ext>
          </a:extLst>
        </xdr:cNvPr>
        <xdr:cNvSpPr txBox="1">
          <a:spLocks noChangeArrowheads="1"/>
        </xdr:cNvSpPr>
      </xdr:nvSpPr>
      <xdr:spPr bwMode="auto">
        <a:xfrm>
          <a:off x="2981325" y="16495395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789</xdr:row>
      <xdr:rowOff>0</xdr:rowOff>
    </xdr:from>
    <xdr:ext cx="0" cy="114300"/>
    <xdr:sp macro="" textlink="">
      <xdr:nvSpPr>
        <xdr:cNvPr id="2263" name="Text Box 32">
          <a:extLst>
            <a:ext uri="{FF2B5EF4-FFF2-40B4-BE49-F238E27FC236}">
              <a16:creationId xmlns:a16="http://schemas.microsoft.com/office/drawing/2014/main" id="{00000000-0008-0000-0500-0000DD080000}"/>
            </a:ext>
          </a:extLst>
        </xdr:cNvPr>
        <xdr:cNvSpPr txBox="1">
          <a:spLocks noChangeArrowheads="1"/>
        </xdr:cNvSpPr>
      </xdr:nvSpPr>
      <xdr:spPr bwMode="auto">
        <a:xfrm>
          <a:off x="2981325" y="16495395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789</xdr:row>
      <xdr:rowOff>0</xdr:rowOff>
    </xdr:from>
    <xdr:ext cx="0" cy="152400"/>
    <xdr:sp macro="" textlink="">
      <xdr:nvSpPr>
        <xdr:cNvPr id="2264" name="Text Box 3">
          <a:extLst>
            <a:ext uri="{FF2B5EF4-FFF2-40B4-BE49-F238E27FC236}">
              <a16:creationId xmlns:a16="http://schemas.microsoft.com/office/drawing/2014/main" id="{00000000-0008-0000-0500-0000DE080000}"/>
            </a:ext>
          </a:extLst>
        </xdr:cNvPr>
        <xdr:cNvSpPr txBox="1">
          <a:spLocks noChangeArrowheads="1"/>
        </xdr:cNvSpPr>
      </xdr:nvSpPr>
      <xdr:spPr bwMode="auto">
        <a:xfrm>
          <a:off x="2981325" y="16495395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789</xdr:row>
      <xdr:rowOff>0</xdr:rowOff>
    </xdr:from>
    <xdr:ext cx="0" cy="114300"/>
    <xdr:sp macro="" textlink="">
      <xdr:nvSpPr>
        <xdr:cNvPr id="2265" name="Text Box 63">
          <a:extLst>
            <a:ext uri="{FF2B5EF4-FFF2-40B4-BE49-F238E27FC236}">
              <a16:creationId xmlns:a16="http://schemas.microsoft.com/office/drawing/2014/main" id="{00000000-0008-0000-0500-0000DF080000}"/>
            </a:ext>
          </a:extLst>
        </xdr:cNvPr>
        <xdr:cNvSpPr txBox="1">
          <a:spLocks noChangeArrowheads="1"/>
        </xdr:cNvSpPr>
      </xdr:nvSpPr>
      <xdr:spPr bwMode="auto">
        <a:xfrm>
          <a:off x="2981325" y="16495395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789</xdr:row>
      <xdr:rowOff>0</xdr:rowOff>
    </xdr:from>
    <xdr:ext cx="0" cy="152400"/>
    <xdr:sp macro="" textlink="">
      <xdr:nvSpPr>
        <xdr:cNvPr id="2266" name="Text Box 3">
          <a:extLst>
            <a:ext uri="{FF2B5EF4-FFF2-40B4-BE49-F238E27FC236}">
              <a16:creationId xmlns:a16="http://schemas.microsoft.com/office/drawing/2014/main" id="{00000000-0008-0000-0500-0000E0080000}"/>
            </a:ext>
          </a:extLst>
        </xdr:cNvPr>
        <xdr:cNvSpPr txBox="1">
          <a:spLocks noChangeArrowheads="1"/>
        </xdr:cNvSpPr>
      </xdr:nvSpPr>
      <xdr:spPr bwMode="auto">
        <a:xfrm>
          <a:off x="2981325" y="16495395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789</xdr:row>
      <xdr:rowOff>0</xdr:rowOff>
    </xdr:from>
    <xdr:ext cx="0" cy="114300"/>
    <xdr:sp macro="" textlink="">
      <xdr:nvSpPr>
        <xdr:cNvPr id="2267" name="Text Box 32">
          <a:extLst>
            <a:ext uri="{FF2B5EF4-FFF2-40B4-BE49-F238E27FC236}">
              <a16:creationId xmlns:a16="http://schemas.microsoft.com/office/drawing/2014/main" id="{00000000-0008-0000-0500-0000E1080000}"/>
            </a:ext>
          </a:extLst>
        </xdr:cNvPr>
        <xdr:cNvSpPr txBox="1">
          <a:spLocks noChangeArrowheads="1"/>
        </xdr:cNvSpPr>
      </xdr:nvSpPr>
      <xdr:spPr bwMode="auto">
        <a:xfrm>
          <a:off x="2981325" y="16495395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789</xdr:row>
      <xdr:rowOff>0</xdr:rowOff>
    </xdr:from>
    <xdr:ext cx="0" cy="152400"/>
    <xdr:sp macro="" textlink="">
      <xdr:nvSpPr>
        <xdr:cNvPr id="2268" name="Text Box 3">
          <a:extLst>
            <a:ext uri="{FF2B5EF4-FFF2-40B4-BE49-F238E27FC236}">
              <a16:creationId xmlns:a16="http://schemas.microsoft.com/office/drawing/2014/main" id="{00000000-0008-0000-0500-0000E2080000}"/>
            </a:ext>
          </a:extLst>
        </xdr:cNvPr>
        <xdr:cNvSpPr txBox="1">
          <a:spLocks noChangeArrowheads="1"/>
        </xdr:cNvSpPr>
      </xdr:nvSpPr>
      <xdr:spPr bwMode="auto">
        <a:xfrm>
          <a:off x="2981325" y="16495395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789</xdr:row>
      <xdr:rowOff>0</xdr:rowOff>
    </xdr:from>
    <xdr:ext cx="0" cy="114300"/>
    <xdr:sp macro="" textlink="">
      <xdr:nvSpPr>
        <xdr:cNvPr id="2269" name="Text Box 63">
          <a:extLst>
            <a:ext uri="{FF2B5EF4-FFF2-40B4-BE49-F238E27FC236}">
              <a16:creationId xmlns:a16="http://schemas.microsoft.com/office/drawing/2014/main" id="{00000000-0008-0000-0500-0000E3080000}"/>
            </a:ext>
          </a:extLst>
        </xdr:cNvPr>
        <xdr:cNvSpPr txBox="1">
          <a:spLocks noChangeArrowheads="1"/>
        </xdr:cNvSpPr>
      </xdr:nvSpPr>
      <xdr:spPr bwMode="auto">
        <a:xfrm>
          <a:off x="2981325" y="16495395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789</xdr:row>
      <xdr:rowOff>0</xdr:rowOff>
    </xdr:from>
    <xdr:ext cx="0" cy="114300"/>
    <xdr:sp macro="" textlink="">
      <xdr:nvSpPr>
        <xdr:cNvPr id="2270" name="Text Box 32">
          <a:extLst>
            <a:ext uri="{FF2B5EF4-FFF2-40B4-BE49-F238E27FC236}">
              <a16:creationId xmlns:a16="http://schemas.microsoft.com/office/drawing/2014/main" id="{00000000-0008-0000-0500-0000E4080000}"/>
            </a:ext>
          </a:extLst>
        </xdr:cNvPr>
        <xdr:cNvSpPr txBox="1">
          <a:spLocks noChangeArrowheads="1"/>
        </xdr:cNvSpPr>
      </xdr:nvSpPr>
      <xdr:spPr bwMode="auto">
        <a:xfrm>
          <a:off x="2981325" y="16495395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789</xdr:row>
      <xdr:rowOff>0</xdr:rowOff>
    </xdr:from>
    <xdr:ext cx="0" cy="152400"/>
    <xdr:sp macro="" textlink="">
      <xdr:nvSpPr>
        <xdr:cNvPr id="2271" name="Text Box 3">
          <a:extLst>
            <a:ext uri="{FF2B5EF4-FFF2-40B4-BE49-F238E27FC236}">
              <a16:creationId xmlns:a16="http://schemas.microsoft.com/office/drawing/2014/main" id="{00000000-0008-0000-0500-0000E5080000}"/>
            </a:ext>
          </a:extLst>
        </xdr:cNvPr>
        <xdr:cNvSpPr txBox="1">
          <a:spLocks noChangeArrowheads="1"/>
        </xdr:cNvSpPr>
      </xdr:nvSpPr>
      <xdr:spPr bwMode="auto">
        <a:xfrm>
          <a:off x="2981325" y="16495395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789</xdr:row>
      <xdr:rowOff>0</xdr:rowOff>
    </xdr:from>
    <xdr:ext cx="0" cy="114300"/>
    <xdr:sp macro="" textlink="">
      <xdr:nvSpPr>
        <xdr:cNvPr id="2272" name="Text Box 63">
          <a:extLst>
            <a:ext uri="{FF2B5EF4-FFF2-40B4-BE49-F238E27FC236}">
              <a16:creationId xmlns:a16="http://schemas.microsoft.com/office/drawing/2014/main" id="{00000000-0008-0000-0500-0000E6080000}"/>
            </a:ext>
          </a:extLst>
        </xdr:cNvPr>
        <xdr:cNvSpPr txBox="1">
          <a:spLocks noChangeArrowheads="1"/>
        </xdr:cNvSpPr>
      </xdr:nvSpPr>
      <xdr:spPr bwMode="auto">
        <a:xfrm>
          <a:off x="2981325" y="16495395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789</xdr:row>
      <xdr:rowOff>0</xdr:rowOff>
    </xdr:from>
    <xdr:ext cx="0" cy="152400"/>
    <xdr:sp macro="" textlink="">
      <xdr:nvSpPr>
        <xdr:cNvPr id="2273" name="Text Box 3">
          <a:extLst>
            <a:ext uri="{FF2B5EF4-FFF2-40B4-BE49-F238E27FC236}">
              <a16:creationId xmlns:a16="http://schemas.microsoft.com/office/drawing/2014/main" id="{00000000-0008-0000-0500-0000E7080000}"/>
            </a:ext>
          </a:extLst>
        </xdr:cNvPr>
        <xdr:cNvSpPr txBox="1">
          <a:spLocks noChangeArrowheads="1"/>
        </xdr:cNvSpPr>
      </xdr:nvSpPr>
      <xdr:spPr bwMode="auto">
        <a:xfrm>
          <a:off x="2981325" y="16495395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789</xdr:row>
      <xdr:rowOff>0</xdr:rowOff>
    </xdr:from>
    <xdr:ext cx="0" cy="114300"/>
    <xdr:sp macro="" textlink="">
      <xdr:nvSpPr>
        <xdr:cNvPr id="2274" name="Text Box 32">
          <a:extLst>
            <a:ext uri="{FF2B5EF4-FFF2-40B4-BE49-F238E27FC236}">
              <a16:creationId xmlns:a16="http://schemas.microsoft.com/office/drawing/2014/main" id="{00000000-0008-0000-0500-0000E8080000}"/>
            </a:ext>
          </a:extLst>
        </xdr:cNvPr>
        <xdr:cNvSpPr txBox="1">
          <a:spLocks noChangeArrowheads="1"/>
        </xdr:cNvSpPr>
      </xdr:nvSpPr>
      <xdr:spPr bwMode="auto">
        <a:xfrm>
          <a:off x="2981325" y="16495395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789</xdr:row>
      <xdr:rowOff>0</xdr:rowOff>
    </xdr:from>
    <xdr:ext cx="0" cy="152400"/>
    <xdr:sp macro="" textlink="">
      <xdr:nvSpPr>
        <xdr:cNvPr id="2275" name="Text Box 3">
          <a:extLst>
            <a:ext uri="{FF2B5EF4-FFF2-40B4-BE49-F238E27FC236}">
              <a16:creationId xmlns:a16="http://schemas.microsoft.com/office/drawing/2014/main" id="{00000000-0008-0000-0500-0000E9080000}"/>
            </a:ext>
          </a:extLst>
        </xdr:cNvPr>
        <xdr:cNvSpPr txBox="1">
          <a:spLocks noChangeArrowheads="1"/>
        </xdr:cNvSpPr>
      </xdr:nvSpPr>
      <xdr:spPr bwMode="auto">
        <a:xfrm>
          <a:off x="2981325" y="16495395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789</xdr:row>
      <xdr:rowOff>0</xdr:rowOff>
    </xdr:from>
    <xdr:ext cx="0" cy="114300"/>
    <xdr:sp macro="" textlink="">
      <xdr:nvSpPr>
        <xdr:cNvPr id="2276" name="Text Box 63">
          <a:extLst>
            <a:ext uri="{FF2B5EF4-FFF2-40B4-BE49-F238E27FC236}">
              <a16:creationId xmlns:a16="http://schemas.microsoft.com/office/drawing/2014/main" id="{00000000-0008-0000-0500-0000EA080000}"/>
            </a:ext>
          </a:extLst>
        </xdr:cNvPr>
        <xdr:cNvSpPr txBox="1">
          <a:spLocks noChangeArrowheads="1"/>
        </xdr:cNvSpPr>
      </xdr:nvSpPr>
      <xdr:spPr bwMode="auto">
        <a:xfrm>
          <a:off x="2981325" y="16495395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789</xdr:row>
      <xdr:rowOff>0</xdr:rowOff>
    </xdr:from>
    <xdr:ext cx="0" cy="152400"/>
    <xdr:sp macro="" textlink="">
      <xdr:nvSpPr>
        <xdr:cNvPr id="2277" name="Text Box 3">
          <a:extLst>
            <a:ext uri="{FF2B5EF4-FFF2-40B4-BE49-F238E27FC236}">
              <a16:creationId xmlns:a16="http://schemas.microsoft.com/office/drawing/2014/main" id="{00000000-0008-0000-0500-0000EB080000}"/>
            </a:ext>
          </a:extLst>
        </xdr:cNvPr>
        <xdr:cNvSpPr txBox="1">
          <a:spLocks noChangeArrowheads="1"/>
        </xdr:cNvSpPr>
      </xdr:nvSpPr>
      <xdr:spPr bwMode="auto">
        <a:xfrm>
          <a:off x="2981325" y="16495395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789</xdr:row>
      <xdr:rowOff>0</xdr:rowOff>
    </xdr:from>
    <xdr:ext cx="0" cy="114300"/>
    <xdr:sp macro="" textlink="">
      <xdr:nvSpPr>
        <xdr:cNvPr id="2278" name="Text Box 32">
          <a:extLst>
            <a:ext uri="{FF2B5EF4-FFF2-40B4-BE49-F238E27FC236}">
              <a16:creationId xmlns:a16="http://schemas.microsoft.com/office/drawing/2014/main" id="{00000000-0008-0000-0500-0000EC080000}"/>
            </a:ext>
          </a:extLst>
        </xdr:cNvPr>
        <xdr:cNvSpPr txBox="1">
          <a:spLocks noChangeArrowheads="1"/>
        </xdr:cNvSpPr>
      </xdr:nvSpPr>
      <xdr:spPr bwMode="auto">
        <a:xfrm>
          <a:off x="2981325" y="16495395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789</xdr:row>
      <xdr:rowOff>0</xdr:rowOff>
    </xdr:from>
    <xdr:ext cx="0" cy="152400"/>
    <xdr:sp macro="" textlink="">
      <xdr:nvSpPr>
        <xdr:cNvPr id="2279" name="Text Box 3">
          <a:extLst>
            <a:ext uri="{FF2B5EF4-FFF2-40B4-BE49-F238E27FC236}">
              <a16:creationId xmlns:a16="http://schemas.microsoft.com/office/drawing/2014/main" id="{00000000-0008-0000-0500-0000ED080000}"/>
            </a:ext>
          </a:extLst>
        </xdr:cNvPr>
        <xdr:cNvSpPr txBox="1">
          <a:spLocks noChangeArrowheads="1"/>
        </xdr:cNvSpPr>
      </xdr:nvSpPr>
      <xdr:spPr bwMode="auto">
        <a:xfrm>
          <a:off x="2981325" y="16495395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789</xdr:row>
      <xdr:rowOff>0</xdr:rowOff>
    </xdr:from>
    <xdr:ext cx="0" cy="114300"/>
    <xdr:sp macro="" textlink="">
      <xdr:nvSpPr>
        <xdr:cNvPr id="2280" name="Text Box 63">
          <a:extLst>
            <a:ext uri="{FF2B5EF4-FFF2-40B4-BE49-F238E27FC236}">
              <a16:creationId xmlns:a16="http://schemas.microsoft.com/office/drawing/2014/main" id="{00000000-0008-0000-0500-0000EE080000}"/>
            </a:ext>
          </a:extLst>
        </xdr:cNvPr>
        <xdr:cNvSpPr txBox="1">
          <a:spLocks noChangeArrowheads="1"/>
        </xdr:cNvSpPr>
      </xdr:nvSpPr>
      <xdr:spPr bwMode="auto">
        <a:xfrm>
          <a:off x="2981325" y="16495395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789</xdr:row>
      <xdr:rowOff>0</xdr:rowOff>
    </xdr:from>
    <xdr:ext cx="0" cy="152400"/>
    <xdr:sp macro="" textlink="">
      <xdr:nvSpPr>
        <xdr:cNvPr id="2281" name="Text Box 3">
          <a:extLst>
            <a:ext uri="{FF2B5EF4-FFF2-40B4-BE49-F238E27FC236}">
              <a16:creationId xmlns:a16="http://schemas.microsoft.com/office/drawing/2014/main" id="{00000000-0008-0000-0500-0000EF080000}"/>
            </a:ext>
          </a:extLst>
        </xdr:cNvPr>
        <xdr:cNvSpPr txBox="1">
          <a:spLocks noChangeArrowheads="1"/>
        </xdr:cNvSpPr>
      </xdr:nvSpPr>
      <xdr:spPr bwMode="auto">
        <a:xfrm>
          <a:off x="2981325" y="16495395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789</xdr:row>
      <xdr:rowOff>0</xdr:rowOff>
    </xdr:from>
    <xdr:ext cx="0" cy="114300"/>
    <xdr:sp macro="" textlink="">
      <xdr:nvSpPr>
        <xdr:cNvPr id="2282" name="Text Box 32">
          <a:extLst>
            <a:ext uri="{FF2B5EF4-FFF2-40B4-BE49-F238E27FC236}">
              <a16:creationId xmlns:a16="http://schemas.microsoft.com/office/drawing/2014/main" id="{00000000-0008-0000-0500-0000F0080000}"/>
            </a:ext>
          </a:extLst>
        </xdr:cNvPr>
        <xdr:cNvSpPr txBox="1">
          <a:spLocks noChangeArrowheads="1"/>
        </xdr:cNvSpPr>
      </xdr:nvSpPr>
      <xdr:spPr bwMode="auto">
        <a:xfrm>
          <a:off x="2981325" y="16495395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789</xdr:row>
      <xdr:rowOff>0</xdr:rowOff>
    </xdr:from>
    <xdr:ext cx="0" cy="152400"/>
    <xdr:sp macro="" textlink="">
      <xdr:nvSpPr>
        <xdr:cNvPr id="2283" name="Text Box 3">
          <a:extLst>
            <a:ext uri="{FF2B5EF4-FFF2-40B4-BE49-F238E27FC236}">
              <a16:creationId xmlns:a16="http://schemas.microsoft.com/office/drawing/2014/main" id="{00000000-0008-0000-0500-0000F1080000}"/>
            </a:ext>
          </a:extLst>
        </xdr:cNvPr>
        <xdr:cNvSpPr txBox="1">
          <a:spLocks noChangeArrowheads="1"/>
        </xdr:cNvSpPr>
      </xdr:nvSpPr>
      <xdr:spPr bwMode="auto">
        <a:xfrm>
          <a:off x="2981325" y="16495395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789</xdr:row>
      <xdr:rowOff>0</xdr:rowOff>
    </xdr:from>
    <xdr:ext cx="0" cy="114300"/>
    <xdr:sp macro="" textlink="">
      <xdr:nvSpPr>
        <xdr:cNvPr id="2284" name="Text Box 63">
          <a:extLst>
            <a:ext uri="{FF2B5EF4-FFF2-40B4-BE49-F238E27FC236}">
              <a16:creationId xmlns:a16="http://schemas.microsoft.com/office/drawing/2014/main" id="{00000000-0008-0000-0500-0000F2080000}"/>
            </a:ext>
          </a:extLst>
        </xdr:cNvPr>
        <xdr:cNvSpPr txBox="1">
          <a:spLocks noChangeArrowheads="1"/>
        </xdr:cNvSpPr>
      </xdr:nvSpPr>
      <xdr:spPr bwMode="auto">
        <a:xfrm>
          <a:off x="2981325" y="16495395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789</xdr:row>
      <xdr:rowOff>0</xdr:rowOff>
    </xdr:from>
    <xdr:ext cx="0" cy="152400"/>
    <xdr:sp macro="" textlink="">
      <xdr:nvSpPr>
        <xdr:cNvPr id="2285" name="Text Box 3">
          <a:extLst>
            <a:ext uri="{FF2B5EF4-FFF2-40B4-BE49-F238E27FC236}">
              <a16:creationId xmlns:a16="http://schemas.microsoft.com/office/drawing/2014/main" id="{00000000-0008-0000-0500-0000F3080000}"/>
            </a:ext>
          </a:extLst>
        </xdr:cNvPr>
        <xdr:cNvSpPr txBox="1">
          <a:spLocks noChangeArrowheads="1"/>
        </xdr:cNvSpPr>
      </xdr:nvSpPr>
      <xdr:spPr bwMode="auto">
        <a:xfrm>
          <a:off x="2981325" y="16495395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789</xdr:row>
      <xdr:rowOff>0</xdr:rowOff>
    </xdr:from>
    <xdr:ext cx="0" cy="114300"/>
    <xdr:sp macro="" textlink="">
      <xdr:nvSpPr>
        <xdr:cNvPr id="2286" name="Text Box 32">
          <a:extLst>
            <a:ext uri="{FF2B5EF4-FFF2-40B4-BE49-F238E27FC236}">
              <a16:creationId xmlns:a16="http://schemas.microsoft.com/office/drawing/2014/main" id="{00000000-0008-0000-0500-0000F4080000}"/>
            </a:ext>
          </a:extLst>
        </xdr:cNvPr>
        <xdr:cNvSpPr txBox="1">
          <a:spLocks noChangeArrowheads="1"/>
        </xdr:cNvSpPr>
      </xdr:nvSpPr>
      <xdr:spPr bwMode="auto">
        <a:xfrm>
          <a:off x="2981325" y="16495395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789</xdr:row>
      <xdr:rowOff>0</xdr:rowOff>
    </xdr:from>
    <xdr:ext cx="0" cy="152400"/>
    <xdr:sp macro="" textlink="">
      <xdr:nvSpPr>
        <xdr:cNvPr id="2287" name="Text Box 3">
          <a:extLst>
            <a:ext uri="{FF2B5EF4-FFF2-40B4-BE49-F238E27FC236}">
              <a16:creationId xmlns:a16="http://schemas.microsoft.com/office/drawing/2014/main" id="{00000000-0008-0000-0500-0000F5080000}"/>
            </a:ext>
          </a:extLst>
        </xdr:cNvPr>
        <xdr:cNvSpPr txBox="1">
          <a:spLocks noChangeArrowheads="1"/>
        </xdr:cNvSpPr>
      </xdr:nvSpPr>
      <xdr:spPr bwMode="auto">
        <a:xfrm>
          <a:off x="2981325" y="16495395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789</xdr:row>
      <xdr:rowOff>0</xdr:rowOff>
    </xdr:from>
    <xdr:ext cx="0" cy="114300"/>
    <xdr:sp macro="" textlink="">
      <xdr:nvSpPr>
        <xdr:cNvPr id="2288" name="Text Box 63">
          <a:extLst>
            <a:ext uri="{FF2B5EF4-FFF2-40B4-BE49-F238E27FC236}">
              <a16:creationId xmlns:a16="http://schemas.microsoft.com/office/drawing/2014/main" id="{00000000-0008-0000-0500-0000F6080000}"/>
            </a:ext>
          </a:extLst>
        </xdr:cNvPr>
        <xdr:cNvSpPr txBox="1">
          <a:spLocks noChangeArrowheads="1"/>
        </xdr:cNvSpPr>
      </xdr:nvSpPr>
      <xdr:spPr bwMode="auto">
        <a:xfrm>
          <a:off x="2981325" y="16495395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789</xdr:row>
      <xdr:rowOff>0</xdr:rowOff>
    </xdr:from>
    <xdr:ext cx="0" cy="152400"/>
    <xdr:sp macro="" textlink="">
      <xdr:nvSpPr>
        <xdr:cNvPr id="2289" name="Text Box 3">
          <a:extLst>
            <a:ext uri="{FF2B5EF4-FFF2-40B4-BE49-F238E27FC236}">
              <a16:creationId xmlns:a16="http://schemas.microsoft.com/office/drawing/2014/main" id="{00000000-0008-0000-0500-0000F7080000}"/>
            </a:ext>
          </a:extLst>
        </xdr:cNvPr>
        <xdr:cNvSpPr txBox="1">
          <a:spLocks noChangeArrowheads="1"/>
        </xdr:cNvSpPr>
      </xdr:nvSpPr>
      <xdr:spPr bwMode="auto">
        <a:xfrm>
          <a:off x="2981325" y="16495395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789</xdr:row>
      <xdr:rowOff>0</xdr:rowOff>
    </xdr:from>
    <xdr:ext cx="0" cy="114300"/>
    <xdr:sp macro="" textlink="">
      <xdr:nvSpPr>
        <xdr:cNvPr id="2290" name="Text Box 32">
          <a:extLst>
            <a:ext uri="{FF2B5EF4-FFF2-40B4-BE49-F238E27FC236}">
              <a16:creationId xmlns:a16="http://schemas.microsoft.com/office/drawing/2014/main" id="{00000000-0008-0000-0500-0000F8080000}"/>
            </a:ext>
          </a:extLst>
        </xdr:cNvPr>
        <xdr:cNvSpPr txBox="1">
          <a:spLocks noChangeArrowheads="1"/>
        </xdr:cNvSpPr>
      </xdr:nvSpPr>
      <xdr:spPr bwMode="auto">
        <a:xfrm>
          <a:off x="2981325" y="16495395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789</xdr:row>
      <xdr:rowOff>0</xdr:rowOff>
    </xdr:from>
    <xdr:ext cx="0" cy="152400"/>
    <xdr:sp macro="" textlink="">
      <xdr:nvSpPr>
        <xdr:cNvPr id="2291" name="Text Box 3">
          <a:extLst>
            <a:ext uri="{FF2B5EF4-FFF2-40B4-BE49-F238E27FC236}">
              <a16:creationId xmlns:a16="http://schemas.microsoft.com/office/drawing/2014/main" id="{00000000-0008-0000-0500-0000F9080000}"/>
            </a:ext>
          </a:extLst>
        </xdr:cNvPr>
        <xdr:cNvSpPr txBox="1">
          <a:spLocks noChangeArrowheads="1"/>
        </xdr:cNvSpPr>
      </xdr:nvSpPr>
      <xdr:spPr bwMode="auto">
        <a:xfrm>
          <a:off x="2981325" y="16495395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789</xdr:row>
      <xdr:rowOff>0</xdr:rowOff>
    </xdr:from>
    <xdr:ext cx="0" cy="114300"/>
    <xdr:sp macro="" textlink="">
      <xdr:nvSpPr>
        <xdr:cNvPr id="2292" name="Text Box 63">
          <a:extLst>
            <a:ext uri="{FF2B5EF4-FFF2-40B4-BE49-F238E27FC236}">
              <a16:creationId xmlns:a16="http://schemas.microsoft.com/office/drawing/2014/main" id="{00000000-0008-0000-0500-0000FA080000}"/>
            </a:ext>
          </a:extLst>
        </xdr:cNvPr>
        <xdr:cNvSpPr txBox="1">
          <a:spLocks noChangeArrowheads="1"/>
        </xdr:cNvSpPr>
      </xdr:nvSpPr>
      <xdr:spPr bwMode="auto">
        <a:xfrm>
          <a:off x="2981325" y="16495395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789</xdr:row>
      <xdr:rowOff>0</xdr:rowOff>
    </xdr:from>
    <xdr:ext cx="0" cy="152400"/>
    <xdr:sp macro="" textlink="">
      <xdr:nvSpPr>
        <xdr:cNvPr id="2293" name="Text Box 3">
          <a:extLst>
            <a:ext uri="{FF2B5EF4-FFF2-40B4-BE49-F238E27FC236}">
              <a16:creationId xmlns:a16="http://schemas.microsoft.com/office/drawing/2014/main" id="{00000000-0008-0000-0500-0000FB080000}"/>
            </a:ext>
          </a:extLst>
        </xdr:cNvPr>
        <xdr:cNvSpPr txBox="1">
          <a:spLocks noChangeArrowheads="1"/>
        </xdr:cNvSpPr>
      </xdr:nvSpPr>
      <xdr:spPr bwMode="auto">
        <a:xfrm>
          <a:off x="2981325" y="16495395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789</xdr:row>
      <xdr:rowOff>0</xdr:rowOff>
    </xdr:from>
    <xdr:ext cx="0" cy="114300"/>
    <xdr:sp macro="" textlink="">
      <xdr:nvSpPr>
        <xdr:cNvPr id="2294" name="Text Box 32">
          <a:extLst>
            <a:ext uri="{FF2B5EF4-FFF2-40B4-BE49-F238E27FC236}">
              <a16:creationId xmlns:a16="http://schemas.microsoft.com/office/drawing/2014/main" id="{00000000-0008-0000-0500-0000FC080000}"/>
            </a:ext>
          </a:extLst>
        </xdr:cNvPr>
        <xdr:cNvSpPr txBox="1">
          <a:spLocks noChangeArrowheads="1"/>
        </xdr:cNvSpPr>
      </xdr:nvSpPr>
      <xdr:spPr bwMode="auto">
        <a:xfrm>
          <a:off x="2981325" y="16495395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789</xdr:row>
      <xdr:rowOff>0</xdr:rowOff>
    </xdr:from>
    <xdr:ext cx="0" cy="152400"/>
    <xdr:sp macro="" textlink="">
      <xdr:nvSpPr>
        <xdr:cNvPr id="2295" name="Text Box 3">
          <a:extLst>
            <a:ext uri="{FF2B5EF4-FFF2-40B4-BE49-F238E27FC236}">
              <a16:creationId xmlns:a16="http://schemas.microsoft.com/office/drawing/2014/main" id="{00000000-0008-0000-0500-0000FD080000}"/>
            </a:ext>
          </a:extLst>
        </xdr:cNvPr>
        <xdr:cNvSpPr txBox="1">
          <a:spLocks noChangeArrowheads="1"/>
        </xdr:cNvSpPr>
      </xdr:nvSpPr>
      <xdr:spPr bwMode="auto">
        <a:xfrm>
          <a:off x="2981325" y="16495395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789</xdr:row>
      <xdr:rowOff>0</xdr:rowOff>
    </xdr:from>
    <xdr:ext cx="0" cy="114300"/>
    <xdr:sp macro="" textlink="">
      <xdr:nvSpPr>
        <xdr:cNvPr id="2296" name="Text Box 63">
          <a:extLst>
            <a:ext uri="{FF2B5EF4-FFF2-40B4-BE49-F238E27FC236}">
              <a16:creationId xmlns:a16="http://schemas.microsoft.com/office/drawing/2014/main" id="{00000000-0008-0000-0500-0000FE080000}"/>
            </a:ext>
          </a:extLst>
        </xdr:cNvPr>
        <xdr:cNvSpPr txBox="1">
          <a:spLocks noChangeArrowheads="1"/>
        </xdr:cNvSpPr>
      </xdr:nvSpPr>
      <xdr:spPr bwMode="auto">
        <a:xfrm>
          <a:off x="2981325" y="16495395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789</xdr:row>
      <xdr:rowOff>0</xdr:rowOff>
    </xdr:from>
    <xdr:ext cx="0" cy="152400"/>
    <xdr:sp macro="" textlink="">
      <xdr:nvSpPr>
        <xdr:cNvPr id="2297" name="Text Box 3">
          <a:extLst>
            <a:ext uri="{FF2B5EF4-FFF2-40B4-BE49-F238E27FC236}">
              <a16:creationId xmlns:a16="http://schemas.microsoft.com/office/drawing/2014/main" id="{00000000-0008-0000-0500-0000FF080000}"/>
            </a:ext>
          </a:extLst>
        </xdr:cNvPr>
        <xdr:cNvSpPr txBox="1">
          <a:spLocks noChangeArrowheads="1"/>
        </xdr:cNvSpPr>
      </xdr:nvSpPr>
      <xdr:spPr bwMode="auto">
        <a:xfrm>
          <a:off x="2981325" y="16495395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789</xdr:row>
      <xdr:rowOff>0</xdr:rowOff>
    </xdr:from>
    <xdr:ext cx="0" cy="114300"/>
    <xdr:sp macro="" textlink="">
      <xdr:nvSpPr>
        <xdr:cNvPr id="2298" name="Text Box 32">
          <a:extLst>
            <a:ext uri="{FF2B5EF4-FFF2-40B4-BE49-F238E27FC236}">
              <a16:creationId xmlns:a16="http://schemas.microsoft.com/office/drawing/2014/main" id="{00000000-0008-0000-0500-000000090000}"/>
            </a:ext>
          </a:extLst>
        </xdr:cNvPr>
        <xdr:cNvSpPr txBox="1">
          <a:spLocks noChangeArrowheads="1"/>
        </xdr:cNvSpPr>
      </xdr:nvSpPr>
      <xdr:spPr bwMode="auto">
        <a:xfrm>
          <a:off x="2981325" y="16495395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789</xdr:row>
      <xdr:rowOff>0</xdr:rowOff>
    </xdr:from>
    <xdr:ext cx="0" cy="152400"/>
    <xdr:sp macro="" textlink="">
      <xdr:nvSpPr>
        <xdr:cNvPr id="2299" name="Text Box 3">
          <a:extLst>
            <a:ext uri="{FF2B5EF4-FFF2-40B4-BE49-F238E27FC236}">
              <a16:creationId xmlns:a16="http://schemas.microsoft.com/office/drawing/2014/main" id="{00000000-0008-0000-0500-000001090000}"/>
            </a:ext>
          </a:extLst>
        </xdr:cNvPr>
        <xdr:cNvSpPr txBox="1">
          <a:spLocks noChangeArrowheads="1"/>
        </xdr:cNvSpPr>
      </xdr:nvSpPr>
      <xdr:spPr bwMode="auto">
        <a:xfrm>
          <a:off x="2981325" y="16495395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789</xdr:row>
      <xdr:rowOff>0</xdr:rowOff>
    </xdr:from>
    <xdr:ext cx="0" cy="114300"/>
    <xdr:sp macro="" textlink="">
      <xdr:nvSpPr>
        <xdr:cNvPr id="2300" name="Text Box 63">
          <a:extLst>
            <a:ext uri="{FF2B5EF4-FFF2-40B4-BE49-F238E27FC236}">
              <a16:creationId xmlns:a16="http://schemas.microsoft.com/office/drawing/2014/main" id="{00000000-0008-0000-0500-000002090000}"/>
            </a:ext>
          </a:extLst>
        </xdr:cNvPr>
        <xdr:cNvSpPr txBox="1">
          <a:spLocks noChangeArrowheads="1"/>
        </xdr:cNvSpPr>
      </xdr:nvSpPr>
      <xdr:spPr bwMode="auto">
        <a:xfrm>
          <a:off x="2981325" y="16495395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789</xdr:row>
      <xdr:rowOff>0</xdr:rowOff>
    </xdr:from>
    <xdr:ext cx="0" cy="152400"/>
    <xdr:sp macro="" textlink="">
      <xdr:nvSpPr>
        <xdr:cNvPr id="2301" name="Text Box 3">
          <a:extLst>
            <a:ext uri="{FF2B5EF4-FFF2-40B4-BE49-F238E27FC236}">
              <a16:creationId xmlns:a16="http://schemas.microsoft.com/office/drawing/2014/main" id="{00000000-0008-0000-0500-000003090000}"/>
            </a:ext>
          </a:extLst>
        </xdr:cNvPr>
        <xdr:cNvSpPr txBox="1">
          <a:spLocks noChangeArrowheads="1"/>
        </xdr:cNvSpPr>
      </xdr:nvSpPr>
      <xdr:spPr bwMode="auto">
        <a:xfrm>
          <a:off x="2981325" y="16495395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789</xdr:row>
      <xdr:rowOff>0</xdr:rowOff>
    </xdr:from>
    <xdr:ext cx="0" cy="114300"/>
    <xdr:sp macro="" textlink="">
      <xdr:nvSpPr>
        <xdr:cNvPr id="2302" name="Text Box 32">
          <a:extLst>
            <a:ext uri="{FF2B5EF4-FFF2-40B4-BE49-F238E27FC236}">
              <a16:creationId xmlns:a16="http://schemas.microsoft.com/office/drawing/2014/main" id="{00000000-0008-0000-0500-000004090000}"/>
            </a:ext>
          </a:extLst>
        </xdr:cNvPr>
        <xdr:cNvSpPr txBox="1">
          <a:spLocks noChangeArrowheads="1"/>
        </xdr:cNvSpPr>
      </xdr:nvSpPr>
      <xdr:spPr bwMode="auto">
        <a:xfrm>
          <a:off x="2981325" y="16495395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789</xdr:row>
      <xdr:rowOff>0</xdr:rowOff>
    </xdr:from>
    <xdr:ext cx="0" cy="152400"/>
    <xdr:sp macro="" textlink="">
      <xdr:nvSpPr>
        <xdr:cNvPr id="2303" name="Text Box 3">
          <a:extLst>
            <a:ext uri="{FF2B5EF4-FFF2-40B4-BE49-F238E27FC236}">
              <a16:creationId xmlns:a16="http://schemas.microsoft.com/office/drawing/2014/main" id="{00000000-0008-0000-0500-000005090000}"/>
            </a:ext>
          </a:extLst>
        </xdr:cNvPr>
        <xdr:cNvSpPr txBox="1">
          <a:spLocks noChangeArrowheads="1"/>
        </xdr:cNvSpPr>
      </xdr:nvSpPr>
      <xdr:spPr bwMode="auto">
        <a:xfrm>
          <a:off x="2981325" y="16495395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789</xdr:row>
      <xdr:rowOff>0</xdr:rowOff>
    </xdr:from>
    <xdr:ext cx="0" cy="114300"/>
    <xdr:sp macro="" textlink="">
      <xdr:nvSpPr>
        <xdr:cNvPr id="2304" name="Text Box 63">
          <a:extLst>
            <a:ext uri="{FF2B5EF4-FFF2-40B4-BE49-F238E27FC236}">
              <a16:creationId xmlns:a16="http://schemas.microsoft.com/office/drawing/2014/main" id="{00000000-0008-0000-0500-000006090000}"/>
            </a:ext>
          </a:extLst>
        </xdr:cNvPr>
        <xdr:cNvSpPr txBox="1">
          <a:spLocks noChangeArrowheads="1"/>
        </xdr:cNvSpPr>
      </xdr:nvSpPr>
      <xdr:spPr bwMode="auto">
        <a:xfrm>
          <a:off x="2981325" y="16495395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789</xdr:row>
      <xdr:rowOff>0</xdr:rowOff>
    </xdr:from>
    <xdr:ext cx="0" cy="152400"/>
    <xdr:sp macro="" textlink="">
      <xdr:nvSpPr>
        <xdr:cNvPr id="2305" name="Text Box 3">
          <a:extLst>
            <a:ext uri="{FF2B5EF4-FFF2-40B4-BE49-F238E27FC236}">
              <a16:creationId xmlns:a16="http://schemas.microsoft.com/office/drawing/2014/main" id="{00000000-0008-0000-0500-000007090000}"/>
            </a:ext>
          </a:extLst>
        </xdr:cNvPr>
        <xdr:cNvSpPr txBox="1">
          <a:spLocks noChangeArrowheads="1"/>
        </xdr:cNvSpPr>
      </xdr:nvSpPr>
      <xdr:spPr bwMode="auto">
        <a:xfrm>
          <a:off x="2981325" y="16495395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789</xdr:row>
      <xdr:rowOff>0</xdr:rowOff>
    </xdr:from>
    <xdr:ext cx="0" cy="114300"/>
    <xdr:sp macro="" textlink="">
      <xdr:nvSpPr>
        <xdr:cNvPr id="2306" name="Text Box 32">
          <a:extLst>
            <a:ext uri="{FF2B5EF4-FFF2-40B4-BE49-F238E27FC236}">
              <a16:creationId xmlns:a16="http://schemas.microsoft.com/office/drawing/2014/main" id="{00000000-0008-0000-0500-000008090000}"/>
            </a:ext>
          </a:extLst>
        </xdr:cNvPr>
        <xdr:cNvSpPr txBox="1">
          <a:spLocks noChangeArrowheads="1"/>
        </xdr:cNvSpPr>
      </xdr:nvSpPr>
      <xdr:spPr bwMode="auto">
        <a:xfrm>
          <a:off x="2981325" y="16495395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789</xdr:row>
      <xdr:rowOff>0</xdr:rowOff>
    </xdr:from>
    <xdr:ext cx="0" cy="152400"/>
    <xdr:sp macro="" textlink="">
      <xdr:nvSpPr>
        <xdr:cNvPr id="2307" name="Text Box 3">
          <a:extLst>
            <a:ext uri="{FF2B5EF4-FFF2-40B4-BE49-F238E27FC236}">
              <a16:creationId xmlns:a16="http://schemas.microsoft.com/office/drawing/2014/main" id="{00000000-0008-0000-0500-000009090000}"/>
            </a:ext>
          </a:extLst>
        </xdr:cNvPr>
        <xdr:cNvSpPr txBox="1">
          <a:spLocks noChangeArrowheads="1"/>
        </xdr:cNvSpPr>
      </xdr:nvSpPr>
      <xdr:spPr bwMode="auto">
        <a:xfrm>
          <a:off x="2981325" y="16495395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789</xdr:row>
      <xdr:rowOff>0</xdr:rowOff>
    </xdr:from>
    <xdr:ext cx="0" cy="114300"/>
    <xdr:sp macro="" textlink="">
      <xdr:nvSpPr>
        <xdr:cNvPr id="2308" name="Text Box 63">
          <a:extLst>
            <a:ext uri="{FF2B5EF4-FFF2-40B4-BE49-F238E27FC236}">
              <a16:creationId xmlns:a16="http://schemas.microsoft.com/office/drawing/2014/main" id="{00000000-0008-0000-0500-00000A090000}"/>
            </a:ext>
          </a:extLst>
        </xdr:cNvPr>
        <xdr:cNvSpPr txBox="1">
          <a:spLocks noChangeArrowheads="1"/>
        </xdr:cNvSpPr>
      </xdr:nvSpPr>
      <xdr:spPr bwMode="auto">
        <a:xfrm>
          <a:off x="2981325" y="16495395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789</xdr:row>
      <xdr:rowOff>0</xdr:rowOff>
    </xdr:from>
    <xdr:ext cx="0" cy="152400"/>
    <xdr:sp macro="" textlink="">
      <xdr:nvSpPr>
        <xdr:cNvPr id="2309" name="Text Box 3">
          <a:extLst>
            <a:ext uri="{FF2B5EF4-FFF2-40B4-BE49-F238E27FC236}">
              <a16:creationId xmlns:a16="http://schemas.microsoft.com/office/drawing/2014/main" id="{00000000-0008-0000-0500-00000B090000}"/>
            </a:ext>
          </a:extLst>
        </xdr:cNvPr>
        <xdr:cNvSpPr txBox="1">
          <a:spLocks noChangeArrowheads="1"/>
        </xdr:cNvSpPr>
      </xdr:nvSpPr>
      <xdr:spPr bwMode="auto">
        <a:xfrm>
          <a:off x="2981325" y="16495395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789</xdr:row>
      <xdr:rowOff>0</xdr:rowOff>
    </xdr:from>
    <xdr:ext cx="0" cy="114300"/>
    <xdr:sp macro="" textlink="">
      <xdr:nvSpPr>
        <xdr:cNvPr id="2310" name="Text Box 32">
          <a:extLst>
            <a:ext uri="{FF2B5EF4-FFF2-40B4-BE49-F238E27FC236}">
              <a16:creationId xmlns:a16="http://schemas.microsoft.com/office/drawing/2014/main" id="{00000000-0008-0000-0500-00000C090000}"/>
            </a:ext>
          </a:extLst>
        </xdr:cNvPr>
        <xdr:cNvSpPr txBox="1">
          <a:spLocks noChangeArrowheads="1"/>
        </xdr:cNvSpPr>
      </xdr:nvSpPr>
      <xdr:spPr bwMode="auto">
        <a:xfrm>
          <a:off x="2981325" y="16495395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789</xdr:row>
      <xdr:rowOff>0</xdr:rowOff>
    </xdr:from>
    <xdr:ext cx="0" cy="152400"/>
    <xdr:sp macro="" textlink="">
      <xdr:nvSpPr>
        <xdr:cNvPr id="2311" name="Text Box 3">
          <a:extLst>
            <a:ext uri="{FF2B5EF4-FFF2-40B4-BE49-F238E27FC236}">
              <a16:creationId xmlns:a16="http://schemas.microsoft.com/office/drawing/2014/main" id="{00000000-0008-0000-0500-00000D090000}"/>
            </a:ext>
          </a:extLst>
        </xdr:cNvPr>
        <xdr:cNvSpPr txBox="1">
          <a:spLocks noChangeArrowheads="1"/>
        </xdr:cNvSpPr>
      </xdr:nvSpPr>
      <xdr:spPr bwMode="auto">
        <a:xfrm>
          <a:off x="2981325" y="16495395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789</xdr:row>
      <xdr:rowOff>0</xdr:rowOff>
    </xdr:from>
    <xdr:ext cx="0" cy="114300"/>
    <xdr:sp macro="" textlink="">
      <xdr:nvSpPr>
        <xdr:cNvPr id="2312" name="Text Box 63">
          <a:extLst>
            <a:ext uri="{FF2B5EF4-FFF2-40B4-BE49-F238E27FC236}">
              <a16:creationId xmlns:a16="http://schemas.microsoft.com/office/drawing/2014/main" id="{00000000-0008-0000-0500-00000E090000}"/>
            </a:ext>
          </a:extLst>
        </xdr:cNvPr>
        <xdr:cNvSpPr txBox="1">
          <a:spLocks noChangeArrowheads="1"/>
        </xdr:cNvSpPr>
      </xdr:nvSpPr>
      <xdr:spPr bwMode="auto">
        <a:xfrm>
          <a:off x="2981325" y="16495395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789</xdr:row>
      <xdr:rowOff>0</xdr:rowOff>
    </xdr:from>
    <xdr:ext cx="0" cy="152400"/>
    <xdr:sp macro="" textlink="">
      <xdr:nvSpPr>
        <xdr:cNvPr id="2313" name="Text Box 3">
          <a:extLst>
            <a:ext uri="{FF2B5EF4-FFF2-40B4-BE49-F238E27FC236}">
              <a16:creationId xmlns:a16="http://schemas.microsoft.com/office/drawing/2014/main" id="{00000000-0008-0000-0500-00000F090000}"/>
            </a:ext>
          </a:extLst>
        </xdr:cNvPr>
        <xdr:cNvSpPr txBox="1">
          <a:spLocks noChangeArrowheads="1"/>
        </xdr:cNvSpPr>
      </xdr:nvSpPr>
      <xdr:spPr bwMode="auto">
        <a:xfrm>
          <a:off x="2981325" y="16495395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789</xdr:row>
      <xdr:rowOff>0</xdr:rowOff>
    </xdr:from>
    <xdr:ext cx="0" cy="114300"/>
    <xdr:sp macro="" textlink="">
      <xdr:nvSpPr>
        <xdr:cNvPr id="2314" name="Text Box 32">
          <a:extLst>
            <a:ext uri="{FF2B5EF4-FFF2-40B4-BE49-F238E27FC236}">
              <a16:creationId xmlns:a16="http://schemas.microsoft.com/office/drawing/2014/main" id="{00000000-0008-0000-0500-000010090000}"/>
            </a:ext>
          </a:extLst>
        </xdr:cNvPr>
        <xdr:cNvSpPr txBox="1">
          <a:spLocks noChangeArrowheads="1"/>
        </xdr:cNvSpPr>
      </xdr:nvSpPr>
      <xdr:spPr bwMode="auto">
        <a:xfrm>
          <a:off x="2981325" y="16495395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789</xdr:row>
      <xdr:rowOff>0</xdr:rowOff>
    </xdr:from>
    <xdr:ext cx="0" cy="152400"/>
    <xdr:sp macro="" textlink="">
      <xdr:nvSpPr>
        <xdr:cNvPr id="2315" name="Text Box 3">
          <a:extLst>
            <a:ext uri="{FF2B5EF4-FFF2-40B4-BE49-F238E27FC236}">
              <a16:creationId xmlns:a16="http://schemas.microsoft.com/office/drawing/2014/main" id="{00000000-0008-0000-0500-000011090000}"/>
            </a:ext>
          </a:extLst>
        </xdr:cNvPr>
        <xdr:cNvSpPr txBox="1">
          <a:spLocks noChangeArrowheads="1"/>
        </xdr:cNvSpPr>
      </xdr:nvSpPr>
      <xdr:spPr bwMode="auto">
        <a:xfrm>
          <a:off x="2981325" y="16495395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789</xdr:row>
      <xdr:rowOff>0</xdr:rowOff>
    </xdr:from>
    <xdr:ext cx="0" cy="114300"/>
    <xdr:sp macro="" textlink="">
      <xdr:nvSpPr>
        <xdr:cNvPr id="2316" name="Text Box 63">
          <a:extLst>
            <a:ext uri="{FF2B5EF4-FFF2-40B4-BE49-F238E27FC236}">
              <a16:creationId xmlns:a16="http://schemas.microsoft.com/office/drawing/2014/main" id="{00000000-0008-0000-0500-000012090000}"/>
            </a:ext>
          </a:extLst>
        </xdr:cNvPr>
        <xdr:cNvSpPr txBox="1">
          <a:spLocks noChangeArrowheads="1"/>
        </xdr:cNvSpPr>
      </xdr:nvSpPr>
      <xdr:spPr bwMode="auto">
        <a:xfrm>
          <a:off x="2981325" y="16495395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789</xdr:row>
      <xdr:rowOff>0</xdr:rowOff>
    </xdr:from>
    <xdr:ext cx="0" cy="152400"/>
    <xdr:sp macro="" textlink="">
      <xdr:nvSpPr>
        <xdr:cNvPr id="2317" name="Text Box 3">
          <a:extLst>
            <a:ext uri="{FF2B5EF4-FFF2-40B4-BE49-F238E27FC236}">
              <a16:creationId xmlns:a16="http://schemas.microsoft.com/office/drawing/2014/main" id="{00000000-0008-0000-0500-000013090000}"/>
            </a:ext>
          </a:extLst>
        </xdr:cNvPr>
        <xdr:cNvSpPr txBox="1">
          <a:spLocks noChangeArrowheads="1"/>
        </xdr:cNvSpPr>
      </xdr:nvSpPr>
      <xdr:spPr bwMode="auto">
        <a:xfrm>
          <a:off x="2981325" y="16495395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789</xdr:row>
      <xdr:rowOff>0</xdr:rowOff>
    </xdr:from>
    <xdr:ext cx="0" cy="114300"/>
    <xdr:sp macro="" textlink="">
      <xdr:nvSpPr>
        <xdr:cNvPr id="2318" name="Text Box 32">
          <a:extLst>
            <a:ext uri="{FF2B5EF4-FFF2-40B4-BE49-F238E27FC236}">
              <a16:creationId xmlns:a16="http://schemas.microsoft.com/office/drawing/2014/main" id="{00000000-0008-0000-0500-000014090000}"/>
            </a:ext>
          </a:extLst>
        </xdr:cNvPr>
        <xdr:cNvSpPr txBox="1">
          <a:spLocks noChangeArrowheads="1"/>
        </xdr:cNvSpPr>
      </xdr:nvSpPr>
      <xdr:spPr bwMode="auto">
        <a:xfrm>
          <a:off x="2981325" y="16495395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789</xdr:row>
      <xdr:rowOff>0</xdr:rowOff>
    </xdr:from>
    <xdr:ext cx="0" cy="152400"/>
    <xdr:sp macro="" textlink="">
      <xdr:nvSpPr>
        <xdr:cNvPr id="2319" name="Text Box 3">
          <a:extLst>
            <a:ext uri="{FF2B5EF4-FFF2-40B4-BE49-F238E27FC236}">
              <a16:creationId xmlns:a16="http://schemas.microsoft.com/office/drawing/2014/main" id="{00000000-0008-0000-0500-000015090000}"/>
            </a:ext>
          </a:extLst>
        </xdr:cNvPr>
        <xdr:cNvSpPr txBox="1">
          <a:spLocks noChangeArrowheads="1"/>
        </xdr:cNvSpPr>
      </xdr:nvSpPr>
      <xdr:spPr bwMode="auto">
        <a:xfrm>
          <a:off x="2981325" y="16495395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789</xdr:row>
      <xdr:rowOff>0</xdr:rowOff>
    </xdr:from>
    <xdr:ext cx="0" cy="114300"/>
    <xdr:sp macro="" textlink="">
      <xdr:nvSpPr>
        <xdr:cNvPr id="2320" name="Text Box 63">
          <a:extLst>
            <a:ext uri="{FF2B5EF4-FFF2-40B4-BE49-F238E27FC236}">
              <a16:creationId xmlns:a16="http://schemas.microsoft.com/office/drawing/2014/main" id="{00000000-0008-0000-0500-000016090000}"/>
            </a:ext>
          </a:extLst>
        </xdr:cNvPr>
        <xdr:cNvSpPr txBox="1">
          <a:spLocks noChangeArrowheads="1"/>
        </xdr:cNvSpPr>
      </xdr:nvSpPr>
      <xdr:spPr bwMode="auto">
        <a:xfrm>
          <a:off x="2981325" y="16495395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789</xdr:row>
      <xdr:rowOff>0</xdr:rowOff>
    </xdr:from>
    <xdr:ext cx="0" cy="152400"/>
    <xdr:sp macro="" textlink="">
      <xdr:nvSpPr>
        <xdr:cNvPr id="2321" name="Text Box 3">
          <a:extLst>
            <a:ext uri="{FF2B5EF4-FFF2-40B4-BE49-F238E27FC236}">
              <a16:creationId xmlns:a16="http://schemas.microsoft.com/office/drawing/2014/main" id="{00000000-0008-0000-0500-000017090000}"/>
            </a:ext>
          </a:extLst>
        </xdr:cNvPr>
        <xdr:cNvSpPr txBox="1">
          <a:spLocks noChangeArrowheads="1"/>
        </xdr:cNvSpPr>
      </xdr:nvSpPr>
      <xdr:spPr bwMode="auto">
        <a:xfrm>
          <a:off x="2981325" y="16495395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789</xdr:row>
      <xdr:rowOff>0</xdr:rowOff>
    </xdr:from>
    <xdr:ext cx="0" cy="114300"/>
    <xdr:sp macro="" textlink="">
      <xdr:nvSpPr>
        <xdr:cNvPr id="2322" name="Text Box 32">
          <a:extLst>
            <a:ext uri="{FF2B5EF4-FFF2-40B4-BE49-F238E27FC236}">
              <a16:creationId xmlns:a16="http://schemas.microsoft.com/office/drawing/2014/main" id="{00000000-0008-0000-0500-000018090000}"/>
            </a:ext>
          </a:extLst>
        </xdr:cNvPr>
        <xdr:cNvSpPr txBox="1">
          <a:spLocks noChangeArrowheads="1"/>
        </xdr:cNvSpPr>
      </xdr:nvSpPr>
      <xdr:spPr bwMode="auto">
        <a:xfrm>
          <a:off x="2981325" y="16495395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789</xdr:row>
      <xdr:rowOff>0</xdr:rowOff>
    </xdr:from>
    <xdr:ext cx="0" cy="152400"/>
    <xdr:sp macro="" textlink="">
      <xdr:nvSpPr>
        <xdr:cNvPr id="2323" name="Text Box 3">
          <a:extLst>
            <a:ext uri="{FF2B5EF4-FFF2-40B4-BE49-F238E27FC236}">
              <a16:creationId xmlns:a16="http://schemas.microsoft.com/office/drawing/2014/main" id="{00000000-0008-0000-0500-000019090000}"/>
            </a:ext>
          </a:extLst>
        </xdr:cNvPr>
        <xdr:cNvSpPr txBox="1">
          <a:spLocks noChangeArrowheads="1"/>
        </xdr:cNvSpPr>
      </xdr:nvSpPr>
      <xdr:spPr bwMode="auto">
        <a:xfrm>
          <a:off x="2981325" y="16495395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789</xdr:row>
      <xdr:rowOff>0</xdr:rowOff>
    </xdr:from>
    <xdr:ext cx="0" cy="114300"/>
    <xdr:sp macro="" textlink="">
      <xdr:nvSpPr>
        <xdr:cNvPr id="2324" name="Text Box 63">
          <a:extLst>
            <a:ext uri="{FF2B5EF4-FFF2-40B4-BE49-F238E27FC236}">
              <a16:creationId xmlns:a16="http://schemas.microsoft.com/office/drawing/2014/main" id="{00000000-0008-0000-0500-00001A090000}"/>
            </a:ext>
          </a:extLst>
        </xdr:cNvPr>
        <xdr:cNvSpPr txBox="1">
          <a:spLocks noChangeArrowheads="1"/>
        </xdr:cNvSpPr>
      </xdr:nvSpPr>
      <xdr:spPr bwMode="auto">
        <a:xfrm>
          <a:off x="2981325" y="16495395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789</xdr:row>
      <xdr:rowOff>0</xdr:rowOff>
    </xdr:from>
    <xdr:ext cx="0" cy="152400"/>
    <xdr:sp macro="" textlink="">
      <xdr:nvSpPr>
        <xdr:cNvPr id="2325" name="Text Box 3">
          <a:extLst>
            <a:ext uri="{FF2B5EF4-FFF2-40B4-BE49-F238E27FC236}">
              <a16:creationId xmlns:a16="http://schemas.microsoft.com/office/drawing/2014/main" id="{00000000-0008-0000-0500-00001B090000}"/>
            </a:ext>
          </a:extLst>
        </xdr:cNvPr>
        <xdr:cNvSpPr txBox="1">
          <a:spLocks noChangeArrowheads="1"/>
        </xdr:cNvSpPr>
      </xdr:nvSpPr>
      <xdr:spPr bwMode="auto">
        <a:xfrm>
          <a:off x="2981325" y="16495395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789</xdr:row>
      <xdr:rowOff>0</xdr:rowOff>
    </xdr:from>
    <xdr:ext cx="0" cy="114300"/>
    <xdr:sp macro="" textlink="">
      <xdr:nvSpPr>
        <xdr:cNvPr id="2326" name="Text Box 32">
          <a:extLst>
            <a:ext uri="{FF2B5EF4-FFF2-40B4-BE49-F238E27FC236}">
              <a16:creationId xmlns:a16="http://schemas.microsoft.com/office/drawing/2014/main" id="{00000000-0008-0000-0500-00001C090000}"/>
            </a:ext>
          </a:extLst>
        </xdr:cNvPr>
        <xdr:cNvSpPr txBox="1">
          <a:spLocks noChangeArrowheads="1"/>
        </xdr:cNvSpPr>
      </xdr:nvSpPr>
      <xdr:spPr bwMode="auto">
        <a:xfrm>
          <a:off x="2981325" y="16495395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789</xdr:row>
      <xdr:rowOff>0</xdr:rowOff>
    </xdr:from>
    <xdr:ext cx="0" cy="152400"/>
    <xdr:sp macro="" textlink="">
      <xdr:nvSpPr>
        <xdr:cNvPr id="2327" name="Text Box 3">
          <a:extLst>
            <a:ext uri="{FF2B5EF4-FFF2-40B4-BE49-F238E27FC236}">
              <a16:creationId xmlns:a16="http://schemas.microsoft.com/office/drawing/2014/main" id="{00000000-0008-0000-0500-00001D090000}"/>
            </a:ext>
          </a:extLst>
        </xdr:cNvPr>
        <xdr:cNvSpPr txBox="1">
          <a:spLocks noChangeArrowheads="1"/>
        </xdr:cNvSpPr>
      </xdr:nvSpPr>
      <xdr:spPr bwMode="auto">
        <a:xfrm>
          <a:off x="2981325" y="16495395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789</xdr:row>
      <xdr:rowOff>0</xdr:rowOff>
    </xdr:from>
    <xdr:ext cx="0" cy="114300"/>
    <xdr:sp macro="" textlink="">
      <xdr:nvSpPr>
        <xdr:cNvPr id="2328" name="Text Box 63">
          <a:extLst>
            <a:ext uri="{FF2B5EF4-FFF2-40B4-BE49-F238E27FC236}">
              <a16:creationId xmlns:a16="http://schemas.microsoft.com/office/drawing/2014/main" id="{00000000-0008-0000-0500-00001E090000}"/>
            </a:ext>
          </a:extLst>
        </xdr:cNvPr>
        <xdr:cNvSpPr txBox="1">
          <a:spLocks noChangeArrowheads="1"/>
        </xdr:cNvSpPr>
      </xdr:nvSpPr>
      <xdr:spPr bwMode="auto">
        <a:xfrm>
          <a:off x="2981325" y="16495395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789</xdr:row>
      <xdr:rowOff>0</xdr:rowOff>
    </xdr:from>
    <xdr:ext cx="0" cy="152400"/>
    <xdr:sp macro="" textlink="">
      <xdr:nvSpPr>
        <xdr:cNvPr id="2329" name="Text Box 3">
          <a:extLst>
            <a:ext uri="{FF2B5EF4-FFF2-40B4-BE49-F238E27FC236}">
              <a16:creationId xmlns:a16="http://schemas.microsoft.com/office/drawing/2014/main" id="{00000000-0008-0000-0500-00001F090000}"/>
            </a:ext>
          </a:extLst>
        </xdr:cNvPr>
        <xdr:cNvSpPr txBox="1">
          <a:spLocks noChangeArrowheads="1"/>
        </xdr:cNvSpPr>
      </xdr:nvSpPr>
      <xdr:spPr bwMode="auto">
        <a:xfrm>
          <a:off x="2981325" y="16495395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789</xdr:row>
      <xdr:rowOff>0</xdr:rowOff>
    </xdr:from>
    <xdr:ext cx="0" cy="114300"/>
    <xdr:sp macro="" textlink="">
      <xdr:nvSpPr>
        <xdr:cNvPr id="2330" name="Text Box 32">
          <a:extLst>
            <a:ext uri="{FF2B5EF4-FFF2-40B4-BE49-F238E27FC236}">
              <a16:creationId xmlns:a16="http://schemas.microsoft.com/office/drawing/2014/main" id="{00000000-0008-0000-0500-000020090000}"/>
            </a:ext>
          </a:extLst>
        </xdr:cNvPr>
        <xdr:cNvSpPr txBox="1">
          <a:spLocks noChangeArrowheads="1"/>
        </xdr:cNvSpPr>
      </xdr:nvSpPr>
      <xdr:spPr bwMode="auto">
        <a:xfrm>
          <a:off x="2981325" y="16495395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789</xdr:row>
      <xdr:rowOff>0</xdr:rowOff>
    </xdr:from>
    <xdr:ext cx="0" cy="152400"/>
    <xdr:sp macro="" textlink="">
      <xdr:nvSpPr>
        <xdr:cNvPr id="2331" name="Text Box 3">
          <a:extLst>
            <a:ext uri="{FF2B5EF4-FFF2-40B4-BE49-F238E27FC236}">
              <a16:creationId xmlns:a16="http://schemas.microsoft.com/office/drawing/2014/main" id="{00000000-0008-0000-0500-000021090000}"/>
            </a:ext>
          </a:extLst>
        </xdr:cNvPr>
        <xdr:cNvSpPr txBox="1">
          <a:spLocks noChangeArrowheads="1"/>
        </xdr:cNvSpPr>
      </xdr:nvSpPr>
      <xdr:spPr bwMode="auto">
        <a:xfrm>
          <a:off x="2981325" y="16495395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789</xdr:row>
      <xdr:rowOff>0</xdr:rowOff>
    </xdr:from>
    <xdr:ext cx="0" cy="114300"/>
    <xdr:sp macro="" textlink="">
      <xdr:nvSpPr>
        <xdr:cNvPr id="2332" name="Text Box 63">
          <a:extLst>
            <a:ext uri="{FF2B5EF4-FFF2-40B4-BE49-F238E27FC236}">
              <a16:creationId xmlns:a16="http://schemas.microsoft.com/office/drawing/2014/main" id="{00000000-0008-0000-0500-000022090000}"/>
            </a:ext>
          </a:extLst>
        </xdr:cNvPr>
        <xdr:cNvSpPr txBox="1">
          <a:spLocks noChangeArrowheads="1"/>
        </xdr:cNvSpPr>
      </xdr:nvSpPr>
      <xdr:spPr bwMode="auto">
        <a:xfrm>
          <a:off x="2981325" y="16495395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789</xdr:row>
      <xdr:rowOff>0</xdr:rowOff>
    </xdr:from>
    <xdr:ext cx="0" cy="152400"/>
    <xdr:sp macro="" textlink="">
      <xdr:nvSpPr>
        <xdr:cNvPr id="2333" name="Text Box 3">
          <a:extLst>
            <a:ext uri="{FF2B5EF4-FFF2-40B4-BE49-F238E27FC236}">
              <a16:creationId xmlns:a16="http://schemas.microsoft.com/office/drawing/2014/main" id="{00000000-0008-0000-0500-000023090000}"/>
            </a:ext>
          </a:extLst>
        </xdr:cNvPr>
        <xdr:cNvSpPr txBox="1">
          <a:spLocks noChangeArrowheads="1"/>
        </xdr:cNvSpPr>
      </xdr:nvSpPr>
      <xdr:spPr bwMode="auto">
        <a:xfrm>
          <a:off x="2981325" y="16495395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789</xdr:row>
      <xdr:rowOff>0</xdr:rowOff>
    </xdr:from>
    <xdr:ext cx="0" cy="114300"/>
    <xdr:sp macro="" textlink="">
      <xdr:nvSpPr>
        <xdr:cNvPr id="2334" name="Text Box 32">
          <a:extLst>
            <a:ext uri="{FF2B5EF4-FFF2-40B4-BE49-F238E27FC236}">
              <a16:creationId xmlns:a16="http://schemas.microsoft.com/office/drawing/2014/main" id="{00000000-0008-0000-0500-000024090000}"/>
            </a:ext>
          </a:extLst>
        </xdr:cNvPr>
        <xdr:cNvSpPr txBox="1">
          <a:spLocks noChangeArrowheads="1"/>
        </xdr:cNvSpPr>
      </xdr:nvSpPr>
      <xdr:spPr bwMode="auto">
        <a:xfrm>
          <a:off x="2981325" y="16495395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789</xdr:row>
      <xdr:rowOff>0</xdr:rowOff>
    </xdr:from>
    <xdr:ext cx="0" cy="152400"/>
    <xdr:sp macro="" textlink="">
      <xdr:nvSpPr>
        <xdr:cNvPr id="2335" name="Text Box 3">
          <a:extLst>
            <a:ext uri="{FF2B5EF4-FFF2-40B4-BE49-F238E27FC236}">
              <a16:creationId xmlns:a16="http://schemas.microsoft.com/office/drawing/2014/main" id="{00000000-0008-0000-0500-000025090000}"/>
            </a:ext>
          </a:extLst>
        </xdr:cNvPr>
        <xdr:cNvSpPr txBox="1">
          <a:spLocks noChangeArrowheads="1"/>
        </xdr:cNvSpPr>
      </xdr:nvSpPr>
      <xdr:spPr bwMode="auto">
        <a:xfrm>
          <a:off x="2981325" y="16495395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789</xdr:row>
      <xdr:rowOff>0</xdr:rowOff>
    </xdr:from>
    <xdr:ext cx="0" cy="114300"/>
    <xdr:sp macro="" textlink="">
      <xdr:nvSpPr>
        <xdr:cNvPr id="2336" name="Text Box 63">
          <a:extLst>
            <a:ext uri="{FF2B5EF4-FFF2-40B4-BE49-F238E27FC236}">
              <a16:creationId xmlns:a16="http://schemas.microsoft.com/office/drawing/2014/main" id="{00000000-0008-0000-0500-000026090000}"/>
            </a:ext>
          </a:extLst>
        </xdr:cNvPr>
        <xdr:cNvSpPr txBox="1">
          <a:spLocks noChangeArrowheads="1"/>
        </xdr:cNvSpPr>
      </xdr:nvSpPr>
      <xdr:spPr bwMode="auto">
        <a:xfrm>
          <a:off x="2981325" y="16495395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789</xdr:row>
      <xdr:rowOff>0</xdr:rowOff>
    </xdr:from>
    <xdr:ext cx="0" cy="152400"/>
    <xdr:sp macro="" textlink="">
      <xdr:nvSpPr>
        <xdr:cNvPr id="2337" name="Text Box 3">
          <a:extLst>
            <a:ext uri="{FF2B5EF4-FFF2-40B4-BE49-F238E27FC236}">
              <a16:creationId xmlns:a16="http://schemas.microsoft.com/office/drawing/2014/main" id="{00000000-0008-0000-0500-000027090000}"/>
            </a:ext>
          </a:extLst>
        </xdr:cNvPr>
        <xdr:cNvSpPr txBox="1">
          <a:spLocks noChangeArrowheads="1"/>
        </xdr:cNvSpPr>
      </xdr:nvSpPr>
      <xdr:spPr bwMode="auto">
        <a:xfrm>
          <a:off x="2981325" y="16495395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789</xdr:row>
      <xdr:rowOff>0</xdr:rowOff>
    </xdr:from>
    <xdr:ext cx="0" cy="114300"/>
    <xdr:sp macro="" textlink="">
      <xdr:nvSpPr>
        <xdr:cNvPr id="2338" name="Text Box 32">
          <a:extLst>
            <a:ext uri="{FF2B5EF4-FFF2-40B4-BE49-F238E27FC236}">
              <a16:creationId xmlns:a16="http://schemas.microsoft.com/office/drawing/2014/main" id="{00000000-0008-0000-0500-000028090000}"/>
            </a:ext>
          </a:extLst>
        </xdr:cNvPr>
        <xdr:cNvSpPr txBox="1">
          <a:spLocks noChangeArrowheads="1"/>
        </xdr:cNvSpPr>
      </xdr:nvSpPr>
      <xdr:spPr bwMode="auto">
        <a:xfrm>
          <a:off x="2981325" y="16495395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789</xdr:row>
      <xdr:rowOff>0</xdr:rowOff>
    </xdr:from>
    <xdr:ext cx="0" cy="152400"/>
    <xdr:sp macro="" textlink="">
      <xdr:nvSpPr>
        <xdr:cNvPr id="2339" name="Text Box 3">
          <a:extLst>
            <a:ext uri="{FF2B5EF4-FFF2-40B4-BE49-F238E27FC236}">
              <a16:creationId xmlns:a16="http://schemas.microsoft.com/office/drawing/2014/main" id="{00000000-0008-0000-0500-000029090000}"/>
            </a:ext>
          </a:extLst>
        </xdr:cNvPr>
        <xdr:cNvSpPr txBox="1">
          <a:spLocks noChangeArrowheads="1"/>
        </xdr:cNvSpPr>
      </xdr:nvSpPr>
      <xdr:spPr bwMode="auto">
        <a:xfrm>
          <a:off x="2981325" y="16495395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789</xdr:row>
      <xdr:rowOff>0</xdr:rowOff>
    </xdr:from>
    <xdr:ext cx="0" cy="114300"/>
    <xdr:sp macro="" textlink="">
      <xdr:nvSpPr>
        <xdr:cNvPr id="2340" name="Text Box 63">
          <a:extLst>
            <a:ext uri="{FF2B5EF4-FFF2-40B4-BE49-F238E27FC236}">
              <a16:creationId xmlns:a16="http://schemas.microsoft.com/office/drawing/2014/main" id="{00000000-0008-0000-0500-00002A090000}"/>
            </a:ext>
          </a:extLst>
        </xdr:cNvPr>
        <xdr:cNvSpPr txBox="1">
          <a:spLocks noChangeArrowheads="1"/>
        </xdr:cNvSpPr>
      </xdr:nvSpPr>
      <xdr:spPr bwMode="auto">
        <a:xfrm>
          <a:off x="2981325" y="16495395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789</xdr:row>
      <xdr:rowOff>0</xdr:rowOff>
    </xdr:from>
    <xdr:ext cx="0" cy="152400"/>
    <xdr:sp macro="" textlink="">
      <xdr:nvSpPr>
        <xdr:cNvPr id="2341" name="Text Box 3">
          <a:extLst>
            <a:ext uri="{FF2B5EF4-FFF2-40B4-BE49-F238E27FC236}">
              <a16:creationId xmlns:a16="http://schemas.microsoft.com/office/drawing/2014/main" id="{00000000-0008-0000-0500-00002B090000}"/>
            </a:ext>
          </a:extLst>
        </xdr:cNvPr>
        <xdr:cNvSpPr txBox="1">
          <a:spLocks noChangeArrowheads="1"/>
        </xdr:cNvSpPr>
      </xdr:nvSpPr>
      <xdr:spPr bwMode="auto">
        <a:xfrm>
          <a:off x="2981325" y="16495395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789</xdr:row>
      <xdr:rowOff>0</xdr:rowOff>
    </xdr:from>
    <xdr:ext cx="0" cy="114300"/>
    <xdr:sp macro="" textlink="">
      <xdr:nvSpPr>
        <xdr:cNvPr id="2342" name="Text Box 32">
          <a:extLst>
            <a:ext uri="{FF2B5EF4-FFF2-40B4-BE49-F238E27FC236}">
              <a16:creationId xmlns:a16="http://schemas.microsoft.com/office/drawing/2014/main" id="{00000000-0008-0000-0500-00002C090000}"/>
            </a:ext>
          </a:extLst>
        </xdr:cNvPr>
        <xdr:cNvSpPr txBox="1">
          <a:spLocks noChangeArrowheads="1"/>
        </xdr:cNvSpPr>
      </xdr:nvSpPr>
      <xdr:spPr bwMode="auto">
        <a:xfrm>
          <a:off x="2981325" y="16495395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789</xdr:row>
      <xdr:rowOff>0</xdr:rowOff>
    </xdr:from>
    <xdr:ext cx="0" cy="152400"/>
    <xdr:sp macro="" textlink="">
      <xdr:nvSpPr>
        <xdr:cNvPr id="2343" name="Text Box 3">
          <a:extLst>
            <a:ext uri="{FF2B5EF4-FFF2-40B4-BE49-F238E27FC236}">
              <a16:creationId xmlns:a16="http://schemas.microsoft.com/office/drawing/2014/main" id="{00000000-0008-0000-0500-00002D090000}"/>
            </a:ext>
          </a:extLst>
        </xdr:cNvPr>
        <xdr:cNvSpPr txBox="1">
          <a:spLocks noChangeArrowheads="1"/>
        </xdr:cNvSpPr>
      </xdr:nvSpPr>
      <xdr:spPr bwMode="auto">
        <a:xfrm>
          <a:off x="2981325" y="16495395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789</xdr:row>
      <xdr:rowOff>0</xdr:rowOff>
    </xdr:from>
    <xdr:ext cx="0" cy="114300"/>
    <xdr:sp macro="" textlink="">
      <xdr:nvSpPr>
        <xdr:cNvPr id="2344" name="Text Box 63">
          <a:extLst>
            <a:ext uri="{FF2B5EF4-FFF2-40B4-BE49-F238E27FC236}">
              <a16:creationId xmlns:a16="http://schemas.microsoft.com/office/drawing/2014/main" id="{00000000-0008-0000-0500-00002E090000}"/>
            </a:ext>
          </a:extLst>
        </xdr:cNvPr>
        <xdr:cNvSpPr txBox="1">
          <a:spLocks noChangeArrowheads="1"/>
        </xdr:cNvSpPr>
      </xdr:nvSpPr>
      <xdr:spPr bwMode="auto">
        <a:xfrm>
          <a:off x="2981325" y="16495395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789</xdr:row>
      <xdr:rowOff>0</xdr:rowOff>
    </xdr:from>
    <xdr:ext cx="0" cy="152400"/>
    <xdr:sp macro="" textlink="">
      <xdr:nvSpPr>
        <xdr:cNvPr id="2345" name="Text Box 3">
          <a:extLst>
            <a:ext uri="{FF2B5EF4-FFF2-40B4-BE49-F238E27FC236}">
              <a16:creationId xmlns:a16="http://schemas.microsoft.com/office/drawing/2014/main" id="{00000000-0008-0000-0500-00002F090000}"/>
            </a:ext>
          </a:extLst>
        </xdr:cNvPr>
        <xdr:cNvSpPr txBox="1">
          <a:spLocks noChangeArrowheads="1"/>
        </xdr:cNvSpPr>
      </xdr:nvSpPr>
      <xdr:spPr bwMode="auto">
        <a:xfrm>
          <a:off x="2981325" y="16495395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789</xdr:row>
      <xdr:rowOff>0</xdr:rowOff>
    </xdr:from>
    <xdr:ext cx="0" cy="114300"/>
    <xdr:sp macro="" textlink="">
      <xdr:nvSpPr>
        <xdr:cNvPr id="2346" name="Text Box 32">
          <a:extLst>
            <a:ext uri="{FF2B5EF4-FFF2-40B4-BE49-F238E27FC236}">
              <a16:creationId xmlns:a16="http://schemas.microsoft.com/office/drawing/2014/main" id="{00000000-0008-0000-0500-000030090000}"/>
            </a:ext>
          </a:extLst>
        </xdr:cNvPr>
        <xdr:cNvSpPr txBox="1">
          <a:spLocks noChangeArrowheads="1"/>
        </xdr:cNvSpPr>
      </xdr:nvSpPr>
      <xdr:spPr bwMode="auto">
        <a:xfrm>
          <a:off x="2981325" y="16495395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789</xdr:row>
      <xdr:rowOff>0</xdr:rowOff>
    </xdr:from>
    <xdr:ext cx="0" cy="152400"/>
    <xdr:sp macro="" textlink="">
      <xdr:nvSpPr>
        <xdr:cNvPr id="2347" name="Text Box 3">
          <a:extLst>
            <a:ext uri="{FF2B5EF4-FFF2-40B4-BE49-F238E27FC236}">
              <a16:creationId xmlns:a16="http://schemas.microsoft.com/office/drawing/2014/main" id="{00000000-0008-0000-0500-000031090000}"/>
            </a:ext>
          </a:extLst>
        </xdr:cNvPr>
        <xdr:cNvSpPr txBox="1">
          <a:spLocks noChangeArrowheads="1"/>
        </xdr:cNvSpPr>
      </xdr:nvSpPr>
      <xdr:spPr bwMode="auto">
        <a:xfrm>
          <a:off x="2981325" y="16495395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789</xdr:row>
      <xdr:rowOff>0</xdr:rowOff>
    </xdr:from>
    <xdr:ext cx="0" cy="114300"/>
    <xdr:sp macro="" textlink="">
      <xdr:nvSpPr>
        <xdr:cNvPr id="2348" name="Text Box 63">
          <a:extLst>
            <a:ext uri="{FF2B5EF4-FFF2-40B4-BE49-F238E27FC236}">
              <a16:creationId xmlns:a16="http://schemas.microsoft.com/office/drawing/2014/main" id="{00000000-0008-0000-0500-000032090000}"/>
            </a:ext>
          </a:extLst>
        </xdr:cNvPr>
        <xdr:cNvSpPr txBox="1">
          <a:spLocks noChangeArrowheads="1"/>
        </xdr:cNvSpPr>
      </xdr:nvSpPr>
      <xdr:spPr bwMode="auto">
        <a:xfrm>
          <a:off x="2981325" y="16495395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789</xdr:row>
      <xdr:rowOff>0</xdr:rowOff>
    </xdr:from>
    <xdr:ext cx="0" cy="152400"/>
    <xdr:sp macro="" textlink="">
      <xdr:nvSpPr>
        <xdr:cNvPr id="2349" name="Text Box 3">
          <a:extLst>
            <a:ext uri="{FF2B5EF4-FFF2-40B4-BE49-F238E27FC236}">
              <a16:creationId xmlns:a16="http://schemas.microsoft.com/office/drawing/2014/main" id="{00000000-0008-0000-0500-000033090000}"/>
            </a:ext>
          </a:extLst>
        </xdr:cNvPr>
        <xdr:cNvSpPr txBox="1">
          <a:spLocks noChangeArrowheads="1"/>
        </xdr:cNvSpPr>
      </xdr:nvSpPr>
      <xdr:spPr bwMode="auto">
        <a:xfrm>
          <a:off x="2981325" y="16495395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789</xdr:row>
      <xdr:rowOff>0</xdr:rowOff>
    </xdr:from>
    <xdr:ext cx="0" cy="114300"/>
    <xdr:sp macro="" textlink="">
      <xdr:nvSpPr>
        <xdr:cNvPr id="2350" name="Text Box 32">
          <a:extLst>
            <a:ext uri="{FF2B5EF4-FFF2-40B4-BE49-F238E27FC236}">
              <a16:creationId xmlns:a16="http://schemas.microsoft.com/office/drawing/2014/main" id="{00000000-0008-0000-0500-000034090000}"/>
            </a:ext>
          </a:extLst>
        </xdr:cNvPr>
        <xdr:cNvSpPr txBox="1">
          <a:spLocks noChangeArrowheads="1"/>
        </xdr:cNvSpPr>
      </xdr:nvSpPr>
      <xdr:spPr bwMode="auto">
        <a:xfrm>
          <a:off x="2981325" y="16495395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789</xdr:row>
      <xdr:rowOff>0</xdr:rowOff>
    </xdr:from>
    <xdr:ext cx="0" cy="152400"/>
    <xdr:sp macro="" textlink="">
      <xdr:nvSpPr>
        <xdr:cNvPr id="2351" name="Text Box 3">
          <a:extLst>
            <a:ext uri="{FF2B5EF4-FFF2-40B4-BE49-F238E27FC236}">
              <a16:creationId xmlns:a16="http://schemas.microsoft.com/office/drawing/2014/main" id="{00000000-0008-0000-0500-000035090000}"/>
            </a:ext>
          </a:extLst>
        </xdr:cNvPr>
        <xdr:cNvSpPr txBox="1">
          <a:spLocks noChangeArrowheads="1"/>
        </xdr:cNvSpPr>
      </xdr:nvSpPr>
      <xdr:spPr bwMode="auto">
        <a:xfrm>
          <a:off x="2981325" y="16495395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789</xdr:row>
      <xdr:rowOff>0</xdr:rowOff>
    </xdr:from>
    <xdr:ext cx="0" cy="114300"/>
    <xdr:sp macro="" textlink="">
      <xdr:nvSpPr>
        <xdr:cNvPr id="2352" name="Text Box 63">
          <a:extLst>
            <a:ext uri="{FF2B5EF4-FFF2-40B4-BE49-F238E27FC236}">
              <a16:creationId xmlns:a16="http://schemas.microsoft.com/office/drawing/2014/main" id="{00000000-0008-0000-0500-000036090000}"/>
            </a:ext>
          </a:extLst>
        </xdr:cNvPr>
        <xdr:cNvSpPr txBox="1">
          <a:spLocks noChangeArrowheads="1"/>
        </xdr:cNvSpPr>
      </xdr:nvSpPr>
      <xdr:spPr bwMode="auto">
        <a:xfrm>
          <a:off x="2981325" y="16495395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789</xdr:row>
      <xdr:rowOff>0</xdr:rowOff>
    </xdr:from>
    <xdr:ext cx="0" cy="152400"/>
    <xdr:sp macro="" textlink="">
      <xdr:nvSpPr>
        <xdr:cNvPr id="2353" name="Text Box 3">
          <a:extLst>
            <a:ext uri="{FF2B5EF4-FFF2-40B4-BE49-F238E27FC236}">
              <a16:creationId xmlns:a16="http://schemas.microsoft.com/office/drawing/2014/main" id="{00000000-0008-0000-0500-000037090000}"/>
            </a:ext>
          </a:extLst>
        </xdr:cNvPr>
        <xdr:cNvSpPr txBox="1">
          <a:spLocks noChangeArrowheads="1"/>
        </xdr:cNvSpPr>
      </xdr:nvSpPr>
      <xdr:spPr bwMode="auto">
        <a:xfrm>
          <a:off x="2981325" y="16495395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789</xdr:row>
      <xdr:rowOff>0</xdr:rowOff>
    </xdr:from>
    <xdr:ext cx="0" cy="114300"/>
    <xdr:sp macro="" textlink="">
      <xdr:nvSpPr>
        <xdr:cNvPr id="2354" name="Text Box 32">
          <a:extLst>
            <a:ext uri="{FF2B5EF4-FFF2-40B4-BE49-F238E27FC236}">
              <a16:creationId xmlns:a16="http://schemas.microsoft.com/office/drawing/2014/main" id="{00000000-0008-0000-0500-000038090000}"/>
            </a:ext>
          </a:extLst>
        </xdr:cNvPr>
        <xdr:cNvSpPr txBox="1">
          <a:spLocks noChangeArrowheads="1"/>
        </xdr:cNvSpPr>
      </xdr:nvSpPr>
      <xdr:spPr bwMode="auto">
        <a:xfrm>
          <a:off x="2981325" y="16495395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789</xdr:row>
      <xdr:rowOff>0</xdr:rowOff>
    </xdr:from>
    <xdr:ext cx="0" cy="152400"/>
    <xdr:sp macro="" textlink="">
      <xdr:nvSpPr>
        <xdr:cNvPr id="2355" name="Text Box 3">
          <a:extLst>
            <a:ext uri="{FF2B5EF4-FFF2-40B4-BE49-F238E27FC236}">
              <a16:creationId xmlns:a16="http://schemas.microsoft.com/office/drawing/2014/main" id="{00000000-0008-0000-0500-000039090000}"/>
            </a:ext>
          </a:extLst>
        </xdr:cNvPr>
        <xdr:cNvSpPr txBox="1">
          <a:spLocks noChangeArrowheads="1"/>
        </xdr:cNvSpPr>
      </xdr:nvSpPr>
      <xdr:spPr bwMode="auto">
        <a:xfrm>
          <a:off x="2981325" y="16495395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789</xdr:row>
      <xdr:rowOff>0</xdr:rowOff>
    </xdr:from>
    <xdr:ext cx="0" cy="114300"/>
    <xdr:sp macro="" textlink="">
      <xdr:nvSpPr>
        <xdr:cNvPr id="2356" name="Text Box 63">
          <a:extLst>
            <a:ext uri="{FF2B5EF4-FFF2-40B4-BE49-F238E27FC236}">
              <a16:creationId xmlns:a16="http://schemas.microsoft.com/office/drawing/2014/main" id="{00000000-0008-0000-0500-00003A090000}"/>
            </a:ext>
          </a:extLst>
        </xdr:cNvPr>
        <xdr:cNvSpPr txBox="1">
          <a:spLocks noChangeArrowheads="1"/>
        </xdr:cNvSpPr>
      </xdr:nvSpPr>
      <xdr:spPr bwMode="auto">
        <a:xfrm>
          <a:off x="2981325" y="16495395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789</xdr:row>
      <xdr:rowOff>0</xdr:rowOff>
    </xdr:from>
    <xdr:ext cx="0" cy="152400"/>
    <xdr:sp macro="" textlink="">
      <xdr:nvSpPr>
        <xdr:cNvPr id="2357" name="Text Box 3">
          <a:extLst>
            <a:ext uri="{FF2B5EF4-FFF2-40B4-BE49-F238E27FC236}">
              <a16:creationId xmlns:a16="http://schemas.microsoft.com/office/drawing/2014/main" id="{00000000-0008-0000-0500-00003B090000}"/>
            </a:ext>
          </a:extLst>
        </xdr:cNvPr>
        <xdr:cNvSpPr txBox="1">
          <a:spLocks noChangeArrowheads="1"/>
        </xdr:cNvSpPr>
      </xdr:nvSpPr>
      <xdr:spPr bwMode="auto">
        <a:xfrm>
          <a:off x="2981325" y="16495395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789</xdr:row>
      <xdr:rowOff>0</xdr:rowOff>
    </xdr:from>
    <xdr:ext cx="0" cy="114300"/>
    <xdr:sp macro="" textlink="">
      <xdr:nvSpPr>
        <xdr:cNvPr id="2358" name="Text Box 32">
          <a:extLst>
            <a:ext uri="{FF2B5EF4-FFF2-40B4-BE49-F238E27FC236}">
              <a16:creationId xmlns:a16="http://schemas.microsoft.com/office/drawing/2014/main" id="{00000000-0008-0000-0500-00003C090000}"/>
            </a:ext>
          </a:extLst>
        </xdr:cNvPr>
        <xdr:cNvSpPr txBox="1">
          <a:spLocks noChangeArrowheads="1"/>
        </xdr:cNvSpPr>
      </xdr:nvSpPr>
      <xdr:spPr bwMode="auto">
        <a:xfrm>
          <a:off x="2981325" y="16495395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789</xdr:row>
      <xdr:rowOff>0</xdr:rowOff>
    </xdr:from>
    <xdr:ext cx="0" cy="152400"/>
    <xdr:sp macro="" textlink="">
      <xdr:nvSpPr>
        <xdr:cNvPr id="2359" name="Text Box 3">
          <a:extLst>
            <a:ext uri="{FF2B5EF4-FFF2-40B4-BE49-F238E27FC236}">
              <a16:creationId xmlns:a16="http://schemas.microsoft.com/office/drawing/2014/main" id="{00000000-0008-0000-0500-00003D090000}"/>
            </a:ext>
          </a:extLst>
        </xdr:cNvPr>
        <xdr:cNvSpPr txBox="1">
          <a:spLocks noChangeArrowheads="1"/>
        </xdr:cNvSpPr>
      </xdr:nvSpPr>
      <xdr:spPr bwMode="auto">
        <a:xfrm>
          <a:off x="2981325" y="16495395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789</xdr:row>
      <xdr:rowOff>0</xdr:rowOff>
    </xdr:from>
    <xdr:ext cx="0" cy="114300"/>
    <xdr:sp macro="" textlink="">
      <xdr:nvSpPr>
        <xdr:cNvPr id="2360" name="Text Box 63">
          <a:extLst>
            <a:ext uri="{FF2B5EF4-FFF2-40B4-BE49-F238E27FC236}">
              <a16:creationId xmlns:a16="http://schemas.microsoft.com/office/drawing/2014/main" id="{00000000-0008-0000-0500-00003E090000}"/>
            </a:ext>
          </a:extLst>
        </xdr:cNvPr>
        <xdr:cNvSpPr txBox="1">
          <a:spLocks noChangeArrowheads="1"/>
        </xdr:cNvSpPr>
      </xdr:nvSpPr>
      <xdr:spPr bwMode="auto">
        <a:xfrm>
          <a:off x="2981325" y="16495395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789</xdr:row>
      <xdr:rowOff>0</xdr:rowOff>
    </xdr:from>
    <xdr:ext cx="0" cy="152400"/>
    <xdr:sp macro="" textlink="">
      <xdr:nvSpPr>
        <xdr:cNvPr id="2361" name="Text Box 3">
          <a:extLst>
            <a:ext uri="{FF2B5EF4-FFF2-40B4-BE49-F238E27FC236}">
              <a16:creationId xmlns:a16="http://schemas.microsoft.com/office/drawing/2014/main" id="{00000000-0008-0000-0500-00003F090000}"/>
            </a:ext>
          </a:extLst>
        </xdr:cNvPr>
        <xdr:cNvSpPr txBox="1">
          <a:spLocks noChangeArrowheads="1"/>
        </xdr:cNvSpPr>
      </xdr:nvSpPr>
      <xdr:spPr bwMode="auto">
        <a:xfrm>
          <a:off x="2981325" y="16495395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789</xdr:row>
      <xdr:rowOff>0</xdr:rowOff>
    </xdr:from>
    <xdr:ext cx="0" cy="114300"/>
    <xdr:sp macro="" textlink="">
      <xdr:nvSpPr>
        <xdr:cNvPr id="2362" name="Text Box 32">
          <a:extLst>
            <a:ext uri="{FF2B5EF4-FFF2-40B4-BE49-F238E27FC236}">
              <a16:creationId xmlns:a16="http://schemas.microsoft.com/office/drawing/2014/main" id="{00000000-0008-0000-0500-000040090000}"/>
            </a:ext>
          </a:extLst>
        </xdr:cNvPr>
        <xdr:cNvSpPr txBox="1">
          <a:spLocks noChangeArrowheads="1"/>
        </xdr:cNvSpPr>
      </xdr:nvSpPr>
      <xdr:spPr bwMode="auto">
        <a:xfrm>
          <a:off x="2981325" y="16495395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789</xdr:row>
      <xdr:rowOff>0</xdr:rowOff>
    </xdr:from>
    <xdr:ext cx="0" cy="152400"/>
    <xdr:sp macro="" textlink="">
      <xdr:nvSpPr>
        <xdr:cNvPr id="2363" name="Text Box 3">
          <a:extLst>
            <a:ext uri="{FF2B5EF4-FFF2-40B4-BE49-F238E27FC236}">
              <a16:creationId xmlns:a16="http://schemas.microsoft.com/office/drawing/2014/main" id="{00000000-0008-0000-0500-000041090000}"/>
            </a:ext>
          </a:extLst>
        </xdr:cNvPr>
        <xdr:cNvSpPr txBox="1">
          <a:spLocks noChangeArrowheads="1"/>
        </xdr:cNvSpPr>
      </xdr:nvSpPr>
      <xdr:spPr bwMode="auto">
        <a:xfrm>
          <a:off x="2981325" y="16495395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789</xdr:row>
      <xdr:rowOff>0</xdr:rowOff>
    </xdr:from>
    <xdr:ext cx="0" cy="114300"/>
    <xdr:sp macro="" textlink="">
      <xdr:nvSpPr>
        <xdr:cNvPr id="2364" name="Text Box 63">
          <a:extLst>
            <a:ext uri="{FF2B5EF4-FFF2-40B4-BE49-F238E27FC236}">
              <a16:creationId xmlns:a16="http://schemas.microsoft.com/office/drawing/2014/main" id="{00000000-0008-0000-0500-000042090000}"/>
            </a:ext>
          </a:extLst>
        </xdr:cNvPr>
        <xdr:cNvSpPr txBox="1">
          <a:spLocks noChangeArrowheads="1"/>
        </xdr:cNvSpPr>
      </xdr:nvSpPr>
      <xdr:spPr bwMode="auto">
        <a:xfrm>
          <a:off x="2981325" y="16495395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789</xdr:row>
      <xdr:rowOff>0</xdr:rowOff>
    </xdr:from>
    <xdr:ext cx="0" cy="152400"/>
    <xdr:sp macro="" textlink="">
      <xdr:nvSpPr>
        <xdr:cNvPr id="2365" name="Text Box 3">
          <a:extLst>
            <a:ext uri="{FF2B5EF4-FFF2-40B4-BE49-F238E27FC236}">
              <a16:creationId xmlns:a16="http://schemas.microsoft.com/office/drawing/2014/main" id="{00000000-0008-0000-0500-000043090000}"/>
            </a:ext>
          </a:extLst>
        </xdr:cNvPr>
        <xdr:cNvSpPr txBox="1">
          <a:spLocks noChangeArrowheads="1"/>
        </xdr:cNvSpPr>
      </xdr:nvSpPr>
      <xdr:spPr bwMode="auto">
        <a:xfrm>
          <a:off x="2981325" y="16495395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789</xdr:row>
      <xdr:rowOff>0</xdr:rowOff>
    </xdr:from>
    <xdr:ext cx="0" cy="114300"/>
    <xdr:sp macro="" textlink="">
      <xdr:nvSpPr>
        <xdr:cNvPr id="2366" name="Text Box 32">
          <a:extLst>
            <a:ext uri="{FF2B5EF4-FFF2-40B4-BE49-F238E27FC236}">
              <a16:creationId xmlns:a16="http://schemas.microsoft.com/office/drawing/2014/main" id="{00000000-0008-0000-0500-000044090000}"/>
            </a:ext>
          </a:extLst>
        </xdr:cNvPr>
        <xdr:cNvSpPr txBox="1">
          <a:spLocks noChangeArrowheads="1"/>
        </xdr:cNvSpPr>
      </xdr:nvSpPr>
      <xdr:spPr bwMode="auto">
        <a:xfrm>
          <a:off x="2981325" y="16495395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789</xdr:row>
      <xdr:rowOff>0</xdr:rowOff>
    </xdr:from>
    <xdr:ext cx="0" cy="152400"/>
    <xdr:sp macro="" textlink="">
      <xdr:nvSpPr>
        <xdr:cNvPr id="2367" name="Text Box 3">
          <a:extLst>
            <a:ext uri="{FF2B5EF4-FFF2-40B4-BE49-F238E27FC236}">
              <a16:creationId xmlns:a16="http://schemas.microsoft.com/office/drawing/2014/main" id="{00000000-0008-0000-0500-000045090000}"/>
            </a:ext>
          </a:extLst>
        </xdr:cNvPr>
        <xdr:cNvSpPr txBox="1">
          <a:spLocks noChangeArrowheads="1"/>
        </xdr:cNvSpPr>
      </xdr:nvSpPr>
      <xdr:spPr bwMode="auto">
        <a:xfrm>
          <a:off x="2981325" y="16495395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789</xdr:row>
      <xdr:rowOff>0</xdr:rowOff>
    </xdr:from>
    <xdr:ext cx="0" cy="114300"/>
    <xdr:sp macro="" textlink="">
      <xdr:nvSpPr>
        <xdr:cNvPr id="2368" name="Text Box 63">
          <a:extLst>
            <a:ext uri="{FF2B5EF4-FFF2-40B4-BE49-F238E27FC236}">
              <a16:creationId xmlns:a16="http://schemas.microsoft.com/office/drawing/2014/main" id="{00000000-0008-0000-0500-000046090000}"/>
            </a:ext>
          </a:extLst>
        </xdr:cNvPr>
        <xdr:cNvSpPr txBox="1">
          <a:spLocks noChangeArrowheads="1"/>
        </xdr:cNvSpPr>
      </xdr:nvSpPr>
      <xdr:spPr bwMode="auto">
        <a:xfrm>
          <a:off x="2981325" y="16495395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789</xdr:row>
      <xdr:rowOff>0</xdr:rowOff>
    </xdr:from>
    <xdr:ext cx="0" cy="152400"/>
    <xdr:sp macro="" textlink="">
      <xdr:nvSpPr>
        <xdr:cNvPr id="2369" name="Text Box 3">
          <a:extLst>
            <a:ext uri="{FF2B5EF4-FFF2-40B4-BE49-F238E27FC236}">
              <a16:creationId xmlns:a16="http://schemas.microsoft.com/office/drawing/2014/main" id="{00000000-0008-0000-0500-000047090000}"/>
            </a:ext>
          </a:extLst>
        </xdr:cNvPr>
        <xdr:cNvSpPr txBox="1">
          <a:spLocks noChangeArrowheads="1"/>
        </xdr:cNvSpPr>
      </xdr:nvSpPr>
      <xdr:spPr bwMode="auto">
        <a:xfrm>
          <a:off x="2981325" y="16495395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789</xdr:row>
      <xdr:rowOff>0</xdr:rowOff>
    </xdr:from>
    <xdr:ext cx="0" cy="114300"/>
    <xdr:sp macro="" textlink="">
      <xdr:nvSpPr>
        <xdr:cNvPr id="2370" name="Text Box 32">
          <a:extLst>
            <a:ext uri="{FF2B5EF4-FFF2-40B4-BE49-F238E27FC236}">
              <a16:creationId xmlns:a16="http://schemas.microsoft.com/office/drawing/2014/main" id="{00000000-0008-0000-0500-000048090000}"/>
            </a:ext>
          </a:extLst>
        </xdr:cNvPr>
        <xdr:cNvSpPr txBox="1">
          <a:spLocks noChangeArrowheads="1"/>
        </xdr:cNvSpPr>
      </xdr:nvSpPr>
      <xdr:spPr bwMode="auto">
        <a:xfrm>
          <a:off x="2981325" y="16495395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789</xdr:row>
      <xdr:rowOff>0</xdr:rowOff>
    </xdr:from>
    <xdr:ext cx="0" cy="152400"/>
    <xdr:sp macro="" textlink="">
      <xdr:nvSpPr>
        <xdr:cNvPr id="2371" name="Text Box 3">
          <a:extLst>
            <a:ext uri="{FF2B5EF4-FFF2-40B4-BE49-F238E27FC236}">
              <a16:creationId xmlns:a16="http://schemas.microsoft.com/office/drawing/2014/main" id="{00000000-0008-0000-0500-000049090000}"/>
            </a:ext>
          </a:extLst>
        </xdr:cNvPr>
        <xdr:cNvSpPr txBox="1">
          <a:spLocks noChangeArrowheads="1"/>
        </xdr:cNvSpPr>
      </xdr:nvSpPr>
      <xdr:spPr bwMode="auto">
        <a:xfrm>
          <a:off x="2981325" y="16495395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789</xdr:row>
      <xdr:rowOff>0</xdr:rowOff>
    </xdr:from>
    <xdr:ext cx="0" cy="114300"/>
    <xdr:sp macro="" textlink="">
      <xdr:nvSpPr>
        <xdr:cNvPr id="2372" name="Text Box 63">
          <a:extLst>
            <a:ext uri="{FF2B5EF4-FFF2-40B4-BE49-F238E27FC236}">
              <a16:creationId xmlns:a16="http://schemas.microsoft.com/office/drawing/2014/main" id="{00000000-0008-0000-0500-00004A090000}"/>
            </a:ext>
          </a:extLst>
        </xdr:cNvPr>
        <xdr:cNvSpPr txBox="1">
          <a:spLocks noChangeArrowheads="1"/>
        </xdr:cNvSpPr>
      </xdr:nvSpPr>
      <xdr:spPr bwMode="auto">
        <a:xfrm>
          <a:off x="2981325" y="16495395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789</xdr:row>
      <xdr:rowOff>0</xdr:rowOff>
    </xdr:from>
    <xdr:ext cx="0" cy="152400"/>
    <xdr:sp macro="" textlink="">
      <xdr:nvSpPr>
        <xdr:cNvPr id="2373" name="Text Box 3">
          <a:extLst>
            <a:ext uri="{FF2B5EF4-FFF2-40B4-BE49-F238E27FC236}">
              <a16:creationId xmlns:a16="http://schemas.microsoft.com/office/drawing/2014/main" id="{00000000-0008-0000-0500-00004B090000}"/>
            </a:ext>
          </a:extLst>
        </xdr:cNvPr>
        <xdr:cNvSpPr txBox="1">
          <a:spLocks noChangeArrowheads="1"/>
        </xdr:cNvSpPr>
      </xdr:nvSpPr>
      <xdr:spPr bwMode="auto">
        <a:xfrm>
          <a:off x="2981325" y="16495395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789</xdr:row>
      <xdr:rowOff>0</xdr:rowOff>
    </xdr:from>
    <xdr:ext cx="0" cy="114300"/>
    <xdr:sp macro="" textlink="">
      <xdr:nvSpPr>
        <xdr:cNvPr id="2374" name="Text Box 32">
          <a:extLst>
            <a:ext uri="{FF2B5EF4-FFF2-40B4-BE49-F238E27FC236}">
              <a16:creationId xmlns:a16="http://schemas.microsoft.com/office/drawing/2014/main" id="{00000000-0008-0000-0500-00004C090000}"/>
            </a:ext>
          </a:extLst>
        </xdr:cNvPr>
        <xdr:cNvSpPr txBox="1">
          <a:spLocks noChangeArrowheads="1"/>
        </xdr:cNvSpPr>
      </xdr:nvSpPr>
      <xdr:spPr bwMode="auto">
        <a:xfrm>
          <a:off x="2981325" y="16495395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789</xdr:row>
      <xdr:rowOff>0</xdr:rowOff>
    </xdr:from>
    <xdr:ext cx="0" cy="152400"/>
    <xdr:sp macro="" textlink="">
      <xdr:nvSpPr>
        <xdr:cNvPr id="2375" name="Text Box 3">
          <a:extLst>
            <a:ext uri="{FF2B5EF4-FFF2-40B4-BE49-F238E27FC236}">
              <a16:creationId xmlns:a16="http://schemas.microsoft.com/office/drawing/2014/main" id="{00000000-0008-0000-0500-00004D090000}"/>
            </a:ext>
          </a:extLst>
        </xdr:cNvPr>
        <xdr:cNvSpPr txBox="1">
          <a:spLocks noChangeArrowheads="1"/>
        </xdr:cNvSpPr>
      </xdr:nvSpPr>
      <xdr:spPr bwMode="auto">
        <a:xfrm>
          <a:off x="2981325" y="16495395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789</xdr:row>
      <xdr:rowOff>0</xdr:rowOff>
    </xdr:from>
    <xdr:ext cx="0" cy="114300"/>
    <xdr:sp macro="" textlink="">
      <xdr:nvSpPr>
        <xdr:cNvPr id="2376" name="Text Box 63">
          <a:extLst>
            <a:ext uri="{FF2B5EF4-FFF2-40B4-BE49-F238E27FC236}">
              <a16:creationId xmlns:a16="http://schemas.microsoft.com/office/drawing/2014/main" id="{00000000-0008-0000-0500-00004E090000}"/>
            </a:ext>
          </a:extLst>
        </xdr:cNvPr>
        <xdr:cNvSpPr txBox="1">
          <a:spLocks noChangeArrowheads="1"/>
        </xdr:cNvSpPr>
      </xdr:nvSpPr>
      <xdr:spPr bwMode="auto">
        <a:xfrm>
          <a:off x="2981325" y="16495395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789</xdr:row>
      <xdr:rowOff>0</xdr:rowOff>
    </xdr:from>
    <xdr:ext cx="0" cy="152400"/>
    <xdr:sp macro="" textlink="">
      <xdr:nvSpPr>
        <xdr:cNvPr id="2377" name="Text Box 3">
          <a:extLst>
            <a:ext uri="{FF2B5EF4-FFF2-40B4-BE49-F238E27FC236}">
              <a16:creationId xmlns:a16="http://schemas.microsoft.com/office/drawing/2014/main" id="{00000000-0008-0000-0500-00004F090000}"/>
            </a:ext>
          </a:extLst>
        </xdr:cNvPr>
        <xdr:cNvSpPr txBox="1">
          <a:spLocks noChangeArrowheads="1"/>
        </xdr:cNvSpPr>
      </xdr:nvSpPr>
      <xdr:spPr bwMode="auto">
        <a:xfrm>
          <a:off x="2981325" y="16495395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789</xdr:row>
      <xdr:rowOff>0</xdr:rowOff>
    </xdr:from>
    <xdr:ext cx="0" cy="114300"/>
    <xdr:sp macro="" textlink="">
      <xdr:nvSpPr>
        <xdr:cNvPr id="2378" name="Text Box 32">
          <a:extLst>
            <a:ext uri="{FF2B5EF4-FFF2-40B4-BE49-F238E27FC236}">
              <a16:creationId xmlns:a16="http://schemas.microsoft.com/office/drawing/2014/main" id="{00000000-0008-0000-0500-000050090000}"/>
            </a:ext>
          </a:extLst>
        </xdr:cNvPr>
        <xdr:cNvSpPr txBox="1">
          <a:spLocks noChangeArrowheads="1"/>
        </xdr:cNvSpPr>
      </xdr:nvSpPr>
      <xdr:spPr bwMode="auto">
        <a:xfrm>
          <a:off x="2981325" y="16495395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789</xdr:row>
      <xdr:rowOff>0</xdr:rowOff>
    </xdr:from>
    <xdr:ext cx="0" cy="152400"/>
    <xdr:sp macro="" textlink="">
      <xdr:nvSpPr>
        <xdr:cNvPr id="2379" name="Text Box 3">
          <a:extLst>
            <a:ext uri="{FF2B5EF4-FFF2-40B4-BE49-F238E27FC236}">
              <a16:creationId xmlns:a16="http://schemas.microsoft.com/office/drawing/2014/main" id="{00000000-0008-0000-0500-000051090000}"/>
            </a:ext>
          </a:extLst>
        </xdr:cNvPr>
        <xdr:cNvSpPr txBox="1">
          <a:spLocks noChangeArrowheads="1"/>
        </xdr:cNvSpPr>
      </xdr:nvSpPr>
      <xdr:spPr bwMode="auto">
        <a:xfrm>
          <a:off x="2981325" y="16495395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789</xdr:row>
      <xdr:rowOff>0</xdr:rowOff>
    </xdr:from>
    <xdr:ext cx="0" cy="114300"/>
    <xdr:sp macro="" textlink="">
      <xdr:nvSpPr>
        <xdr:cNvPr id="2380" name="Text Box 63">
          <a:extLst>
            <a:ext uri="{FF2B5EF4-FFF2-40B4-BE49-F238E27FC236}">
              <a16:creationId xmlns:a16="http://schemas.microsoft.com/office/drawing/2014/main" id="{00000000-0008-0000-0500-000052090000}"/>
            </a:ext>
          </a:extLst>
        </xdr:cNvPr>
        <xdr:cNvSpPr txBox="1">
          <a:spLocks noChangeArrowheads="1"/>
        </xdr:cNvSpPr>
      </xdr:nvSpPr>
      <xdr:spPr bwMode="auto">
        <a:xfrm>
          <a:off x="2981325" y="16495395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789</xdr:row>
      <xdr:rowOff>0</xdr:rowOff>
    </xdr:from>
    <xdr:ext cx="0" cy="152400"/>
    <xdr:sp macro="" textlink="">
      <xdr:nvSpPr>
        <xdr:cNvPr id="2381" name="Text Box 3">
          <a:extLst>
            <a:ext uri="{FF2B5EF4-FFF2-40B4-BE49-F238E27FC236}">
              <a16:creationId xmlns:a16="http://schemas.microsoft.com/office/drawing/2014/main" id="{00000000-0008-0000-0500-000053090000}"/>
            </a:ext>
          </a:extLst>
        </xdr:cNvPr>
        <xdr:cNvSpPr txBox="1">
          <a:spLocks noChangeArrowheads="1"/>
        </xdr:cNvSpPr>
      </xdr:nvSpPr>
      <xdr:spPr bwMode="auto">
        <a:xfrm>
          <a:off x="2981325" y="16495395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789</xdr:row>
      <xdr:rowOff>0</xdr:rowOff>
    </xdr:from>
    <xdr:ext cx="0" cy="114300"/>
    <xdr:sp macro="" textlink="">
      <xdr:nvSpPr>
        <xdr:cNvPr id="2382" name="Text Box 32">
          <a:extLst>
            <a:ext uri="{FF2B5EF4-FFF2-40B4-BE49-F238E27FC236}">
              <a16:creationId xmlns:a16="http://schemas.microsoft.com/office/drawing/2014/main" id="{00000000-0008-0000-0500-000054090000}"/>
            </a:ext>
          </a:extLst>
        </xdr:cNvPr>
        <xdr:cNvSpPr txBox="1">
          <a:spLocks noChangeArrowheads="1"/>
        </xdr:cNvSpPr>
      </xdr:nvSpPr>
      <xdr:spPr bwMode="auto">
        <a:xfrm>
          <a:off x="2981325" y="16495395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789</xdr:row>
      <xdr:rowOff>0</xdr:rowOff>
    </xdr:from>
    <xdr:ext cx="0" cy="152400"/>
    <xdr:sp macro="" textlink="">
      <xdr:nvSpPr>
        <xdr:cNvPr id="2383" name="Text Box 3">
          <a:extLst>
            <a:ext uri="{FF2B5EF4-FFF2-40B4-BE49-F238E27FC236}">
              <a16:creationId xmlns:a16="http://schemas.microsoft.com/office/drawing/2014/main" id="{00000000-0008-0000-0500-000055090000}"/>
            </a:ext>
          </a:extLst>
        </xdr:cNvPr>
        <xdr:cNvSpPr txBox="1">
          <a:spLocks noChangeArrowheads="1"/>
        </xdr:cNvSpPr>
      </xdr:nvSpPr>
      <xdr:spPr bwMode="auto">
        <a:xfrm>
          <a:off x="2981325" y="16495395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789</xdr:row>
      <xdr:rowOff>0</xdr:rowOff>
    </xdr:from>
    <xdr:ext cx="0" cy="114300"/>
    <xdr:sp macro="" textlink="">
      <xdr:nvSpPr>
        <xdr:cNvPr id="2384" name="Text Box 63">
          <a:extLst>
            <a:ext uri="{FF2B5EF4-FFF2-40B4-BE49-F238E27FC236}">
              <a16:creationId xmlns:a16="http://schemas.microsoft.com/office/drawing/2014/main" id="{00000000-0008-0000-0500-000056090000}"/>
            </a:ext>
          </a:extLst>
        </xdr:cNvPr>
        <xdr:cNvSpPr txBox="1">
          <a:spLocks noChangeArrowheads="1"/>
        </xdr:cNvSpPr>
      </xdr:nvSpPr>
      <xdr:spPr bwMode="auto">
        <a:xfrm>
          <a:off x="2981325" y="16495395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789</xdr:row>
      <xdr:rowOff>0</xdr:rowOff>
    </xdr:from>
    <xdr:ext cx="0" cy="152400"/>
    <xdr:sp macro="" textlink="">
      <xdr:nvSpPr>
        <xdr:cNvPr id="2385" name="Text Box 3">
          <a:extLst>
            <a:ext uri="{FF2B5EF4-FFF2-40B4-BE49-F238E27FC236}">
              <a16:creationId xmlns:a16="http://schemas.microsoft.com/office/drawing/2014/main" id="{00000000-0008-0000-0500-000057090000}"/>
            </a:ext>
          </a:extLst>
        </xdr:cNvPr>
        <xdr:cNvSpPr txBox="1">
          <a:spLocks noChangeArrowheads="1"/>
        </xdr:cNvSpPr>
      </xdr:nvSpPr>
      <xdr:spPr bwMode="auto">
        <a:xfrm>
          <a:off x="2981325" y="16495395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789</xdr:row>
      <xdr:rowOff>0</xdr:rowOff>
    </xdr:from>
    <xdr:ext cx="0" cy="114300"/>
    <xdr:sp macro="" textlink="">
      <xdr:nvSpPr>
        <xdr:cNvPr id="2386" name="Text Box 32">
          <a:extLst>
            <a:ext uri="{FF2B5EF4-FFF2-40B4-BE49-F238E27FC236}">
              <a16:creationId xmlns:a16="http://schemas.microsoft.com/office/drawing/2014/main" id="{00000000-0008-0000-0500-000058090000}"/>
            </a:ext>
          </a:extLst>
        </xdr:cNvPr>
        <xdr:cNvSpPr txBox="1">
          <a:spLocks noChangeArrowheads="1"/>
        </xdr:cNvSpPr>
      </xdr:nvSpPr>
      <xdr:spPr bwMode="auto">
        <a:xfrm>
          <a:off x="2981325" y="16495395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789</xdr:row>
      <xdr:rowOff>0</xdr:rowOff>
    </xdr:from>
    <xdr:ext cx="0" cy="152400"/>
    <xdr:sp macro="" textlink="">
      <xdr:nvSpPr>
        <xdr:cNvPr id="2387" name="Text Box 3">
          <a:extLst>
            <a:ext uri="{FF2B5EF4-FFF2-40B4-BE49-F238E27FC236}">
              <a16:creationId xmlns:a16="http://schemas.microsoft.com/office/drawing/2014/main" id="{00000000-0008-0000-0500-000059090000}"/>
            </a:ext>
          </a:extLst>
        </xdr:cNvPr>
        <xdr:cNvSpPr txBox="1">
          <a:spLocks noChangeArrowheads="1"/>
        </xdr:cNvSpPr>
      </xdr:nvSpPr>
      <xdr:spPr bwMode="auto">
        <a:xfrm>
          <a:off x="2981325" y="16495395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789</xdr:row>
      <xdr:rowOff>0</xdr:rowOff>
    </xdr:from>
    <xdr:ext cx="0" cy="114300"/>
    <xdr:sp macro="" textlink="">
      <xdr:nvSpPr>
        <xdr:cNvPr id="2388" name="Text Box 63">
          <a:extLst>
            <a:ext uri="{FF2B5EF4-FFF2-40B4-BE49-F238E27FC236}">
              <a16:creationId xmlns:a16="http://schemas.microsoft.com/office/drawing/2014/main" id="{00000000-0008-0000-0500-00005A090000}"/>
            </a:ext>
          </a:extLst>
        </xdr:cNvPr>
        <xdr:cNvSpPr txBox="1">
          <a:spLocks noChangeArrowheads="1"/>
        </xdr:cNvSpPr>
      </xdr:nvSpPr>
      <xdr:spPr bwMode="auto">
        <a:xfrm>
          <a:off x="2981325" y="16495395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789</xdr:row>
      <xdr:rowOff>0</xdr:rowOff>
    </xdr:from>
    <xdr:ext cx="0" cy="152400"/>
    <xdr:sp macro="" textlink="">
      <xdr:nvSpPr>
        <xdr:cNvPr id="2389" name="Text Box 3">
          <a:extLst>
            <a:ext uri="{FF2B5EF4-FFF2-40B4-BE49-F238E27FC236}">
              <a16:creationId xmlns:a16="http://schemas.microsoft.com/office/drawing/2014/main" id="{00000000-0008-0000-0500-00005B090000}"/>
            </a:ext>
          </a:extLst>
        </xdr:cNvPr>
        <xdr:cNvSpPr txBox="1">
          <a:spLocks noChangeArrowheads="1"/>
        </xdr:cNvSpPr>
      </xdr:nvSpPr>
      <xdr:spPr bwMode="auto">
        <a:xfrm>
          <a:off x="2981325" y="16495395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789</xdr:row>
      <xdr:rowOff>0</xdr:rowOff>
    </xdr:from>
    <xdr:ext cx="0" cy="114300"/>
    <xdr:sp macro="" textlink="">
      <xdr:nvSpPr>
        <xdr:cNvPr id="2390" name="Text Box 32">
          <a:extLst>
            <a:ext uri="{FF2B5EF4-FFF2-40B4-BE49-F238E27FC236}">
              <a16:creationId xmlns:a16="http://schemas.microsoft.com/office/drawing/2014/main" id="{00000000-0008-0000-0500-00005C090000}"/>
            </a:ext>
          </a:extLst>
        </xdr:cNvPr>
        <xdr:cNvSpPr txBox="1">
          <a:spLocks noChangeArrowheads="1"/>
        </xdr:cNvSpPr>
      </xdr:nvSpPr>
      <xdr:spPr bwMode="auto">
        <a:xfrm>
          <a:off x="2981325" y="16495395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789</xdr:row>
      <xdr:rowOff>0</xdr:rowOff>
    </xdr:from>
    <xdr:ext cx="0" cy="152400"/>
    <xdr:sp macro="" textlink="">
      <xdr:nvSpPr>
        <xdr:cNvPr id="2391" name="Text Box 3">
          <a:extLst>
            <a:ext uri="{FF2B5EF4-FFF2-40B4-BE49-F238E27FC236}">
              <a16:creationId xmlns:a16="http://schemas.microsoft.com/office/drawing/2014/main" id="{00000000-0008-0000-0500-00005D090000}"/>
            </a:ext>
          </a:extLst>
        </xdr:cNvPr>
        <xdr:cNvSpPr txBox="1">
          <a:spLocks noChangeArrowheads="1"/>
        </xdr:cNvSpPr>
      </xdr:nvSpPr>
      <xdr:spPr bwMode="auto">
        <a:xfrm>
          <a:off x="2981325" y="16495395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789</xdr:row>
      <xdr:rowOff>0</xdr:rowOff>
    </xdr:from>
    <xdr:ext cx="0" cy="114300"/>
    <xdr:sp macro="" textlink="">
      <xdr:nvSpPr>
        <xdr:cNvPr id="2392" name="Text Box 63">
          <a:extLst>
            <a:ext uri="{FF2B5EF4-FFF2-40B4-BE49-F238E27FC236}">
              <a16:creationId xmlns:a16="http://schemas.microsoft.com/office/drawing/2014/main" id="{00000000-0008-0000-0500-00005E090000}"/>
            </a:ext>
          </a:extLst>
        </xdr:cNvPr>
        <xdr:cNvSpPr txBox="1">
          <a:spLocks noChangeArrowheads="1"/>
        </xdr:cNvSpPr>
      </xdr:nvSpPr>
      <xdr:spPr bwMode="auto">
        <a:xfrm>
          <a:off x="2981325" y="16495395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789</xdr:row>
      <xdr:rowOff>0</xdr:rowOff>
    </xdr:from>
    <xdr:ext cx="0" cy="152400"/>
    <xdr:sp macro="" textlink="">
      <xdr:nvSpPr>
        <xdr:cNvPr id="2393" name="Text Box 3">
          <a:extLst>
            <a:ext uri="{FF2B5EF4-FFF2-40B4-BE49-F238E27FC236}">
              <a16:creationId xmlns:a16="http://schemas.microsoft.com/office/drawing/2014/main" id="{00000000-0008-0000-0500-00005F090000}"/>
            </a:ext>
          </a:extLst>
        </xdr:cNvPr>
        <xdr:cNvSpPr txBox="1">
          <a:spLocks noChangeArrowheads="1"/>
        </xdr:cNvSpPr>
      </xdr:nvSpPr>
      <xdr:spPr bwMode="auto">
        <a:xfrm>
          <a:off x="2981325" y="16495395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789</xdr:row>
      <xdr:rowOff>0</xdr:rowOff>
    </xdr:from>
    <xdr:ext cx="0" cy="114300"/>
    <xdr:sp macro="" textlink="">
      <xdr:nvSpPr>
        <xdr:cNvPr id="2394" name="Text Box 32">
          <a:extLst>
            <a:ext uri="{FF2B5EF4-FFF2-40B4-BE49-F238E27FC236}">
              <a16:creationId xmlns:a16="http://schemas.microsoft.com/office/drawing/2014/main" id="{00000000-0008-0000-0500-000060090000}"/>
            </a:ext>
          </a:extLst>
        </xdr:cNvPr>
        <xdr:cNvSpPr txBox="1">
          <a:spLocks noChangeArrowheads="1"/>
        </xdr:cNvSpPr>
      </xdr:nvSpPr>
      <xdr:spPr bwMode="auto">
        <a:xfrm>
          <a:off x="2981325" y="16495395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755</xdr:row>
      <xdr:rowOff>0</xdr:rowOff>
    </xdr:from>
    <xdr:ext cx="0" cy="152400"/>
    <xdr:sp macro="" textlink="">
      <xdr:nvSpPr>
        <xdr:cNvPr id="2395" name="Text Box 3">
          <a:extLst>
            <a:ext uri="{FF2B5EF4-FFF2-40B4-BE49-F238E27FC236}">
              <a16:creationId xmlns:a16="http://schemas.microsoft.com/office/drawing/2014/main" id="{00000000-0008-0000-0500-000061090000}"/>
            </a:ext>
          </a:extLst>
        </xdr:cNvPr>
        <xdr:cNvSpPr txBox="1">
          <a:spLocks noChangeArrowheads="1"/>
        </xdr:cNvSpPr>
      </xdr:nvSpPr>
      <xdr:spPr bwMode="auto">
        <a:xfrm>
          <a:off x="2981325" y="1578578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755</xdr:row>
      <xdr:rowOff>0</xdr:rowOff>
    </xdr:from>
    <xdr:ext cx="0" cy="114300"/>
    <xdr:sp macro="" textlink="">
      <xdr:nvSpPr>
        <xdr:cNvPr id="2396" name="Text Box 32">
          <a:extLst>
            <a:ext uri="{FF2B5EF4-FFF2-40B4-BE49-F238E27FC236}">
              <a16:creationId xmlns:a16="http://schemas.microsoft.com/office/drawing/2014/main" id="{00000000-0008-0000-0500-000062090000}"/>
            </a:ext>
          </a:extLst>
        </xdr:cNvPr>
        <xdr:cNvSpPr txBox="1">
          <a:spLocks noChangeArrowheads="1"/>
        </xdr:cNvSpPr>
      </xdr:nvSpPr>
      <xdr:spPr bwMode="auto">
        <a:xfrm>
          <a:off x="2981325" y="1578578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755</xdr:row>
      <xdr:rowOff>0</xdr:rowOff>
    </xdr:from>
    <xdr:ext cx="0" cy="152400"/>
    <xdr:sp macro="" textlink="">
      <xdr:nvSpPr>
        <xdr:cNvPr id="2397" name="Text Box 3">
          <a:extLst>
            <a:ext uri="{FF2B5EF4-FFF2-40B4-BE49-F238E27FC236}">
              <a16:creationId xmlns:a16="http://schemas.microsoft.com/office/drawing/2014/main" id="{00000000-0008-0000-0500-000063090000}"/>
            </a:ext>
          </a:extLst>
        </xdr:cNvPr>
        <xdr:cNvSpPr txBox="1">
          <a:spLocks noChangeArrowheads="1"/>
        </xdr:cNvSpPr>
      </xdr:nvSpPr>
      <xdr:spPr bwMode="auto">
        <a:xfrm>
          <a:off x="2981325" y="1578578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755</xdr:row>
      <xdr:rowOff>0</xdr:rowOff>
    </xdr:from>
    <xdr:ext cx="0" cy="114300"/>
    <xdr:sp macro="" textlink="">
      <xdr:nvSpPr>
        <xdr:cNvPr id="2398" name="Text Box 63">
          <a:extLst>
            <a:ext uri="{FF2B5EF4-FFF2-40B4-BE49-F238E27FC236}">
              <a16:creationId xmlns:a16="http://schemas.microsoft.com/office/drawing/2014/main" id="{00000000-0008-0000-0500-000064090000}"/>
            </a:ext>
          </a:extLst>
        </xdr:cNvPr>
        <xdr:cNvSpPr txBox="1">
          <a:spLocks noChangeArrowheads="1"/>
        </xdr:cNvSpPr>
      </xdr:nvSpPr>
      <xdr:spPr bwMode="auto">
        <a:xfrm>
          <a:off x="2981325" y="1578578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755</xdr:row>
      <xdr:rowOff>0</xdr:rowOff>
    </xdr:from>
    <xdr:ext cx="0" cy="152400"/>
    <xdr:sp macro="" textlink="">
      <xdr:nvSpPr>
        <xdr:cNvPr id="2399" name="Text Box 3">
          <a:extLst>
            <a:ext uri="{FF2B5EF4-FFF2-40B4-BE49-F238E27FC236}">
              <a16:creationId xmlns:a16="http://schemas.microsoft.com/office/drawing/2014/main" id="{00000000-0008-0000-0500-000065090000}"/>
            </a:ext>
          </a:extLst>
        </xdr:cNvPr>
        <xdr:cNvSpPr txBox="1">
          <a:spLocks noChangeArrowheads="1"/>
        </xdr:cNvSpPr>
      </xdr:nvSpPr>
      <xdr:spPr bwMode="auto">
        <a:xfrm>
          <a:off x="2981325" y="1578578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755</xdr:row>
      <xdr:rowOff>0</xdr:rowOff>
    </xdr:from>
    <xdr:ext cx="0" cy="114300"/>
    <xdr:sp macro="" textlink="">
      <xdr:nvSpPr>
        <xdr:cNvPr id="2400" name="Text Box 32">
          <a:extLst>
            <a:ext uri="{FF2B5EF4-FFF2-40B4-BE49-F238E27FC236}">
              <a16:creationId xmlns:a16="http://schemas.microsoft.com/office/drawing/2014/main" id="{00000000-0008-0000-0500-000066090000}"/>
            </a:ext>
          </a:extLst>
        </xdr:cNvPr>
        <xdr:cNvSpPr txBox="1">
          <a:spLocks noChangeArrowheads="1"/>
        </xdr:cNvSpPr>
      </xdr:nvSpPr>
      <xdr:spPr bwMode="auto">
        <a:xfrm>
          <a:off x="2981325" y="1578578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755</xdr:row>
      <xdr:rowOff>0</xdr:rowOff>
    </xdr:from>
    <xdr:ext cx="0" cy="152400"/>
    <xdr:sp macro="" textlink="">
      <xdr:nvSpPr>
        <xdr:cNvPr id="2401" name="Text Box 3">
          <a:extLst>
            <a:ext uri="{FF2B5EF4-FFF2-40B4-BE49-F238E27FC236}">
              <a16:creationId xmlns:a16="http://schemas.microsoft.com/office/drawing/2014/main" id="{00000000-0008-0000-0500-000067090000}"/>
            </a:ext>
          </a:extLst>
        </xdr:cNvPr>
        <xdr:cNvSpPr txBox="1">
          <a:spLocks noChangeArrowheads="1"/>
        </xdr:cNvSpPr>
      </xdr:nvSpPr>
      <xdr:spPr bwMode="auto">
        <a:xfrm>
          <a:off x="2981325" y="1578578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755</xdr:row>
      <xdr:rowOff>0</xdr:rowOff>
    </xdr:from>
    <xdr:ext cx="0" cy="114300"/>
    <xdr:sp macro="" textlink="">
      <xdr:nvSpPr>
        <xdr:cNvPr id="2402" name="Text Box 63">
          <a:extLst>
            <a:ext uri="{FF2B5EF4-FFF2-40B4-BE49-F238E27FC236}">
              <a16:creationId xmlns:a16="http://schemas.microsoft.com/office/drawing/2014/main" id="{00000000-0008-0000-0500-000068090000}"/>
            </a:ext>
          </a:extLst>
        </xdr:cNvPr>
        <xdr:cNvSpPr txBox="1">
          <a:spLocks noChangeArrowheads="1"/>
        </xdr:cNvSpPr>
      </xdr:nvSpPr>
      <xdr:spPr bwMode="auto">
        <a:xfrm>
          <a:off x="2981325" y="1578578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755</xdr:row>
      <xdr:rowOff>0</xdr:rowOff>
    </xdr:from>
    <xdr:ext cx="0" cy="152400"/>
    <xdr:sp macro="" textlink="">
      <xdr:nvSpPr>
        <xdr:cNvPr id="2403" name="Text Box 3">
          <a:extLst>
            <a:ext uri="{FF2B5EF4-FFF2-40B4-BE49-F238E27FC236}">
              <a16:creationId xmlns:a16="http://schemas.microsoft.com/office/drawing/2014/main" id="{00000000-0008-0000-0500-000069090000}"/>
            </a:ext>
          </a:extLst>
        </xdr:cNvPr>
        <xdr:cNvSpPr txBox="1">
          <a:spLocks noChangeArrowheads="1"/>
        </xdr:cNvSpPr>
      </xdr:nvSpPr>
      <xdr:spPr bwMode="auto">
        <a:xfrm>
          <a:off x="2981325" y="1578578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755</xdr:row>
      <xdr:rowOff>0</xdr:rowOff>
    </xdr:from>
    <xdr:ext cx="0" cy="114300"/>
    <xdr:sp macro="" textlink="">
      <xdr:nvSpPr>
        <xdr:cNvPr id="2404" name="Text Box 32">
          <a:extLst>
            <a:ext uri="{FF2B5EF4-FFF2-40B4-BE49-F238E27FC236}">
              <a16:creationId xmlns:a16="http://schemas.microsoft.com/office/drawing/2014/main" id="{00000000-0008-0000-0500-00006A090000}"/>
            </a:ext>
          </a:extLst>
        </xdr:cNvPr>
        <xdr:cNvSpPr txBox="1">
          <a:spLocks noChangeArrowheads="1"/>
        </xdr:cNvSpPr>
      </xdr:nvSpPr>
      <xdr:spPr bwMode="auto">
        <a:xfrm>
          <a:off x="2981325" y="1578578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755</xdr:row>
      <xdr:rowOff>0</xdr:rowOff>
    </xdr:from>
    <xdr:ext cx="0" cy="152400"/>
    <xdr:sp macro="" textlink="">
      <xdr:nvSpPr>
        <xdr:cNvPr id="2405" name="Text Box 3">
          <a:extLst>
            <a:ext uri="{FF2B5EF4-FFF2-40B4-BE49-F238E27FC236}">
              <a16:creationId xmlns:a16="http://schemas.microsoft.com/office/drawing/2014/main" id="{00000000-0008-0000-0500-00006B090000}"/>
            </a:ext>
          </a:extLst>
        </xdr:cNvPr>
        <xdr:cNvSpPr txBox="1">
          <a:spLocks noChangeArrowheads="1"/>
        </xdr:cNvSpPr>
      </xdr:nvSpPr>
      <xdr:spPr bwMode="auto">
        <a:xfrm>
          <a:off x="2981325" y="1578578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755</xdr:row>
      <xdr:rowOff>0</xdr:rowOff>
    </xdr:from>
    <xdr:ext cx="0" cy="114300"/>
    <xdr:sp macro="" textlink="">
      <xdr:nvSpPr>
        <xdr:cNvPr id="2406" name="Text Box 63">
          <a:extLst>
            <a:ext uri="{FF2B5EF4-FFF2-40B4-BE49-F238E27FC236}">
              <a16:creationId xmlns:a16="http://schemas.microsoft.com/office/drawing/2014/main" id="{00000000-0008-0000-0500-00006C090000}"/>
            </a:ext>
          </a:extLst>
        </xdr:cNvPr>
        <xdr:cNvSpPr txBox="1">
          <a:spLocks noChangeArrowheads="1"/>
        </xdr:cNvSpPr>
      </xdr:nvSpPr>
      <xdr:spPr bwMode="auto">
        <a:xfrm>
          <a:off x="2981325" y="1578578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755</xdr:row>
      <xdr:rowOff>0</xdr:rowOff>
    </xdr:from>
    <xdr:ext cx="0" cy="152400"/>
    <xdr:sp macro="" textlink="">
      <xdr:nvSpPr>
        <xdr:cNvPr id="2407" name="Text Box 3">
          <a:extLst>
            <a:ext uri="{FF2B5EF4-FFF2-40B4-BE49-F238E27FC236}">
              <a16:creationId xmlns:a16="http://schemas.microsoft.com/office/drawing/2014/main" id="{00000000-0008-0000-0500-00006D090000}"/>
            </a:ext>
          </a:extLst>
        </xdr:cNvPr>
        <xdr:cNvSpPr txBox="1">
          <a:spLocks noChangeArrowheads="1"/>
        </xdr:cNvSpPr>
      </xdr:nvSpPr>
      <xdr:spPr bwMode="auto">
        <a:xfrm>
          <a:off x="2981325" y="1578578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755</xdr:row>
      <xdr:rowOff>0</xdr:rowOff>
    </xdr:from>
    <xdr:ext cx="0" cy="114300"/>
    <xdr:sp macro="" textlink="">
      <xdr:nvSpPr>
        <xdr:cNvPr id="2408" name="Text Box 32">
          <a:extLst>
            <a:ext uri="{FF2B5EF4-FFF2-40B4-BE49-F238E27FC236}">
              <a16:creationId xmlns:a16="http://schemas.microsoft.com/office/drawing/2014/main" id="{00000000-0008-0000-0500-00006E090000}"/>
            </a:ext>
          </a:extLst>
        </xdr:cNvPr>
        <xdr:cNvSpPr txBox="1">
          <a:spLocks noChangeArrowheads="1"/>
        </xdr:cNvSpPr>
      </xdr:nvSpPr>
      <xdr:spPr bwMode="auto">
        <a:xfrm>
          <a:off x="2981325" y="1578578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755</xdr:row>
      <xdr:rowOff>0</xdr:rowOff>
    </xdr:from>
    <xdr:ext cx="0" cy="152400"/>
    <xdr:sp macro="" textlink="">
      <xdr:nvSpPr>
        <xdr:cNvPr id="2409" name="Text Box 3">
          <a:extLst>
            <a:ext uri="{FF2B5EF4-FFF2-40B4-BE49-F238E27FC236}">
              <a16:creationId xmlns:a16="http://schemas.microsoft.com/office/drawing/2014/main" id="{00000000-0008-0000-0500-00006F090000}"/>
            </a:ext>
          </a:extLst>
        </xdr:cNvPr>
        <xdr:cNvSpPr txBox="1">
          <a:spLocks noChangeArrowheads="1"/>
        </xdr:cNvSpPr>
      </xdr:nvSpPr>
      <xdr:spPr bwMode="auto">
        <a:xfrm>
          <a:off x="2981325" y="1578578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755</xdr:row>
      <xdr:rowOff>0</xdr:rowOff>
    </xdr:from>
    <xdr:ext cx="0" cy="114300"/>
    <xdr:sp macro="" textlink="">
      <xdr:nvSpPr>
        <xdr:cNvPr id="2410" name="Text Box 63">
          <a:extLst>
            <a:ext uri="{FF2B5EF4-FFF2-40B4-BE49-F238E27FC236}">
              <a16:creationId xmlns:a16="http://schemas.microsoft.com/office/drawing/2014/main" id="{00000000-0008-0000-0500-000070090000}"/>
            </a:ext>
          </a:extLst>
        </xdr:cNvPr>
        <xdr:cNvSpPr txBox="1">
          <a:spLocks noChangeArrowheads="1"/>
        </xdr:cNvSpPr>
      </xdr:nvSpPr>
      <xdr:spPr bwMode="auto">
        <a:xfrm>
          <a:off x="2981325" y="1578578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755</xdr:row>
      <xdr:rowOff>0</xdr:rowOff>
    </xdr:from>
    <xdr:ext cx="0" cy="152400"/>
    <xdr:sp macro="" textlink="">
      <xdr:nvSpPr>
        <xdr:cNvPr id="2411" name="Text Box 3">
          <a:extLst>
            <a:ext uri="{FF2B5EF4-FFF2-40B4-BE49-F238E27FC236}">
              <a16:creationId xmlns:a16="http://schemas.microsoft.com/office/drawing/2014/main" id="{00000000-0008-0000-0500-000071090000}"/>
            </a:ext>
          </a:extLst>
        </xdr:cNvPr>
        <xdr:cNvSpPr txBox="1">
          <a:spLocks noChangeArrowheads="1"/>
        </xdr:cNvSpPr>
      </xdr:nvSpPr>
      <xdr:spPr bwMode="auto">
        <a:xfrm>
          <a:off x="2981325" y="1578578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755</xdr:row>
      <xdr:rowOff>0</xdr:rowOff>
    </xdr:from>
    <xdr:ext cx="0" cy="114300"/>
    <xdr:sp macro="" textlink="">
      <xdr:nvSpPr>
        <xdr:cNvPr id="2412" name="Text Box 32">
          <a:extLst>
            <a:ext uri="{FF2B5EF4-FFF2-40B4-BE49-F238E27FC236}">
              <a16:creationId xmlns:a16="http://schemas.microsoft.com/office/drawing/2014/main" id="{00000000-0008-0000-0500-000072090000}"/>
            </a:ext>
          </a:extLst>
        </xdr:cNvPr>
        <xdr:cNvSpPr txBox="1">
          <a:spLocks noChangeArrowheads="1"/>
        </xdr:cNvSpPr>
      </xdr:nvSpPr>
      <xdr:spPr bwMode="auto">
        <a:xfrm>
          <a:off x="2981325" y="1578578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755</xdr:row>
      <xdr:rowOff>0</xdr:rowOff>
    </xdr:from>
    <xdr:ext cx="0" cy="152400"/>
    <xdr:sp macro="" textlink="">
      <xdr:nvSpPr>
        <xdr:cNvPr id="2413" name="Text Box 3">
          <a:extLst>
            <a:ext uri="{FF2B5EF4-FFF2-40B4-BE49-F238E27FC236}">
              <a16:creationId xmlns:a16="http://schemas.microsoft.com/office/drawing/2014/main" id="{00000000-0008-0000-0500-000073090000}"/>
            </a:ext>
          </a:extLst>
        </xdr:cNvPr>
        <xdr:cNvSpPr txBox="1">
          <a:spLocks noChangeArrowheads="1"/>
        </xdr:cNvSpPr>
      </xdr:nvSpPr>
      <xdr:spPr bwMode="auto">
        <a:xfrm>
          <a:off x="2981325" y="1578578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755</xdr:row>
      <xdr:rowOff>0</xdr:rowOff>
    </xdr:from>
    <xdr:ext cx="0" cy="114300"/>
    <xdr:sp macro="" textlink="">
      <xdr:nvSpPr>
        <xdr:cNvPr id="2414" name="Text Box 63">
          <a:extLst>
            <a:ext uri="{FF2B5EF4-FFF2-40B4-BE49-F238E27FC236}">
              <a16:creationId xmlns:a16="http://schemas.microsoft.com/office/drawing/2014/main" id="{00000000-0008-0000-0500-000074090000}"/>
            </a:ext>
          </a:extLst>
        </xdr:cNvPr>
        <xdr:cNvSpPr txBox="1">
          <a:spLocks noChangeArrowheads="1"/>
        </xdr:cNvSpPr>
      </xdr:nvSpPr>
      <xdr:spPr bwMode="auto">
        <a:xfrm>
          <a:off x="2981325" y="1578578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755</xdr:row>
      <xdr:rowOff>0</xdr:rowOff>
    </xdr:from>
    <xdr:ext cx="0" cy="152400"/>
    <xdr:sp macro="" textlink="">
      <xdr:nvSpPr>
        <xdr:cNvPr id="2415" name="Text Box 3">
          <a:extLst>
            <a:ext uri="{FF2B5EF4-FFF2-40B4-BE49-F238E27FC236}">
              <a16:creationId xmlns:a16="http://schemas.microsoft.com/office/drawing/2014/main" id="{00000000-0008-0000-0500-000075090000}"/>
            </a:ext>
          </a:extLst>
        </xdr:cNvPr>
        <xdr:cNvSpPr txBox="1">
          <a:spLocks noChangeArrowheads="1"/>
        </xdr:cNvSpPr>
      </xdr:nvSpPr>
      <xdr:spPr bwMode="auto">
        <a:xfrm>
          <a:off x="2981325" y="1578578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755</xdr:row>
      <xdr:rowOff>0</xdr:rowOff>
    </xdr:from>
    <xdr:ext cx="0" cy="114300"/>
    <xdr:sp macro="" textlink="">
      <xdr:nvSpPr>
        <xdr:cNvPr id="2416" name="Text Box 32">
          <a:extLst>
            <a:ext uri="{FF2B5EF4-FFF2-40B4-BE49-F238E27FC236}">
              <a16:creationId xmlns:a16="http://schemas.microsoft.com/office/drawing/2014/main" id="{00000000-0008-0000-0500-000076090000}"/>
            </a:ext>
          </a:extLst>
        </xdr:cNvPr>
        <xdr:cNvSpPr txBox="1">
          <a:spLocks noChangeArrowheads="1"/>
        </xdr:cNvSpPr>
      </xdr:nvSpPr>
      <xdr:spPr bwMode="auto">
        <a:xfrm>
          <a:off x="2981325" y="1578578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755</xdr:row>
      <xdr:rowOff>0</xdr:rowOff>
    </xdr:from>
    <xdr:ext cx="0" cy="152400"/>
    <xdr:sp macro="" textlink="">
      <xdr:nvSpPr>
        <xdr:cNvPr id="2417" name="Text Box 3">
          <a:extLst>
            <a:ext uri="{FF2B5EF4-FFF2-40B4-BE49-F238E27FC236}">
              <a16:creationId xmlns:a16="http://schemas.microsoft.com/office/drawing/2014/main" id="{00000000-0008-0000-0500-000077090000}"/>
            </a:ext>
          </a:extLst>
        </xdr:cNvPr>
        <xdr:cNvSpPr txBox="1">
          <a:spLocks noChangeArrowheads="1"/>
        </xdr:cNvSpPr>
      </xdr:nvSpPr>
      <xdr:spPr bwMode="auto">
        <a:xfrm>
          <a:off x="2981325" y="1578578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755</xdr:row>
      <xdr:rowOff>0</xdr:rowOff>
    </xdr:from>
    <xdr:ext cx="0" cy="114300"/>
    <xdr:sp macro="" textlink="">
      <xdr:nvSpPr>
        <xdr:cNvPr id="2418" name="Text Box 63">
          <a:extLst>
            <a:ext uri="{FF2B5EF4-FFF2-40B4-BE49-F238E27FC236}">
              <a16:creationId xmlns:a16="http://schemas.microsoft.com/office/drawing/2014/main" id="{00000000-0008-0000-0500-000078090000}"/>
            </a:ext>
          </a:extLst>
        </xdr:cNvPr>
        <xdr:cNvSpPr txBox="1">
          <a:spLocks noChangeArrowheads="1"/>
        </xdr:cNvSpPr>
      </xdr:nvSpPr>
      <xdr:spPr bwMode="auto">
        <a:xfrm>
          <a:off x="2981325" y="1578578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755</xdr:row>
      <xdr:rowOff>0</xdr:rowOff>
    </xdr:from>
    <xdr:ext cx="0" cy="152400"/>
    <xdr:sp macro="" textlink="">
      <xdr:nvSpPr>
        <xdr:cNvPr id="2419" name="Text Box 3">
          <a:extLst>
            <a:ext uri="{FF2B5EF4-FFF2-40B4-BE49-F238E27FC236}">
              <a16:creationId xmlns:a16="http://schemas.microsoft.com/office/drawing/2014/main" id="{00000000-0008-0000-0500-000079090000}"/>
            </a:ext>
          </a:extLst>
        </xdr:cNvPr>
        <xdr:cNvSpPr txBox="1">
          <a:spLocks noChangeArrowheads="1"/>
        </xdr:cNvSpPr>
      </xdr:nvSpPr>
      <xdr:spPr bwMode="auto">
        <a:xfrm>
          <a:off x="2981325" y="1578578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755</xdr:row>
      <xdr:rowOff>0</xdr:rowOff>
    </xdr:from>
    <xdr:ext cx="0" cy="114300"/>
    <xdr:sp macro="" textlink="">
      <xdr:nvSpPr>
        <xdr:cNvPr id="2420" name="Text Box 32">
          <a:extLst>
            <a:ext uri="{FF2B5EF4-FFF2-40B4-BE49-F238E27FC236}">
              <a16:creationId xmlns:a16="http://schemas.microsoft.com/office/drawing/2014/main" id="{00000000-0008-0000-0500-00007A090000}"/>
            </a:ext>
          </a:extLst>
        </xdr:cNvPr>
        <xdr:cNvSpPr txBox="1">
          <a:spLocks noChangeArrowheads="1"/>
        </xdr:cNvSpPr>
      </xdr:nvSpPr>
      <xdr:spPr bwMode="auto">
        <a:xfrm>
          <a:off x="2981325" y="1578578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755</xdr:row>
      <xdr:rowOff>0</xdr:rowOff>
    </xdr:from>
    <xdr:ext cx="0" cy="152400"/>
    <xdr:sp macro="" textlink="">
      <xdr:nvSpPr>
        <xdr:cNvPr id="2421" name="Text Box 3">
          <a:extLst>
            <a:ext uri="{FF2B5EF4-FFF2-40B4-BE49-F238E27FC236}">
              <a16:creationId xmlns:a16="http://schemas.microsoft.com/office/drawing/2014/main" id="{00000000-0008-0000-0500-00007B090000}"/>
            </a:ext>
          </a:extLst>
        </xdr:cNvPr>
        <xdr:cNvSpPr txBox="1">
          <a:spLocks noChangeArrowheads="1"/>
        </xdr:cNvSpPr>
      </xdr:nvSpPr>
      <xdr:spPr bwMode="auto">
        <a:xfrm>
          <a:off x="2981325" y="1578578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755</xdr:row>
      <xdr:rowOff>0</xdr:rowOff>
    </xdr:from>
    <xdr:ext cx="0" cy="114300"/>
    <xdr:sp macro="" textlink="">
      <xdr:nvSpPr>
        <xdr:cNvPr id="2422" name="Text Box 63">
          <a:extLst>
            <a:ext uri="{FF2B5EF4-FFF2-40B4-BE49-F238E27FC236}">
              <a16:creationId xmlns:a16="http://schemas.microsoft.com/office/drawing/2014/main" id="{00000000-0008-0000-0500-00007C090000}"/>
            </a:ext>
          </a:extLst>
        </xdr:cNvPr>
        <xdr:cNvSpPr txBox="1">
          <a:spLocks noChangeArrowheads="1"/>
        </xdr:cNvSpPr>
      </xdr:nvSpPr>
      <xdr:spPr bwMode="auto">
        <a:xfrm>
          <a:off x="2981325" y="1578578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755</xdr:row>
      <xdr:rowOff>0</xdr:rowOff>
    </xdr:from>
    <xdr:ext cx="0" cy="152400"/>
    <xdr:sp macro="" textlink="">
      <xdr:nvSpPr>
        <xdr:cNvPr id="2423" name="Text Box 3">
          <a:extLst>
            <a:ext uri="{FF2B5EF4-FFF2-40B4-BE49-F238E27FC236}">
              <a16:creationId xmlns:a16="http://schemas.microsoft.com/office/drawing/2014/main" id="{00000000-0008-0000-0500-00007D090000}"/>
            </a:ext>
          </a:extLst>
        </xdr:cNvPr>
        <xdr:cNvSpPr txBox="1">
          <a:spLocks noChangeArrowheads="1"/>
        </xdr:cNvSpPr>
      </xdr:nvSpPr>
      <xdr:spPr bwMode="auto">
        <a:xfrm>
          <a:off x="2981325" y="1578578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755</xdr:row>
      <xdr:rowOff>0</xdr:rowOff>
    </xdr:from>
    <xdr:ext cx="0" cy="114300"/>
    <xdr:sp macro="" textlink="">
      <xdr:nvSpPr>
        <xdr:cNvPr id="2424" name="Text Box 32">
          <a:extLst>
            <a:ext uri="{FF2B5EF4-FFF2-40B4-BE49-F238E27FC236}">
              <a16:creationId xmlns:a16="http://schemas.microsoft.com/office/drawing/2014/main" id="{00000000-0008-0000-0500-00007E090000}"/>
            </a:ext>
          </a:extLst>
        </xdr:cNvPr>
        <xdr:cNvSpPr txBox="1">
          <a:spLocks noChangeArrowheads="1"/>
        </xdr:cNvSpPr>
      </xdr:nvSpPr>
      <xdr:spPr bwMode="auto">
        <a:xfrm>
          <a:off x="2981325" y="1578578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755</xdr:row>
      <xdr:rowOff>0</xdr:rowOff>
    </xdr:from>
    <xdr:ext cx="0" cy="152400"/>
    <xdr:sp macro="" textlink="">
      <xdr:nvSpPr>
        <xdr:cNvPr id="2425" name="Text Box 3">
          <a:extLst>
            <a:ext uri="{FF2B5EF4-FFF2-40B4-BE49-F238E27FC236}">
              <a16:creationId xmlns:a16="http://schemas.microsoft.com/office/drawing/2014/main" id="{00000000-0008-0000-0500-00007F090000}"/>
            </a:ext>
          </a:extLst>
        </xdr:cNvPr>
        <xdr:cNvSpPr txBox="1">
          <a:spLocks noChangeArrowheads="1"/>
        </xdr:cNvSpPr>
      </xdr:nvSpPr>
      <xdr:spPr bwMode="auto">
        <a:xfrm>
          <a:off x="2981325" y="1578578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755</xdr:row>
      <xdr:rowOff>0</xdr:rowOff>
    </xdr:from>
    <xdr:ext cx="0" cy="114300"/>
    <xdr:sp macro="" textlink="">
      <xdr:nvSpPr>
        <xdr:cNvPr id="2426" name="Text Box 63">
          <a:extLst>
            <a:ext uri="{FF2B5EF4-FFF2-40B4-BE49-F238E27FC236}">
              <a16:creationId xmlns:a16="http://schemas.microsoft.com/office/drawing/2014/main" id="{00000000-0008-0000-0500-000080090000}"/>
            </a:ext>
          </a:extLst>
        </xdr:cNvPr>
        <xdr:cNvSpPr txBox="1">
          <a:spLocks noChangeArrowheads="1"/>
        </xdr:cNvSpPr>
      </xdr:nvSpPr>
      <xdr:spPr bwMode="auto">
        <a:xfrm>
          <a:off x="2981325" y="1578578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755</xdr:row>
      <xdr:rowOff>0</xdr:rowOff>
    </xdr:from>
    <xdr:ext cx="0" cy="152400"/>
    <xdr:sp macro="" textlink="">
      <xdr:nvSpPr>
        <xdr:cNvPr id="2427" name="Text Box 3">
          <a:extLst>
            <a:ext uri="{FF2B5EF4-FFF2-40B4-BE49-F238E27FC236}">
              <a16:creationId xmlns:a16="http://schemas.microsoft.com/office/drawing/2014/main" id="{00000000-0008-0000-0500-000081090000}"/>
            </a:ext>
          </a:extLst>
        </xdr:cNvPr>
        <xdr:cNvSpPr txBox="1">
          <a:spLocks noChangeArrowheads="1"/>
        </xdr:cNvSpPr>
      </xdr:nvSpPr>
      <xdr:spPr bwMode="auto">
        <a:xfrm>
          <a:off x="2981325" y="1578578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755</xdr:row>
      <xdr:rowOff>0</xdr:rowOff>
    </xdr:from>
    <xdr:ext cx="0" cy="114300"/>
    <xdr:sp macro="" textlink="">
      <xdr:nvSpPr>
        <xdr:cNvPr id="2428" name="Text Box 32">
          <a:extLst>
            <a:ext uri="{FF2B5EF4-FFF2-40B4-BE49-F238E27FC236}">
              <a16:creationId xmlns:a16="http://schemas.microsoft.com/office/drawing/2014/main" id="{00000000-0008-0000-0500-000082090000}"/>
            </a:ext>
          </a:extLst>
        </xdr:cNvPr>
        <xdr:cNvSpPr txBox="1">
          <a:spLocks noChangeArrowheads="1"/>
        </xdr:cNvSpPr>
      </xdr:nvSpPr>
      <xdr:spPr bwMode="auto">
        <a:xfrm>
          <a:off x="2981325" y="1578578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755</xdr:row>
      <xdr:rowOff>0</xdr:rowOff>
    </xdr:from>
    <xdr:ext cx="0" cy="152400"/>
    <xdr:sp macro="" textlink="">
      <xdr:nvSpPr>
        <xdr:cNvPr id="2429" name="Text Box 3">
          <a:extLst>
            <a:ext uri="{FF2B5EF4-FFF2-40B4-BE49-F238E27FC236}">
              <a16:creationId xmlns:a16="http://schemas.microsoft.com/office/drawing/2014/main" id="{00000000-0008-0000-0500-000083090000}"/>
            </a:ext>
          </a:extLst>
        </xdr:cNvPr>
        <xdr:cNvSpPr txBox="1">
          <a:spLocks noChangeArrowheads="1"/>
        </xdr:cNvSpPr>
      </xdr:nvSpPr>
      <xdr:spPr bwMode="auto">
        <a:xfrm>
          <a:off x="2981325" y="1578578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755</xdr:row>
      <xdr:rowOff>0</xdr:rowOff>
    </xdr:from>
    <xdr:ext cx="0" cy="114300"/>
    <xdr:sp macro="" textlink="">
      <xdr:nvSpPr>
        <xdr:cNvPr id="2430" name="Text Box 63">
          <a:extLst>
            <a:ext uri="{FF2B5EF4-FFF2-40B4-BE49-F238E27FC236}">
              <a16:creationId xmlns:a16="http://schemas.microsoft.com/office/drawing/2014/main" id="{00000000-0008-0000-0500-000084090000}"/>
            </a:ext>
          </a:extLst>
        </xdr:cNvPr>
        <xdr:cNvSpPr txBox="1">
          <a:spLocks noChangeArrowheads="1"/>
        </xdr:cNvSpPr>
      </xdr:nvSpPr>
      <xdr:spPr bwMode="auto">
        <a:xfrm>
          <a:off x="2981325" y="1578578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755</xdr:row>
      <xdr:rowOff>0</xdr:rowOff>
    </xdr:from>
    <xdr:ext cx="0" cy="152400"/>
    <xdr:sp macro="" textlink="">
      <xdr:nvSpPr>
        <xdr:cNvPr id="2431" name="Text Box 3">
          <a:extLst>
            <a:ext uri="{FF2B5EF4-FFF2-40B4-BE49-F238E27FC236}">
              <a16:creationId xmlns:a16="http://schemas.microsoft.com/office/drawing/2014/main" id="{00000000-0008-0000-0500-000085090000}"/>
            </a:ext>
          </a:extLst>
        </xdr:cNvPr>
        <xdr:cNvSpPr txBox="1">
          <a:spLocks noChangeArrowheads="1"/>
        </xdr:cNvSpPr>
      </xdr:nvSpPr>
      <xdr:spPr bwMode="auto">
        <a:xfrm>
          <a:off x="2981325" y="1578578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755</xdr:row>
      <xdr:rowOff>0</xdr:rowOff>
    </xdr:from>
    <xdr:ext cx="0" cy="114300"/>
    <xdr:sp macro="" textlink="">
      <xdr:nvSpPr>
        <xdr:cNvPr id="2432" name="Text Box 32">
          <a:extLst>
            <a:ext uri="{FF2B5EF4-FFF2-40B4-BE49-F238E27FC236}">
              <a16:creationId xmlns:a16="http://schemas.microsoft.com/office/drawing/2014/main" id="{00000000-0008-0000-0500-000086090000}"/>
            </a:ext>
          </a:extLst>
        </xdr:cNvPr>
        <xdr:cNvSpPr txBox="1">
          <a:spLocks noChangeArrowheads="1"/>
        </xdr:cNvSpPr>
      </xdr:nvSpPr>
      <xdr:spPr bwMode="auto">
        <a:xfrm>
          <a:off x="2981325" y="1578578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755</xdr:row>
      <xdr:rowOff>0</xdr:rowOff>
    </xdr:from>
    <xdr:ext cx="0" cy="152400"/>
    <xdr:sp macro="" textlink="">
      <xdr:nvSpPr>
        <xdr:cNvPr id="2433" name="Text Box 3">
          <a:extLst>
            <a:ext uri="{FF2B5EF4-FFF2-40B4-BE49-F238E27FC236}">
              <a16:creationId xmlns:a16="http://schemas.microsoft.com/office/drawing/2014/main" id="{00000000-0008-0000-0500-000087090000}"/>
            </a:ext>
          </a:extLst>
        </xdr:cNvPr>
        <xdr:cNvSpPr txBox="1">
          <a:spLocks noChangeArrowheads="1"/>
        </xdr:cNvSpPr>
      </xdr:nvSpPr>
      <xdr:spPr bwMode="auto">
        <a:xfrm>
          <a:off x="2981325" y="1578578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755</xdr:row>
      <xdr:rowOff>0</xdr:rowOff>
    </xdr:from>
    <xdr:ext cx="0" cy="114300"/>
    <xdr:sp macro="" textlink="">
      <xdr:nvSpPr>
        <xdr:cNvPr id="2434" name="Text Box 63">
          <a:extLst>
            <a:ext uri="{FF2B5EF4-FFF2-40B4-BE49-F238E27FC236}">
              <a16:creationId xmlns:a16="http://schemas.microsoft.com/office/drawing/2014/main" id="{00000000-0008-0000-0500-000088090000}"/>
            </a:ext>
          </a:extLst>
        </xdr:cNvPr>
        <xdr:cNvSpPr txBox="1">
          <a:spLocks noChangeArrowheads="1"/>
        </xdr:cNvSpPr>
      </xdr:nvSpPr>
      <xdr:spPr bwMode="auto">
        <a:xfrm>
          <a:off x="2981325" y="1578578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755</xdr:row>
      <xdr:rowOff>0</xdr:rowOff>
    </xdr:from>
    <xdr:ext cx="0" cy="152400"/>
    <xdr:sp macro="" textlink="">
      <xdr:nvSpPr>
        <xdr:cNvPr id="2435" name="Text Box 3">
          <a:extLst>
            <a:ext uri="{FF2B5EF4-FFF2-40B4-BE49-F238E27FC236}">
              <a16:creationId xmlns:a16="http://schemas.microsoft.com/office/drawing/2014/main" id="{00000000-0008-0000-0500-000089090000}"/>
            </a:ext>
          </a:extLst>
        </xdr:cNvPr>
        <xdr:cNvSpPr txBox="1">
          <a:spLocks noChangeArrowheads="1"/>
        </xdr:cNvSpPr>
      </xdr:nvSpPr>
      <xdr:spPr bwMode="auto">
        <a:xfrm>
          <a:off x="2981325" y="1578578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755</xdr:row>
      <xdr:rowOff>0</xdr:rowOff>
    </xdr:from>
    <xdr:ext cx="0" cy="114300"/>
    <xdr:sp macro="" textlink="">
      <xdr:nvSpPr>
        <xdr:cNvPr id="2436" name="Text Box 32">
          <a:extLst>
            <a:ext uri="{FF2B5EF4-FFF2-40B4-BE49-F238E27FC236}">
              <a16:creationId xmlns:a16="http://schemas.microsoft.com/office/drawing/2014/main" id="{00000000-0008-0000-0500-00008A090000}"/>
            </a:ext>
          </a:extLst>
        </xdr:cNvPr>
        <xdr:cNvSpPr txBox="1">
          <a:spLocks noChangeArrowheads="1"/>
        </xdr:cNvSpPr>
      </xdr:nvSpPr>
      <xdr:spPr bwMode="auto">
        <a:xfrm>
          <a:off x="2981325" y="1578578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755</xdr:row>
      <xdr:rowOff>0</xdr:rowOff>
    </xdr:from>
    <xdr:ext cx="0" cy="152400"/>
    <xdr:sp macro="" textlink="">
      <xdr:nvSpPr>
        <xdr:cNvPr id="2437" name="Text Box 3">
          <a:extLst>
            <a:ext uri="{FF2B5EF4-FFF2-40B4-BE49-F238E27FC236}">
              <a16:creationId xmlns:a16="http://schemas.microsoft.com/office/drawing/2014/main" id="{00000000-0008-0000-0500-00008B090000}"/>
            </a:ext>
          </a:extLst>
        </xdr:cNvPr>
        <xdr:cNvSpPr txBox="1">
          <a:spLocks noChangeArrowheads="1"/>
        </xdr:cNvSpPr>
      </xdr:nvSpPr>
      <xdr:spPr bwMode="auto">
        <a:xfrm>
          <a:off x="2981325" y="1578578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755</xdr:row>
      <xdr:rowOff>0</xdr:rowOff>
    </xdr:from>
    <xdr:ext cx="0" cy="114300"/>
    <xdr:sp macro="" textlink="">
      <xdr:nvSpPr>
        <xdr:cNvPr id="2438" name="Text Box 63">
          <a:extLst>
            <a:ext uri="{FF2B5EF4-FFF2-40B4-BE49-F238E27FC236}">
              <a16:creationId xmlns:a16="http://schemas.microsoft.com/office/drawing/2014/main" id="{00000000-0008-0000-0500-00008C090000}"/>
            </a:ext>
          </a:extLst>
        </xdr:cNvPr>
        <xdr:cNvSpPr txBox="1">
          <a:spLocks noChangeArrowheads="1"/>
        </xdr:cNvSpPr>
      </xdr:nvSpPr>
      <xdr:spPr bwMode="auto">
        <a:xfrm>
          <a:off x="2981325" y="1578578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755</xdr:row>
      <xdr:rowOff>0</xdr:rowOff>
    </xdr:from>
    <xdr:ext cx="0" cy="152400"/>
    <xdr:sp macro="" textlink="">
      <xdr:nvSpPr>
        <xdr:cNvPr id="2439" name="Text Box 3">
          <a:extLst>
            <a:ext uri="{FF2B5EF4-FFF2-40B4-BE49-F238E27FC236}">
              <a16:creationId xmlns:a16="http://schemas.microsoft.com/office/drawing/2014/main" id="{00000000-0008-0000-0500-00008D090000}"/>
            </a:ext>
          </a:extLst>
        </xdr:cNvPr>
        <xdr:cNvSpPr txBox="1">
          <a:spLocks noChangeArrowheads="1"/>
        </xdr:cNvSpPr>
      </xdr:nvSpPr>
      <xdr:spPr bwMode="auto">
        <a:xfrm>
          <a:off x="2981325" y="1578578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755</xdr:row>
      <xdr:rowOff>0</xdr:rowOff>
    </xdr:from>
    <xdr:ext cx="0" cy="114300"/>
    <xdr:sp macro="" textlink="">
      <xdr:nvSpPr>
        <xdr:cNvPr id="2440" name="Text Box 32">
          <a:extLst>
            <a:ext uri="{FF2B5EF4-FFF2-40B4-BE49-F238E27FC236}">
              <a16:creationId xmlns:a16="http://schemas.microsoft.com/office/drawing/2014/main" id="{00000000-0008-0000-0500-00008E090000}"/>
            </a:ext>
          </a:extLst>
        </xdr:cNvPr>
        <xdr:cNvSpPr txBox="1">
          <a:spLocks noChangeArrowheads="1"/>
        </xdr:cNvSpPr>
      </xdr:nvSpPr>
      <xdr:spPr bwMode="auto">
        <a:xfrm>
          <a:off x="2981325" y="1578578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755</xdr:row>
      <xdr:rowOff>0</xdr:rowOff>
    </xdr:from>
    <xdr:ext cx="0" cy="152400"/>
    <xdr:sp macro="" textlink="">
      <xdr:nvSpPr>
        <xdr:cNvPr id="2441" name="Text Box 3">
          <a:extLst>
            <a:ext uri="{FF2B5EF4-FFF2-40B4-BE49-F238E27FC236}">
              <a16:creationId xmlns:a16="http://schemas.microsoft.com/office/drawing/2014/main" id="{00000000-0008-0000-0500-00008F090000}"/>
            </a:ext>
          </a:extLst>
        </xdr:cNvPr>
        <xdr:cNvSpPr txBox="1">
          <a:spLocks noChangeArrowheads="1"/>
        </xdr:cNvSpPr>
      </xdr:nvSpPr>
      <xdr:spPr bwMode="auto">
        <a:xfrm>
          <a:off x="2981325" y="1578578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755</xdr:row>
      <xdr:rowOff>0</xdr:rowOff>
    </xdr:from>
    <xdr:ext cx="0" cy="114300"/>
    <xdr:sp macro="" textlink="">
      <xdr:nvSpPr>
        <xdr:cNvPr id="2442" name="Text Box 63">
          <a:extLst>
            <a:ext uri="{FF2B5EF4-FFF2-40B4-BE49-F238E27FC236}">
              <a16:creationId xmlns:a16="http://schemas.microsoft.com/office/drawing/2014/main" id="{00000000-0008-0000-0500-000090090000}"/>
            </a:ext>
          </a:extLst>
        </xdr:cNvPr>
        <xdr:cNvSpPr txBox="1">
          <a:spLocks noChangeArrowheads="1"/>
        </xdr:cNvSpPr>
      </xdr:nvSpPr>
      <xdr:spPr bwMode="auto">
        <a:xfrm>
          <a:off x="2981325" y="1578578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755</xdr:row>
      <xdr:rowOff>0</xdr:rowOff>
    </xdr:from>
    <xdr:ext cx="0" cy="152400"/>
    <xdr:sp macro="" textlink="">
      <xdr:nvSpPr>
        <xdr:cNvPr id="2443" name="Text Box 3">
          <a:extLst>
            <a:ext uri="{FF2B5EF4-FFF2-40B4-BE49-F238E27FC236}">
              <a16:creationId xmlns:a16="http://schemas.microsoft.com/office/drawing/2014/main" id="{00000000-0008-0000-0500-000091090000}"/>
            </a:ext>
          </a:extLst>
        </xdr:cNvPr>
        <xdr:cNvSpPr txBox="1">
          <a:spLocks noChangeArrowheads="1"/>
        </xdr:cNvSpPr>
      </xdr:nvSpPr>
      <xdr:spPr bwMode="auto">
        <a:xfrm>
          <a:off x="2981325" y="1578578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755</xdr:row>
      <xdr:rowOff>0</xdr:rowOff>
    </xdr:from>
    <xdr:ext cx="0" cy="114300"/>
    <xdr:sp macro="" textlink="">
      <xdr:nvSpPr>
        <xdr:cNvPr id="2444" name="Text Box 32">
          <a:extLst>
            <a:ext uri="{FF2B5EF4-FFF2-40B4-BE49-F238E27FC236}">
              <a16:creationId xmlns:a16="http://schemas.microsoft.com/office/drawing/2014/main" id="{00000000-0008-0000-0500-000092090000}"/>
            </a:ext>
          </a:extLst>
        </xdr:cNvPr>
        <xdr:cNvSpPr txBox="1">
          <a:spLocks noChangeArrowheads="1"/>
        </xdr:cNvSpPr>
      </xdr:nvSpPr>
      <xdr:spPr bwMode="auto">
        <a:xfrm>
          <a:off x="2981325" y="1578578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755</xdr:row>
      <xdr:rowOff>0</xdr:rowOff>
    </xdr:from>
    <xdr:ext cx="0" cy="152400"/>
    <xdr:sp macro="" textlink="">
      <xdr:nvSpPr>
        <xdr:cNvPr id="2445" name="Text Box 3">
          <a:extLst>
            <a:ext uri="{FF2B5EF4-FFF2-40B4-BE49-F238E27FC236}">
              <a16:creationId xmlns:a16="http://schemas.microsoft.com/office/drawing/2014/main" id="{00000000-0008-0000-0500-000093090000}"/>
            </a:ext>
          </a:extLst>
        </xdr:cNvPr>
        <xdr:cNvSpPr txBox="1">
          <a:spLocks noChangeArrowheads="1"/>
        </xdr:cNvSpPr>
      </xdr:nvSpPr>
      <xdr:spPr bwMode="auto">
        <a:xfrm>
          <a:off x="2981325" y="1578578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755</xdr:row>
      <xdr:rowOff>0</xdr:rowOff>
    </xdr:from>
    <xdr:ext cx="0" cy="114300"/>
    <xdr:sp macro="" textlink="">
      <xdr:nvSpPr>
        <xdr:cNvPr id="2446" name="Text Box 63">
          <a:extLst>
            <a:ext uri="{FF2B5EF4-FFF2-40B4-BE49-F238E27FC236}">
              <a16:creationId xmlns:a16="http://schemas.microsoft.com/office/drawing/2014/main" id="{00000000-0008-0000-0500-000094090000}"/>
            </a:ext>
          </a:extLst>
        </xdr:cNvPr>
        <xdr:cNvSpPr txBox="1">
          <a:spLocks noChangeArrowheads="1"/>
        </xdr:cNvSpPr>
      </xdr:nvSpPr>
      <xdr:spPr bwMode="auto">
        <a:xfrm>
          <a:off x="2981325" y="1578578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755</xdr:row>
      <xdr:rowOff>0</xdr:rowOff>
    </xdr:from>
    <xdr:ext cx="0" cy="152400"/>
    <xdr:sp macro="" textlink="">
      <xdr:nvSpPr>
        <xdr:cNvPr id="2447" name="Text Box 3">
          <a:extLst>
            <a:ext uri="{FF2B5EF4-FFF2-40B4-BE49-F238E27FC236}">
              <a16:creationId xmlns:a16="http://schemas.microsoft.com/office/drawing/2014/main" id="{00000000-0008-0000-0500-000095090000}"/>
            </a:ext>
          </a:extLst>
        </xdr:cNvPr>
        <xdr:cNvSpPr txBox="1">
          <a:spLocks noChangeArrowheads="1"/>
        </xdr:cNvSpPr>
      </xdr:nvSpPr>
      <xdr:spPr bwMode="auto">
        <a:xfrm>
          <a:off x="2981325" y="1578578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755</xdr:row>
      <xdr:rowOff>0</xdr:rowOff>
    </xdr:from>
    <xdr:ext cx="0" cy="114300"/>
    <xdr:sp macro="" textlink="">
      <xdr:nvSpPr>
        <xdr:cNvPr id="2448" name="Text Box 32">
          <a:extLst>
            <a:ext uri="{FF2B5EF4-FFF2-40B4-BE49-F238E27FC236}">
              <a16:creationId xmlns:a16="http://schemas.microsoft.com/office/drawing/2014/main" id="{00000000-0008-0000-0500-000096090000}"/>
            </a:ext>
          </a:extLst>
        </xdr:cNvPr>
        <xdr:cNvSpPr txBox="1">
          <a:spLocks noChangeArrowheads="1"/>
        </xdr:cNvSpPr>
      </xdr:nvSpPr>
      <xdr:spPr bwMode="auto">
        <a:xfrm>
          <a:off x="2981325" y="1578578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755</xdr:row>
      <xdr:rowOff>0</xdr:rowOff>
    </xdr:from>
    <xdr:ext cx="0" cy="152400"/>
    <xdr:sp macro="" textlink="">
      <xdr:nvSpPr>
        <xdr:cNvPr id="2449" name="Text Box 3">
          <a:extLst>
            <a:ext uri="{FF2B5EF4-FFF2-40B4-BE49-F238E27FC236}">
              <a16:creationId xmlns:a16="http://schemas.microsoft.com/office/drawing/2014/main" id="{00000000-0008-0000-0500-000097090000}"/>
            </a:ext>
          </a:extLst>
        </xdr:cNvPr>
        <xdr:cNvSpPr txBox="1">
          <a:spLocks noChangeArrowheads="1"/>
        </xdr:cNvSpPr>
      </xdr:nvSpPr>
      <xdr:spPr bwMode="auto">
        <a:xfrm>
          <a:off x="2981325" y="1578578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755</xdr:row>
      <xdr:rowOff>0</xdr:rowOff>
    </xdr:from>
    <xdr:ext cx="0" cy="114300"/>
    <xdr:sp macro="" textlink="">
      <xdr:nvSpPr>
        <xdr:cNvPr id="2450" name="Text Box 63">
          <a:extLst>
            <a:ext uri="{FF2B5EF4-FFF2-40B4-BE49-F238E27FC236}">
              <a16:creationId xmlns:a16="http://schemas.microsoft.com/office/drawing/2014/main" id="{00000000-0008-0000-0500-000098090000}"/>
            </a:ext>
          </a:extLst>
        </xdr:cNvPr>
        <xdr:cNvSpPr txBox="1">
          <a:spLocks noChangeArrowheads="1"/>
        </xdr:cNvSpPr>
      </xdr:nvSpPr>
      <xdr:spPr bwMode="auto">
        <a:xfrm>
          <a:off x="2981325" y="1578578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755</xdr:row>
      <xdr:rowOff>0</xdr:rowOff>
    </xdr:from>
    <xdr:ext cx="0" cy="152400"/>
    <xdr:sp macro="" textlink="">
      <xdr:nvSpPr>
        <xdr:cNvPr id="2451" name="Text Box 3">
          <a:extLst>
            <a:ext uri="{FF2B5EF4-FFF2-40B4-BE49-F238E27FC236}">
              <a16:creationId xmlns:a16="http://schemas.microsoft.com/office/drawing/2014/main" id="{00000000-0008-0000-0500-000099090000}"/>
            </a:ext>
          </a:extLst>
        </xdr:cNvPr>
        <xdr:cNvSpPr txBox="1">
          <a:spLocks noChangeArrowheads="1"/>
        </xdr:cNvSpPr>
      </xdr:nvSpPr>
      <xdr:spPr bwMode="auto">
        <a:xfrm>
          <a:off x="2981325" y="1578578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755</xdr:row>
      <xdr:rowOff>0</xdr:rowOff>
    </xdr:from>
    <xdr:ext cx="0" cy="114300"/>
    <xdr:sp macro="" textlink="">
      <xdr:nvSpPr>
        <xdr:cNvPr id="2452" name="Text Box 32">
          <a:extLst>
            <a:ext uri="{FF2B5EF4-FFF2-40B4-BE49-F238E27FC236}">
              <a16:creationId xmlns:a16="http://schemas.microsoft.com/office/drawing/2014/main" id="{00000000-0008-0000-0500-00009A090000}"/>
            </a:ext>
          </a:extLst>
        </xdr:cNvPr>
        <xdr:cNvSpPr txBox="1">
          <a:spLocks noChangeArrowheads="1"/>
        </xdr:cNvSpPr>
      </xdr:nvSpPr>
      <xdr:spPr bwMode="auto">
        <a:xfrm>
          <a:off x="2981325" y="1578578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755</xdr:row>
      <xdr:rowOff>0</xdr:rowOff>
    </xdr:from>
    <xdr:ext cx="0" cy="152400"/>
    <xdr:sp macro="" textlink="">
      <xdr:nvSpPr>
        <xdr:cNvPr id="2453" name="Text Box 3">
          <a:extLst>
            <a:ext uri="{FF2B5EF4-FFF2-40B4-BE49-F238E27FC236}">
              <a16:creationId xmlns:a16="http://schemas.microsoft.com/office/drawing/2014/main" id="{00000000-0008-0000-0500-00009B090000}"/>
            </a:ext>
          </a:extLst>
        </xdr:cNvPr>
        <xdr:cNvSpPr txBox="1">
          <a:spLocks noChangeArrowheads="1"/>
        </xdr:cNvSpPr>
      </xdr:nvSpPr>
      <xdr:spPr bwMode="auto">
        <a:xfrm>
          <a:off x="2981325" y="1578578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755</xdr:row>
      <xdr:rowOff>0</xdr:rowOff>
    </xdr:from>
    <xdr:ext cx="0" cy="114300"/>
    <xdr:sp macro="" textlink="">
      <xdr:nvSpPr>
        <xdr:cNvPr id="2454" name="Text Box 63">
          <a:extLst>
            <a:ext uri="{FF2B5EF4-FFF2-40B4-BE49-F238E27FC236}">
              <a16:creationId xmlns:a16="http://schemas.microsoft.com/office/drawing/2014/main" id="{00000000-0008-0000-0500-00009C090000}"/>
            </a:ext>
          </a:extLst>
        </xdr:cNvPr>
        <xdr:cNvSpPr txBox="1">
          <a:spLocks noChangeArrowheads="1"/>
        </xdr:cNvSpPr>
      </xdr:nvSpPr>
      <xdr:spPr bwMode="auto">
        <a:xfrm>
          <a:off x="2981325" y="1578578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755</xdr:row>
      <xdr:rowOff>0</xdr:rowOff>
    </xdr:from>
    <xdr:ext cx="0" cy="152400"/>
    <xdr:sp macro="" textlink="">
      <xdr:nvSpPr>
        <xdr:cNvPr id="2455" name="Text Box 3">
          <a:extLst>
            <a:ext uri="{FF2B5EF4-FFF2-40B4-BE49-F238E27FC236}">
              <a16:creationId xmlns:a16="http://schemas.microsoft.com/office/drawing/2014/main" id="{00000000-0008-0000-0500-00009D090000}"/>
            </a:ext>
          </a:extLst>
        </xdr:cNvPr>
        <xdr:cNvSpPr txBox="1">
          <a:spLocks noChangeArrowheads="1"/>
        </xdr:cNvSpPr>
      </xdr:nvSpPr>
      <xdr:spPr bwMode="auto">
        <a:xfrm>
          <a:off x="2981325" y="1578578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755</xdr:row>
      <xdr:rowOff>0</xdr:rowOff>
    </xdr:from>
    <xdr:ext cx="0" cy="114300"/>
    <xdr:sp macro="" textlink="">
      <xdr:nvSpPr>
        <xdr:cNvPr id="2456" name="Text Box 32">
          <a:extLst>
            <a:ext uri="{FF2B5EF4-FFF2-40B4-BE49-F238E27FC236}">
              <a16:creationId xmlns:a16="http://schemas.microsoft.com/office/drawing/2014/main" id="{00000000-0008-0000-0500-00009E090000}"/>
            </a:ext>
          </a:extLst>
        </xdr:cNvPr>
        <xdr:cNvSpPr txBox="1">
          <a:spLocks noChangeArrowheads="1"/>
        </xdr:cNvSpPr>
      </xdr:nvSpPr>
      <xdr:spPr bwMode="auto">
        <a:xfrm>
          <a:off x="2981325" y="1578578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755</xdr:row>
      <xdr:rowOff>0</xdr:rowOff>
    </xdr:from>
    <xdr:ext cx="0" cy="152400"/>
    <xdr:sp macro="" textlink="">
      <xdr:nvSpPr>
        <xdr:cNvPr id="2457" name="Text Box 3">
          <a:extLst>
            <a:ext uri="{FF2B5EF4-FFF2-40B4-BE49-F238E27FC236}">
              <a16:creationId xmlns:a16="http://schemas.microsoft.com/office/drawing/2014/main" id="{00000000-0008-0000-0500-00009F090000}"/>
            </a:ext>
          </a:extLst>
        </xdr:cNvPr>
        <xdr:cNvSpPr txBox="1">
          <a:spLocks noChangeArrowheads="1"/>
        </xdr:cNvSpPr>
      </xdr:nvSpPr>
      <xdr:spPr bwMode="auto">
        <a:xfrm>
          <a:off x="2981325" y="1578578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755</xdr:row>
      <xdr:rowOff>0</xdr:rowOff>
    </xdr:from>
    <xdr:ext cx="0" cy="114300"/>
    <xdr:sp macro="" textlink="">
      <xdr:nvSpPr>
        <xdr:cNvPr id="2458" name="Text Box 63">
          <a:extLst>
            <a:ext uri="{FF2B5EF4-FFF2-40B4-BE49-F238E27FC236}">
              <a16:creationId xmlns:a16="http://schemas.microsoft.com/office/drawing/2014/main" id="{00000000-0008-0000-0500-0000A0090000}"/>
            </a:ext>
          </a:extLst>
        </xdr:cNvPr>
        <xdr:cNvSpPr txBox="1">
          <a:spLocks noChangeArrowheads="1"/>
        </xdr:cNvSpPr>
      </xdr:nvSpPr>
      <xdr:spPr bwMode="auto">
        <a:xfrm>
          <a:off x="2981325" y="1578578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755</xdr:row>
      <xdr:rowOff>0</xdr:rowOff>
    </xdr:from>
    <xdr:ext cx="0" cy="152400"/>
    <xdr:sp macro="" textlink="">
      <xdr:nvSpPr>
        <xdr:cNvPr id="2459" name="Text Box 3">
          <a:extLst>
            <a:ext uri="{FF2B5EF4-FFF2-40B4-BE49-F238E27FC236}">
              <a16:creationId xmlns:a16="http://schemas.microsoft.com/office/drawing/2014/main" id="{00000000-0008-0000-0500-0000A1090000}"/>
            </a:ext>
          </a:extLst>
        </xdr:cNvPr>
        <xdr:cNvSpPr txBox="1">
          <a:spLocks noChangeArrowheads="1"/>
        </xdr:cNvSpPr>
      </xdr:nvSpPr>
      <xdr:spPr bwMode="auto">
        <a:xfrm>
          <a:off x="2981325" y="1578578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755</xdr:row>
      <xdr:rowOff>0</xdr:rowOff>
    </xdr:from>
    <xdr:ext cx="0" cy="114300"/>
    <xdr:sp macro="" textlink="">
      <xdr:nvSpPr>
        <xdr:cNvPr id="2460" name="Text Box 32">
          <a:extLst>
            <a:ext uri="{FF2B5EF4-FFF2-40B4-BE49-F238E27FC236}">
              <a16:creationId xmlns:a16="http://schemas.microsoft.com/office/drawing/2014/main" id="{00000000-0008-0000-0500-0000A2090000}"/>
            </a:ext>
          </a:extLst>
        </xdr:cNvPr>
        <xdr:cNvSpPr txBox="1">
          <a:spLocks noChangeArrowheads="1"/>
        </xdr:cNvSpPr>
      </xdr:nvSpPr>
      <xdr:spPr bwMode="auto">
        <a:xfrm>
          <a:off x="2981325" y="1578578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755</xdr:row>
      <xdr:rowOff>0</xdr:rowOff>
    </xdr:from>
    <xdr:ext cx="0" cy="152400"/>
    <xdr:sp macro="" textlink="">
      <xdr:nvSpPr>
        <xdr:cNvPr id="2461" name="Text Box 3">
          <a:extLst>
            <a:ext uri="{FF2B5EF4-FFF2-40B4-BE49-F238E27FC236}">
              <a16:creationId xmlns:a16="http://schemas.microsoft.com/office/drawing/2014/main" id="{00000000-0008-0000-0500-0000A3090000}"/>
            </a:ext>
          </a:extLst>
        </xdr:cNvPr>
        <xdr:cNvSpPr txBox="1">
          <a:spLocks noChangeArrowheads="1"/>
        </xdr:cNvSpPr>
      </xdr:nvSpPr>
      <xdr:spPr bwMode="auto">
        <a:xfrm>
          <a:off x="2981325" y="1578578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755</xdr:row>
      <xdr:rowOff>0</xdr:rowOff>
    </xdr:from>
    <xdr:ext cx="0" cy="114300"/>
    <xdr:sp macro="" textlink="">
      <xdr:nvSpPr>
        <xdr:cNvPr id="2462" name="Text Box 63">
          <a:extLst>
            <a:ext uri="{FF2B5EF4-FFF2-40B4-BE49-F238E27FC236}">
              <a16:creationId xmlns:a16="http://schemas.microsoft.com/office/drawing/2014/main" id="{00000000-0008-0000-0500-0000A4090000}"/>
            </a:ext>
          </a:extLst>
        </xdr:cNvPr>
        <xdr:cNvSpPr txBox="1">
          <a:spLocks noChangeArrowheads="1"/>
        </xdr:cNvSpPr>
      </xdr:nvSpPr>
      <xdr:spPr bwMode="auto">
        <a:xfrm>
          <a:off x="2981325" y="1578578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755</xdr:row>
      <xdr:rowOff>0</xdr:rowOff>
    </xdr:from>
    <xdr:ext cx="0" cy="152400"/>
    <xdr:sp macro="" textlink="">
      <xdr:nvSpPr>
        <xdr:cNvPr id="2463" name="Text Box 3">
          <a:extLst>
            <a:ext uri="{FF2B5EF4-FFF2-40B4-BE49-F238E27FC236}">
              <a16:creationId xmlns:a16="http://schemas.microsoft.com/office/drawing/2014/main" id="{00000000-0008-0000-0500-0000A5090000}"/>
            </a:ext>
          </a:extLst>
        </xdr:cNvPr>
        <xdr:cNvSpPr txBox="1">
          <a:spLocks noChangeArrowheads="1"/>
        </xdr:cNvSpPr>
      </xdr:nvSpPr>
      <xdr:spPr bwMode="auto">
        <a:xfrm>
          <a:off x="2981325" y="1578578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755</xdr:row>
      <xdr:rowOff>0</xdr:rowOff>
    </xdr:from>
    <xdr:ext cx="0" cy="114300"/>
    <xdr:sp macro="" textlink="">
      <xdr:nvSpPr>
        <xdr:cNvPr id="2464" name="Text Box 32">
          <a:extLst>
            <a:ext uri="{FF2B5EF4-FFF2-40B4-BE49-F238E27FC236}">
              <a16:creationId xmlns:a16="http://schemas.microsoft.com/office/drawing/2014/main" id="{00000000-0008-0000-0500-0000A6090000}"/>
            </a:ext>
          </a:extLst>
        </xdr:cNvPr>
        <xdr:cNvSpPr txBox="1">
          <a:spLocks noChangeArrowheads="1"/>
        </xdr:cNvSpPr>
      </xdr:nvSpPr>
      <xdr:spPr bwMode="auto">
        <a:xfrm>
          <a:off x="2981325" y="1578578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755</xdr:row>
      <xdr:rowOff>0</xdr:rowOff>
    </xdr:from>
    <xdr:ext cx="0" cy="152400"/>
    <xdr:sp macro="" textlink="">
      <xdr:nvSpPr>
        <xdr:cNvPr id="2465" name="Text Box 3">
          <a:extLst>
            <a:ext uri="{FF2B5EF4-FFF2-40B4-BE49-F238E27FC236}">
              <a16:creationId xmlns:a16="http://schemas.microsoft.com/office/drawing/2014/main" id="{00000000-0008-0000-0500-0000A7090000}"/>
            </a:ext>
          </a:extLst>
        </xdr:cNvPr>
        <xdr:cNvSpPr txBox="1">
          <a:spLocks noChangeArrowheads="1"/>
        </xdr:cNvSpPr>
      </xdr:nvSpPr>
      <xdr:spPr bwMode="auto">
        <a:xfrm>
          <a:off x="2981325" y="1578578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755</xdr:row>
      <xdr:rowOff>0</xdr:rowOff>
    </xdr:from>
    <xdr:ext cx="0" cy="114300"/>
    <xdr:sp macro="" textlink="">
      <xdr:nvSpPr>
        <xdr:cNvPr id="2466" name="Text Box 63">
          <a:extLst>
            <a:ext uri="{FF2B5EF4-FFF2-40B4-BE49-F238E27FC236}">
              <a16:creationId xmlns:a16="http://schemas.microsoft.com/office/drawing/2014/main" id="{00000000-0008-0000-0500-0000A8090000}"/>
            </a:ext>
          </a:extLst>
        </xdr:cNvPr>
        <xdr:cNvSpPr txBox="1">
          <a:spLocks noChangeArrowheads="1"/>
        </xdr:cNvSpPr>
      </xdr:nvSpPr>
      <xdr:spPr bwMode="auto">
        <a:xfrm>
          <a:off x="2981325" y="1578578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755</xdr:row>
      <xdr:rowOff>0</xdr:rowOff>
    </xdr:from>
    <xdr:ext cx="0" cy="152400"/>
    <xdr:sp macro="" textlink="">
      <xdr:nvSpPr>
        <xdr:cNvPr id="2467" name="Text Box 3">
          <a:extLst>
            <a:ext uri="{FF2B5EF4-FFF2-40B4-BE49-F238E27FC236}">
              <a16:creationId xmlns:a16="http://schemas.microsoft.com/office/drawing/2014/main" id="{00000000-0008-0000-0500-0000A9090000}"/>
            </a:ext>
          </a:extLst>
        </xdr:cNvPr>
        <xdr:cNvSpPr txBox="1">
          <a:spLocks noChangeArrowheads="1"/>
        </xdr:cNvSpPr>
      </xdr:nvSpPr>
      <xdr:spPr bwMode="auto">
        <a:xfrm>
          <a:off x="2981325" y="1578578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755</xdr:row>
      <xdr:rowOff>0</xdr:rowOff>
    </xdr:from>
    <xdr:ext cx="0" cy="114300"/>
    <xdr:sp macro="" textlink="">
      <xdr:nvSpPr>
        <xdr:cNvPr id="2468" name="Text Box 32">
          <a:extLst>
            <a:ext uri="{FF2B5EF4-FFF2-40B4-BE49-F238E27FC236}">
              <a16:creationId xmlns:a16="http://schemas.microsoft.com/office/drawing/2014/main" id="{00000000-0008-0000-0500-0000AA090000}"/>
            </a:ext>
          </a:extLst>
        </xdr:cNvPr>
        <xdr:cNvSpPr txBox="1">
          <a:spLocks noChangeArrowheads="1"/>
        </xdr:cNvSpPr>
      </xdr:nvSpPr>
      <xdr:spPr bwMode="auto">
        <a:xfrm>
          <a:off x="2981325" y="1578578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755</xdr:row>
      <xdr:rowOff>0</xdr:rowOff>
    </xdr:from>
    <xdr:ext cx="0" cy="152400"/>
    <xdr:sp macro="" textlink="">
      <xdr:nvSpPr>
        <xdr:cNvPr id="2469" name="Text Box 3">
          <a:extLst>
            <a:ext uri="{FF2B5EF4-FFF2-40B4-BE49-F238E27FC236}">
              <a16:creationId xmlns:a16="http://schemas.microsoft.com/office/drawing/2014/main" id="{00000000-0008-0000-0500-0000AB090000}"/>
            </a:ext>
          </a:extLst>
        </xdr:cNvPr>
        <xdr:cNvSpPr txBox="1">
          <a:spLocks noChangeArrowheads="1"/>
        </xdr:cNvSpPr>
      </xdr:nvSpPr>
      <xdr:spPr bwMode="auto">
        <a:xfrm>
          <a:off x="2981325" y="1578578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755</xdr:row>
      <xdr:rowOff>0</xdr:rowOff>
    </xdr:from>
    <xdr:ext cx="0" cy="114300"/>
    <xdr:sp macro="" textlink="">
      <xdr:nvSpPr>
        <xdr:cNvPr id="2470" name="Text Box 63">
          <a:extLst>
            <a:ext uri="{FF2B5EF4-FFF2-40B4-BE49-F238E27FC236}">
              <a16:creationId xmlns:a16="http://schemas.microsoft.com/office/drawing/2014/main" id="{00000000-0008-0000-0500-0000AC090000}"/>
            </a:ext>
          </a:extLst>
        </xdr:cNvPr>
        <xdr:cNvSpPr txBox="1">
          <a:spLocks noChangeArrowheads="1"/>
        </xdr:cNvSpPr>
      </xdr:nvSpPr>
      <xdr:spPr bwMode="auto">
        <a:xfrm>
          <a:off x="2981325" y="1578578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755</xdr:row>
      <xdr:rowOff>0</xdr:rowOff>
    </xdr:from>
    <xdr:ext cx="0" cy="152400"/>
    <xdr:sp macro="" textlink="">
      <xdr:nvSpPr>
        <xdr:cNvPr id="2471" name="Text Box 3">
          <a:extLst>
            <a:ext uri="{FF2B5EF4-FFF2-40B4-BE49-F238E27FC236}">
              <a16:creationId xmlns:a16="http://schemas.microsoft.com/office/drawing/2014/main" id="{00000000-0008-0000-0500-0000AD090000}"/>
            </a:ext>
          </a:extLst>
        </xdr:cNvPr>
        <xdr:cNvSpPr txBox="1">
          <a:spLocks noChangeArrowheads="1"/>
        </xdr:cNvSpPr>
      </xdr:nvSpPr>
      <xdr:spPr bwMode="auto">
        <a:xfrm>
          <a:off x="2981325" y="1578578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755</xdr:row>
      <xdr:rowOff>0</xdr:rowOff>
    </xdr:from>
    <xdr:ext cx="0" cy="114300"/>
    <xdr:sp macro="" textlink="">
      <xdr:nvSpPr>
        <xdr:cNvPr id="2472" name="Text Box 32">
          <a:extLst>
            <a:ext uri="{FF2B5EF4-FFF2-40B4-BE49-F238E27FC236}">
              <a16:creationId xmlns:a16="http://schemas.microsoft.com/office/drawing/2014/main" id="{00000000-0008-0000-0500-0000AE090000}"/>
            </a:ext>
          </a:extLst>
        </xdr:cNvPr>
        <xdr:cNvSpPr txBox="1">
          <a:spLocks noChangeArrowheads="1"/>
        </xdr:cNvSpPr>
      </xdr:nvSpPr>
      <xdr:spPr bwMode="auto">
        <a:xfrm>
          <a:off x="2981325" y="1578578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755</xdr:row>
      <xdr:rowOff>0</xdr:rowOff>
    </xdr:from>
    <xdr:ext cx="0" cy="152400"/>
    <xdr:sp macro="" textlink="">
      <xdr:nvSpPr>
        <xdr:cNvPr id="2473" name="Text Box 3">
          <a:extLst>
            <a:ext uri="{FF2B5EF4-FFF2-40B4-BE49-F238E27FC236}">
              <a16:creationId xmlns:a16="http://schemas.microsoft.com/office/drawing/2014/main" id="{00000000-0008-0000-0500-0000AF090000}"/>
            </a:ext>
          </a:extLst>
        </xdr:cNvPr>
        <xdr:cNvSpPr txBox="1">
          <a:spLocks noChangeArrowheads="1"/>
        </xdr:cNvSpPr>
      </xdr:nvSpPr>
      <xdr:spPr bwMode="auto">
        <a:xfrm>
          <a:off x="2981325" y="1578578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755</xdr:row>
      <xdr:rowOff>0</xdr:rowOff>
    </xdr:from>
    <xdr:ext cx="0" cy="114300"/>
    <xdr:sp macro="" textlink="">
      <xdr:nvSpPr>
        <xdr:cNvPr id="2474" name="Text Box 63">
          <a:extLst>
            <a:ext uri="{FF2B5EF4-FFF2-40B4-BE49-F238E27FC236}">
              <a16:creationId xmlns:a16="http://schemas.microsoft.com/office/drawing/2014/main" id="{00000000-0008-0000-0500-0000B0090000}"/>
            </a:ext>
          </a:extLst>
        </xdr:cNvPr>
        <xdr:cNvSpPr txBox="1">
          <a:spLocks noChangeArrowheads="1"/>
        </xdr:cNvSpPr>
      </xdr:nvSpPr>
      <xdr:spPr bwMode="auto">
        <a:xfrm>
          <a:off x="2981325" y="1578578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755</xdr:row>
      <xdr:rowOff>0</xdr:rowOff>
    </xdr:from>
    <xdr:ext cx="0" cy="152400"/>
    <xdr:sp macro="" textlink="">
      <xdr:nvSpPr>
        <xdr:cNvPr id="2475" name="Text Box 3">
          <a:extLst>
            <a:ext uri="{FF2B5EF4-FFF2-40B4-BE49-F238E27FC236}">
              <a16:creationId xmlns:a16="http://schemas.microsoft.com/office/drawing/2014/main" id="{00000000-0008-0000-0500-0000B1090000}"/>
            </a:ext>
          </a:extLst>
        </xdr:cNvPr>
        <xdr:cNvSpPr txBox="1">
          <a:spLocks noChangeArrowheads="1"/>
        </xdr:cNvSpPr>
      </xdr:nvSpPr>
      <xdr:spPr bwMode="auto">
        <a:xfrm>
          <a:off x="2981325" y="1578578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755</xdr:row>
      <xdr:rowOff>0</xdr:rowOff>
    </xdr:from>
    <xdr:ext cx="0" cy="114300"/>
    <xdr:sp macro="" textlink="">
      <xdr:nvSpPr>
        <xdr:cNvPr id="2476" name="Text Box 32">
          <a:extLst>
            <a:ext uri="{FF2B5EF4-FFF2-40B4-BE49-F238E27FC236}">
              <a16:creationId xmlns:a16="http://schemas.microsoft.com/office/drawing/2014/main" id="{00000000-0008-0000-0500-0000B2090000}"/>
            </a:ext>
          </a:extLst>
        </xdr:cNvPr>
        <xdr:cNvSpPr txBox="1">
          <a:spLocks noChangeArrowheads="1"/>
        </xdr:cNvSpPr>
      </xdr:nvSpPr>
      <xdr:spPr bwMode="auto">
        <a:xfrm>
          <a:off x="2981325" y="1578578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755</xdr:row>
      <xdr:rowOff>0</xdr:rowOff>
    </xdr:from>
    <xdr:ext cx="0" cy="152400"/>
    <xdr:sp macro="" textlink="">
      <xdr:nvSpPr>
        <xdr:cNvPr id="2477" name="Text Box 3">
          <a:extLst>
            <a:ext uri="{FF2B5EF4-FFF2-40B4-BE49-F238E27FC236}">
              <a16:creationId xmlns:a16="http://schemas.microsoft.com/office/drawing/2014/main" id="{00000000-0008-0000-0500-0000B3090000}"/>
            </a:ext>
          </a:extLst>
        </xdr:cNvPr>
        <xdr:cNvSpPr txBox="1">
          <a:spLocks noChangeArrowheads="1"/>
        </xdr:cNvSpPr>
      </xdr:nvSpPr>
      <xdr:spPr bwMode="auto">
        <a:xfrm>
          <a:off x="2981325" y="1578578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755</xdr:row>
      <xdr:rowOff>0</xdr:rowOff>
    </xdr:from>
    <xdr:ext cx="0" cy="114300"/>
    <xdr:sp macro="" textlink="">
      <xdr:nvSpPr>
        <xdr:cNvPr id="2478" name="Text Box 63">
          <a:extLst>
            <a:ext uri="{FF2B5EF4-FFF2-40B4-BE49-F238E27FC236}">
              <a16:creationId xmlns:a16="http://schemas.microsoft.com/office/drawing/2014/main" id="{00000000-0008-0000-0500-0000B4090000}"/>
            </a:ext>
          </a:extLst>
        </xdr:cNvPr>
        <xdr:cNvSpPr txBox="1">
          <a:spLocks noChangeArrowheads="1"/>
        </xdr:cNvSpPr>
      </xdr:nvSpPr>
      <xdr:spPr bwMode="auto">
        <a:xfrm>
          <a:off x="2981325" y="1578578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755</xdr:row>
      <xdr:rowOff>0</xdr:rowOff>
    </xdr:from>
    <xdr:ext cx="0" cy="152400"/>
    <xdr:sp macro="" textlink="">
      <xdr:nvSpPr>
        <xdr:cNvPr id="2479" name="Text Box 3">
          <a:extLst>
            <a:ext uri="{FF2B5EF4-FFF2-40B4-BE49-F238E27FC236}">
              <a16:creationId xmlns:a16="http://schemas.microsoft.com/office/drawing/2014/main" id="{00000000-0008-0000-0500-0000B5090000}"/>
            </a:ext>
          </a:extLst>
        </xdr:cNvPr>
        <xdr:cNvSpPr txBox="1">
          <a:spLocks noChangeArrowheads="1"/>
        </xdr:cNvSpPr>
      </xdr:nvSpPr>
      <xdr:spPr bwMode="auto">
        <a:xfrm>
          <a:off x="2981325" y="1578578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755</xdr:row>
      <xdr:rowOff>0</xdr:rowOff>
    </xdr:from>
    <xdr:ext cx="0" cy="114300"/>
    <xdr:sp macro="" textlink="">
      <xdr:nvSpPr>
        <xdr:cNvPr id="2480" name="Text Box 32">
          <a:extLst>
            <a:ext uri="{FF2B5EF4-FFF2-40B4-BE49-F238E27FC236}">
              <a16:creationId xmlns:a16="http://schemas.microsoft.com/office/drawing/2014/main" id="{00000000-0008-0000-0500-0000B6090000}"/>
            </a:ext>
          </a:extLst>
        </xdr:cNvPr>
        <xdr:cNvSpPr txBox="1">
          <a:spLocks noChangeArrowheads="1"/>
        </xdr:cNvSpPr>
      </xdr:nvSpPr>
      <xdr:spPr bwMode="auto">
        <a:xfrm>
          <a:off x="2981325" y="1578578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755</xdr:row>
      <xdr:rowOff>0</xdr:rowOff>
    </xdr:from>
    <xdr:ext cx="0" cy="152400"/>
    <xdr:sp macro="" textlink="">
      <xdr:nvSpPr>
        <xdr:cNvPr id="2481" name="Text Box 3">
          <a:extLst>
            <a:ext uri="{FF2B5EF4-FFF2-40B4-BE49-F238E27FC236}">
              <a16:creationId xmlns:a16="http://schemas.microsoft.com/office/drawing/2014/main" id="{00000000-0008-0000-0500-0000B7090000}"/>
            </a:ext>
          </a:extLst>
        </xdr:cNvPr>
        <xdr:cNvSpPr txBox="1">
          <a:spLocks noChangeArrowheads="1"/>
        </xdr:cNvSpPr>
      </xdr:nvSpPr>
      <xdr:spPr bwMode="auto">
        <a:xfrm>
          <a:off x="2981325" y="1578578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755</xdr:row>
      <xdr:rowOff>0</xdr:rowOff>
    </xdr:from>
    <xdr:ext cx="0" cy="114300"/>
    <xdr:sp macro="" textlink="">
      <xdr:nvSpPr>
        <xdr:cNvPr id="2482" name="Text Box 63">
          <a:extLst>
            <a:ext uri="{FF2B5EF4-FFF2-40B4-BE49-F238E27FC236}">
              <a16:creationId xmlns:a16="http://schemas.microsoft.com/office/drawing/2014/main" id="{00000000-0008-0000-0500-0000B8090000}"/>
            </a:ext>
          </a:extLst>
        </xdr:cNvPr>
        <xdr:cNvSpPr txBox="1">
          <a:spLocks noChangeArrowheads="1"/>
        </xdr:cNvSpPr>
      </xdr:nvSpPr>
      <xdr:spPr bwMode="auto">
        <a:xfrm>
          <a:off x="2981325" y="1578578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755</xdr:row>
      <xdr:rowOff>0</xdr:rowOff>
    </xdr:from>
    <xdr:ext cx="0" cy="152400"/>
    <xdr:sp macro="" textlink="">
      <xdr:nvSpPr>
        <xdr:cNvPr id="2483" name="Text Box 3">
          <a:extLst>
            <a:ext uri="{FF2B5EF4-FFF2-40B4-BE49-F238E27FC236}">
              <a16:creationId xmlns:a16="http://schemas.microsoft.com/office/drawing/2014/main" id="{00000000-0008-0000-0500-0000B9090000}"/>
            </a:ext>
          </a:extLst>
        </xdr:cNvPr>
        <xdr:cNvSpPr txBox="1">
          <a:spLocks noChangeArrowheads="1"/>
        </xdr:cNvSpPr>
      </xdr:nvSpPr>
      <xdr:spPr bwMode="auto">
        <a:xfrm>
          <a:off x="2981325" y="1578578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755</xdr:row>
      <xdr:rowOff>0</xdr:rowOff>
    </xdr:from>
    <xdr:ext cx="0" cy="114300"/>
    <xdr:sp macro="" textlink="">
      <xdr:nvSpPr>
        <xdr:cNvPr id="2484" name="Text Box 32">
          <a:extLst>
            <a:ext uri="{FF2B5EF4-FFF2-40B4-BE49-F238E27FC236}">
              <a16:creationId xmlns:a16="http://schemas.microsoft.com/office/drawing/2014/main" id="{00000000-0008-0000-0500-0000BA090000}"/>
            </a:ext>
          </a:extLst>
        </xdr:cNvPr>
        <xdr:cNvSpPr txBox="1">
          <a:spLocks noChangeArrowheads="1"/>
        </xdr:cNvSpPr>
      </xdr:nvSpPr>
      <xdr:spPr bwMode="auto">
        <a:xfrm>
          <a:off x="2981325" y="1578578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755</xdr:row>
      <xdr:rowOff>0</xdr:rowOff>
    </xdr:from>
    <xdr:ext cx="0" cy="152400"/>
    <xdr:sp macro="" textlink="">
      <xdr:nvSpPr>
        <xdr:cNvPr id="2485" name="Text Box 3">
          <a:extLst>
            <a:ext uri="{FF2B5EF4-FFF2-40B4-BE49-F238E27FC236}">
              <a16:creationId xmlns:a16="http://schemas.microsoft.com/office/drawing/2014/main" id="{00000000-0008-0000-0500-0000BB090000}"/>
            </a:ext>
          </a:extLst>
        </xdr:cNvPr>
        <xdr:cNvSpPr txBox="1">
          <a:spLocks noChangeArrowheads="1"/>
        </xdr:cNvSpPr>
      </xdr:nvSpPr>
      <xdr:spPr bwMode="auto">
        <a:xfrm>
          <a:off x="2981325" y="1578578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755</xdr:row>
      <xdr:rowOff>0</xdr:rowOff>
    </xdr:from>
    <xdr:ext cx="0" cy="114300"/>
    <xdr:sp macro="" textlink="">
      <xdr:nvSpPr>
        <xdr:cNvPr id="2486" name="Text Box 63">
          <a:extLst>
            <a:ext uri="{FF2B5EF4-FFF2-40B4-BE49-F238E27FC236}">
              <a16:creationId xmlns:a16="http://schemas.microsoft.com/office/drawing/2014/main" id="{00000000-0008-0000-0500-0000BC090000}"/>
            </a:ext>
          </a:extLst>
        </xdr:cNvPr>
        <xdr:cNvSpPr txBox="1">
          <a:spLocks noChangeArrowheads="1"/>
        </xdr:cNvSpPr>
      </xdr:nvSpPr>
      <xdr:spPr bwMode="auto">
        <a:xfrm>
          <a:off x="2981325" y="1578578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755</xdr:row>
      <xdr:rowOff>0</xdr:rowOff>
    </xdr:from>
    <xdr:ext cx="0" cy="152400"/>
    <xdr:sp macro="" textlink="">
      <xdr:nvSpPr>
        <xdr:cNvPr id="2487" name="Text Box 3">
          <a:extLst>
            <a:ext uri="{FF2B5EF4-FFF2-40B4-BE49-F238E27FC236}">
              <a16:creationId xmlns:a16="http://schemas.microsoft.com/office/drawing/2014/main" id="{00000000-0008-0000-0500-0000BD090000}"/>
            </a:ext>
          </a:extLst>
        </xdr:cNvPr>
        <xdr:cNvSpPr txBox="1">
          <a:spLocks noChangeArrowheads="1"/>
        </xdr:cNvSpPr>
      </xdr:nvSpPr>
      <xdr:spPr bwMode="auto">
        <a:xfrm>
          <a:off x="2981325" y="1578578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755</xdr:row>
      <xdr:rowOff>0</xdr:rowOff>
    </xdr:from>
    <xdr:ext cx="0" cy="114300"/>
    <xdr:sp macro="" textlink="">
      <xdr:nvSpPr>
        <xdr:cNvPr id="2488" name="Text Box 32">
          <a:extLst>
            <a:ext uri="{FF2B5EF4-FFF2-40B4-BE49-F238E27FC236}">
              <a16:creationId xmlns:a16="http://schemas.microsoft.com/office/drawing/2014/main" id="{00000000-0008-0000-0500-0000BE090000}"/>
            </a:ext>
          </a:extLst>
        </xdr:cNvPr>
        <xdr:cNvSpPr txBox="1">
          <a:spLocks noChangeArrowheads="1"/>
        </xdr:cNvSpPr>
      </xdr:nvSpPr>
      <xdr:spPr bwMode="auto">
        <a:xfrm>
          <a:off x="2981325" y="1578578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755</xdr:row>
      <xdr:rowOff>0</xdr:rowOff>
    </xdr:from>
    <xdr:ext cx="0" cy="152400"/>
    <xdr:sp macro="" textlink="">
      <xdr:nvSpPr>
        <xdr:cNvPr id="2489" name="Text Box 3">
          <a:extLst>
            <a:ext uri="{FF2B5EF4-FFF2-40B4-BE49-F238E27FC236}">
              <a16:creationId xmlns:a16="http://schemas.microsoft.com/office/drawing/2014/main" id="{00000000-0008-0000-0500-0000BF090000}"/>
            </a:ext>
          </a:extLst>
        </xdr:cNvPr>
        <xdr:cNvSpPr txBox="1">
          <a:spLocks noChangeArrowheads="1"/>
        </xdr:cNvSpPr>
      </xdr:nvSpPr>
      <xdr:spPr bwMode="auto">
        <a:xfrm>
          <a:off x="2981325" y="1578578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755</xdr:row>
      <xdr:rowOff>0</xdr:rowOff>
    </xdr:from>
    <xdr:ext cx="0" cy="114300"/>
    <xdr:sp macro="" textlink="">
      <xdr:nvSpPr>
        <xdr:cNvPr id="2490" name="Text Box 63">
          <a:extLst>
            <a:ext uri="{FF2B5EF4-FFF2-40B4-BE49-F238E27FC236}">
              <a16:creationId xmlns:a16="http://schemas.microsoft.com/office/drawing/2014/main" id="{00000000-0008-0000-0500-0000C0090000}"/>
            </a:ext>
          </a:extLst>
        </xdr:cNvPr>
        <xdr:cNvSpPr txBox="1">
          <a:spLocks noChangeArrowheads="1"/>
        </xdr:cNvSpPr>
      </xdr:nvSpPr>
      <xdr:spPr bwMode="auto">
        <a:xfrm>
          <a:off x="2981325" y="1578578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755</xdr:row>
      <xdr:rowOff>0</xdr:rowOff>
    </xdr:from>
    <xdr:ext cx="0" cy="152400"/>
    <xdr:sp macro="" textlink="">
      <xdr:nvSpPr>
        <xdr:cNvPr id="2491" name="Text Box 3">
          <a:extLst>
            <a:ext uri="{FF2B5EF4-FFF2-40B4-BE49-F238E27FC236}">
              <a16:creationId xmlns:a16="http://schemas.microsoft.com/office/drawing/2014/main" id="{00000000-0008-0000-0500-0000C1090000}"/>
            </a:ext>
          </a:extLst>
        </xdr:cNvPr>
        <xdr:cNvSpPr txBox="1">
          <a:spLocks noChangeArrowheads="1"/>
        </xdr:cNvSpPr>
      </xdr:nvSpPr>
      <xdr:spPr bwMode="auto">
        <a:xfrm>
          <a:off x="2981325" y="1578578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755</xdr:row>
      <xdr:rowOff>0</xdr:rowOff>
    </xdr:from>
    <xdr:ext cx="0" cy="114300"/>
    <xdr:sp macro="" textlink="">
      <xdr:nvSpPr>
        <xdr:cNvPr id="2492" name="Text Box 32">
          <a:extLst>
            <a:ext uri="{FF2B5EF4-FFF2-40B4-BE49-F238E27FC236}">
              <a16:creationId xmlns:a16="http://schemas.microsoft.com/office/drawing/2014/main" id="{00000000-0008-0000-0500-0000C2090000}"/>
            </a:ext>
          </a:extLst>
        </xdr:cNvPr>
        <xdr:cNvSpPr txBox="1">
          <a:spLocks noChangeArrowheads="1"/>
        </xdr:cNvSpPr>
      </xdr:nvSpPr>
      <xdr:spPr bwMode="auto">
        <a:xfrm>
          <a:off x="2981325" y="1578578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755</xdr:row>
      <xdr:rowOff>0</xdr:rowOff>
    </xdr:from>
    <xdr:ext cx="0" cy="152400"/>
    <xdr:sp macro="" textlink="">
      <xdr:nvSpPr>
        <xdr:cNvPr id="2493" name="Text Box 3">
          <a:extLst>
            <a:ext uri="{FF2B5EF4-FFF2-40B4-BE49-F238E27FC236}">
              <a16:creationId xmlns:a16="http://schemas.microsoft.com/office/drawing/2014/main" id="{00000000-0008-0000-0500-0000C3090000}"/>
            </a:ext>
          </a:extLst>
        </xdr:cNvPr>
        <xdr:cNvSpPr txBox="1">
          <a:spLocks noChangeArrowheads="1"/>
        </xdr:cNvSpPr>
      </xdr:nvSpPr>
      <xdr:spPr bwMode="auto">
        <a:xfrm>
          <a:off x="2981325" y="1578578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755</xdr:row>
      <xdr:rowOff>0</xdr:rowOff>
    </xdr:from>
    <xdr:ext cx="0" cy="114300"/>
    <xdr:sp macro="" textlink="">
      <xdr:nvSpPr>
        <xdr:cNvPr id="2494" name="Text Box 63">
          <a:extLst>
            <a:ext uri="{FF2B5EF4-FFF2-40B4-BE49-F238E27FC236}">
              <a16:creationId xmlns:a16="http://schemas.microsoft.com/office/drawing/2014/main" id="{00000000-0008-0000-0500-0000C4090000}"/>
            </a:ext>
          </a:extLst>
        </xdr:cNvPr>
        <xdr:cNvSpPr txBox="1">
          <a:spLocks noChangeArrowheads="1"/>
        </xdr:cNvSpPr>
      </xdr:nvSpPr>
      <xdr:spPr bwMode="auto">
        <a:xfrm>
          <a:off x="2981325" y="1578578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755</xdr:row>
      <xdr:rowOff>0</xdr:rowOff>
    </xdr:from>
    <xdr:ext cx="0" cy="152400"/>
    <xdr:sp macro="" textlink="">
      <xdr:nvSpPr>
        <xdr:cNvPr id="2495" name="Text Box 3">
          <a:extLst>
            <a:ext uri="{FF2B5EF4-FFF2-40B4-BE49-F238E27FC236}">
              <a16:creationId xmlns:a16="http://schemas.microsoft.com/office/drawing/2014/main" id="{00000000-0008-0000-0500-0000C5090000}"/>
            </a:ext>
          </a:extLst>
        </xdr:cNvPr>
        <xdr:cNvSpPr txBox="1">
          <a:spLocks noChangeArrowheads="1"/>
        </xdr:cNvSpPr>
      </xdr:nvSpPr>
      <xdr:spPr bwMode="auto">
        <a:xfrm>
          <a:off x="2981325" y="1578578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755</xdr:row>
      <xdr:rowOff>0</xdr:rowOff>
    </xdr:from>
    <xdr:ext cx="0" cy="114300"/>
    <xdr:sp macro="" textlink="">
      <xdr:nvSpPr>
        <xdr:cNvPr id="2496" name="Text Box 32">
          <a:extLst>
            <a:ext uri="{FF2B5EF4-FFF2-40B4-BE49-F238E27FC236}">
              <a16:creationId xmlns:a16="http://schemas.microsoft.com/office/drawing/2014/main" id="{00000000-0008-0000-0500-0000C6090000}"/>
            </a:ext>
          </a:extLst>
        </xdr:cNvPr>
        <xdr:cNvSpPr txBox="1">
          <a:spLocks noChangeArrowheads="1"/>
        </xdr:cNvSpPr>
      </xdr:nvSpPr>
      <xdr:spPr bwMode="auto">
        <a:xfrm>
          <a:off x="2981325" y="1578578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755</xdr:row>
      <xdr:rowOff>0</xdr:rowOff>
    </xdr:from>
    <xdr:ext cx="0" cy="152400"/>
    <xdr:sp macro="" textlink="">
      <xdr:nvSpPr>
        <xdr:cNvPr id="2497" name="Text Box 3">
          <a:extLst>
            <a:ext uri="{FF2B5EF4-FFF2-40B4-BE49-F238E27FC236}">
              <a16:creationId xmlns:a16="http://schemas.microsoft.com/office/drawing/2014/main" id="{00000000-0008-0000-0500-0000C7090000}"/>
            </a:ext>
          </a:extLst>
        </xdr:cNvPr>
        <xdr:cNvSpPr txBox="1">
          <a:spLocks noChangeArrowheads="1"/>
        </xdr:cNvSpPr>
      </xdr:nvSpPr>
      <xdr:spPr bwMode="auto">
        <a:xfrm>
          <a:off x="2981325" y="1578578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755</xdr:row>
      <xdr:rowOff>0</xdr:rowOff>
    </xdr:from>
    <xdr:ext cx="0" cy="114300"/>
    <xdr:sp macro="" textlink="">
      <xdr:nvSpPr>
        <xdr:cNvPr id="2498" name="Text Box 63">
          <a:extLst>
            <a:ext uri="{FF2B5EF4-FFF2-40B4-BE49-F238E27FC236}">
              <a16:creationId xmlns:a16="http://schemas.microsoft.com/office/drawing/2014/main" id="{00000000-0008-0000-0500-0000C8090000}"/>
            </a:ext>
          </a:extLst>
        </xdr:cNvPr>
        <xdr:cNvSpPr txBox="1">
          <a:spLocks noChangeArrowheads="1"/>
        </xdr:cNvSpPr>
      </xdr:nvSpPr>
      <xdr:spPr bwMode="auto">
        <a:xfrm>
          <a:off x="2981325" y="1578578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755</xdr:row>
      <xdr:rowOff>0</xdr:rowOff>
    </xdr:from>
    <xdr:ext cx="0" cy="152400"/>
    <xdr:sp macro="" textlink="">
      <xdr:nvSpPr>
        <xdr:cNvPr id="2499" name="Text Box 3">
          <a:extLst>
            <a:ext uri="{FF2B5EF4-FFF2-40B4-BE49-F238E27FC236}">
              <a16:creationId xmlns:a16="http://schemas.microsoft.com/office/drawing/2014/main" id="{00000000-0008-0000-0500-0000C9090000}"/>
            </a:ext>
          </a:extLst>
        </xdr:cNvPr>
        <xdr:cNvSpPr txBox="1">
          <a:spLocks noChangeArrowheads="1"/>
        </xdr:cNvSpPr>
      </xdr:nvSpPr>
      <xdr:spPr bwMode="auto">
        <a:xfrm>
          <a:off x="2981325" y="1578578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755</xdr:row>
      <xdr:rowOff>0</xdr:rowOff>
    </xdr:from>
    <xdr:ext cx="0" cy="114300"/>
    <xdr:sp macro="" textlink="">
      <xdr:nvSpPr>
        <xdr:cNvPr id="2500" name="Text Box 32">
          <a:extLst>
            <a:ext uri="{FF2B5EF4-FFF2-40B4-BE49-F238E27FC236}">
              <a16:creationId xmlns:a16="http://schemas.microsoft.com/office/drawing/2014/main" id="{00000000-0008-0000-0500-0000CA090000}"/>
            </a:ext>
          </a:extLst>
        </xdr:cNvPr>
        <xdr:cNvSpPr txBox="1">
          <a:spLocks noChangeArrowheads="1"/>
        </xdr:cNvSpPr>
      </xdr:nvSpPr>
      <xdr:spPr bwMode="auto">
        <a:xfrm>
          <a:off x="2981325" y="1578578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755</xdr:row>
      <xdr:rowOff>0</xdr:rowOff>
    </xdr:from>
    <xdr:ext cx="0" cy="152400"/>
    <xdr:sp macro="" textlink="">
      <xdr:nvSpPr>
        <xdr:cNvPr id="2501" name="Text Box 3">
          <a:extLst>
            <a:ext uri="{FF2B5EF4-FFF2-40B4-BE49-F238E27FC236}">
              <a16:creationId xmlns:a16="http://schemas.microsoft.com/office/drawing/2014/main" id="{00000000-0008-0000-0500-0000CB090000}"/>
            </a:ext>
          </a:extLst>
        </xdr:cNvPr>
        <xdr:cNvSpPr txBox="1">
          <a:spLocks noChangeArrowheads="1"/>
        </xdr:cNvSpPr>
      </xdr:nvSpPr>
      <xdr:spPr bwMode="auto">
        <a:xfrm>
          <a:off x="2981325" y="1578578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755</xdr:row>
      <xdr:rowOff>0</xdr:rowOff>
    </xdr:from>
    <xdr:ext cx="0" cy="114300"/>
    <xdr:sp macro="" textlink="">
      <xdr:nvSpPr>
        <xdr:cNvPr id="2502" name="Text Box 63">
          <a:extLst>
            <a:ext uri="{FF2B5EF4-FFF2-40B4-BE49-F238E27FC236}">
              <a16:creationId xmlns:a16="http://schemas.microsoft.com/office/drawing/2014/main" id="{00000000-0008-0000-0500-0000CC090000}"/>
            </a:ext>
          </a:extLst>
        </xdr:cNvPr>
        <xdr:cNvSpPr txBox="1">
          <a:spLocks noChangeArrowheads="1"/>
        </xdr:cNvSpPr>
      </xdr:nvSpPr>
      <xdr:spPr bwMode="auto">
        <a:xfrm>
          <a:off x="2981325" y="1578578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755</xdr:row>
      <xdr:rowOff>0</xdr:rowOff>
    </xdr:from>
    <xdr:ext cx="0" cy="152400"/>
    <xdr:sp macro="" textlink="">
      <xdr:nvSpPr>
        <xdr:cNvPr id="2503" name="Text Box 3">
          <a:extLst>
            <a:ext uri="{FF2B5EF4-FFF2-40B4-BE49-F238E27FC236}">
              <a16:creationId xmlns:a16="http://schemas.microsoft.com/office/drawing/2014/main" id="{00000000-0008-0000-0500-0000CD090000}"/>
            </a:ext>
          </a:extLst>
        </xdr:cNvPr>
        <xdr:cNvSpPr txBox="1">
          <a:spLocks noChangeArrowheads="1"/>
        </xdr:cNvSpPr>
      </xdr:nvSpPr>
      <xdr:spPr bwMode="auto">
        <a:xfrm>
          <a:off x="2981325" y="1578578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755</xdr:row>
      <xdr:rowOff>0</xdr:rowOff>
    </xdr:from>
    <xdr:ext cx="0" cy="114300"/>
    <xdr:sp macro="" textlink="">
      <xdr:nvSpPr>
        <xdr:cNvPr id="2504" name="Text Box 32">
          <a:extLst>
            <a:ext uri="{FF2B5EF4-FFF2-40B4-BE49-F238E27FC236}">
              <a16:creationId xmlns:a16="http://schemas.microsoft.com/office/drawing/2014/main" id="{00000000-0008-0000-0500-0000CE090000}"/>
            </a:ext>
          </a:extLst>
        </xdr:cNvPr>
        <xdr:cNvSpPr txBox="1">
          <a:spLocks noChangeArrowheads="1"/>
        </xdr:cNvSpPr>
      </xdr:nvSpPr>
      <xdr:spPr bwMode="auto">
        <a:xfrm>
          <a:off x="2981325" y="1578578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755</xdr:row>
      <xdr:rowOff>0</xdr:rowOff>
    </xdr:from>
    <xdr:ext cx="0" cy="152400"/>
    <xdr:sp macro="" textlink="">
      <xdr:nvSpPr>
        <xdr:cNvPr id="2505" name="Text Box 3">
          <a:extLst>
            <a:ext uri="{FF2B5EF4-FFF2-40B4-BE49-F238E27FC236}">
              <a16:creationId xmlns:a16="http://schemas.microsoft.com/office/drawing/2014/main" id="{00000000-0008-0000-0500-0000CF090000}"/>
            </a:ext>
          </a:extLst>
        </xdr:cNvPr>
        <xdr:cNvSpPr txBox="1">
          <a:spLocks noChangeArrowheads="1"/>
        </xdr:cNvSpPr>
      </xdr:nvSpPr>
      <xdr:spPr bwMode="auto">
        <a:xfrm>
          <a:off x="2981325" y="1578578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755</xdr:row>
      <xdr:rowOff>0</xdr:rowOff>
    </xdr:from>
    <xdr:ext cx="0" cy="114300"/>
    <xdr:sp macro="" textlink="">
      <xdr:nvSpPr>
        <xdr:cNvPr id="2506" name="Text Box 63">
          <a:extLst>
            <a:ext uri="{FF2B5EF4-FFF2-40B4-BE49-F238E27FC236}">
              <a16:creationId xmlns:a16="http://schemas.microsoft.com/office/drawing/2014/main" id="{00000000-0008-0000-0500-0000D0090000}"/>
            </a:ext>
          </a:extLst>
        </xdr:cNvPr>
        <xdr:cNvSpPr txBox="1">
          <a:spLocks noChangeArrowheads="1"/>
        </xdr:cNvSpPr>
      </xdr:nvSpPr>
      <xdr:spPr bwMode="auto">
        <a:xfrm>
          <a:off x="2981325" y="1578578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755</xdr:row>
      <xdr:rowOff>0</xdr:rowOff>
    </xdr:from>
    <xdr:ext cx="0" cy="152400"/>
    <xdr:sp macro="" textlink="">
      <xdr:nvSpPr>
        <xdr:cNvPr id="2507" name="Text Box 3">
          <a:extLst>
            <a:ext uri="{FF2B5EF4-FFF2-40B4-BE49-F238E27FC236}">
              <a16:creationId xmlns:a16="http://schemas.microsoft.com/office/drawing/2014/main" id="{00000000-0008-0000-0500-0000D1090000}"/>
            </a:ext>
          </a:extLst>
        </xdr:cNvPr>
        <xdr:cNvSpPr txBox="1">
          <a:spLocks noChangeArrowheads="1"/>
        </xdr:cNvSpPr>
      </xdr:nvSpPr>
      <xdr:spPr bwMode="auto">
        <a:xfrm>
          <a:off x="2981325" y="1578578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755</xdr:row>
      <xdr:rowOff>0</xdr:rowOff>
    </xdr:from>
    <xdr:ext cx="0" cy="114300"/>
    <xdr:sp macro="" textlink="">
      <xdr:nvSpPr>
        <xdr:cNvPr id="2508" name="Text Box 32">
          <a:extLst>
            <a:ext uri="{FF2B5EF4-FFF2-40B4-BE49-F238E27FC236}">
              <a16:creationId xmlns:a16="http://schemas.microsoft.com/office/drawing/2014/main" id="{00000000-0008-0000-0500-0000D2090000}"/>
            </a:ext>
          </a:extLst>
        </xdr:cNvPr>
        <xdr:cNvSpPr txBox="1">
          <a:spLocks noChangeArrowheads="1"/>
        </xdr:cNvSpPr>
      </xdr:nvSpPr>
      <xdr:spPr bwMode="auto">
        <a:xfrm>
          <a:off x="2981325" y="1578578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755</xdr:row>
      <xdr:rowOff>0</xdr:rowOff>
    </xdr:from>
    <xdr:ext cx="0" cy="152400"/>
    <xdr:sp macro="" textlink="">
      <xdr:nvSpPr>
        <xdr:cNvPr id="2509" name="Text Box 3">
          <a:extLst>
            <a:ext uri="{FF2B5EF4-FFF2-40B4-BE49-F238E27FC236}">
              <a16:creationId xmlns:a16="http://schemas.microsoft.com/office/drawing/2014/main" id="{00000000-0008-0000-0500-0000D3090000}"/>
            </a:ext>
          </a:extLst>
        </xdr:cNvPr>
        <xdr:cNvSpPr txBox="1">
          <a:spLocks noChangeArrowheads="1"/>
        </xdr:cNvSpPr>
      </xdr:nvSpPr>
      <xdr:spPr bwMode="auto">
        <a:xfrm>
          <a:off x="2981325" y="1578578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755</xdr:row>
      <xdr:rowOff>0</xdr:rowOff>
    </xdr:from>
    <xdr:ext cx="0" cy="114300"/>
    <xdr:sp macro="" textlink="">
      <xdr:nvSpPr>
        <xdr:cNvPr id="2510" name="Text Box 63">
          <a:extLst>
            <a:ext uri="{FF2B5EF4-FFF2-40B4-BE49-F238E27FC236}">
              <a16:creationId xmlns:a16="http://schemas.microsoft.com/office/drawing/2014/main" id="{00000000-0008-0000-0500-0000D4090000}"/>
            </a:ext>
          </a:extLst>
        </xdr:cNvPr>
        <xdr:cNvSpPr txBox="1">
          <a:spLocks noChangeArrowheads="1"/>
        </xdr:cNvSpPr>
      </xdr:nvSpPr>
      <xdr:spPr bwMode="auto">
        <a:xfrm>
          <a:off x="2981325" y="1578578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755</xdr:row>
      <xdr:rowOff>0</xdr:rowOff>
    </xdr:from>
    <xdr:ext cx="0" cy="152400"/>
    <xdr:sp macro="" textlink="">
      <xdr:nvSpPr>
        <xdr:cNvPr id="2511" name="Text Box 3">
          <a:extLst>
            <a:ext uri="{FF2B5EF4-FFF2-40B4-BE49-F238E27FC236}">
              <a16:creationId xmlns:a16="http://schemas.microsoft.com/office/drawing/2014/main" id="{00000000-0008-0000-0500-0000D5090000}"/>
            </a:ext>
          </a:extLst>
        </xdr:cNvPr>
        <xdr:cNvSpPr txBox="1">
          <a:spLocks noChangeArrowheads="1"/>
        </xdr:cNvSpPr>
      </xdr:nvSpPr>
      <xdr:spPr bwMode="auto">
        <a:xfrm>
          <a:off x="2981325" y="1578578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755</xdr:row>
      <xdr:rowOff>0</xdr:rowOff>
    </xdr:from>
    <xdr:ext cx="0" cy="114300"/>
    <xdr:sp macro="" textlink="">
      <xdr:nvSpPr>
        <xdr:cNvPr id="2512" name="Text Box 32">
          <a:extLst>
            <a:ext uri="{FF2B5EF4-FFF2-40B4-BE49-F238E27FC236}">
              <a16:creationId xmlns:a16="http://schemas.microsoft.com/office/drawing/2014/main" id="{00000000-0008-0000-0500-0000D6090000}"/>
            </a:ext>
          </a:extLst>
        </xdr:cNvPr>
        <xdr:cNvSpPr txBox="1">
          <a:spLocks noChangeArrowheads="1"/>
        </xdr:cNvSpPr>
      </xdr:nvSpPr>
      <xdr:spPr bwMode="auto">
        <a:xfrm>
          <a:off x="2981325" y="1578578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755</xdr:row>
      <xdr:rowOff>0</xdr:rowOff>
    </xdr:from>
    <xdr:ext cx="0" cy="152400"/>
    <xdr:sp macro="" textlink="">
      <xdr:nvSpPr>
        <xdr:cNvPr id="2513" name="Text Box 3">
          <a:extLst>
            <a:ext uri="{FF2B5EF4-FFF2-40B4-BE49-F238E27FC236}">
              <a16:creationId xmlns:a16="http://schemas.microsoft.com/office/drawing/2014/main" id="{00000000-0008-0000-0500-0000D7090000}"/>
            </a:ext>
          </a:extLst>
        </xdr:cNvPr>
        <xdr:cNvSpPr txBox="1">
          <a:spLocks noChangeArrowheads="1"/>
        </xdr:cNvSpPr>
      </xdr:nvSpPr>
      <xdr:spPr bwMode="auto">
        <a:xfrm>
          <a:off x="2981325" y="1578578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755</xdr:row>
      <xdr:rowOff>0</xdr:rowOff>
    </xdr:from>
    <xdr:ext cx="0" cy="114300"/>
    <xdr:sp macro="" textlink="">
      <xdr:nvSpPr>
        <xdr:cNvPr id="2514" name="Text Box 63">
          <a:extLst>
            <a:ext uri="{FF2B5EF4-FFF2-40B4-BE49-F238E27FC236}">
              <a16:creationId xmlns:a16="http://schemas.microsoft.com/office/drawing/2014/main" id="{00000000-0008-0000-0500-0000D8090000}"/>
            </a:ext>
          </a:extLst>
        </xdr:cNvPr>
        <xdr:cNvSpPr txBox="1">
          <a:spLocks noChangeArrowheads="1"/>
        </xdr:cNvSpPr>
      </xdr:nvSpPr>
      <xdr:spPr bwMode="auto">
        <a:xfrm>
          <a:off x="2981325" y="1578578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755</xdr:row>
      <xdr:rowOff>0</xdr:rowOff>
    </xdr:from>
    <xdr:ext cx="0" cy="152400"/>
    <xdr:sp macro="" textlink="">
      <xdr:nvSpPr>
        <xdr:cNvPr id="2515" name="Text Box 3">
          <a:extLst>
            <a:ext uri="{FF2B5EF4-FFF2-40B4-BE49-F238E27FC236}">
              <a16:creationId xmlns:a16="http://schemas.microsoft.com/office/drawing/2014/main" id="{00000000-0008-0000-0500-0000D9090000}"/>
            </a:ext>
          </a:extLst>
        </xdr:cNvPr>
        <xdr:cNvSpPr txBox="1">
          <a:spLocks noChangeArrowheads="1"/>
        </xdr:cNvSpPr>
      </xdr:nvSpPr>
      <xdr:spPr bwMode="auto">
        <a:xfrm>
          <a:off x="2981325" y="1578578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755</xdr:row>
      <xdr:rowOff>0</xdr:rowOff>
    </xdr:from>
    <xdr:ext cx="0" cy="114300"/>
    <xdr:sp macro="" textlink="">
      <xdr:nvSpPr>
        <xdr:cNvPr id="2516" name="Text Box 32">
          <a:extLst>
            <a:ext uri="{FF2B5EF4-FFF2-40B4-BE49-F238E27FC236}">
              <a16:creationId xmlns:a16="http://schemas.microsoft.com/office/drawing/2014/main" id="{00000000-0008-0000-0500-0000DA090000}"/>
            </a:ext>
          </a:extLst>
        </xdr:cNvPr>
        <xdr:cNvSpPr txBox="1">
          <a:spLocks noChangeArrowheads="1"/>
        </xdr:cNvSpPr>
      </xdr:nvSpPr>
      <xdr:spPr bwMode="auto">
        <a:xfrm>
          <a:off x="2981325" y="1578578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755</xdr:row>
      <xdr:rowOff>0</xdr:rowOff>
    </xdr:from>
    <xdr:ext cx="0" cy="152400"/>
    <xdr:sp macro="" textlink="">
      <xdr:nvSpPr>
        <xdr:cNvPr id="2517" name="Text Box 3">
          <a:extLst>
            <a:ext uri="{FF2B5EF4-FFF2-40B4-BE49-F238E27FC236}">
              <a16:creationId xmlns:a16="http://schemas.microsoft.com/office/drawing/2014/main" id="{00000000-0008-0000-0500-0000DB090000}"/>
            </a:ext>
          </a:extLst>
        </xdr:cNvPr>
        <xdr:cNvSpPr txBox="1">
          <a:spLocks noChangeArrowheads="1"/>
        </xdr:cNvSpPr>
      </xdr:nvSpPr>
      <xdr:spPr bwMode="auto">
        <a:xfrm>
          <a:off x="2981325" y="1578578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755</xdr:row>
      <xdr:rowOff>0</xdr:rowOff>
    </xdr:from>
    <xdr:ext cx="0" cy="114300"/>
    <xdr:sp macro="" textlink="">
      <xdr:nvSpPr>
        <xdr:cNvPr id="2518" name="Text Box 63">
          <a:extLst>
            <a:ext uri="{FF2B5EF4-FFF2-40B4-BE49-F238E27FC236}">
              <a16:creationId xmlns:a16="http://schemas.microsoft.com/office/drawing/2014/main" id="{00000000-0008-0000-0500-0000DC090000}"/>
            </a:ext>
          </a:extLst>
        </xdr:cNvPr>
        <xdr:cNvSpPr txBox="1">
          <a:spLocks noChangeArrowheads="1"/>
        </xdr:cNvSpPr>
      </xdr:nvSpPr>
      <xdr:spPr bwMode="auto">
        <a:xfrm>
          <a:off x="2981325" y="1578578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755</xdr:row>
      <xdr:rowOff>0</xdr:rowOff>
    </xdr:from>
    <xdr:ext cx="0" cy="152400"/>
    <xdr:sp macro="" textlink="">
      <xdr:nvSpPr>
        <xdr:cNvPr id="2519" name="Text Box 3">
          <a:extLst>
            <a:ext uri="{FF2B5EF4-FFF2-40B4-BE49-F238E27FC236}">
              <a16:creationId xmlns:a16="http://schemas.microsoft.com/office/drawing/2014/main" id="{00000000-0008-0000-0500-0000DD090000}"/>
            </a:ext>
          </a:extLst>
        </xdr:cNvPr>
        <xdr:cNvSpPr txBox="1">
          <a:spLocks noChangeArrowheads="1"/>
        </xdr:cNvSpPr>
      </xdr:nvSpPr>
      <xdr:spPr bwMode="auto">
        <a:xfrm>
          <a:off x="2981325" y="1578578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755</xdr:row>
      <xdr:rowOff>0</xdr:rowOff>
    </xdr:from>
    <xdr:ext cx="0" cy="114300"/>
    <xdr:sp macro="" textlink="">
      <xdr:nvSpPr>
        <xdr:cNvPr id="2520" name="Text Box 32">
          <a:extLst>
            <a:ext uri="{FF2B5EF4-FFF2-40B4-BE49-F238E27FC236}">
              <a16:creationId xmlns:a16="http://schemas.microsoft.com/office/drawing/2014/main" id="{00000000-0008-0000-0500-0000DE090000}"/>
            </a:ext>
          </a:extLst>
        </xdr:cNvPr>
        <xdr:cNvSpPr txBox="1">
          <a:spLocks noChangeArrowheads="1"/>
        </xdr:cNvSpPr>
      </xdr:nvSpPr>
      <xdr:spPr bwMode="auto">
        <a:xfrm>
          <a:off x="2981325" y="1578578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755</xdr:row>
      <xdr:rowOff>0</xdr:rowOff>
    </xdr:from>
    <xdr:ext cx="0" cy="152400"/>
    <xdr:sp macro="" textlink="">
      <xdr:nvSpPr>
        <xdr:cNvPr id="2521" name="Text Box 3">
          <a:extLst>
            <a:ext uri="{FF2B5EF4-FFF2-40B4-BE49-F238E27FC236}">
              <a16:creationId xmlns:a16="http://schemas.microsoft.com/office/drawing/2014/main" id="{00000000-0008-0000-0500-0000DF090000}"/>
            </a:ext>
          </a:extLst>
        </xdr:cNvPr>
        <xdr:cNvSpPr txBox="1">
          <a:spLocks noChangeArrowheads="1"/>
        </xdr:cNvSpPr>
      </xdr:nvSpPr>
      <xdr:spPr bwMode="auto">
        <a:xfrm>
          <a:off x="2981325" y="1578578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755</xdr:row>
      <xdr:rowOff>0</xdr:rowOff>
    </xdr:from>
    <xdr:ext cx="0" cy="114300"/>
    <xdr:sp macro="" textlink="">
      <xdr:nvSpPr>
        <xdr:cNvPr id="2522" name="Text Box 63">
          <a:extLst>
            <a:ext uri="{FF2B5EF4-FFF2-40B4-BE49-F238E27FC236}">
              <a16:creationId xmlns:a16="http://schemas.microsoft.com/office/drawing/2014/main" id="{00000000-0008-0000-0500-0000E0090000}"/>
            </a:ext>
          </a:extLst>
        </xdr:cNvPr>
        <xdr:cNvSpPr txBox="1">
          <a:spLocks noChangeArrowheads="1"/>
        </xdr:cNvSpPr>
      </xdr:nvSpPr>
      <xdr:spPr bwMode="auto">
        <a:xfrm>
          <a:off x="2981325" y="1578578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755</xdr:row>
      <xdr:rowOff>0</xdr:rowOff>
    </xdr:from>
    <xdr:ext cx="0" cy="114300"/>
    <xdr:sp macro="" textlink="">
      <xdr:nvSpPr>
        <xdr:cNvPr id="2523" name="Text Box 32">
          <a:extLst>
            <a:ext uri="{FF2B5EF4-FFF2-40B4-BE49-F238E27FC236}">
              <a16:creationId xmlns:a16="http://schemas.microsoft.com/office/drawing/2014/main" id="{00000000-0008-0000-0500-0000E1090000}"/>
            </a:ext>
          </a:extLst>
        </xdr:cNvPr>
        <xdr:cNvSpPr txBox="1">
          <a:spLocks noChangeArrowheads="1"/>
        </xdr:cNvSpPr>
      </xdr:nvSpPr>
      <xdr:spPr bwMode="auto">
        <a:xfrm>
          <a:off x="2981325" y="1578578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755</xdr:row>
      <xdr:rowOff>0</xdr:rowOff>
    </xdr:from>
    <xdr:ext cx="0" cy="152400"/>
    <xdr:sp macro="" textlink="">
      <xdr:nvSpPr>
        <xdr:cNvPr id="2524" name="Text Box 3">
          <a:extLst>
            <a:ext uri="{FF2B5EF4-FFF2-40B4-BE49-F238E27FC236}">
              <a16:creationId xmlns:a16="http://schemas.microsoft.com/office/drawing/2014/main" id="{00000000-0008-0000-0500-0000E2090000}"/>
            </a:ext>
          </a:extLst>
        </xdr:cNvPr>
        <xdr:cNvSpPr txBox="1">
          <a:spLocks noChangeArrowheads="1"/>
        </xdr:cNvSpPr>
      </xdr:nvSpPr>
      <xdr:spPr bwMode="auto">
        <a:xfrm>
          <a:off x="2981325" y="1578578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755</xdr:row>
      <xdr:rowOff>0</xdr:rowOff>
    </xdr:from>
    <xdr:ext cx="0" cy="114300"/>
    <xdr:sp macro="" textlink="">
      <xdr:nvSpPr>
        <xdr:cNvPr id="2525" name="Text Box 63">
          <a:extLst>
            <a:ext uri="{FF2B5EF4-FFF2-40B4-BE49-F238E27FC236}">
              <a16:creationId xmlns:a16="http://schemas.microsoft.com/office/drawing/2014/main" id="{00000000-0008-0000-0500-0000E3090000}"/>
            </a:ext>
          </a:extLst>
        </xdr:cNvPr>
        <xdr:cNvSpPr txBox="1">
          <a:spLocks noChangeArrowheads="1"/>
        </xdr:cNvSpPr>
      </xdr:nvSpPr>
      <xdr:spPr bwMode="auto">
        <a:xfrm>
          <a:off x="2981325" y="1578578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755</xdr:row>
      <xdr:rowOff>0</xdr:rowOff>
    </xdr:from>
    <xdr:ext cx="0" cy="152400"/>
    <xdr:sp macro="" textlink="">
      <xdr:nvSpPr>
        <xdr:cNvPr id="2526" name="Text Box 3">
          <a:extLst>
            <a:ext uri="{FF2B5EF4-FFF2-40B4-BE49-F238E27FC236}">
              <a16:creationId xmlns:a16="http://schemas.microsoft.com/office/drawing/2014/main" id="{00000000-0008-0000-0500-0000E4090000}"/>
            </a:ext>
          </a:extLst>
        </xdr:cNvPr>
        <xdr:cNvSpPr txBox="1">
          <a:spLocks noChangeArrowheads="1"/>
        </xdr:cNvSpPr>
      </xdr:nvSpPr>
      <xdr:spPr bwMode="auto">
        <a:xfrm>
          <a:off x="2981325" y="1578578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755</xdr:row>
      <xdr:rowOff>0</xdr:rowOff>
    </xdr:from>
    <xdr:ext cx="0" cy="114300"/>
    <xdr:sp macro="" textlink="">
      <xdr:nvSpPr>
        <xdr:cNvPr id="2527" name="Text Box 32">
          <a:extLst>
            <a:ext uri="{FF2B5EF4-FFF2-40B4-BE49-F238E27FC236}">
              <a16:creationId xmlns:a16="http://schemas.microsoft.com/office/drawing/2014/main" id="{00000000-0008-0000-0500-0000E5090000}"/>
            </a:ext>
          </a:extLst>
        </xdr:cNvPr>
        <xdr:cNvSpPr txBox="1">
          <a:spLocks noChangeArrowheads="1"/>
        </xdr:cNvSpPr>
      </xdr:nvSpPr>
      <xdr:spPr bwMode="auto">
        <a:xfrm>
          <a:off x="2981325" y="1578578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755</xdr:row>
      <xdr:rowOff>0</xdr:rowOff>
    </xdr:from>
    <xdr:ext cx="0" cy="152400"/>
    <xdr:sp macro="" textlink="">
      <xdr:nvSpPr>
        <xdr:cNvPr id="2528" name="Text Box 3">
          <a:extLst>
            <a:ext uri="{FF2B5EF4-FFF2-40B4-BE49-F238E27FC236}">
              <a16:creationId xmlns:a16="http://schemas.microsoft.com/office/drawing/2014/main" id="{00000000-0008-0000-0500-0000E6090000}"/>
            </a:ext>
          </a:extLst>
        </xdr:cNvPr>
        <xdr:cNvSpPr txBox="1">
          <a:spLocks noChangeArrowheads="1"/>
        </xdr:cNvSpPr>
      </xdr:nvSpPr>
      <xdr:spPr bwMode="auto">
        <a:xfrm>
          <a:off x="2981325" y="1578578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755</xdr:row>
      <xdr:rowOff>0</xdr:rowOff>
    </xdr:from>
    <xdr:ext cx="0" cy="114300"/>
    <xdr:sp macro="" textlink="">
      <xdr:nvSpPr>
        <xdr:cNvPr id="2529" name="Text Box 63">
          <a:extLst>
            <a:ext uri="{FF2B5EF4-FFF2-40B4-BE49-F238E27FC236}">
              <a16:creationId xmlns:a16="http://schemas.microsoft.com/office/drawing/2014/main" id="{00000000-0008-0000-0500-0000E7090000}"/>
            </a:ext>
          </a:extLst>
        </xdr:cNvPr>
        <xdr:cNvSpPr txBox="1">
          <a:spLocks noChangeArrowheads="1"/>
        </xdr:cNvSpPr>
      </xdr:nvSpPr>
      <xdr:spPr bwMode="auto">
        <a:xfrm>
          <a:off x="2981325" y="1578578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755</xdr:row>
      <xdr:rowOff>0</xdr:rowOff>
    </xdr:from>
    <xdr:ext cx="0" cy="152400"/>
    <xdr:sp macro="" textlink="">
      <xdr:nvSpPr>
        <xdr:cNvPr id="2530" name="Text Box 3">
          <a:extLst>
            <a:ext uri="{FF2B5EF4-FFF2-40B4-BE49-F238E27FC236}">
              <a16:creationId xmlns:a16="http://schemas.microsoft.com/office/drawing/2014/main" id="{00000000-0008-0000-0500-0000E8090000}"/>
            </a:ext>
          </a:extLst>
        </xdr:cNvPr>
        <xdr:cNvSpPr txBox="1">
          <a:spLocks noChangeArrowheads="1"/>
        </xdr:cNvSpPr>
      </xdr:nvSpPr>
      <xdr:spPr bwMode="auto">
        <a:xfrm>
          <a:off x="2981325" y="1578578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755</xdr:row>
      <xdr:rowOff>0</xdr:rowOff>
    </xdr:from>
    <xdr:ext cx="0" cy="114300"/>
    <xdr:sp macro="" textlink="">
      <xdr:nvSpPr>
        <xdr:cNvPr id="2531" name="Text Box 32">
          <a:extLst>
            <a:ext uri="{FF2B5EF4-FFF2-40B4-BE49-F238E27FC236}">
              <a16:creationId xmlns:a16="http://schemas.microsoft.com/office/drawing/2014/main" id="{00000000-0008-0000-0500-0000E9090000}"/>
            </a:ext>
          </a:extLst>
        </xdr:cNvPr>
        <xdr:cNvSpPr txBox="1">
          <a:spLocks noChangeArrowheads="1"/>
        </xdr:cNvSpPr>
      </xdr:nvSpPr>
      <xdr:spPr bwMode="auto">
        <a:xfrm>
          <a:off x="2981325" y="1578578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755</xdr:row>
      <xdr:rowOff>0</xdr:rowOff>
    </xdr:from>
    <xdr:ext cx="0" cy="152400"/>
    <xdr:sp macro="" textlink="">
      <xdr:nvSpPr>
        <xdr:cNvPr id="2532" name="Text Box 3">
          <a:extLst>
            <a:ext uri="{FF2B5EF4-FFF2-40B4-BE49-F238E27FC236}">
              <a16:creationId xmlns:a16="http://schemas.microsoft.com/office/drawing/2014/main" id="{00000000-0008-0000-0500-0000EA090000}"/>
            </a:ext>
          </a:extLst>
        </xdr:cNvPr>
        <xdr:cNvSpPr txBox="1">
          <a:spLocks noChangeArrowheads="1"/>
        </xdr:cNvSpPr>
      </xdr:nvSpPr>
      <xdr:spPr bwMode="auto">
        <a:xfrm>
          <a:off x="2981325" y="1578578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755</xdr:row>
      <xdr:rowOff>0</xdr:rowOff>
    </xdr:from>
    <xdr:ext cx="0" cy="114300"/>
    <xdr:sp macro="" textlink="">
      <xdr:nvSpPr>
        <xdr:cNvPr id="2533" name="Text Box 63">
          <a:extLst>
            <a:ext uri="{FF2B5EF4-FFF2-40B4-BE49-F238E27FC236}">
              <a16:creationId xmlns:a16="http://schemas.microsoft.com/office/drawing/2014/main" id="{00000000-0008-0000-0500-0000EB090000}"/>
            </a:ext>
          </a:extLst>
        </xdr:cNvPr>
        <xdr:cNvSpPr txBox="1">
          <a:spLocks noChangeArrowheads="1"/>
        </xdr:cNvSpPr>
      </xdr:nvSpPr>
      <xdr:spPr bwMode="auto">
        <a:xfrm>
          <a:off x="2981325" y="1578578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755</xdr:row>
      <xdr:rowOff>0</xdr:rowOff>
    </xdr:from>
    <xdr:ext cx="0" cy="152400"/>
    <xdr:sp macro="" textlink="">
      <xdr:nvSpPr>
        <xdr:cNvPr id="2534" name="Text Box 3">
          <a:extLst>
            <a:ext uri="{FF2B5EF4-FFF2-40B4-BE49-F238E27FC236}">
              <a16:creationId xmlns:a16="http://schemas.microsoft.com/office/drawing/2014/main" id="{00000000-0008-0000-0500-0000EC090000}"/>
            </a:ext>
          </a:extLst>
        </xdr:cNvPr>
        <xdr:cNvSpPr txBox="1">
          <a:spLocks noChangeArrowheads="1"/>
        </xdr:cNvSpPr>
      </xdr:nvSpPr>
      <xdr:spPr bwMode="auto">
        <a:xfrm>
          <a:off x="2981325" y="1578578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755</xdr:row>
      <xdr:rowOff>0</xdr:rowOff>
    </xdr:from>
    <xdr:ext cx="0" cy="114300"/>
    <xdr:sp macro="" textlink="">
      <xdr:nvSpPr>
        <xdr:cNvPr id="2535" name="Text Box 32">
          <a:extLst>
            <a:ext uri="{FF2B5EF4-FFF2-40B4-BE49-F238E27FC236}">
              <a16:creationId xmlns:a16="http://schemas.microsoft.com/office/drawing/2014/main" id="{00000000-0008-0000-0500-0000ED090000}"/>
            </a:ext>
          </a:extLst>
        </xdr:cNvPr>
        <xdr:cNvSpPr txBox="1">
          <a:spLocks noChangeArrowheads="1"/>
        </xdr:cNvSpPr>
      </xdr:nvSpPr>
      <xdr:spPr bwMode="auto">
        <a:xfrm>
          <a:off x="2981325" y="1578578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755</xdr:row>
      <xdr:rowOff>0</xdr:rowOff>
    </xdr:from>
    <xdr:ext cx="0" cy="152400"/>
    <xdr:sp macro="" textlink="">
      <xdr:nvSpPr>
        <xdr:cNvPr id="2536" name="Text Box 3">
          <a:extLst>
            <a:ext uri="{FF2B5EF4-FFF2-40B4-BE49-F238E27FC236}">
              <a16:creationId xmlns:a16="http://schemas.microsoft.com/office/drawing/2014/main" id="{00000000-0008-0000-0500-0000EE090000}"/>
            </a:ext>
          </a:extLst>
        </xdr:cNvPr>
        <xdr:cNvSpPr txBox="1">
          <a:spLocks noChangeArrowheads="1"/>
        </xdr:cNvSpPr>
      </xdr:nvSpPr>
      <xdr:spPr bwMode="auto">
        <a:xfrm>
          <a:off x="2981325" y="1578578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755</xdr:row>
      <xdr:rowOff>0</xdr:rowOff>
    </xdr:from>
    <xdr:ext cx="0" cy="114300"/>
    <xdr:sp macro="" textlink="">
      <xdr:nvSpPr>
        <xdr:cNvPr id="2537" name="Text Box 63">
          <a:extLst>
            <a:ext uri="{FF2B5EF4-FFF2-40B4-BE49-F238E27FC236}">
              <a16:creationId xmlns:a16="http://schemas.microsoft.com/office/drawing/2014/main" id="{00000000-0008-0000-0500-0000EF090000}"/>
            </a:ext>
          </a:extLst>
        </xdr:cNvPr>
        <xdr:cNvSpPr txBox="1">
          <a:spLocks noChangeArrowheads="1"/>
        </xdr:cNvSpPr>
      </xdr:nvSpPr>
      <xdr:spPr bwMode="auto">
        <a:xfrm>
          <a:off x="2981325" y="1578578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755</xdr:row>
      <xdr:rowOff>0</xdr:rowOff>
    </xdr:from>
    <xdr:ext cx="0" cy="152400"/>
    <xdr:sp macro="" textlink="">
      <xdr:nvSpPr>
        <xdr:cNvPr id="2538" name="Text Box 3">
          <a:extLst>
            <a:ext uri="{FF2B5EF4-FFF2-40B4-BE49-F238E27FC236}">
              <a16:creationId xmlns:a16="http://schemas.microsoft.com/office/drawing/2014/main" id="{00000000-0008-0000-0500-0000F0090000}"/>
            </a:ext>
          </a:extLst>
        </xdr:cNvPr>
        <xdr:cNvSpPr txBox="1">
          <a:spLocks noChangeArrowheads="1"/>
        </xdr:cNvSpPr>
      </xdr:nvSpPr>
      <xdr:spPr bwMode="auto">
        <a:xfrm>
          <a:off x="2981325" y="1578578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755</xdr:row>
      <xdr:rowOff>0</xdr:rowOff>
    </xdr:from>
    <xdr:ext cx="0" cy="114300"/>
    <xdr:sp macro="" textlink="">
      <xdr:nvSpPr>
        <xdr:cNvPr id="2539" name="Text Box 32">
          <a:extLst>
            <a:ext uri="{FF2B5EF4-FFF2-40B4-BE49-F238E27FC236}">
              <a16:creationId xmlns:a16="http://schemas.microsoft.com/office/drawing/2014/main" id="{00000000-0008-0000-0500-0000F1090000}"/>
            </a:ext>
          </a:extLst>
        </xdr:cNvPr>
        <xdr:cNvSpPr txBox="1">
          <a:spLocks noChangeArrowheads="1"/>
        </xdr:cNvSpPr>
      </xdr:nvSpPr>
      <xdr:spPr bwMode="auto">
        <a:xfrm>
          <a:off x="2981325" y="1578578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755</xdr:row>
      <xdr:rowOff>0</xdr:rowOff>
    </xdr:from>
    <xdr:ext cx="0" cy="152400"/>
    <xdr:sp macro="" textlink="">
      <xdr:nvSpPr>
        <xdr:cNvPr id="2540" name="Text Box 3">
          <a:extLst>
            <a:ext uri="{FF2B5EF4-FFF2-40B4-BE49-F238E27FC236}">
              <a16:creationId xmlns:a16="http://schemas.microsoft.com/office/drawing/2014/main" id="{00000000-0008-0000-0500-0000F2090000}"/>
            </a:ext>
          </a:extLst>
        </xdr:cNvPr>
        <xdr:cNvSpPr txBox="1">
          <a:spLocks noChangeArrowheads="1"/>
        </xdr:cNvSpPr>
      </xdr:nvSpPr>
      <xdr:spPr bwMode="auto">
        <a:xfrm>
          <a:off x="2981325" y="1578578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755</xdr:row>
      <xdr:rowOff>0</xdr:rowOff>
    </xdr:from>
    <xdr:ext cx="0" cy="114300"/>
    <xdr:sp macro="" textlink="">
      <xdr:nvSpPr>
        <xdr:cNvPr id="2541" name="Text Box 63">
          <a:extLst>
            <a:ext uri="{FF2B5EF4-FFF2-40B4-BE49-F238E27FC236}">
              <a16:creationId xmlns:a16="http://schemas.microsoft.com/office/drawing/2014/main" id="{00000000-0008-0000-0500-0000F3090000}"/>
            </a:ext>
          </a:extLst>
        </xdr:cNvPr>
        <xdr:cNvSpPr txBox="1">
          <a:spLocks noChangeArrowheads="1"/>
        </xdr:cNvSpPr>
      </xdr:nvSpPr>
      <xdr:spPr bwMode="auto">
        <a:xfrm>
          <a:off x="2981325" y="1578578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755</xdr:row>
      <xdr:rowOff>0</xdr:rowOff>
    </xdr:from>
    <xdr:ext cx="0" cy="152400"/>
    <xdr:sp macro="" textlink="">
      <xdr:nvSpPr>
        <xdr:cNvPr id="2542" name="Text Box 3">
          <a:extLst>
            <a:ext uri="{FF2B5EF4-FFF2-40B4-BE49-F238E27FC236}">
              <a16:creationId xmlns:a16="http://schemas.microsoft.com/office/drawing/2014/main" id="{00000000-0008-0000-0500-0000F4090000}"/>
            </a:ext>
          </a:extLst>
        </xdr:cNvPr>
        <xdr:cNvSpPr txBox="1">
          <a:spLocks noChangeArrowheads="1"/>
        </xdr:cNvSpPr>
      </xdr:nvSpPr>
      <xdr:spPr bwMode="auto">
        <a:xfrm>
          <a:off x="2981325" y="1578578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755</xdr:row>
      <xdr:rowOff>0</xdr:rowOff>
    </xdr:from>
    <xdr:ext cx="0" cy="114300"/>
    <xdr:sp macro="" textlink="">
      <xdr:nvSpPr>
        <xdr:cNvPr id="2543" name="Text Box 32">
          <a:extLst>
            <a:ext uri="{FF2B5EF4-FFF2-40B4-BE49-F238E27FC236}">
              <a16:creationId xmlns:a16="http://schemas.microsoft.com/office/drawing/2014/main" id="{00000000-0008-0000-0500-0000F5090000}"/>
            </a:ext>
          </a:extLst>
        </xdr:cNvPr>
        <xdr:cNvSpPr txBox="1">
          <a:spLocks noChangeArrowheads="1"/>
        </xdr:cNvSpPr>
      </xdr:nvSpPr>
      <xdr:spPr bwMode="auto">
        <a:xfrm>
          <a:off x="2981325" y="1578578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755</xdr:row>
      <xdr:rowOff>0</xdr:rowOff>
    </xdr:from>
    <xdr:ext cx="0" cy="152400"/>
    <xdr:sp macro="" textlink="">
      <xdr:nvSpPr>
        <xdr:cNvPr id="2544" name="Text Box 3">
          <a:extLst>
            <a:ext uri="{FF2B5EF4-FFF2-40B4-BE49-F238E27FC236}">
              <a16:creationId xmlns:a16="http://schemas.microsoft.com/office/drawing/2014/main" id="{00000000-0008-0000-0500-0000F6090000}"/>
            </a:ext>
          </a:extLst>
        </xdr:cNvPr>
        <xdr:cNvSpPr txBox="1">
          <a:spLocks noChangeArrowheads="1"/>
        </xdr:cNvSpPr>
      </xdr:nvSpPr>
      <xdr:spPr bwMode="auto">
        <a:xfrm>
          <a:off x="2981325" y="1578578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755</xdr:row>
      <xdr:rowOff>0</xdr:rowOff>
    </xdr:from>
    <xdr:ext cx="0" cy="114300"/>
    <xdr:sp macro="" textlink="">
      <xdr:nvSpPr>
        <xdr:cNvPr id="2545" name="Text Box 63">
          <a:extLst>
            <a:ext uri="{FF2B5EF4-FFF2-40B4-BE49-F238E27FC236}">
              <a16:creationId xmlns:a16="http://schemas.microsoft.com/office/drawing/2014/main" id="{00000000-0008-0000-0500-0000F7090000}"/>
            </a:ext>
          </a:extLst>
        </xdr:cNvPr>
        <xdr:cNvSpPr txBox="1">
          <a:spLocks noChangeArrowheads="1"/>
        </xdr:cNvSpPr>
      </xdr:nvSpPr>
      <xdr:spPr bwMode="auto">
        <a:xfrm>
          <a:off x="2981325" y="1578578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755</xdr:row>
      <xdr:rowOff>0</xdr:rowOff>
    </xdr:from>
    <xdr:ext cx="0" cy="152400"/>
    <xdr:sp macro="" textlink="">
      <xdr:nvSpPr>
        <xdr:cNvPr id="2546" name="Text Box 3">
          <a:extLst>
            <a:ext uri="{FF2B5EF4-FFF2-40B4-BE49-F238E27FC236}">
              <a16:creationId xmlns:a16="http://schemas.microsoft.com/office/drawing/2014/main" id="{00000000-0008-0000-0500-0000F8090000}"/>
            </a:ext>
          </a:extLst>
        </xdr:cNvPr>
        <xdr:cNvSpPr txBox="1">
          <a:spLocks noChangeArrowheads="1"/>
        </xdr:cNvSpPr>
      </xdr:nvSpPr>
      <xdr:spPr bwMode="auto">
        <a:xfrm>
          <a:off x="2981325" y="1578578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755</xdr:row>
      <xdr:rowOff>0</xdr:rowOff>
    </xdr:from>
    <xdr:ext cx="0" cy="114300"/>
    <xdr:sp macro="" textlink="">
      <xdr:nvSpPr>
        <xdr:cNvPr id="2547" name="Text Box 32">
          <a:extLst>
            <a:ext uri="{FF2B5EF4-FFF2-40B4-BE49-F238E27FC236}">
              <a16:creationId xmlns:a16="http://schemas.microsoft.com/office/drawing/2014/main" id="{00000000-0008-0000-0500-0000F9090000}"/>
            </a:ext>
          </a:extLst>
        </xdr:cNvPr>
        <xdr:cNvSpPr txBox="1">
          <a:spLocks noChangeArrowheads="1"/>
        </xdr:cNvSpPr>
      </xdr:nvSpPr>
      <xdr:spPr bwMode="auto">
        <a:xfrm>
          <a:off x="2981325" y="1578578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755</xdr:row>
      <xdr:rowOff>0</xdr:rowOff>
    </xdr:from>
    <xdr:ext cx="0" cy="152400"/>
    <xdr:sp macro="" textlink="">
      <xdr:nvSpPr>
        <xdr:cNvPr id="2548" name="Text Box 3">
          <a:extLst>
            <a:ext uri="{FF2B5EF4-FFF2-40B4-BE49-F238E27FC236}">
              <a16:creationId xmlns:a16="http://schemas.microsoft.com/office/drawing/2014/main" id="{00000000-0008-0000-0500-0000FA090000}"/>
            </a:ext>
          </a:extLst>
        </xdr:cNvPr>
        <xdr:cNvSpPr txBox="1">
          <a:spLocks noChangeArrowheads="1"/>
        </xdr:cNvSpPr>
      </xdr:nvSpPr>
      <xdr:spPr bwMode="auto">
        <a:xfrm>
          <a:off x="2981325" y="1578578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755</xdr:row>
      <xdr:rowOff>0</xdr:rowOff>
    </xdr:from>
    <xdr:ext cx="0" cy="114300"/>
    <xdr:sp macro="" textlink="">
      <xdr:nvSpPr>
        <xdr:cNvPr id="2549" name="Text Box 63">
          <a:extLst>
            <a:ext uri="{FF2B5EF4-FFF2-40B4-BE49-F238E27FC236}">
              <a16:creationId xmlns:a16="http://schemas.microsoft.com/office/drawing/2014/main" id="{00000000-0008-0000-0500-0000FB090000}"/>
            </a:ext>
          </a:extLst>
        </xdr:cNvPr>
        <xdr:cNvSpPr txBox="1">
          <a:spLocks noChangeArrowheads="1"/>
        </xdr:cNvSpPr>
      </xdr:nvSpPr>
      <xdr:spPr bwMode="auto">
        <a:xfrm>
          <a:off x="2981325" y="1578578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755</xdr:row>
      <xdr:rowOff>0</xdr:rowOff>
    </xdr:from>
    <xdr:ext cx="0" cy="152400"/>
    <xdr:sp macro="" textlink="">
      <xdr:nvSpPr>
        <xdr:cNvPr id="2550" name="Text Box 3">
          <a:extLst>
            <a:ext uri="{FF2B5EF4-FFF2-40B4-BE49-F238E27FC236}">
              <a16:creationId xmlns:a16="http://schemas.microsoft.com/office/drawing/2014/main" id="{00000000-0008-0000-0500-0000FC090000}"/>
            </a:ext>
          </a:extLst>
        </xdr:cNvPr>
        <xdr:cNvSpPr txBox="1">
          <a:spLocks noChangeArrowheads="1"/>
        </xdr:cNvSpPr>
      </xdr:nvSpPr>
      <xdr:spPr bwMode="auto">
        <a:xfrm>
          <a:off x="2981325" y="1578578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755</xdr:row>
      <xdr:rowOff>0</xdr:rowOff>
    </xdr:from>
    <xdr:ext cx="0" cy="114300"/>
    <xdr:sp macro="" textlink="">
      <xdr:nvSpPr>
        <xdr:cNvPr id="2551" name="Text Box 32">
          <a:extLst>
            <a:ext uri="{FF2B5EF4-FFF2-40B4-BE49-F238E27FC236}">
              <a16:creationId xmlns:a16="http://schemas.microsoft.com/office/drawing/2014/main" id="{00000000-0008-0000-0500-0000FD090000}"/>
            </a:ext>
          </a:extLst>
        </xdr:cNvPr>
        <xdr:cNvSpPr txBox="1">
          <a:spLocks noChangeArrowheads="1"/>
        </xdr:cNvSpPr>
      </xdr:nvSpPr>
      <xdr:spPr bwMode="auto">
        <a:xfrm>
          <a:off x="2981325" y="1578578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755</xdr:row>
      <xdr:rowOff>0</xdr:rowOff>
    </xdr:from>
    <xdr:ext cx="0" cy="152400"/>
    <xdr:sp macro="" textlink="">
      <xdr:nvSpPr>
        <xdr:cNvPr id="2552" name="Text Box 3">
          <a:extLst>
            <a:ext uri="{FF2B5EF4-FFF2-40B4-BE49-F238E27FC236}">
              <a16:creationId xmlns:a16="http://schemas.microsoft.com/office/drawing/2014/main" id="{00000000-0008-0000-0500-0000FE090000}"/>
            </a:ext>
          </a:extLst>
        </xdr:cNvPr>
        <xdr:cNvSpPr txBox="1">
          <a:spLocks noChangeArrowheads="1"/>
        </xdr:cNvSpPr>
      </xdr:nvSpPr>
      <xdr:spPr bwMode="auto">
        <a:xfrm>
          <a:off x="2981325" y="1578578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755</xdr:row>
      <xdr:rowOff>0</xdr:rowOff>
    </xdr:from>
    <xdr:ext cx="0" cy="114300"/>
    <xdr:sp macro="" textlink="">
      <xdr:nvSpPr>
        <xdr:cNvPr id="2553" name="Text Box 63">
          <a:extLst>
            <a:ext uri="{FF2B5EF4-FFF2-40B4-BE49-F238E27FC236}">
              <a16:creationId xmlns:a16="http://schemas.microsoft.com/office/drawing/2014/main" id="{00000000-0008-0000-0500-0000FF090000}"/>
            </a:ext>
          </a:extLst>
        </xdr:cNvPr>
        <xdr:cNvSpPr txBox="1">
          <a:spLocks noChangeArrowheads="1"/>
        </xdr:cNvSpPr>
      </xdr:nvSpPr>
      <xdr:spPr bwMode="auto">
        <a:xfrm>
          <a:off x="2981325" y="1578578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755</xdr:row>
      <xdr:rowOff>0</xdr:rowOff>
    </xdr:from>
    <xdr:ext cx="0" cy="152400"/>
    <xdr:sp macro="" textlink="">
      <xdr:nvSpPr>
        <xdr:cNvPr id="2554" name="Text Box 3">
          <a:extLst>
            <a:ext uri="{FF2B5EF4-FFF2-40B4-BE49-F238E27FC236}">
              <a16:creationId xmlns:a16="http://schemas.microsoft.com/office/drawing/2014/main" id="{00000000-0008-0000-0500-0000000A0000}"/>
            </a:ext>
          </a:extLst>
        </xdr:cNvPr>
        <xdr:cNvSpPr txBox="1">
          <a:spLocks noChangeArrowheads="1"/>
        </xdr:cNvSpPr>
      </xdr:nvSpPr>
      <xdr:spPr bwMode="auto">
        <a:xfrm>
          <a:off x="2981325" y="1578578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755</xdr:row>
      <xdr:rowOff>0</xdr:rowOff>
    </xdr:from>
    <xdr:ext cx="0" cy="114300"/>
    <xdr:sp macro="" textlink="">
      <xdr:nvSpPr>
        <xdr:cNvPr id="2555" name="Text Box 32">
          <a:extLst>
            <a:ext uri="{FF2B5EF4-FFF2-40B4-BE49-F238E27FC236}">
              <a16:creationId xmlns:a16="http://schemas.microsoft.com/office/drawing/2014/main" id="{00000000-0008-0000-0500-0000010A0000}"/>
            </a:ext>
          </a:extLst>
        </xdr:cNvPr>
        <xdr:cNvSpPr txBox="1">
          <a:spLocks noChangeArrowheads="1"/>
        </xdr:cNvSpPr>
      </xdr:nvSpPr>
      <xdr:spPr bwMode="auto">
        <a:xfrm>
          <a:off x="2981325" y="1578578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755</xdr:row>
      <xdr:rowOff>0</xdr:rowOff>
    </xdr:from>
    <xdr:ext cx="0" cy="152400"/>
    <xdr:sp macro="" textlink="">
      <xdr:nvSpPr>
        <xdr:cNvPr id="2556" name="Text Box 3">
          <a:extLst>
            <a:ext uri="{FF2B5EF4-FFF2-40B4-BE49-F238E27FC236}">
              <a16:creationId xmlns:a16="http://schemas.microsoft.com/office/drawing/2014/main" id="{00000000-0008-0000-0500-0000020A0000}"/>
            </a:ext>
          </a:extLst>
        </xdr:cNvPr>
        <xdr:cNvSpPr txBox="1">
          <a:spLocks noChangeArrowheads="1"/>
        </xdr:cNvSpPr>
      </xdr:nvSpPr>
      <xdr:spPr bwMode="auto">
        <a:xfrm>
          <a:off x="2981325" y="1578578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755</xdr:row>
      <xdr:rowOff>0</xdr:rowOff>
    </xdr:from>
    <xdr:ext cx="0" cy="114300"/>
    <xdr:sp macro="" textlink="">
      <xdr:nvSpPr>
        <xdr:cNvPr id="2557" name="Text Box 63">
          <a:extLst>
            <a:ext uri="{FF2B5EF4-FFF2-40B4-BE49-F238E27FC236}">
              <a16:creationId xmlns:a16="http://schemas.microsoft.com/office/drawing/2014/main" id="{00000000-0008-0000-0500-0000030A0000}"/>
            </a:ext>
          </a:extLst>
        </xdr:cNvPr>
        <xdr:cNvSpPr txBox="1">
          <a:spLocks noChangeArrowheads="1"/>
        </xdr:cNvSpPr>
      </xdr:nvSpPr>
      <xdr:spPr bwMode="auto">
        <a:xfrm>
          <a:off x="2981325" y="1578578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755</xdr:row>
      <xdr:rowOff>0</xdr:rowOff>
    </xdr:from>
    <xdr:ext cx="0" cy="152400"/>
    <xdr:sp macro="" textlink="">
      <xdr:nvSpPr>
        <xdr:cNvPr id="2558" name="Text Box 3">
          <a:extLst>
            <a:ext uri="{FF2B5EF4-FFF2-40B4-BE49-F238E27FC236}">
              <a16:creationId xmlns:a16="http://schemas.microsoft.com/office/drawing/2014/main" id="{00000000-0008-0000-0500-0000040A0000}"/>
            </a:ext>
          </a:extLst>
        </xdr:cNvPr>
        <xdr:cNvSpPr txBox="1">
          <a:spLocks noChangeArrowheads="1"/>
        </xdr:cNvSpPr>
      </xdr:nvSpPr>
      <xdr:spPr bwMode="auto">
        <a:xfrm>
          <a:off x="2981325" y="1578578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755</xdr:row>
      <xdr:rowOff>0</xdr:rowOff>
    </xdr:from>
    <xdr:ext cx="0" cy="114300"/>
    <xdr:sp macro="" textlink="">
      <xdr:nvSpPr>
        <xdr:cNvPr id="2559" name="Text Box 32">
          <a:extLst>
            <a:ext uri="{FF2B5EF4-FFF2-40B4-BE49-F238E27FC236}">
              <a16:creationId xmlns:a16="http://schemas.microsoft.com/office/drawing/2014/main" id="{00000000-0008-0000-0500-0000050A0000}"/>
            </a:ext>
          </a:extLst>
        </xdr:cNvPr>
        <xdr:cNvSpPr txBox="1">
          <a:spLocks noChangeArrowheads="1"/>
        </xdr:cNvSpPr>
      </xdr:nvSpPr>
      <xdr:spPr bwMode="auto">
        <a:xfrm>
          <a:off x="2981325" y="1578578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755</xdr:row>
      <xdr:rowOff>0</xdr:rowOff>
    </xdr:from>
    <xdr:ext cx="0" cy="152400"/>
    <xdr:sp macro="" textlink="">
      <xdr:nvSpPr>
        <xdr:cNvPr id="2560" name="Text Box 3">
          <a:extLst>
            <a:ext uri="{FF2B5EF4-FFF2-40B4-BE49-F238E27FC236}">
              <a16:creationId xmlns:a16="http://schemas.microsoft.com/office/drawing/2014/main" id="{00000000-0008-0000-0500-0000060A0000}"/>
            </a:ext>
          </a:extLst>
        </xdr:cNvPr>
        <xdr:cNvSpPr txBox="1">
          <a:spLocks noChangeArrowheads="1"/>
        </xdr:cNvSpPr>
      </xdr:nvSpPr>
      <xdr:spPr bwMode="auto">
        <a:xfrm>
          <a:off x="2981325" y="1578578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755</xdr:row>
      <xdr:rowOff>0</xdr:rowOff>
    </xdr:from>
    <xdr:ext cx="0" cy="114300"/>
    <xdr:sp macro="" textlink="">
      <xdr:nvSpPr>
        <xdr:cNvPr id="2561" name="Text Box 63">
          <a:extLst>
            <a:ext uri="{FF2B5EF4-FFF2-40B4-BE49-F238E27FC236}">
              <a16:creationId xmlns:a16="http://schemas.microsoft.com/office/drawing/2014/main" id="{00000000-0008-0000-0500-0000070A0000}"/>
            </a:ext>
          </a:extLst>
        </xdr:cNvPr>
        <xdr:cNvSpPr txBox="1">
          <a:spLocks noChangeArrowheads="1"/>
        </xdr:cNvSpPr>
      </xdr:nvSpPr>
      <xdr:spPr bwMode="auto">
        <a:xfrm>
          <a:off x="2981325" y="1578578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755</xdr:row>
      <xdr:rowOff>0</xdr:rowOff>
    </xdr:from>
    <xdr:ext cx="0" cy="152400"/>
    <xdr:sp macro="" textlink="">
      <xdr:nvSpPr>
        <xdr:cNvPr id="2562" name="Text Box 3">
          <a:extLst>
            <a:ext uri="{FF2B5EF4-FFF2-40B4-BE49-F238E27FC236}">
              <a16:creationId xmlns:a16="http://schemas.microsoft.com/office/drawing/2014/main" id="{00000000-0008-0000-0500-0000080A0000}"/>
            </a:ext>
          </a:extLst>
        </xdr:cNvPr>
        <xdr:cNvSpPr txBox="1">
          <a:spLocks noChangeArrowheads="1"/>
        </xdr:cNvSpPr>
      </xdr:nvSpPr>
      <xdr:spPr bwMode="auto">
        <a:xfrm>
          <a:off x="2981325" y="1578578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755</xdr:row>
      <xdr:rowOff>0</xdr:rowOff>
    </xdr:from>
    <xdr:ext cx="0" cy="114300"/>
    <xdr:sp macro="" textlink="">
      <xdr:nvSpPr>
        <xdr:cNvPr id="2563" name="Text Box 32">
          <a:extLst>
            <a:ext uri="{FF2B5EF4-FFF2-40B4-BE49-F238E27FC236}">
              <a16:creationId xmlns:a16="http://schemas.microsoft.com/office/drawing/2014/main" id="{00000000-0008-0000-0500-0000090A0000}"/>
            </a:ext>
          </a:extLst>
        </xdr:cNvPr>
        <xdr:cNvSpPr txBox="1">
          <a:spLocks noChangeArrowheads="1"/>
        </xdr:cNvSpPr>
      </xdr:nvSpPr>
      <xdr:spPr bwMode="auto">
        <a:xfrm>
          <a:off x="2981325" y="1578578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755</xdr:row>
      <xdr:rowOff>0</xdr:rowOff>
    </xdr:from>
    <xdr:ext cx="0" cy="152400"/>
    <xdr:sp macro="" textlink="">
      <xdr:nvSpPr>
        <xdr:cNvPr id="2564" name="Text Box 3">
          <a:extLst>
            <a:ext uri="{FF2B5EF4-FFF2-40B4-BE49-F238E27FC236}">
              <a16:creationId xmlns:a16="http://schemas.microsoft.com/office/drawing/2014/main" id="{00000000-0008-0000-0500-00000A0A0000}"/>
            </a:ext>
          </a:extLst>
        </xdr:cNvPr>
        <xdr:cNvSpPr txBox="1">
          <a:spLocks noChangeArrowheads="1"/>
        </xdr:cNvSpPr>
      </xdr:nvSpPr>
      <xdr:spPr bwMode="auto">
        <a:xfrm>
          <a:off x="2981325" y="1578578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755</xdr:row>
      <xdr:rowOff>0</xdr:rowOff>
    </xdr:from>
    <xdr:ext cx="0" cy="114300"/>
    <xdr:sp macro="" textlink="">
      <xdr:nvSpPr>
        <xdr:cNvPr id="2565" name="Text Box 63">
          <a:extLst>
            <a:ext uri="{FF2B5EF4-FFF2-40B4-BE49-F238E27FC236}">
              <a16:creationId xmlns:a16="http://schemas.microsoft.com/office/drawing/2014/main" id="{00000000-0008-0000-0500-00000B0A0000}"/>
            </a:ext>
          </a:extLst>
        </xdr:cNvPr>
        <xdr:cNvSpPr txBox="1">
          <a:spLocks noChangeArrowheads="1"/>
        </xdr:cNvSpPr>
      </xdr:nvSpPr>
      <xdr:spPr bwMode="auto">
        <a:xfrm>
          <a:off x="2981325" y="1578578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755</xdr:row>
      <xdr:rowOff>0</xdr:rowOff>
    </xdr:from>
    <xdr:ext cx="0" cy="152400"/>
    <xdr:sp macro="" textlink="">
      <xdr:nvSpPr>
        <xdr:cNvPr id="2566" name="Text Box 3">
          <a:extLst>
            <a:ext uri="{FF2B5EF4-FFF2-40B4-BE49-F238E27FC236}">
              <a16:creationId xmlns:a16="http://schemas.microsoft.com/office/drawing/2014/main" id="{00000000-0008-0000-0500-00000C0A0000}"/>
            </a:ext>
          </a:extLst>
        </xdr:cNvPr>
        <xdr:cNvSpPr txBox="1">
          <a:spLocks noChangeArrowheads="1"/>
        </xdr:cNvSpPr>
      </xdr:nvSpPr>
      <xdr:spPr bwMode="auto">
        <a:xfrm>
          <a:off x="2981325" y="1578578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755</xdr:row>
      <xdr:rowOff>0</xdr:rowOff>
    </xdr:from>
    <xdr:ext cx="0" cy="114300"/>
    <xdr:sp macro="" textlink="">
      <xdr:nvSpPr>
        <xdr:cNvPr id="2567" name="Text Box 32">
          <a:extLst>
            <a:ext uri="{FF2B5EF4-FFF2-40B4-BE49-F238E27FC236}">
              <a16:creationId xmlns:a16="http://schemas.microsoft.com/office/drawing/2014/main" id="{00000000-0008-0000-0500-00000D0A0000}"/>
            </a:ext>
          </a:extLst>
        </xdr:cNvPr>
        <xdr:cNvSpPr txBox="1">
          <a:spLocks noChangeArrowheads="1"/>
        </xdr:cNvSpPr>
      </xdr:nvSpPr>
      <xdr:spPr bwMode="auto">
        <a:xfrm>
          <a:off x="2981325" y="1578578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755</xdr:row>
      <xdr:rowOff>0</xdr:rowOff>
    </xdr:from>
    <xdr:ext cx="0" cy="152400"/>
    <xdr:sp macro="" textlink="">
      <xdr:nvSpPr>
        <xdr:cNvPr id="2568" name="Text Box 3">
          <a:extLst>
            <a:ext uri="{FF2B5EF4-FFF2-40B4-BE49-F238E27FC236}">
              <a16:creationId xmlns:a16="http://schemas.microsoft.com/office/drawing/2014/main" id="{00000000-0008-0000-0500-00000E0A0000}"/>
            </a:ext>
          </a:extLst>
        </xdr:cNvPr>
        <xdr:cNvSpPr txBox="1">
          <a:spLocks noChangeArrowheads="1"/>
        </xdr:cNvSpPr>
      </xdr:nvSpPr>
      <xdr:spPr bwMode="auto">
        <a:xfrm>
          <a:off x="2981325" y="1578578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755</xdr:row>
      <xdr:rowOff>0</xdr:rowOff>
    </xdr:from>
    <xdr:ext cx="0" cy="114300"/>
    <xdr:sp macro="" textlink="">
      <xdr:nvSpPr>
        <xdr:cNvPr id="2569" name="Text Box 63">
          <a:extLst>
            <a:ext uri="{FF2B5EF4-FFF2-40B4-BE49-F238E27FC236}">
              <a16:creationId xmlns:a16="http://schemas.microsoft.com/office/drawing/2014/main" id="{00000000-0008-0000-0500-00000F0A0000}"/>
            </a:ext>
          </a:extLst>
        </xdr:cNvPr>
        <xdr:cNvSpPr txBox="1">
          <a:spLocks noChangeArrowheads="1"/>
        </xdr:cNvSpPr>
      </xdr:nvSpPr>
      <xdr:spPr bwMode="auto">
        <a:xfrm>
          <a:off x="2981325" y="1578578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755</xdr:row>
      <xdr:rowOff>0</xdr:rowOff>
    </xdr:from>
    <xdr:ext cx="0" cy="152400"/>
    <xdr:sp macro="" textlink="">
      <xdr:nvSpPr>
        <xdr:cNvPr id="2570" name="Text Box 3">
          <a:extLst>
            <a:ext uri="{FF2B5EF4-FFF2-40B4-BE49-F238E27FC236}">
              <a16:creationId xmlns:a16="http://schemas.microsoft.com/office/drawing/2014/main" id="{00000000-0008-0000-0500-0000100A0000}"/>
            </a:ext>
          </a:extLst>
        </xdr:cNvPr>
        <xdr:cNvSpPr txBox="1">
          <a:spLocks noChangeArrowheads="1"/>
        </xdr:cNvSpPr>
      </xdr:nvSpPr>
      <xdr:spPr bwMode="auto">
        <a:xfrm>
          <a:off x="2981325" y="1578578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755</xdr:row>
      <xdr:rowOff>0</xdr:rowOff>
    </xdr:from>
    <xdr:ext cx="0" cy="114300"/>
    <xdr:sp macro="" textlink="">
      <xdr:nvSpPr>
        <xdr:cNvPr id="2571" name="Text Box 32">
          <a:extLst>
            <a:ext uri="{FF2B5EF4-FFF2-40B4-BE49-F238E27FC236}">
              <a16:creationId xmlns:a16="http://schemas.microsoft.com/office/drawing/2014/main" id="{00000000-0008-0000-0500-0000110A0000}"/>
            </a:ext>
          </a:extLst>
        </xdr:cNvPr>
        <xdr:cNvSpPr txBox="1">
          <a:spLocks noChangeArrowheads="1"/>
        </xdr:cNvSpPr>
      </xdr:nvSpPr>
      <xdr:spPr bwMode="auto">
        <a:xfrm>
          <a:off x="2981325" y="1578578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755</xdr:row>
      <xdr:rowOff>0</xdr:rowOff>
    </xdr:from>
    <xdr:ext cx="0" cy="152400"/>
    <xdr:sp macro="" textlink="">
      <xdr:nvSpPr>
        <xdr:cNvPr id="2572" name="Text Box 3">
          <a:extLst>
            <a:ext uri="{FF2B5EF4-FFF2-40B4-BE49-F238E27FC236}">
              <a16:creationId xmlns:a16="http://schemas.microsoft.com/office/drawing/2014/main" id="{00000000-0008-0000-0500-0000120A0000}"/>
            </a:ext>
          </a:extLst>
        </xdr:cNvPr>
        <xdr:cNvSpPr txBox="1">
          <a:spLocks noChangeArrowheads="1"/>
        </xdr:cNvSpPr>
      </xdr:nvSpPr>
      <xdr:spPr bwMode="auto">
        <a:xfrm>
          <a:off x="2981325" y="1578578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755</xdr:row>
      <xdr:rowOff>0</xdr:rowOff>
    </xdr:from>
    <xdr:ext cx="0" cy="114300"/>
    <xdr:sp macro="" textlink="">
      <xdr:nvSpPr>
        <xdr:cNvPr id="2573" name="Text Box 63">
          <a:extLst>
            <a:ext uri="{FF2B5EF4-FFF2-40B4-BE49-F238E27FC236}">
              <a16:creationId xmlns:a16="http://schemas.microsoft.com/office/drawing/2014/main" id="{00000000-0008-0000-0500-0000130A0000}"/>
            </a:ext>
          </a:extLst>
        </xdr:cNvPr>
        <xdr:cNvSpPr txBox="1">
          <a:spLocks noChangeArrowheads="1"/>
        </xdr:cNvSpPr>
      </xdr:nvSpPr>
      <xdr:spPr bwMode="auto">
        <a:xfrm>
          <a:off x="2981325" y="1578578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755</xdr:row>
      <xdr:rowOff>0</xdr:rowOff>
    </xdr:from>
    <xdr:ext cx="0" cy="152400"/>
    <xdr:sp macro="" textlink="">
      <xdr:nvSpPr>
        <xdr:cNvPr id="2574" name="Text Box 3">
          <a:extLst>
            <a:ext uri="{FF2B5EF4-FFF2-40B4-BE49-F238E27FC236}">
              <a16:creationId xmlns:a16="http://schemas.microsoft.com/office/drawing/2014/main" id="{00000000-0008-0000-0500-0000140A0000}"/>
            </a:ext>
          </a:extLst>
        </xdr:cNvPr>
        <xdr:cNvSpPr txBox="1">
          <a:spLocks noChangeArrowheads="1"/>
        </xdr:cNvSpPr>
      </xdr:nvSpPr>
      <xdr:spPr bwMode="auto">
        <a:xfrm>
          <a:off x="2981325" y="1578578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755</xdr:row>
      <xdr:rowOff>0</xdr:rowOff>
    </xdr:from>
    <xdr:ext cx="0" cy="114300"/>
    <xdr:sp macro="" textlink="">
      <xdr:nvSpPr>
        <xdr:cNvPr id="2575" name="Text Box 32">
          <a:extLst>
            <a:ext uri="{FF2B5EF4-FFF2-40B4-BE49-F238E27FC236}">
              <a16:creationId xmlns:a16="http://schemas.microsoft.com/office/drawing/2014/main" id="{00000000-0008-0000-0500-0000150A0000}"/>
            </a:ext>
          </a:extLst>
        </xdr:cNvPr>
        <xdr:cNvSpPr txBox="1">
          <a:spLocks noChangeArrowheads="1"/>
        </xdr:cNvSpPr>
      </xdr:nvSpPr>
      <xdr:spPr bwMode="auto">
        <a:xfrm>
          <a:off x="2981325" y="1578578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755</xdr:row>
      <xdr:rowOff>0</xdr:rowOff>
    </xdr:from>
    <xdr:ext cx="0" cy="152400"/>
    <xdr:sp macro="" textlink="">
      <xdr:nvSpPr>
        <xdr:cNvPr id="2576" name="Text Box 3">
          <a:extLst>
            <a:ext uri="{FF2B5EF4-FFF2-40B4-BE49-F238E27FC236}">
              <a16:creationId xmlns:a16="http://schemas.microsoft.com/office/drawing/2014/main" id="{00000000-0008-0000-0500-0000160A0000}"/>
            </a:ext>
          </a:extLst>
        </xdr:cNvPr>
        <xdr:cNvSpPr txBox="1">
          <a:spLocks noChangeArrowheads="1"/>
        </xdr:cNvSpPr>
      </xdr:nvSpPr>
      <xdr:spPr bwMode="auto">
        <a:xfrm>
          <a:off x="2981325" y="1578578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755</xdr:row>
      <xdr:rowOff>0</xdr:rowOff>
    </xdr:from>
    <xdr:ext cx="0" cy="114300"/>
    <xdr:sp macro="" textlink="">
      <xdr:nvSpPr>
        <xdr:cNvPr id="2577" name="Text Box 63">
          <a:extLst>
            <a:ext uri="{FF2B5EF4-FFF2-40B4-BE49-F238E27FC236}">
              <a16:creationId xmlns:a16="http://schemas.microsoft.com/office/drawing/2014/main" id="{00000000-0008-0000-0500-0000170A0000}"/>
            </a:ext>
          </a:extLst>
        </xdr:cNvPr>
        <xdr:cNvSpPr txBox="1">
          <a:spLocks noChangeArrowheads="1"/>
        </xdr:cNvSpPr>
      </xdr:nvSpPr>
      <xdr:spPr bwMode="auto">
        <a:xfrm>
          <a:off x="2981325" y="1578578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755</xdr:row>
      <xdr:rowOff>0</xdr:rowOff>
    </xdr:from>
    <xdr:ext cx="0" cy="152400"/>
    <xdr:sp macro="" textlink="">
      <xdr:nvSpPr>
        <xdr:cNvPr id="2578" name="Text Box 3">
          <a:extLst>
            <a:ext uri="{FF2B5EF4-FFF2-40B4-BE49-F238E27FC236}">
              <a16:creationId xmlns:a16="http://schemas.microsoft.com/office/drawing/2014/main" id="{00000000-0008-0000-0500-0000180A0000}"/>
            </a:ext>
          </a:extLst>
        </xdr:cNvPr>
        <xdr:cNvSpPr txBox="1">
          <a:spLocks noChangeArrowheads="1"/>
        </xdr:cNvSpPr>
      </xdr:nvSpPr>
      <xdr:spPr bwMode="auto">
        <a:xfrm>
          <a:off x="2981325" y="1578578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755</xdr:row>
      <xdr:rowOff>0</xdr:rowOff>
    </xdr:from>
    <xdr:ext cx="0" cy="114300"/>
    <xdr:sp macro="" textlink="">
      <xdr:nvSpPr>
        <xdr:cNvPr id="2579" name="Text Box 32">
          <a:extLst>
            <a:ext uri="{FF2B5EF4-FFF2-40B4-BE49-F238E27FC236}">
              <a16:creationId xmlns:a16="http://schemas.microsoft.com/office/drawing/2014/main" id="{00000000-0008-0000-0500-0000190A0000}"/>
            </a:ext>
          </a:extLst>
        </xdr:cNvPr>
        <xdr:cNvSpPr txBox="1">
          <a:spLocks noChangeArrowheads="1"/>
        </xdr:cNvSpPr>
      </xdr:nvSpPr>
      <xdr:spPr bwMode="auto">
        <a:xfrm>
          <a:off x="2981325" y="1578578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755</xdr:row>
      <xdr:rowOff>0</xdr:rowOff>
    </xdr:from>
    <xdr:ext cx="0" cy="152400"/>
    <xdr:sp macro="" textlink="">
      <xdr:nvSpPr>
        <xdr:cNvPr id="2580" name="Text Box 3">
          <a:extLst>
            <a:ext uri="{FF2B5EF4-FFF2-40B4-BE49-F238E27FC236}">
              <a16:creationId xmlns:a16="http://schemas.microsoft.com/office/drawing/2014/main" id="{00000000-0008-0000-0500-00001A0A0000}"/>
            </a:ext>
          </a:extLst>
        </xdr:cNvPr>
        <xdr:cNvSpPr txBox="1">
          <a:spLocks noChangeArrowheads="1"/>
        </xdr:cNvSpPr>
      </xdr:nvSpPr>
      <xdr:spPr bwMode="auto">
        <a:xfrm>
          <a:off x="2981325" y="1578578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755</xdr:row>
      <xdr:rowOff>0</xdr:rowOff>
    </xdr:from>
    <xdr:ext cx="0" cy="114300"/>
    <xdr:sp macro="" textlink="">
      <xdr:nvSpPr>
        <xdr:cNvPr id="2581" name="Text Box 63">
          <a:extLst>
            <a:ext uri="{FF2B5EF4-FFF2-40B4-BE49-F238E27FC236}">
              <a16:creationId xmlns:a16="http://schemas.microsoft.com/office/drawing/2014/main" id="{00000000-0008-0000-0500-00001B0A0000}"/>
            </a:ext>
          </a:extLst>
        </xdr:cNvPr>
        <xdr:cNvSpPr txBox="1">
          <a:spLocks noChangeArrowheads="1"/>
        </xdr:cNvSpPr>
      </xdr:nvSpPr>
      <xdr:spPr bwMode="auto">
        <a:xfrm>
          <a:off x="2981325" y="1578578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755</xdr:row>
      <xdr:rowOff>0</xdr:rowOff>
    </xdr:from>
    <xdr:ext cx="0" cy="152400"/>
    <xdr:sp macro="" textlink="">
      <xdr:nvSpPr>
        <xdr:cNvPr id="2582" name="Text Box 3">
          <a:extLst>
            <a:ext uri="{FF2B5EF4-FFF2-40B4-BE49-F238E27FC236}">
              <a16:creationId xmlns:a16="http://schemas.microsoft.com/office/drawing/2014/main" id="{00000000-0008-0000-0500-00001C0A0000}"/>
            </a:ext>
          </a:extLst>
        </xdr:cNvPr>
        <xdr:cNvSpPr txBox="1">
          <a:spLocks noChangeArrowheads="1"/>
        </xdr:cNvSpPr>
      </xdr:nvSpPr>
      <xdr:spPr bwMode="auto">
        <a:xfrm>
          <a:off x="2981325" y="1578578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755</xdr:row>
      <xdr:rowOff>0</xdr:rowOff>
    </xdr:from>
    <xdr:ext cx="0" cy="114300"/>
    <xdr:sp macro="" textlink="">
      <xdr:nvSpPr>
        <xdr:cNvPr id="2583" name="Text Box 32">
          <a:extLst>
            <a:ext uri="{FF2B5EF4-FFF2-40B4-BE49-F238E27FC236}">
              <a16:creationId xmlns:a16="http://schemas.microsoft.com/office/drawing/2014/main" id="{00000000-0008-0000-0500-00001D0A0000}"/>
            </a:ext>
          </a:extLst>
        </xdr:cNvPr>
        <xdr:cNvSpPr txBox="1">
          <a:spLocks noChangeArrowheads="1"/>
        </xdr:cNvSpPr>
      </xdr:nvSpPr>
      <xdr:spPr bwMode="auto">
        <a:xfrm>
          <a:off x="2981325" y="1578578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755</xdr:row>
      <xdr:rowOff>0</xdr:rowOff>
    </xdr:from>
    <xdr:ext cx="0" cy="152400"/>
    <xdr:sp macro="" textlink="">
      <xdr:nvSpPr>
        <xdr:cNvPr id="2584" name="Text Box 3">
          <a:extLst>
            <a:ext uri="{FF2B5EF4-FFF2-40B4-BE49-F238E27FC236}">
              <a16:creationId xmlns:a16="http://schemas.microsoft.com/office/drawing/2014/main" id="{00000000-0008-0000-0500-00001E0A0000}"/>
            </a:ext>
          </a:extLst>
        </xdr:cNvPr>
        <xdr:cNvSpPr txBox="1">
          <a:spLocks noChangeArrowheads="1"/>
        </xdr:cNvSpPr>
      </xdr:nvSpPr>
      <xdr:spPr bwMode="auto">
        <a:xfrm>
          <a:off x="2981325" y="1578578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755</xdr:row>
      <xdr:rowOff>0</xdr:rowOff>
    </xdr:from>
    <xdr:ext cx="0" cy="114300"/>
    <xdr:sp macro="" textlink="">
      <xdr:nvSpPr>
        <xdr:cNvPr id="2585" name="Text Box 63">
          <a:extLst>
            <a:ext uri="{FF2B5EF4-FFF2-40B4-BE49-F238E27FC236}">
              <a16:creationId xmlns:a16="http://schemas.microsoft.com/office/drawing/2014/main" id="{00000000-0008-0000-0500-00001F0A0000}"/>
            </a:ext>
          </a:extLst>
        </xdr:cNvPr>
        <xdr:cNvSpPr txBox="1">
          <a:spLocks noChangeArrowheads="1"/>
        </xdr:cNvSpPr>
      </xdr:nvSpPr>
      <xdr:spPr bwMode="auto">
        <a:xfrm>
          <a:off x="2981325" y="1578578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755</xdr:row>
      <xdr:rowOff>0</xdr:rowOff>
    </xdr:from>
    <xdr:ext cx="0" cy="152400"/>
    <xdr:sp macro="" textlink="">
      <xdr:nvSpPr>
        <xdr:cNvPr id="2586" name="Text Box 3">
          <a:extLst>
            <a:ext uri="{FF2B5EF4-FFF2-40B4-BE49-F238E27FC236}">
              <a16:creationId xmlns:a16="http://schemas.microsoft.com/office/drawing/2014/main" id="{00000000-0008-0000-0500-0000200A0000}"/>
            </a:ext>
          </a:extLst>
        </xdr:cNvPr>
        <xdr:cNvSpPr txBox="1">
          <a:spLocks noChangeArrowheads="1"/>
        </xdr:cNvSpPr>
      </xdr:nvSpPr>
      <xdr:spPr bwMode="auto">
        <a:xfrm>
          <a:off x="2981325" y="1578578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755</xdr:row>
      <xdr:rowOff>0</xdr:rowOff>
    </xdr:from>
    <xdr:ext cx="0" cy="114300"/>
    <xdr:sp macro="" textlink="">
      <xdr:nvSpPr>
        <xdr:cNvPr id="2587" name="Text Box 32">
          <a:extLst>
            <a:ext uri="{FF2B5EF4-FFF2-40B4-BE49-F238E27FC236}">
              <a16:creationId xmlns:a16="http://schemas.microsoft.com/office/drawing/2014/main" id="{00000000-0008-0000-0500-0000210A0000}"/>
            </a:ext>
          </a:extLst>
        </xdr:cNvPr>
        <xdr:cNvSpPr txBox="1">
          <a:spLocks noChangeArrowheads="1"/>
        </xdr:cNvSpPr>
      </xdr:nvSpPr>
      <xdr:spPr bwMode="auto">
        <a:xfrm>
          <a:off x="2981325" y="1578578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755</xdr:row>
      <xdr:rowOff>0</xdr:rowOff>
    </xdr:from>
    <xdr:ext cx="0" cy="152400"/>
    <xdr:sp macro="" textlink="">
      <xdr:nvSpPr>
        <xdr:cNvPr id="2588" name="Text Box 3">
          <a:extLst>
            <a:ext uri="{FF2B5EF4-FFF2-40B4-BE49-F238E27FC236}">
              <a16:creationId xmlns:a16="http://schemas.microsoft.com/office/drawing/2014/main" id="{00000000-0008-0000-0500-0000220A0000}"/>
            </a:ext>
          </a:extLst>
        </xdr:cNvPr>
        <xdr:cNvSpPr txBox="1">
          <a:spLocks noChangeArrowheads="1"/>
        </xdr:cNvSpPr>
      </xdr:nvSpPr>
      <xdr:spPr bwMode="auto">
        <a:xfrm>
          <a:off x="2981325" y="1578578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755</xdr:row>
      <xdr:rowOff>0</xdr:rowOff>
    </xdr:from>
    <xdr:ext cx="0" cy="114300"/>
    <xdr:sp macro="" textlink="">
      <xdr:nvSpPr>
        <xdr:cNvPr id="2589" name="Text Box 63">
          <a:extLst>
            <a:ext uri="{FF2B5EF4-FFF2-40B4-BE49-F238E27FC236}">
              <a16:creationId xmlns:a16="http://schemas.microsoft.com/office/drawing/2014/main" id="{00000000-0008-0000-0500-0000230A0000}"/>
            </a:ext>
          </a:extLst>
        </xdr:cNvPr>
        <xdr:cNvSpPr txBox="1">
          <a:spLocks noChangeArrowheads="1"/>
        </xdr:cNvSpPr>
      </xdr:nvSpPr>
      <xdr:spPr bwMode="auto">
        <a:xfrm>
          <a:off x="2981325" y="1578578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755</xdr:row>
      <xdr:rowOff>0</xdr:rowOff>
    </xdr:from>
    <xdr:ext cx="0" cy="152400"/>
    <xdr:sp macro="" textlink="">
      <xdr:nvSpPr>
        <xdr:cNvPr id="2590" name="Text Box 3">
          <a:extLst>
            <a:ext uri="{FF2B5EF4-FFF2-40B4-BE49-F238E27FC236}">
              <a16:creationId xmlns:a16="http://schemas.microsoft.com/office/drawing/2014/main" id="{00000000-0008-0000-0500-0000240A0000}"/>
            </a:ext>
          </a:extLst>
        </xdr:cNvPr>
        <xdr:cNvSpPr txBox="1">
          <a:spLocks noChangeArrowheads="1"/>
        </xdr:cNvSpPr>
      </xdr:nvSpPr>
      <xdr:spPr bwMode="auto">
        <a:xfrm>
          <a:off x="2981325" y="1578578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755</xdr:row>
      <xdr:rowOff>0</xdr:rowOff>
    </xdr:from>
    <xdr:ext cx="0" cy="114300"/>
    <xdr:sp macro="" textlink="">
      <xdr:nvSpPr>
        <xdr:cNvPr id="2591" name="Text Box 32">
          <a:extLst>
            <a:ext uri="{FF2B5EF4-FFF2-40B4-BE49-F238E27FC236}">
              <a16:creationId xmlns:a16="http://schemas.microsoft.com/office/drawing/2014/main" id="{00000000-0008-0000-0500-0000250A0000}"/>
            </a:ext>
          </a:extLst>
        </xdr:cNvPr>
        <xdr:cNvSpPr txBox="1">
          <a:spLocks noChangeArrowheads="1"/>
        </xdr:cNvSpPr>
      </xdr:nvSpPr>
      <xdr:spPr bwMode="auto">
        <a:xfrm>
          <a:off x="2981325" y="1578578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755</xdr:row>
      <xdr:rowOff>0</xdr:rowOff>
    </xdr:from>
    <xdr:ext cx="0" cy="152400"/>
    <xdr:sp macro="" textlink="">
      <xdr:nvSpPr>
        <xdr:cNvPr id="2592" name="Text Box 3">
          <a:extLst>
            <a:ext uri="{FF2B5EF4-FFF2-40B4-BE49-F238E27FC236}">
              <a16:creationId xmlns:a16="http://schemas.microsoft.com/office/drawing/2014/main" id="{00000000-0008-0000-0500-0000260A0000}"/>
            </a:ext>
          </a:extLst>
        </xdr:cNvPr>
        <xdr:cNvSpPr txBox="1">
          <a:spLocks noChangeArrowheads="1"/>
        </xdr:cNvSpPr>
      </xdr:nvSpPr>
      <xdr:spPr bwMode="auto">
        <a:xfrm>
          <a:off x="2981325" y="1578578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755</xdr:row>
      <xdr:rowOff>0</xdr:rowOff>
    </xdr:from>
    <xdr:ext cx="0" cy="114300"/>
    <xdr:sp macro="" textlink="">
      <xdr:nvSpPr>
        <xdr:cNvPr id="2593" name="Text Box 63">
          <a:extLst>
            <a:ext uri="{FF2B5EF4-FFF2-40B4-BE49-F238E27FC236}">
              <a16:creationId xmlns:a16="http://schemas.microsoft.com/office/drawing/2014/main" id="{00000000-0008-0000-0500-0000270A0000}"/>
            </a:ext>
          </a:extLst>
        </xdr:cNvPr>
        <xdr:cNvSpPr txBox="1">
          <a:spLocks noChangeArrowheads="1"/>
        </xdr:cNvSpPr>
      </xdr:nvSpPr>
      <xdr:spPr bwMode="auto">
        <a:xfrm>
          <a:off x="2981325" y="1578578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755</xdr:row>
      <xdr:rowOff>0</xdr:rowOff>
    </xdr:from>
    <xdr:ext cx="0" cy="152400"/>
    <xdr:sp macro="" textlink="">
      <xdr:nvSpPr>
        <xdr:cNvPr id="2594" name="Text Box 3">
          <a:extLst>
            <a:ext uri="{FF2B5EF4-FFF2-40B4-BE49-F238E27FC236}">
              <a16:creationId xmlns:a16="http://schemas.microsoft.com/office/drawing/2014/main" id="{00000000-0008-0000-0500-0000280A0000}"/>
            </a:ext>
          </a:extLst>
        </xdr:cNvPr>
        <xdr:cNvSpPr txBox="1">
          <a:spLocks noChangeArrowheads="1"/>
        </xdr:cNvSpPr>
      </xdr:nvSpPr>
      <xdr:spPr bwMode="auto">
        <a:xfrm>
          <a:off x="2981325" y="1578578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755</xdr:row>
      <xdr:rowOff>0</xdr:rowOff>
    </xdr:from>
    <xdr:ext cx="0" cy="114300"/>
    <xdr:sp macro="" textlink="">
      <xdr:nvSpPr>
        <xdr:cNvPr id="2595" name="Text Box 32">
          <a:extLst>
            <a:ext uri="{FF2B5EF4-FFF2-40B4-BE49-F238E27FC236}">
              <a16:creationId xmlns:a16="http://schemas.microsoft.com/office/drawing/2014/main" id="{00000000-0008-0000-0500-0000290A0000}"/>
            </a:ext>
          </a:extLst>
        </xdr:cNvPr>
        <xdr:cNvSpPr txBox="1">
          <a:spLocks noChangeArrowheads="1"/>
        </xdr:cNvSpPr>
      </xdr:nvSpPr>
      <xdr:spPr bwMode="auto">
        <a:xfrm>
          <a:off x="2981325" y="1578578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755</xdr:row>
      <xdr:rowOff>0</xdr:rowOff>
    </xdr:from>
    <xdr:ext cx="0" cy="152400"/>
    <xdr:sp macro="" textlink="">
      <xdr:nvSpPr>
        <xdr:cNvPr id="2596" name="Text Box 3">
          <a:extLst>
            <a:ext uri="{FF2B5EF4-FFF2-40B4-BE49-F238E27FC236}">
              <a16:creationId xmlns:a16="http://schemas.microsoft.com/office/drawing/2014/main" id="{00000000-0008-0000-0500-00002A0A0000}"/>
            </a:ext>
          </a:extLst>
        </xdr:cNvPr>
        <xdr:cNvSpPr txBox="1">
          <a:spLocks noChangeArrowheads="1"/>
        </xdr:cNvSpPr>
      </xdr:nvSpPr>
      <xdr:spPr bwMode="auto">
        <a:xfrm>
          <a:off x="2981325" y="1578578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755</xdr:row>
      <xdr:rowOff>0</xdr:rowOff>
    </xdr:from>
    <xdr:ext cx="0" cy="114300"/>
    <xdr:sp macro="" textlink="">
      <xdr:nvSpPr>
        <xdr:cNvPr id="2597" name="Text Box 63">
          <a:extLst>
            <a:ext uri="{FF2B5EF4-FFF2-40B4-BE49-F238E27FC236}">
              <a16:creationId xmlns:a16="http://schemas.microsoft.com/office/drawing/2014/main" id="{00000000-0008-0000-0500-00002B0A0000}"/>
            </a:ext>
          </a:extLst>
        </xdr:cNvPr>
        <xdr:cNvSpPr txBox="1">
          <a:spLocks noChangeArrowheads="1"/>
        </xdr:cNvSpPr>
      </xdr:nvSpPr>
      <xdr:spPr bwMode="auto">
        <a:xfrm>
          <a:off x="2981325" y="1578578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755</xdr:row>
      <xdr:rowOff>0</xdr:rowOff>
    </xdr:from>
    <xdr:ext cx="0" cy="152400"/>
    <xdr:sp macro="" textlink="">
      <xdr:nvSpPr>
        <xdr:cNvPr id="2598" name="Text Box 3">
          <a:extLst>
            <a:ext uri="{FF2B5EF4-FFF2-40B4-BE49-F238E27FC236}">
              <a16:creationId xmlns:a16="http://schemas.microsoft.com/office/drawing/2014/main" id="{00000000-0008-0000-0500-00002C0A0000}"/>
            </a:ext>
          </a:extLst>
        </xdr:cNvPr>
        <xdr:cNvSpPr txBox="1">
          <a:spLocks noChangeArrowheads="1"/>
        </xdr:cNvSpPr>
      </xdr:nvSpPr>
      <xdr:spPr bwMode="auto">
        <a:xfrm>
          <a:off x="2981325" y="1578578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755</xdr:row>
      <xdr:rowOff>0</xdr:rowOff>
    </xdr:from>
    <xdr:ext cx="0" cy="114300"/>
    <xdr:sp macro="" textlink="">
      <xdr:nvSpPr>
        <xdr:cNvPr id="2599" name="Text Box 32">
          <a:extLst>
            <a:ext uri="{FF2B5EF4-FFF2-40B4-BE49-F238E27FC236}">
              <a16:creationId xmlns:a16="http://schemas.microsoft.com/office/drawing/2014/main" id="{00000000-0008-0000-0500-00002D0A0000}"/>
            </a:ext>
          </a:extLst>
        </xdr:cNvPr>
        <xdr:cNvSpPr txBox="1">
          <a:spLocks noChangeArrowheads="1"/>
        </xdr:cNvSpPr>
      </xdr:nvSpPr>
      <xdr:spPr bwMode="auto">
        <a:xfrm>
          <a:off x="2981325" y="1578578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755</xdr:row>
      <xdr:rowOff>0</xdr:rowOff>
    </xdr:from>
    <xdr:ext cx="0" cy="152400"/>
    <xdr:sp macro="" textlink="">
      <xdr:nvSpPr>
        <xdr:cNvPr id="2600" name="Text Box 3">
          <a:extLst>
            <a:ext uri="{FF2B5EF4-FFF2-40B4-BE49-F238E27FC236}">
              <a16:creationId xmlns:a16="http://schemas.microsoft.com/office/drawing/2014/main" id="{00000000-0008-0000-0500-00002E0A0000}"/>
            </a:ext>
          </a:extLst>
        </xdr:cNvPr>
        <xdr:cNvSpPr txBox="1">
          <a:spLocks noChangeArrowheads="1"/>
        </xdr:cNvSpPr>
      </xdr:nvSpPr>
      <xdr:spPr bwMode="auto">
        <a:xfrm>
          <a:off x="2981325" y="1578578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755</xdr:row>
      <xdr:rowOff>0</xdr:rowOff>
    </xdr:from>
    <xdr:ext cx="0" cy="114300"/>
    <xdr:sp macro="" textlink="">
      <xdr:nvSpPr>
        <xdr:cNvPr id="2601" name="Text Box 63">
          <a:extLst>
            <a:ext uri="{FF2B5EF4-FFF2-40B4-BE49-F238E27FC236}">
              <a16:creationId xmlns:a16="http://schemas.microsoft.com/office/drawing/2014/main" id="{00000000-0008-0000-0500-00002F0A0000}"/>
            </a:ext>
          </a:extLst>
        </xdr:cNvPr>
        <xdr:cNvSpPr txBox="1">
          <a:spLocks noChangeArrowheads="1"/>
        </xdr:cNvSpPr>
      </xdr:nvSpPr>
      <xdr:spPr bwMode="auto">
        <a:xfrm>
          <a:off x="2981325" y="1578578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755</xdr:row>
      <xdr:rowOff>0</xdr:rowOff>
    </xdr:from>
    <xdr:ext cx="0" cy="152400"/>
    <xdr:sp macro="" textlink="">
      <xdr:nvSpPr>
        <xdr:cNvPr id="2602" name="Text Box 3">
          <a:extLst>
            <a:ext uri="{FF2B5EF4-FFF2-40B4-BE49-F238E27FC236}">
              <a16:creationId xmlns:a16="http://schemas.microsoft.com/office/drawing/2014/main" id="{00000000-0008-0000-0500-0000300A0000}"/>
            </a:ext>
          </a:extLst>
        </xdr:cNvPr>
        <xdr:cNvSpPr txBox="1">
          <a:spLocks noChangeArrowheads="1"/>
        </xdr:cNvSpPr>
      </xdr:nvSpPr>
      <xdr:spPr bwMode="auto">
        <a:xfrm>
          <a:off x="2981325" y="1578578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755</xdr:row>
      <xdr:rowOff>0</xdr:rowOff>
    </xdr:from>
    <xdr:ext cx="0" cy="114300"/>
    <xdr:sp macro="" textlink="">
      <xdr:nvSpPr>
        <xdr:cNvPr id="2603" name="Text Box 32">
          <a:extLst>
            <a:ext uri="{FF2B5EF4-FFF2-40B4-BE49-F238E27FC236}">
              <a16:creationId xmlns:a16="http://schemas.microsoft.com/office/drawing/2014/main" id="{00000000-0008-0000-0500-0000310A0000}"/>
            </a:ext>
          </a:extLst>
        </xdr:cNvPr>
        <xdr:cNvSpPr txBox="1">
          <a:spLocks noChangeArrowheads="1"/>
        </xdr:cNvSpPr>
      </xdr:nvSpPr>
      <xdr:spPr bwMode="auto">
        <a:xfrm>
          <a:off x="2981325" y="1578578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755</xdr:row>
      <xdr:rowOff>0</xdr:rowOff>
    </xdr:from>
    <xdr:ext cx="0" cy="152400"/>
    <xdr:sp macro="" textlink="">
      <xdr:nvSpPr>
        <xdr:cNvPr id="2604" name="Text Box 3">
          <a:extLst>
            <a:ext uri="{FF2B5EF4-FFF2-40B4-BE49-F238E27FC236}">
              <a16:creationId xmlns:a16="http://schemas.microsoft.com/office/drawing/2014/main" id="{00000000-0008-0000-0500-0000320A0000}"/>
            </a:ext>
          </a:extLst>
        </xdr:cNvPr>
        <xdr:cNvSpPr txBox="1">
          <a:spLocks noChangeArrowheads="1"/>
        </xdr:cNvSpPr>
      </xdr:nvSpPr>
      <xdr:spPr bwMode="auto">
        <a:xfrm>
          <a:off x="2981325" y="1578578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755</xdr:row>
      <xdr:rowOff>0</xdr:rowOff>
    </xdr:from>
    <xdr:ext cx="0" cy="114300"/>
    <xdr:sp macro="" textlink="">
      <xdr:nvSpPr>
        <xdr:cNvPr id="2605" name="Text Box 63">
          <a:extLst>
            <a:ext uri="{FF2B5EF4-FFF2-40B4-BE49-F238E27FC236}">
              <a16:creationId xmlns:a16="http://schemas.microsoft.com/office/drawing/2014/main" id="{00000000-0008-0000-0500-0000330A0000}"/>
            </a:ext>
          </a:extLst>
        </xdr:cNvPr>
        <xdr:cNvSpPr txBox="1">
          <a:spLocks noChangeArrowheads="1"/>
        </xdr:cNvSpPr>
      </xdr:nvSpPr>
      <xdr:spPr bwMode="auto">
        <a:xfrm>
          <a:off x="2981325" y="1578578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755</xdr:row>
      <xdr:rowOff>0</xdr:rowOff>
    </xdr:from>
    <xdr:ext cx="0" cy="152400"/>
    <xdr:sp macro="" textlink="">
      <xdr:nvSpPr>
        <xdr:cNvPr id="2606" name="Text Box 3">
          <a:extLst>
            <a:ext uri="{FF2B5EF4-FFF2-40B4-BE49-F238E27FC236}">
              <a16:creationId xmlns:a16="http://schemas.microsoft.com/office/drawing/2014/main" id="{00000000-0008-0000-0500-0000340A0000}"/>
            </a:ext>
          </a:extLst>
        </xdr:cNvPr>
        <xdr:cNvSpPr txBox="1">
          <a:spLocks noChangeArrowheads="1"/>
        </xdr:cNvSpPr>
      </xdr:nvSpPr>
      <xdr:spPr bwMode="auto">
        <a:xfrm>
          <a:off x="2981325" y="1578578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755</xdr:row>
      <xdr:rowOff>0</xdr:rowOff>
    </xdr:from>
    <xdr:ext cx="0" cy="114300"/>
    <xdr:sp macro="" textlink="">
      <xdr:nvSpPr>
        <xdr:cNvPr id="2607" name="Text Box 32">
          <a:extLst>
            <a:ext uri="{FF2B5EF4-FFF2-40B4-BE49-F238E27FC236}">
              <a16:creationId xmlns:a16="http://schemas.microsoft.com/office/drawing/2014/main" id="{00000000-0008-0000-0500-0000350A0000}"/>
            </a:ext>
          </a:extLst>
        </xdr:cNvPr>
        <xdr:cNvSpPr txBox="1">
          <a:spLocks noChangeArrowheads="1"/>
        </xdr:cNvSpPr>
      </xdr:nvSpPr>
      <xdr:spPr bwMode="auto">
        <a:xfrm>
          <a:off x="2981325" y="1578578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755</xdr:row>
      <xdr:rowOff>0</xdr:rowOff>
    </xdr:from>
    <xdr:ext cx="0" cy="152400"/>
    <xdr:sp macro="" textlink="">
      <xdr:nvSpPr>
        <xdr:cNvPr id="2608" name="Text Box 3">
          <a:extLst>
            <a:ext uri="{FF2B5EF4-FFF2-40B4-BE49-F238E27FC236}">
              <a16:creationId xmlns:a16="http://schemas.microsoft.com/office/drawing/2014/main" id="{00000000-0008-0000-0500-0000360A0000}"/>
            </a:ext>
          </a:extLst>
        </xdr:cNvPr>
        <xdr:cNvSpPr txBox="1">
          <a:spLocks noChangeArrowheads="1"/>
        </xdr:cNvSpPr>
      </xdr:nvSpPr>
      <xdr:spPr bwMode="auto">
        <a:xfrm>
          <a:off x="2981325" y="1578578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755</xdr:row>
      <xdr:rowOff>0</xdr:rowOff>
    </xdr:from>
    <xdr:ext cx="0" cy="114300"/>
    <xdr:sp macro="" textlink="">
      <xdr:nvSpPr>
        <xdr:cNvPr id="2609" name="Text Box 63">
          <a:extLst>
            <a:ext uri="{FF2B5EF4-FFF2-40B4-BE49-F238E27FC236}">
              <a16:creationId xmlns:a16="http://schemas.microsoft.com/office/drawing/2014/main" id="{00000000-0008-0000-0500-0000370A0000}"/>
            </a:ext>
          </a:extLst>
        </xdr:cNvPr>
        <xdr:cNvSpPr txBox="1">
          <a:spLocks noChangeArrowheads="1"/>
        </xdr:cNvSpPr>
      </xdr:nvSpPr>
      <xdr:spPr bwMode="auto">
        <a:xfrm>
          <a:off x="2981325" y="1578578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755</xdr:row>
      <xdr:rowOff>0</xdr:rowOff>
    </xdr:from>
    <xdr:ext cx="0" cy="152400"/>
    <xdr:sp macro="" textlink="">
      <xdr:nvSpPr>
        <xdr:cNvPr id="2610" name="Text Box 3">
          <a:extLst>
            <a:ext uri="{FF2B5EF4-FFF2-40B4-BE49-F238E27FC236}">
              <a16:creationId xmlns:a16="http://schemas.microsoft.com/office/drawing/2014/main" id="{00000000-0008-0000-0500-0000380A0000}"/>
            </a:ext>
          </a:extLst>
        </xdr:cNvPr>
        <xdr:cNvSpPr txBox="1">
          <a:spLocks noChangeArrowheads="1"/>
        </xdr:cNvSpPr>
      </xdr:nvSpPr>
      <xdr:spPr bwMode="auto">
        <a:xfrm>
          <a:off x="2981325" y="1578578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755</xdr:row>
      <xdr:rowOff>0</xdr:rowOff>
    </xdr:from>
    <xdr:ext cx="0" cy="114300"/>
    <xdr:sp macro="" textlink="">
      <xdr:nvSpPr>
        <xdr:cNvPr id="2611" name="Text Box 32">
          <a:extLst>
            <a:ext uri="{FF2B5EF4-FFF2-40B4-BE49-F238E27FC236}">
              <a16:creationId xmlns:a16="http://schemas.microsoft.com/office/drawing/2014/main" id="{00000000-0008-0000-0500-0000390A0000}"/>
            </a:ext>
          </a:extLst>
        </xdr:cNvPr>
        <xdr:cNvSpPr txBox="1">
          <a:spLocks noChangeArrowheads="1"/>
        </xdr:cNvSpPr>
      </xdr:nvSpPr>
      <xdr:spPr bwMode="auto">
        <a:xfrm>
          <a:off x="2981325" y="1578578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755</xdr:row>
      <xdr:rowOff>0</xdr:rowOff>
    </xdr:from>
    <xdr:ext cx="0" cy="152400"/>
    <xdr:sp macro="" textlink="">
      <xdr:nvSpPr>
        <xdr:cNvPr id="2612" name="Text Box 3">
          <a:extLst>
            <a:ext uri="{FF2B5EF4-FFF2-40B4-BE49-F238E27FC236}">
              <a16:creationId xmlns:a16="http://schemas.microsoft.com/office/drawing/2014/main" id="{00000000-0008-0000-0500-00003A0A0000}"/>
            </a:ext>
          </a:extLst>
        </xdr:cNvPr>
        <xdr:cNvSpPr txBox="1">
          <a:spLocks noChangeArrowheads="1"/>
        </xdr:cNvSpPr>
      </xdr:nvSpPr>
      <xdr:spPr bwMode="auto">
        <a:xfrm>
          <a:off x="2981325" y="1578578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755</xdr:row>
      <xdr:rowOff>0</xdr:rowOff>
    </xdr:from>
    <xdr:ext cx="0" cy="114300"/>
    <xdr:sp macro="" textlink="">
      <xdr:nvSpPr>
        <xdr:cNvPr id="2613" name="Text Box 63">
          <a:extLst>
            <a:ext uri="{FF2B5EF4-FFF2-40B4-BE49-F238E27FC236}">
              <a16:creationId xmlns:a16="http://schemas.microsoft.com/office/drawing/2014/main" id="{00000000-0008-0000-0500-00003B0A0000}"/>
            </a:ext>
          </a:extLst>
        </xdr:cNvPr>
        <xdr:cNvSpPr txBox="1">
          <a:spLocks noChangeArrowheads="1"/>
        </xdr:cNvSpPr>
      </xdr:nvSpPr>
      <xdr:spPr bwMode="auto">
        <a:xfrm>
          <a:off x="2981325" y="1578578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755</xdr:row>
      <xdr:rowOff>0</xdr:rowOff>
    </xdr:from>
    <xdr:ext cx="0" cy="152400"/>
    <xdr:sp macro="" textlink="">
      <xdr:nvSpPr>
        <xdr:cNvPr id="2614" name="Text Box 3">
          <a:extLst>
            <a:ext uri="{FF2B5EF4-FFF2-40B4-BE49-F238E27FC236}">
              <a16:creationId xmlns:a16="http://schemas.microsoft.com/office/drawing/2014/main" id="{00000000-0008-0000-0500-00003C0A0000}"/>
            </a:ext>
          </a:extLst>
        </xdr:cNvPr>
        <xdr:cNvSpPr txBox="1">
          <a:spLocks noChangeArrowheads="1"/>
        </xdr:cNvSpPr>
      </xdr:nvSpPr>
      <xdr:spPr bwMode="auto">
        <a:xfrm>
          <a:off x="2981325" y="1578578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755</xdr:row>
      <xdr:rowOff>0</xdr:rowOff>
    </xdr:from>
    <xdr:ext cx="0" cy="114300"/>
    <xdr:sp macro="" textlink="">
      <xdr:nvSpPr>
        <xdr:cNvPr id="2615" name="Text Box 32">
          <a:extLst>
            <a:ext uri="{FF2B5EF4-FFF2-40B4-BE49-F238E27FC236}">
              <a16:creationId xmlns:a16="http://schemas.microsoft.com/office/drawing/2014/main" id="{00000000-0008-0000-0500-00003D0A0000}"/>
            </a:ext>
          </a:extLst>
        </xdr:cNvPr>
        <xdr:cNvSpPr txBox="1">
          <a:spLocks noChangeArrowheads="1"/>
        </xdr:cNvSpPr>
      </xdr:nvSpPr>
      <xdr:spPr bwMode="auto">
        <a:xfrm>
          <a:off x="2981325" y="1578578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755</xdr:row>
      <xdr:rowOff>0</xdr:rowOff>
    </xdr:from>
    <xdr:ext cx="0" cy="152400"/>
    <xdr:sp macro="" textlink="">
      <xdr:nvSpPr>
        <xdr:cNvPr id="2616" name="Text Box 3">
          <a:extLst>
            <a:ext uri="{FF2B5EF4-FFF2-40B4-BE49-F238E27FC236}">
              <a16:creationId xmlns:a16="http://schemas.microsoft.com/office/drawing/2014/main" id="{00000000-0008-0000-0500-00003E0A0000}"/>
            </a:ext>
          </a:extLst>
        </xdr:cNvPr>
        <xdr:cNvSpPr txBox="1">
          <a:spLocks noChangeArrowheads="1"/>
        </xdr:cNvSpPr>
      </xdr:nvSpPr>
      <xdr:spPr bwMode="auto">
        <a:xfrm>
          <a:off x="2981325" y="1578578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755</xdr:row>
      <xdr:rowOff>0</xdr:rowOff>
    </xdr:from>
    <xdr:ext cx="0" cy="114300"/>
    <xdr:sp macro="" textlink="">
      <xdr:nvSpPr>
        <xdr:cNvPr id="2617" name="Text Box 63">
          <a:extLst>
            <a:ext uri="{FF2B5EF4-FFF2-40B4-BE49-F238E27FC236}">
              <a16:creationId xmlns:a16="http://schemas.microsoft.com/office/drawing/2014/main" id="{00000000-0008-0000-0500-00003F0A0000}"/>
            </a:ext>
          </a:extLst>
        </xdr:cNvPr>
        <xdr:cNvSpPr txBox="1">
          <a:spLocks noChangeArrowheads="1"/>
        </xdr:cNvSpPr>
      </xdr:nvSpPr>
      <xdr:spPr bwMode="auto">
        <a:xfrm>
          <a:off x="2981325" y="1578578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755</xdr:row>
      <xdr:rowOff>0</xdr:rowOff>
    </xdr:from>
    <xdr:ext cx="0" cy="152400"/>
    <xdr:sp macro="" textlink="">
      <xdr:nvSpPr>
        <xdr:cNvPr id="2618" name="Text Box 3">
          <a:extLst>
            <a:ext uri="{FF2B5EF4-FFF2-40B4-BE49-F238E27FC236}">
              <a16:creationId xmlns:a16="http://schemas.microsoft.com/office/drawing/2014/main" id="{00000000-0008-0000-0500-0000400A0000}"/>
            </a:ext>
          </a:extLst>
        </xdr:cNvPr>
        <xdr:cNvSpPr txBox="1">
          <a:spLocks noChangeArrowheads="1"/>
        </xdr:cNvSpPr>
      </xdr:nvSpPr>
      <xdr:spPr bwMode="auto">
        <a:xfrm>
          <a:off x="2981325" y="1578578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755</xdr:row>
      <xdr:rowOff>0</xdr:rowOff>
    </xdr:from>
    <xdr:ext cx="0" cy="114300"/>
    <xdr:sp macro="" textlink="">
      <xdr:nvSpPr>
        <xdr:cNvPr id="2619" name="Text Box 32">
          <a:extLst>
            <a:ext uri="{FF2B5EF4-FFF2-40B4-BE49-F238E27FC236}">
              <a16:creationId xmlns:a16="http://schemas.microsoft.com/office/drawing/2014/main" id="{00000000-0008-0000-0500-0000410A0000}"/>
            </a:ext>
          </a:extLst>
        </xdr:cNvPr>
        <xdr:cNvSpPr txBox="1">
          <a:spLocks noChangeArrowheads="1"/>
        </xdr:cNvSpPr>
      </xdr:nvSpPr>
      <xdr:spPr bwMode="auto">
        <a:xfrm>
          <a:off x="2981325" y="1578578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755</xdr:row>
      <xdr:rowOff>0</xdr:rowOff>
    </xdr:from>
    <xdr:ext cx="0" cy="152400"/>
    <xdr:sp macro="" textlink="">
      <xdr:nvSpPr>
        <xdr:cNvPr id="2620" name="Text Box 3">
          <a:extLst>
            <a:ext uri="{FF2B5EF4-FFF2-40B4-BE49-F238E27FC236}">
              <a16:creationId xmlns:a16="http://schemas.microsoft.com/office/drawing/2014/main" id="{00000000-0008-0000-0500-0000420A0000}"/>
            </a:ext>
          </a:extLst>
        </xdr:cNvPr>
        <xdr:cNvSpPr txBox="1">
          <a:spLocks noChangeArrowheads="1"/>
        </xdr:cNvSpPr>
      </xdr:nvSpPr>
      <xdr:spPr bwMode="auto">
        <a:xfrm>
          <a:off x="2981325" y="1578578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755</xdr:row>
      <xdr:rowOff>0</xdr:rowOff>
    </xdr:from>
    <xdr:ext cx="0" cy="114300"/>
    <xdr:sp macro="" textlink="">
      <xdr:nvSpPr>
        <xdr:cNvPr id="2621" name="Text Box 63">
          <a:extLst>
            <a:ext uri="{FF2B5EF4-FFF2-40B4-BE49-F238E27FC236}">
              <a16:creationId xmlns:a16="http://schemas.microsoft.com/office/drawing/2014/main" id="{00000000-0008-0000-0500-0000430A0000}"/>
            </a:ext>
          </a:extLst>
        </xdr:cNvPr>
        <xdr:cNvSpPr txBox="1">
          <a:spLocks noChangeArrowheads="1"/>
        </xdr:cNvSpPr>
      </xdr:nvSpPr>
      <xdr:spPr bwMode="auto">
        <a:xfrm>
          <a:off x="2981325" y="1578578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755</xdr:row>
      <xdr:rowOff>0</xdr:rowOff>
    </xdr:from>
    <xdr:ext cx="0" cy="152400"/>
    <xdr:sp macro="" textlink="">
      <xdr:nvSpPr>
        <xdr:cNvPr id="2622" name="Text Box 3">
          <a:extLst>
            <a:ext uri="{FF2B5EF4-FFF2-40B4-BE49-F238E27FC236}">
              <a16:creationId xmlns:a16="http://schemas.microsoft.com/office/drawing/2014/main" id="{00000000-0008-0000-0500-0000440A0000}"/>
            </a:ext>
          </a:extLst>
        </xdr:cNvPr>
        <xdr:cNvSpPr txBox="1">
          <a:spLocks noChangeArrowheads="1"/>
        </xdr:cNvSpPr>
      </xdr:nvSpPr>
      <xdr:spPr bwMode="auto">
        <a:xfrm>
          <a:off x="2981325" y="1578578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755</xdr:row>
      <xdr:rowOff>0</xdr:rowOff>
    </xdr:from>
    <xdr:ext cx="0" cy="114300"/>
    <xdr:sp macro="" textlink="">
      <xdr:nvSpPr>
        <xdr:cNvPr id="2623" name="Text Box 32">
          <a:extLst>
            <a:ext uri="{FF2B5EF4-FFF2-40B4-BE49-F238E27FC236}">
              <a16:creationId xmlns:a16="http://schemas.microsoft.com/office/drawing/2014/main" id="{00000000-0008-0000-0500-0000450A0000}"/>
            </a:ext>
          </a:extLst>
        </xdr:cNvPr>
        <xdr:cNvSpPr txBox="1">
          <a:spLocks noChangeArrowheads="1"/>
        </xdr:cNvSpPr>
      </xdr:nvSpPr>
      <xdr:spPr bwMode="auto">
        <a:xfrm>
          <a:off x="2981325" y="1578578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755</xdr:row>
      <xdr:rowOff>0</xdr:rowOff>
    </xdr:from>
    <xdr:ext cx="0" cy="152400"/>
    <xdr:sp macro="" textlink="">
      <xdr:nvSpPr>
        <xdr:cNvPr id="2624" name="Text Box 3">
          <a:extLst>
            <a:ext uri="{FF2B5EF4-FFF2-40B4-BE49-F238E27FC236}">
              <a16:creationId xmlns:a16="http://schemas.microsoft.com/office/drawing/2014/main" id="{00000000-0008-0000-0500-0000460A0000}"/>
            </a:ext>
          </a:extLst>
        </xdr:cNvPr>
        <xdr:cNvSpPr txBox="1">
          <a:spLocks noChangeArrowheads="1"/>
        </xdr:cNvSpPr>
      </xdr:nvSpPr>
      <xdr:spPr bwMode="auto">
        <a:xfrm>
          <a:off x="2981325" y="1578578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755</xdr:row>
      <xdr:rowOff>0</xdr:rowOff>
    </xdr:from>
    <xdr:ext cx="0" cy="114300"/>
    <xdr:sp macro="" textlink="">
      <xdr:nvSpPr>
        <xdr:cNvPr id="2625" name="Text Box 63">
          <a:extLst>
            <a:ext uri="{FF2B5EF4-FFF2-40B4-BE49-F238E27FC236}">
              <a16:creationId xmlns:a16="http://schemas.microsoft.com/office/drawing/2014/main" id="{00000000-0008-0000-0500-0000470A0000}"/>
            </a:ext>
          </a:extLst>
        </xdr:cNvPr>
        <xdr:cNvSpPr txBox="1">
          <a:spLocks noChangeArrowheads="1"/>
        </xdr:cNvSpPr>
      </xdr:nvSpPr>
      <xdr:spPr bwMode="auto">
        <a:xfrm>
          <a:off x="2981325" y="1578578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755</xdr:row>
      <xdr:rowOff>0</xdr:rowOff>
    </xdr:from>
    <xdr:ext cx="0" cy="152400"/>
    <xdr:sp macro="" textlink="">
      <xdr:nvSpPr>
        <xdr:cNvPr id="2626" name="Text Box 3">
          <a:extLst>
            <a:ext uri="{FF2B5EF4-FFF2-40B4-BE49-F238E27FC236}">
              <a16:creationId xmlns:a16="http://schemas.microsoft.com/office/drawing/2014/main" id="{00000000-0008-0000-0500-0000480A0000}"/>
            </a:ext>
          </a:extLst>
        </xdr:cNvPr>
        <xdr:cNvSpPr txBox="1">
          <a:spLocks noChangeArrowheads="1"/>
        </xdr:cNvSpPr>
      </xdr:nvSpPr>
      <xdr:spPr bwMode="auto">
        <a:xfrm>
          <a:off x="2981325" y="1578578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755</xdr:row>
      <xdr:rowOff>0</xdr:rowOff>
    </xdr:from>
    <xdr:ext cx="0" cy="114300"/>
    <xdr:sp macro="" textlink="">
      <xdr:nvSpPr>
        <xdr:cNvPr id="2627" name="Text Box 32">
          <a:extLst>
            <a:ext uri="{FF2B5EF4-FFF2-40B4-BE49-F238E27FC236}">
              <a16:creationId xmlns:a16="http://schemas.microsoft.com/office/drawing/2014/main" id="{00000000-0008-0000-0500-0000490A0000}"/>
            </a:ext>
          </a:extLst>
        </xdr:cNvPr>
        <xdr:cNvSpPr txBox="1">
          <a:spLocks noChangeArrowheads="1"/>
        </xdr:cNvSpPr>
      </xdr:nvSpPr>
      <xdr:spPr bwMode="auto">
        <a:xfrm>
          <a:off x="2981325" y="1578578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755</xdr:row>
      <xdr:rowOff>0</xdr:rowOff>
    </xdr:from>
    <xdr:ext cx="0" cy="152400"/>
    <xdr:sp macro="" textlink="">
      <xdr:nvSpPr>
        <xdr:cNvPr id="2628" name="Text Box 3">
          <a:extLst>
            <a:ext uri="{FF2B5EF4-FFF2-40B4-BE49-F238E27FC236}">
              <a16:creationId xmlns:a16="http://schemas.microsoft.com/office/drawing/2014/main" id="{00000000-0008-0000-0500-00004A0A0000}"/>
            </a:ext>
          </a:extLst>
        </xdr:cNvPr>
        <xdr:cNvSpPr txBox="1">
          <a:spLocks noChangeArrowheads="1"/>
        </xdr:cNvSpPr>
      </xdr:nvSpPr>
      <xdr:spPr bwMode="auto">
        <a:xfrm>
          <a:off x="2981325" y="1578578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755</xdr:row>
      <xdr:rowOff>0</xdr:rowOff>
    </xdr:from>
    <xdr:ext cx="0" cy="114300"/>
    <xdr:sp macro="" textlink="">
      <xdr:nvSpPr>
        <xdr:cNvPr id="2629" name="Text Box 63">
          <a:extLst>
            <a:ext uri="{FF2B5EF4-FFF2-40B4-BE49-F238E27FC236}">
              <a16:creationId xmlns:a16="http://schemas.microsoft.com/office/drawing/2014/main" id="{00000000-0008-0000-0500-00004B0A0000}"/>
            </a:ext>
          </a:extLst>
        </xdr:cNvPr>
        <xdr:cNvSpPr txBox="1">
          <a:spLocks noChangeArrowheads="1"/>
        </xdr:cNvSpPr>
      </xdr:nvSpPr>
      <xdr:spPr bwMode="auto">
        <a:xfrm>
          <a:off x="2981325" y="1578578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755</xdr:row>
      <xdr:rowOff>0</xdr:rowOff>
    </xdr:from>
    <xdr:ext cx="0" cy="152400"/>
    <xdr:sp macro="" textlink="">
      <xdr:nvSpPr>
        <xdr:cNvPr id="2630" name="Text Box 3">
          <a:extLst>
            <a:ext uri="{FF2B5EF4-FFF2-40B4-BE49-F238E27FC236}">
              <a16:creationId xmlns:a16="http://schemas.microsoft.com/office/drawing/2014/main" id="{00000000-0008-0000-0500-00004C0A0000}"/>
            </a:ext>
          </a:extLst>
        </xdr:cNvPr>
        <xdr:cNvSpPr txBox="1">
          <a:spLocks noChangeArrowheads="1"/>
        </xdr:cNvSpPr>
      </xdr:nvSpPr>
      <xdr:spPr bwMode="auto">
        <a:xfrm>
          <a:off x="2981325" y="1578578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755</xdr:row>
      <xdr:rowOff>0</xdr:rowOff>
    </xdr:from>
    <xdr:ext cx="0" cy="114300"/>
    <xdr:sp macro="" textlink="">
      <xdr:nvSpPr>
        <xdr:cNvPr id="2631" name="Text Box 32">
          <a:extLst>
            <a:ext uri="{FF2B5EF4-FFF2-40B4-BE49-F238E27FC236}">
              <a16:creationId xmlns:a16="http://schemas.microsoft.com/office/drawing/2014/main" id="{00000000-0008-0000-0500-00004D0A0000}"/>
            </a:ext>
          </a:extLst>
        </xdr:cNvPr>
        <xdr:cNvSpPr txBox="1">
          <a:spLocks noChangeArrowheads="1"/>
        </xdr:cNvSpPr>
      </xdr:nvSpPr>
      <xdr:spPr bwMode="auto">
        <a:xfrm>
          <a:off x="2981325" y="1578578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755</xdr:row>
      <xdr:rowOff>0</xdr:rowOff>
    </xdr:from>
    <xdr:ext cx="0" cy="152400"/>
    <xdr:sp macro="" textlink="">
      <xdr:nvSpPr>
        <xdr:cNvPr id="2632" name="Text Box 3">
          <a:extLst>
            <a:ext uri="{FF2B5EF4-FFF2-40B4-BE49-F238E27FC236}">
              <a16:creationId xmlns:a16="http://schemas.microsoft.com/office/drawing/2014/main" id="{00000000-0008-0000-0500-00004E0A0000}"/>
            </a:ext>
          </a:extLst>
        </xdr:cNvPr>
        <xdr:cNvSpPr txBox="1">
          <a:spLocks noChangeArrowheads="1"/>
        </xdr:cNvSpPr>
      </xdr:nvSpPr>
      <xdr:spPr bwMode="auto">
        <a:xfrm>
          <a:off x="2981325" y="1578578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755</xdr:row>
      <xdr:rowOff>0</xdr:rowOff>
    </xdr:from>
    <xdr:ext cx="0" cy="114300"/>
    <xdr:sp macro="" textlink="">
      <xdr:nvSpPr>
        <xdr:cNvPr id="2633" name="Text Box 63">
          <a:extLst>
            <a:ext uri="{FF2B5EF4-FFF2-40B4-BE49-F238E27FC236}">
              <a16:creationId xmlns:a16="http://schemas.microsoft.com/office/drawing/2014/main" id="{00000000-0008-0000-0500-00004F0A0000}"/>
            </a:ext>
          </a:extLst>
        </xdr:cNvPr>
        <xdr:cNvSpPr txBox="1">
          <a:spLocks noChangeArrowheads="1"/>
        </xdr:cNvSpPr>
      </xdr:nvSpPr>
      <xdr:spPr bwMode="auto">
        <a:xfrm>
          <a:off x="2981325" y="1578578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755</xdr:row>
      <xdr:rowOff>0</xdr:rowOff>
    </xdr:from>
    <xdr:ext cx="0" cy="152400"/>
    <xdr:sp macro="" textlink="">
      <xdr:nvSpPr>
        <xdr:cNvPr id="2634" name="Text Box 3">
          <a:extLst>
            <a:ext uri="{FF2B5EF4-FFF2-40B4-BE49-F238E27FC236}">
              <a16:creationId xmlns:a16="http://schemas.microsoft.com/office/drawing/2014/main" id="{00000000-0008-0000-0500-0000500A0000}"/>
            </a:ext>
          </a:extLst>
        </xdr:cNvPr>
        <xdr:cNvSpPr txBox="1">
          <a:spLocks noChangeArrowheads="1"/>
        </xdr:cNvSpPr>
      </xdr:nvSpPr>
      <xdr:spPr bwMode="auto">
        <a:xfrm>
          <a:off x="2981325" y="1578578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755</xdr:row>
      <xdr:rowOff>0</xdr:rowOff>
    </xdr:from>
    <xdr:ext cx="0" cy="114300"/>
    <xdr:sp macro="" textlink="">
      <xdr:nvSpPr>
        <xdr:cNvPr id="2635" name="Text Box 32">
          <a:extLst>
            <a:ext uri="{FF2B5EF4-FFF2-40B4-BE49-F238E27FC236}">
              <a16:creationId xmlns:a16="http://schemas.microsoft.com/office/drawing/2014/main" id="{00000000-0008-0000-0500-0000510A0000}"/>
            </a:ext>
          </a:extLst>
        </xdr:cNvPr>
        <xdr:cNvSpPr txBox="1">
          <a:spLocks noChangeArrowheads="1"/>
        </xdr:cNvSpPr>
      </xdr:nvSpPr>
      <xdr:spPr bwMode="auto">
        <a:xfrm>
          <a:off x="2981325" y="1578578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755</xdr:row>
      <xdr:rowOff>0</xdr:rowOff>
    </xdr:from>
    <xdr:ext cx="0" cy="152400"/>
    <xdr:sp macro="" textlink="">
      <xdr:nvSpPr>
        <xdr:cNvPr id="2636" name="Text Box 3">
          <a:extLst>
            <a:ext uri="{FF2B5EF4-FFF2-40B4-BE49-F238E27FC236}">
              <a16:creationId xmlns:a16="http://schemas.microsoft.com/office/drawing/2014/main" id="{00000000-0008-0000-0500-0000520A0000}"/>
            </a:ext>
          </a:extLst>
        </xdr:cNvPr>
        <xdr:cNvSpPr txBox="1">
          <a:spLocks noChangeArrowheads="1"/>
        </xdr:cNvSpPr>
      </xdr:nvSpPr>
      <xdr:spPr bwMode="auto">
        <a:xfrm>
          <a:off x="2981325" y="1578578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755</xdr:row>
      <xdr:rowOff>0</xdr:rowOff>
    </xdr:from>
    <xdr:ext cx="0" cy="114300"/>
    <xdr:sp macro="" textlink="">
      <xdr:nvSpPr>
        <xdr:cNvPr id="2637" name="Text Box 63">
          <a:extLst>
            <a:ext uri="{FF2B5EF4-FFF2-40B4-BE49-F238E27FC236}">
              <a16:creationId xmlns:a16="http://schemas.microsoft.com/office/drawing/2014/main" id="{00000000-0008-0000-0500-0000530A0000}"/>
            </a:ext>
          </a:extLst>
        </xdr:cNvPr>
        <xdr:cNvSpPr txBox="1">
          <a:spLocks noChangeArrowheads="1"/>
        </xdr:cNvSpPr>
      </xdr:nvSpPr>
      <xdr:spPr bwMode="auto">
        <a:xfrm>
          <a:off x="2981325" y="1578578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755</xdr:row>
      <xdr:rowOff>0</xdr:rowOff>
    </xdr:from>
    <xdr:ext cx="0" cy="152400"/>
    <xdr:sp macro="" textlink="">
      <xdr:nvSpPr>
        <xdr:cNvPr id="2638" name="Text Box 3">
          <a:extLst>
            <a:ext uri="{FF2B5EF4-FFF2-40B4-BE49-F238E27FC236}">
              <a16:creationId xmlns:a16="http://schemas.microsoft.com/office/drawing/2014/main" id="{00000000-0008-0000-0500-0000540A0000}"/>
            </a:ext>
          </a:extLst>
        </xdr:cNvPr>
        <xdr:cNvSpPr txBox="1">
          <a:spLocks noChangeArrowheads="1"/>
        </xdr:cNvSpPr>
      </xdr:nvSpPr>
      <xdr:spPr bwMode="auto">
        <a:xfrm>
          <a:off x="2981325" y="1578578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755</xdr:row>
      <xdr:rowOff>0</xdr:rowOff>
    </xdr:from>
    <xdr:ext cx="0" cy="114300"/>
    <xdr:sp macro="" textlink="">
      <xdr:nvSpPr>
        <xdr:cNvPr id="2639" name="Text Box 32">
          <a:extLst>
            <a:ext uri="{FF2B5EF4-FFF2-40B4-BE49-F238E27FC236}">
              <a16:creationId xmlns:a16="http://schemas.microsoft.com/office/drawing/2014/main" id="{00000000-0008-0000-0500-0000550A0000}"/>
            </a:ext>
          </a:extLst>
        </xdr:cNvPr>
        <xdr:cNvSpPr txBox="1">
          <a:spLocks noChangeArrowheads="1"/>
        </xdr:cNvSpPr>
      </xdr:nvSpPr>
      <xdr:spPr bwMode="auto">
        <a:xfrm>
          <a:off x="2981325" y="1578578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755</xdr:row>
      <xdr:rowOff>0</xdr:rowOff>
    </xdr:from>
    <xdr:ext cx="0" cy="152400"/>
    <xdr:sp macro="" textlink="">
      <xdr:nvSpPr>
        <xdr:cNvPr id="2640" name="Text Box 3">
          <a:extLst>
            <a:ext uri="{FF2B5EF4-FFF2-40B4-BE49-F238E27FC236}">
              <a16:creationId xmlns:a16="http://schemas.microsoft.com/office/drawing/2014/main" id="{00000000-0008-0000-0500-0000560A0000}"/>
            </a:ext>
          </a:extLst>
        </xdr:cNvPr>
        <xdr:cNvSpPr txBox="1">
          <a:spLocks noChangeArrowheads="1"/>
        </xdr:cNvSpPr>
      </xdr:nvSpPr>
      <xdr:spPr bwMode="auto">
        <a:xfrm>
          <a:off x="2981325" y="1578578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755</xdr:row>
      <xdr:rowOff>0</xdr:rowOff>
    </xdr:from>
    <xdr:ext cx="0" cy="114300"/>
    <xdr:sp macro="" textlink="">
      <xdr:nvSpPr>
        <xdr:cNvPr id="2641" name="Text Box 63">
          <a:extLst>
            <a:ext uri="{FF2B5EF4-FFF2-40B4-BE49-F238E27FC236}">
              <a16:creationId xmlns:a16="http://schemas.microsoft.com/office/drawing/2014/main" id="{00000000-0008-0000-0500-0000570A0000}"/>
            </a:ext>
          </a:extLst>
        </xdr:cNvPr>
        <xdr:cNvSpPr txBox="1">
          <a:spLocks noChangeArrowheads="1"/>
        </xdr:cNvSpPr>
      </xdr:nvSpPr>
      <xdr:spPr bwMode="auto">
        <a:xfrm>
          <a:off x="2981325" y="1578578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755</xdr:row>
      <xdr:rowOff>0</xdr:rowOff>
    </xdr:from>
    <xdr:ext cx="0" cy="152400"/>
    <xdr:sp macro="" textlink="">
      <xdr:nvSpPr>
        <xdr:cNvPr id="2642" name="Text Box 3">
          <a:extLst>
            <a:ext uri="{FF2B5EF4-FFF2-40B4-BE49-F238E27FC236}">
              <a16:creationId xmlns:a16="http://schemas.microsoft.com/office/drawing/2014/main" id="{00000000-0008-0000-0500-0000580A0000}"/>
            </a:ext>
          </a:extLst>
        </xdr:cNvPr>
        <xdr:cNvSpPr txBox="1">
          <a:spLocks noChangeArrowheads="1"/>
        </xdr:cNvSpPr>
      </xdr:nvSpPr>
      <xdr:spPr bwMode="auto">
        <a:xfrm>
          <a:off x="2981325" y="1578578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755</xdr:row>
      <xdr:rowOff>0</xdr:rowOff>
    </xdr:from>
    <xdr:ext cx="0" cy="114300"/>
    <xdr:sp macro="" textlink="">
      <xdr:nvSpPr>
        <xdr:cNvPr id="2643" name="Text Box 32">
          <a:extLst>
            <a:ext uri="{FF2B5EF4-FFF2-40B4-BE49-F238E27FC236}">
              <a16:creationId xmlns:a16="http://schemas.microsoft.com/office/drawing/2014/main" id="{00000000-0008-0000-0500-0000590A0000}"/>
            </a:ext>
          </a:extLst>
        </xdr:cNvPr>
        <xdr:cNvSpPr txBox="1">
          <a:spLocks noChangeArrowheads="1"/>
        </xdr:cNvSpPr>
      </xdr:nvSpPr>
      <xdr:spPr bwMode="auto">
        <a:xfrm>
          <a:off x="2981325" y="1578578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755</xdr:row>
      <xdr:rowOff>0</xdr:rowOff>
    </xdr:from>
    <xdr:ext cx="0" cy="152400"/>
    <xdr:sp macro="" textlink="">
      <xdr:nvSpPr>
        <xdr:cNvPr id="2644" name="Text Box 3">
          <a:extLst>
            <a:ext uri="{FF2B5EF4-FFF2-40B4-BE49-F238E27FC236}">
              <a16:creationId xmlns:a16="http://schemas.microsoft.com/office/drawing/2014/main" id="{00000000-0008-0000-0500-00005A0A0000}"/>
            </a:ext>
          </a:extLst>
        </xdr:cNvPr>
        <xdr:cNvSpPr txBox="1">
          <a:spLocks noChangeArrowheads="1"/>
        </xdr:cNvSpPr>
      </xdr:nvSpPr>
      <xdr:spPr bwMode="auto">
        <a:xfrm>
          <a:off x="2981325" y="1578578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755</xdr:row>
      <xdr:rowOff>0</xdr:rowOff>
    </xdr:from>
    <xdr:ext cx="0" cy="114300"/>
    <xdr:sp macro="" textlink="">
      <xdr:nvSpPr>
        <xdr:cNvPr id="2645" name="Text Box 63">
          <a:extLst>
            <a:ext uri="{FF2B5EF4-FFF2-40B4-BE49-F238E27FC236}">
              <a16:creationId xmlns:a16="http://schemas.microsoft.com/office/drawing/2014/main" id="{00000000-0008-0000-0500-00005B0A0000}"/>
            </a:ext>
          </a:extLst>
        </xdr:cNvPr>
        <xdr:cNvSpPr txBox="1">
          <a:spLocks noChangeArrowheads="1"/>
        </xdr:cNvSpPr>
      </xdr:nvSpPr>
      <xdr:spPr bwMode="auto">
        <a:xfrm>
          <a:off x="2981325" y="1578578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755</xdr:row>
      <xdr:rowOff>0</xdr:rowOff>
    </xdr:from>
    <xdr:ext cx="0" cy="152400"/>
    <xdr:sp macro="" textlink="">
      <xdr:nvSpPr>
        <xdr:cNvPr id="2646" name="Text Box 3">
          <a:extLst>
            <a:ext uri="{FF2B5EF4-FFF2-40B4-BE49-F238E27FC236}">
              <a16:creationId xmlns:a16="http://schemas.microsoft.com/office/drawing/2014/main" id="{00000000-0008-0000-0500-00005C0A0000}"/>
            </a:ext>
          </a:extLst>
        </xdr:cNvPr>
        <xdr:cNvSpPr txBox="1">
          <a:spLocks noChangeArrowheads="1"/>
        </xdr:cNvSpPr>
      </xdr:nvSpPr>
      <xdr:spPr bwMode="auto">
        <a:xfrm>
          <a:off x="2981325" y="1578578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755</xdr:row>
      <xdr:rowOff>0</xdr:rowOff>
    </xdr:from>
    <xdr:ext cx="0" cy="114300"/>
    <xdr:sp macro="" textlink="">
      <xdr:nvSpPr>
        <xdr:cNvPr id="2647" name="Text Box 32">
          <a:extLst>
            <a:ext uri="{FF2B5EF4-FFF2-40B4-BE49-F238E27FC236}">
              <a16:creationId xmlns:a16="http://schemas.microsoft.com/office/drawing/2014/main" id="{00000000-0008-0000-0500-00005D0A0000}"/>
            </a:ext>
          </a:extLst>
        </xdr:cNvPr>
        <xdr:cNvSpPr txBox="1">
          <a:spLocks noChangeArrowheads="1"/>
        </xdr:cNvSpPr>
      </xdr:nvSpPr>
      <xdr:spPr bwMode="auto">
        <a:xfrm>
          <a:off x="2981325" y="1578578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772</xdr:row>
      <xdr:rowOff>0</xdr:rowOff>
    </xdr:from>
    <xdr:ext cx="0" cy="152400"/>
    <xdr:sp macro="" textlink="">
      <xdr:nvSpPr>
        <xdr:cNvPr id="2648" name="Text Box 3">
          <a:extLst>
            <a:ext uri="{FF2B5EF4-FFF2-40B4-BE49-F238E27FC236}">
              <a16:creationId xmlns:a16="http://schemas.microsoft.com/office/drawing/2014/main" id="{00000000-0008-0000-0500-00005E0A0000}"/>
            </a:ext>
          </a:extLst>
        </xdr:cNvPr>
        <xdr:cNvSpPr txBox="1">
          <a:spLocks noChangeArrowheads="1"/>
        </xdr:cNvSpPr>
      </xdr:nvSpPr>
      <xdr:spPr bwMode="auto">
        <a:xfrm>
          <a:off x="2981325" y="1613249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772</xdr:row>
      <xdr:rowOff>0</xdr:rowOff>
    </xdr:from>
    <xdr:ext cx="0" cy="114300"/>
    <xdr:sp macro="" textlink="">
      <xdr:nvSpPr>
        <xdr:cNvPr id="2649" name="Text Box 32">
          <a:extLst>
            <a:ext uri="{FF2B5EF4-FFF2-40B4-BE49-F238E27FC236}">
              <a16:creationId xmlns:a16="http://schemas.microsoft.com/office/drawing/2014/main" id="{00000000-0008-0000-0500-00005F0A0000}"/>
            </a:ext>
          </a:extLst>
        </xdr:cNvPr>
        <xdr:cNvSpPr txBox="1">
          <a:spLocks noChangeArrowheads="1"/>
        </xdr:cNvSpPr>
      </xdr:nvSpPr>
      <xdr:spPr bwMode="auto">
        <a:xfrm>
          <a:off x="2981325" y="1613249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772</xdr:row>
      <xdr:rowOff>0</xdr:rowOff>
    </xdr:from>
    <xdr:ext cx="0" cy="152400"/>
    <xdr:sp macro="" textlink="">
      <xdr:nvSpPr>
        <xdr:cNvPr id="2650" name="Text Box 3">
          <a:extLst>
            <a:ext uri="{FF2B5EF4-FFF2-40B4-BE49-F238E27FC236}">
              <a16:creationId xmlns:a16="http://schemas.microsoft.com/office/drawing/2014/main" id="{00000000-0008-0000-0500-0000600A0000}"/>
            </a:ext>
          </a:extLst>
        </xdr:cNvPr>
        <xdr:cNvSpPr txBox="1">
          <a:spLocks noChangeArrowheads="1"/>
        </xdr:cNvSpPr>
      </xdr:nvSpPr>
      <xdr:spPr bwMode="auto">
        <a:xfrm>
          <a:off x="2981325" y="1613249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772</xdr:row>
      <xdr:rowOff>0</xdr:rowOff>
    </xdr:from>
    <xdr:ext cx="0" cy="114300"/>
    <xdr:sp macro="" textlink="">
      <xdr:nvSpPr>
        <xdr:cNvPr id="2651" name="Text Box 63">
          <a:extLst>
            <a:ext uri="{FF2B5EF4-FFF2-40B4-BE49-F238E27FC236}">
              <a16:creationId xmlns:a16="http://schemas.microsoft.com/office/drawing/2014/main" id="{00000000-0008-0000-0500-0000610A0000}"/>
            </a:ext>
          </a:extLst>
        </xdr:cNvPr>
        <xdr:cNvSpPr txBox="1">
          <a:spLocks noChangeArrowheads="1"/>
        </xdr:cNvSpPr>
      </xdr:nvSpPr>
      <xdr:spPr bwMode="auto">
        <a:xfrm>
          <a:off x="2981325" y="1613249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772</xdr:row>
      <xdr:rowOff>0</xdr:rowOff>
    </xdr:from>
    <xdr:ext cx="0" cy="152400"/>
    <xdr:sp macro="" textlink="">
      <xdr:nvSpPr>
        <xdr:cNvPr id="2652" name="Text Box 3">
          <a:extLst>
            <a:ext uri="{FF2B5EF4-FFF2-40B4-BE49-F238E27FC236}">
              <a16:creationId xmlns:a16="http://schemas.microsoft.com/office/drawing/2014/main" id="{00000000-0008-0000-0500-0000620A0000}"/>
            </a:ext>
          </a:extLst>
        </xdr:cNvPr>
        <xdr:cNvSpPr txBox="1">
          <a:spLocks noChangeArrowheads="1"/>
        </xdr:cNvSpPr>
      </xdr:nvSpPr>
      <xdr:spPr bwMode="auto">
        <a:xfrm>
          <a:off x="2981325" y="1613249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772</xdr:row>
      <xdr:rowOff>0</xdr:rowOff>
    </xdr:from>
    <xdr:ext cx="0" cy="114300"/>
    <xdr:sp macro="" textlink="">
      <xdr:nvSpPr>
        <xdr:cNvPr id="2653" name="Text Box 32">
          <a:extLst>
            <a:ext uri="{FF2B5EF4-FFF2-40B4-BE49-F238E27FC236}">
              <a16:creationId xmlns:a16="http://schemas.microsoft.com/office/drawing/2014/main" id="{00000000-0008-0000-0500-0000630A0000}"/>
            </a:ext>
          </a:extLst>
        </xdr:cNvPr>
        <xdr:cNvSpPr txBox="1">
          <a:spLocks noChangeArrowheads="1"/>
        </xdr:cNvSpPr>
      </xdr:nvSpPr>
      <xdr:spPr bwMode="auto">
        <a:xfrm>
          <a:off x="2981325" y="1613249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772</xdr:row>
      <xdr:rowOff>0</xdr:rowOff>
    </xdr:from>
    <xdr:ext cx="0" cy="152400"/>
    <xdr:sp macro="" textlink="">
      <xdr:nvSpPr>
        <xdr:cNvPr id="2654" name="Text Box 3">
          <a:extLst>
            <a:ext uri="{FF2B5EF4-FFF2-40B4-BE49-F238E27FC236}">
              <a16:creationId xmlns:a16="http://schemas.microsoft.com/office/drawing/2014/main" id="{00000000-0008-0000-0500-0000640A0000}"/>
            </a:ext>
          </a:extLst>
        </xdr:cNvPr>
        <xdr:cNvSpPr txBox="1">
          <a:spLocks noChangeArrowheads="1"/>
        </xdr:cNvSpPr>
      </xdr:nvSpPr>
      <xdr:spPr bwMode="auto">
        <a:xfrm>
          <a:off x="2981325" y="1613249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772</xdr:row>
      <xdr:rowOff>0</xdr:rowOff>
    </xdr:from>
    <xdr:ext cx="0" cy="114300"/>
    <xdr:sp macro="" textlink="">
      <xdr:nvSpPr>
        <xdr:cNvPr id="2655" name="Text Box 63">
          <a:extLst>
            <a:ext uri="{FF2B5EF4-FFF2-40B4-BE49-F238E27FC236}">
              <a16:creationId xmlns:a16="http://schemas.microsoft.com/office/drawing/2014/main" id="{00000000-0008-0000-0500-0000650A0000}"/>
            </a:ext>
          </a:extLst>
        </xdr:cNvPr>
        <xdr:cNvSpPr txBox="1">
          <a:spLocks noChangeArrowheads="1"/>
        </xdr:cNvSpPr>
      </xdr:nvSpPr>
      <xdr:spPr bwMode="auto">
        <a:xfrm>
          <a:off x="2981325" y="1613249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772</xdr:row>
      <xdr:rowOff>0</xdr:rowOff>
    </xdr:from>
    <xdr:ext cx="0" cy="152400"/>
    <xdr:sp macro="" textlink="">
      <xdr:nvSpPr>
        <xdr:cNvPr id="2656" name="Text Box 3">
          <a:extLst>
            <a:ext uri="{FF2B5EF4-FFF2-40B4-BE49-F238E27FC236}">
              <a16:creationId xmlns:a16="http://schemas.microsoft.com/office/drawing/2014/main" id="{00000000-0008-0000-0500-0000660A0000}"/>
            </a:ext>
          </a:extLst>
        </xdr:cNvPr>
        <xdr:cNvSpPr txBox="1">
          <a:spLocks noChangeArrowheads="1"/>
        </xdr:cNvSpPr>
      </xdr:nvSpPr>
      <xdr:spPr bwMode="auto">
        <a:xfrm>
          <a:off x="2981325" y="1613249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772</xdr:row>
      <xdr:rowOff>0</xdr:rowOff>
    </xdr:from>
    <xdr:ext cx="0" cy="114300"/>
    <xdr:sp macro="" textlink="">
      <xdr:nvSpPr>
        <xdr:cNvPr id="2657" name="Text Box 32">
          <a:extLst>
            <a:ext uri="{FF2B5EF4-FFF2-40B4-BE49-F238E27FC236}">
              <a16:creationId xmlns:a16="http://schemas.microsoft.com/office/drawing/2014/main" id="{00000000-0008-0000-0500-0000670A0000}"/>
            </a:ext>
          </a:extLst>
        </xdr:cNvPr>
        <xdr:cNvSpPr txBox="1">
          <a:spLocks noChangeArrowheads="1"/>
        </xdr:cNvSpPr>
      </xdr:nvSpPr>
      <xdr:spPr bwMode="auto">
        <a:xfrm>
          <a:off x="2981325" y="1613249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772</xdr:row>
      <xdr:rowOff>0</xdr:rowOff>
    </xdr:from>
    <xdr:ext cx="0" cy="152400"/>
    <xdr:sp macro="" textlink="">
      <xdr:nvSpPr>
        <xdr:cNvPr id="2658" name="Text Box 3">
          <a:extLst>
            <a:ext uri="{FF2B5EF4-FFF2-40B4-BE49-F238E27FC236}">
              <a16:creationId xmlns:a16="http://schemas.microsoft.com/office/drawing/2014/main" id="{00000000-0008-0000-0500-0000680A0000}"/>
            </a:ext>
          </a:extLst>
        </xdr:cNvPr>
        <xdr:cNvSpPr txBox="1">
          <a:spLocks noChangeArrowheads="1"/>
        </xdr:cNvSpPr>
      </xdr:nvSpPr>
      <xdr:spPr bwMode="auto">
        <a:xfrm>
          <a:off x="2981325" y="1613249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772</xdr:row>
      <xdr:rowOff>0</xdr:rowOff>
    </xdr:from>
    <xdr:ext cx="0" cy="114300"/>
    <xdr:sp macro="" textlink="">
      <xdr:nvSpPr>
        <xdr:cNvPr id="2659" name="Text Box 63">
          <a:extLst>
            <a:ext uri="{FF2B5EF4-FFF2-40B4-BE49-F238E27FC236}">
              <a16:creationId xmlns:a16="http://schemas.microsoft.com/office/drawing/2014/main" id="{00000000-0008-0000-0500-0000690A0000}"/>
            </a:ext>
          </a:extLst>
        </xdr:cNvPr>
        <xdr:cNvSpPr txBox="1">
          <a:spLocks noChangeArrowheads="1"/>
        </xdr:cNvSpPr>
      </xdr:nvSpPr>
      <xdr:spPr bwMode="auto">
        <a:xfrm>
          <a:off x="2981325" y="1613249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772</xdr:row>
      <xdr:rowOff>0</xdr:rowOff>
    </xdr:from>
    <xdr:ext cx="0" cy="152400"/>
    <xdr:sp macro="" textlink="">
      <xdr:nvSpPr>
        <xdr:cNvPr id="2660" name="Text Box 3">
          <a:extLst>
            <a:ext uri="{FF2B5EF4-FFF2-40B4-BE49-F238E27FC236}">
              <a16:creationId xmlns:a16="http://schemas.microsoft.com/office/drawing/2014/main" id="{00000000-0008-0000-0500-00006A0A0000}"/>
            </a:ext>
          </a:extLst>
        </xdr:cNvPr>
        <xdr:cNvSpPr txBox="1">
          <a:spLocks noChangeArrowheads="1"/>
        </xdr:cNvSpPr>
      </xdr:nvSpPr>
      <xdr:spPr bwMode="auto">
        <a:xfrm>
          <a:off x="2981325" y="1613249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772</xdr:row>
      <xdr:rowOff>0</xdr:rowOff>
    </xdr:from>
    <xdr:ext cx="0" cy="114300"/>
    <xdr:sp macro="" textlink="">
      <xdr:nvSpPr>
        <xdr:cNvPr id="2661" name="Text Box 32">
          <a:extLst>
            <a:ext uri="{FF2B5EF4-FFF2-40B4-BE49-F238E27FC236}">
              <a16:creationId xmlns:a16="http://schemas.microsoft.com/office/drawing/2014/main" id="{00000000-0008-0000-0500-00006B0A0000}"/>
            </a:ext>
          </a:extLst>
        </xdr:cNvPr>
        <xdr:cNvSpPr txBox="1">
          <a:spLocks noChangeArrowheads="1"/>
        </xdr:cNvSpPr>
      </xdr:nvSpPr>
      <xdr:spPr bwMode="auto">
        <a:xfrm>
          <a:off x="2981325" y="1613249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772</xdr:row>
      <xdr:rowOff>0</xdr:rowOff>
    </xdr:from>
    <xdr:ext cx="0" cy="152400"/>
    <xdr:sp macro="" textlink="">
      <xdr:nvSpPr>
        <xdr:cNvPr id="2662" name="Text Box 3">
          <a:extLst>
            <a:ext uri="{FF2B5EF4-FFF2-40B4-BE49-F238E27FC236}">
              <a16:creationId xmlns:a16="http://schemas.microsoft.com/office/drawing/2014/main" id="{00000000-0008-0000-0500-00006C0A0000}"/>
            </a:ext>
          </a:extLst>
        </xdr:cNvPr>
        <xdr:cNvSpPr txBox="1">
          <a:spLocks noChangeArrowheads="1"/>
        </xdr:cNvSpPr>
      </xdr:nvSpPr>
      <xdr:spPr bwMode="auto">
        <a:xfrm>
          <a:off x="2981325" y="1613249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772</xdr:row>
      <xdr:rowOff>0</xdr:rowOff>
    </xdr:from>
    <xdr:ext cx="0" cy="114300"/>
    <xdr:sp macro="" textlink="">
      <xdr:nvSpPr>
        <xdr:cNvPr id="2663" name="Text Box 63">
          <a:extLst>
            <a:ext uri="{FF2B5EF4-FFF2-40B4-BE49-F238E27FC236}">
              <a16:creationId xmlns:a16="http://schemas.microsoft.com/office/drawing/2014/main" id="{00000000-0008-0000-0500-00006D0A0000}"/>
            </a:ext>
          </a:extLst>
        </xdr:cNvPr>
        <xdr:cNvSpPr txBox="1">
          <a:spLocks noChangeArrowheads="1"/>
        </xdr:cNvSpPr>
      </xdr:nvSpPr>
      <xdr:spPr bwMode="auto">
        <a:xfrm>
          <a:off x="2981325" y="1613249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772</xdr:row>
      <xdr:rowOff>0</xdr:rowOff>
    </xdr:from>
    <xdr:ext cx="0" cy="152400"/>
    <xdr:sp macro="" textlink="">
      <xdr:nvSpPr>
        <xdr:cNvPr id="2664" name="Text Box 3">
          <a:extLst>
            <a:ext uri="{FF2B5EF4-FFF2-40B4-BE49-F238E27FC236}">
              <a16:creationId xmlns:a16="http://schemas.microsoft.com/office/drawing/2014/main" id="{00000000-0008-0000-0500-00006E0A0000}"/>
            </a:ext>
          </a:extLst>
        </xdr:cNvPr>
        <xdr:cNvSpPr txBox="1">
          <a:spLocks noChangeArrowheads="1"/>
        </xdr:cNvSpPr>
      </xdr:nvSpPr>
      <xdr:spPr bwMode="auto">
        <a:xfrm>
          <a:off x="2981325" y="1613249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772</xdr:row>
      <xdr:rowOff>0</xdr:rowOff>
    </xdr:from>
    <xdr:ext cx="0" cy="114300"/>
    <xdr:sp macro="" textlink="">
      <xdr:nvSpPr>
        <xdr:cNvPr id="2665" name="Text Box 32">
          <a:extLst>
            <a:ext uri="{FF2B5EF4-FFF2-40B4-BE49-F238E27FC236}">
              <a16:creationId xmlns:a16="http://schemas.microsoft.com/office/drawing/2014/main" id="{00000000-0008-0000-0500-00006F0A0000}"/>
            </a:ext>
          </a:extLst>
        </xdr:cNvPr>
        <xdr:cNvSpPr txBox="1">
          <a:spLocks noChangeArrowheads="1"/>
        </xdr:cNvSpPr>
      </xdr:nvSpPr>
      <xdr:spPr bwMode="auto">
        <a:xfrm>
          <a:off x="2981325" y="1613249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772</xdr:row>
      <xdr:rowOff>0</xdr:rowOff>
    </xdr:from>
    <xdr:ext cx="0" cy="152400"/>
    <xdr:sp macro="" textlink="">
      <xdr:nvSpPr>
        <xdr:cNvPr id="2666" name="Text Box 3">
          <a:extLst>
            <a:ext uri="{FF2B5EF4-FFF2-40B4-BE49-F238E27FC236}">
              <a16:creationId xmlns:a16="http://schemas.microsoft.com/office/drawing/2014/main" id="{00000000-0008-0000-0500-0000700A0000}"/>
            </a:ext>
          </a:extLst>
        </xdr:cNvPr>
        <xdr:cNvSpPr txBox="1">
          <a:spLocks noChangeArrowheads="1"/>
        </xdr:cNvSpPr>
      </xdr:nvSpPr>
      <xdr:spPr bwMode="auto">
        <a:xfrm>
          <a:off x="2981325" y="1613249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772</xdr:row>
      <xdr:rowOff>0</xdr:rowOff>
    </xdr:from>
    <xdr:ext cx="0" cy="114300"/>
    <xdr:sp macro="" textlink="">
      <xdr:nvSpPr>
        <xdr:cNvPr id="2667" name="Text Box 63">
          <a:extLst>
            <a:ext uri="{FF2B5EF4-FFF2-40B4-BE49-F238E27FC236}">
              <a16:creationId xmlns:a16="http://schemas.microsoft.com/office/drawing/2014/main" id="{00000000-0008-0000-0500-0000710A0000}"/>
            </a:ext>
          </a:extLst>
        </xdr:cNvPr>
        <xdr:cNvSpPr txBox="1">
          <a:spLocks noChangeArrowheads="1"/>
        </xdr:cNvSpPr>
      </xdr:nvSpPr>
      <xdr:spPr bwMode="auto">
        <a:xfrm>
          <a:off x="2981325" y="1613249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772</xdr:row>
      <xdr:rowOff>0</xdr:rowOff>
    </xdr:from>
    <xdr:ext cx="0" cy="152400"/>
    <xdr:sp macro="" textlink="">
      <xdr:nvSpPr>
        <xdr:cNvPr id="2668" name="Text Box 3">
          <a:extLst>
            <a:ext uri="{FF2B5EF4-FFF2-40B4-BE49-F238E27FC236}">
              <a16:creationId xmlns:a16="http://schemas.microsoft.com/office/drawing/2014/main" id="{00000000-0008-0000-0500-0000720A0000}"/>
            </a:ext>
          </a:extLst>
        </xdr:cNvPr>
        <xdr:cNvSpPr txBox="1">
          <a:spLocks noChangeArrowheads="1"/>
        </xdr:cNvSpPr>
      </xdr:nvSpPr>
      <xdr:spPr bwMode="auto">
        <a:xfrm>
          <a:off x="2981325" y="1613249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772</xdr:row>
      <xdr:rowOff>0</xdr:rowOff>
    </xdr:from>
    <xdr:ext cx="0" cy="114300"/>
    <xdr:sp macro="" textlink="">
      <xdr:nvSpPr>
        <xdr:cNvPr id="2669" name="Text Box 32">
          <a:extLst>
            <a:ext uri="{FF2B5EF4-FFF2-40B4-BE49-F238E27FC236}">
              <a16:creationId xmlns:a16="http://schemas.microsoft.com/office/drawing/2014/main" id="{00000000-0008-0000-0500-0000730A0000}"/>
            </a:ext>
          </a:extLst>
        </xdr:cNvPr>
        <xdr:cNvSpPr txBox="1">
          <a:spLocks noChangeArrowheads="1"/>
        </xdr:cNvSpPr>
      </xdr:nvSpPr>
      <xdr:spPr bwMode="auto">
        <a:xfrm>
          <a:off x="2981325" y="1613249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772</xdr:row>
      <xdr:rowOff>0</xdr:rowOff>
    </xdr:from>
    <xdr:ext cx="0" cy="152400"/>
    <xdr:sp macro="" textlink="">
      <xdr:nvSpPr>
        <xdr:cNvPr id="2670" name="Text Box 3">
          <a:extLst>
            <a:ext uri="{FF2B5EF4-FFF2-40B4-BE49-F238E27FC236}">
              <a16:creationId xmlns:a16="http://schemas.microsoft.com/office/drawing/2014/main" id="{00000000-0008-0000-0500-0000740A0000}"/>
            </a:ext>
          </a:extLst>
        </xdr:cNvPr>
        <xdr:cNvSpPr txBox="1">
          <a:spLocks noChangeArrowheads="1"/>
        </xdr:cNvSpPr>
      </xdr:nvSpPr>
      <xdr:spPr bwMode="auto">
        <a:xfrm>
          <a:off x="2981325" y="1613249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772</xdr:row>
      <xdr:rowOff>0</xdr:rowOff>
    </xdr:from>
    <xdr:ext cx="0" cy="114300"/>
    <xdr:sp macro="" textlink="">
      <xdr:nvSpPr>
        <xdr:cNvPr id="2671" name="Text Box 63">
          <a:extLst>
            <a:ext uri="{FF2B5EF4-FFF2-40B4-BE49-F238E27FC236}">
              <a16:creationId xmlns:a16="http://schemas.microsoft.com/office/drawing/2014/main" id="{00000000-0008-0000-0500-0000750A0000}"/>
            </a:ext>
          </a:extLst>
        </xdr:cNvPr>
        <xdr:cNvSpPr txBox="1">
          <a:spLocks noChangeArrowheads="1"/>
        </xdr:cNvSpPr>
      </xdr:nvSpPr>
      <xdr:spPr bwMode="auto">
        <a:xfrm>
          <a:off x="2981325" y="1613249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772</xdr:row>
      <xdr:rowOff>0</xdr:rowOff>
    </xdr:from>
    <xdr:ext cx="0" cy="152400"/>
    <xdr:sp macro="" textlink="">
      <xdr:nvSpPr>
        <xdr:cNvPr id="2672" name="Text Box 3">
          <a:extLst>
            <a:ext uri="{FF2B5EF4-FFF2-40B4-BE49-F238E27FC236}">
              <a16:creationId xmlns:a16="http://schemas.microsoft.com/office/drawing/2014/main" id="{00000000-0008-0000-0500-0000760A0000}"/>
            </a:ext>
          </a:extLst>
        </xdr:cNvPr>
        <xdr:cNvSpPr txBox="1">
          <a:spLocks noChangeArrowheads="1"/>
        </xdr:cNvSpPr>
      </xdr:nvSpPr>
      <xdr:spPr bwMode="auto">
        <a:xfrm>
          <a:off x="2981325" y="1613249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772</xdr:row>
      <xdr:rowOff>0</xdr:rowOff>
    </xdr:from>
    <xdr:ext cx="0" cy="114300"/>
    <xdr:sp macro="" textlink="">
      <xdr:nvSpPr>
        <xdr:cNvPr id="2673" name="Text Box 32">
          <a:extLst>
            <a:ext uri="{FF2B5EF4-FFF2-40B4-BE49-F238E27FC236}">
              <a16:creationId xmlns:a16="http://schemas.microsoft.com/office/drawing/2014/main" id="{00000000-0008-0000-0500-0000770A0000}"/>
            </a:ext>
          </a:extLst>
        </xdr:cNvPr>
        <xdr:cNvSpPr txBox="1">
          <a:spLocks noChangeArrowheads="1"/>
        </xdr:cNvSpPr>
      </xdr:nvSpPr>
      <xdr:spPr bwMode="auto">
        <a:xfrm>
          <a:off x="2981325" y="1613249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772</xdr:row>
      <xdr:rowOff>0</xdr:rowOff>
    </xdr:from>
    <xdr:ext cx="0" cy="152400"/>
    <xdr:sp macro="" textlink="">
      <xdr:nvSpPr>
        <xdr:cNvPr id="2674" name="Text Box 3">
          <a:extLst>
            <a:ext uri="{FF2B5EF4-FFF2-40B4-BE49-F238E27FC236}">
              <a16:creationId xmlns:a16="http://schemas.microsoft.com/office/drawing/2014/main" id="{00000000-0008-0000-0500-0000780A0000}"/>
            </a:ext>
          </a:extLst>
        </xdr:cNvPr>
        <xdr:cNvSpPr txBox="1">
          <a:spLocks noChangeArrowheads="1"/>
        </xdr:cNvSpPr>
      </xdr:nvSpPr>
      <xdr:spPr bwMode="auto">
        <a:xfrm>
          <a:off x="2981325" y="1613249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772</xdr:row>
      <xdr:rowOff>0</xdr:rowOff>
    </xdr:from>
    <xdr:ext cx="0" cy="114300"/>
    <xdr:sp macro="" textlink="">
      <xdr:nvSpPr>
        <xdr:cNvPr id="2675" name="Text Box 63">
          <a:extLst>
            <a:ext uri="{FF2B5EF4-FFF2-40B4-BE49-F238E27FC236}">
              <a16:creationId xmlns:a16="http://schemas.microsoft.com/office/drawing/2014/main" id="{00000000-0008-0000-0500-0000790A0000}"/>
            </a:ext>
          </a:extLst>
        </xdr:cNvPr>
        <xdr:cNvSpPr txBox="1">
          <a:spLocks noChangeArrowheads="1"/>
        </xdr:cNvSpPr>
      </xdr:nvSpPr>
      <xdr:spPr bwMode="auto">
        <a:xfrm>
          <a:off x="2981325" y="1613249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772</xdr:row>
      <xdr:rowOff>0</xdr:rowOff>
    </xdr:from>
    <xdr:ext cx="0" cy="152400"/>
    <xdr:sp macro="" textlink="">
      <xdr:nvSpPr>
        <xdr:cNvPr id="2676" name="Text Box 3">
          <a:extLst>
            <a:ext uri="{FF2B5EF4-FFF2-40B4-BE49-F238E27FC236}">
              <a16:creationId xmlns:a16="http://schemas.microsoft.com/office/drawing/2014/main" id="{00000000-0008-0000-0500-00007A0A0000}"/>
            </a:ext>
          </a:extLst>
        </xdr:cNvPr>
        <xdr:cNvSpPr txBox="1">
          <a:spLocks noChangeArrowheads="1"/>
        </xdr:cNvSpPr>
      </xdr:nvSpPr>
      <xdr:spPr bwMode="auto">
        <a:xfrm>
          <a:off x="2981325" y="1613249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772</xdr:row>
      <xdr:rowOff>0</xdr:rowOff>
    </xdr:from>
    <xdr:ext cx="0" cy="114300"/>
    <xdr:sp macro="" textlink="">
      <xdr:nvSpPr>
        <xdr:cNvPr id="2677" name="Text Box 32">
          <a:extLst>
            <a:ext uri="{FF2B5EF4-FFF2-40B4-BE49-F238E27FC236}">
              <a16:creationId xmlns:a16="http://schemas.microsoft.com/office/drawing/2014/main" id="{00000000-0008-0000-0500-00007B0A0000}"/>
            </a:ext>
          </a:extLst>
        </xdr:cNvPr>
        <xdr:cNvSpPr txBox="1">
          <a:spLocks noChangeArrowheads="1"/>
        </xdr:cNvSpPr>
      </xdr:nvSpPr>
      <xdr:spPr bwMode="auto">
        <a:xfrm>
          <a:off x="2981325" y="1613249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772</xdr:row>
      <xdr:rowOff>0</xdr:rowOff>
    </xdr:from>
    <xdr:ext cx="0" cy="152400"/>
    <xdr:sp macro="" textlink="">
      <xdr:nvSpPr>
        <xdr:cNvPr id="2678" name="Text Box 3">
          <a:extLst>
            <a:ext uri="{FF2B5EF4-FFF2-40B4-BE49-F238E27FC236}">
              <a16:creationId xmlns:a16="http://schemas.microsoft.com/office/drawing/2014/main" id="{00000000-0008-0000-0500-00007C0A0000}"/>
            </a:ext>
          </a:extLst>
        </xdr:cNvPr>
        <xdr:cNvSpPr txBox="1">
          <a:spLocks noChangeArrowheads="1"/>
        </xdr:cNvSpPr>
      </xdr:nvSpPr>
      <xdr:spPr bwMode="auto">
        <a:xfrm>
          <a:off x="2981325" y="1613249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772</xdr:row>
      <xdr:rowOff>0</xdr:rowOff>
    </xdr:from>
    <xdr:ext cx="0" cy="114300"/>
    <xdr:sp macro="" textlink="">
      <xdr:nvSpPr>
        <xdr:cNvPr id="2679" name="Text Box 63">
          <a:extLst>
            <a:ext uri="{FF2B5EF4-FFF2-40B4-BE49-F238E27FC236}">
              <a16:creationId xmlns:a16="http://schemas.microsoft.com/office/drawing/2014/main" id="{00000000-0008-0000-0500-00007D0A0000}"/>
            </a:ext>
          </a:extLst>
        </xdr:cNvPr>
        <xdr:cNvSpPr txBox="1">
          <a:spLocks noChangeArrowheads="1"/>
        </xdr:cNvSpPr>
      </xdr:nvSpPr>
      <xdr:spPr bwMode="auto">
        <a:xfrm>
          <a:off x="2981325" y="1613249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772</xdr:row>
      <xdr:rowOff>0</xdr:rowOff>
    </xdr:from>
    <xdr:ext cx="0" cy="152400"/>
    <xdr:sp macro="" textlink="">
      <xdr:nvSpPr>
        <xdr:cNvPr id="2680" name="Text Box 3">
          <a:extLst>
            <a:ext uri="{FF2B5EF4-FFF2-40B4-BE49-F238E27FC236}">
              <a16:creationId xmlns:a16="http://schemas.microsoft.com/office/drawing/2014/main" id="{00000000-0008-0000-0500-00007E0A0000}"/>
            </a:ext>
          </a:extLst>
        </xdr:cNvPr>
        <xdr:cNvSpPr txBox="1">
          <a:spLocks noChangeArrowheads="1"/>
        </xdr:cNvSpPr>
      </xdr:nvSpPr>
      <xdr:spPr bwMode="auto">
        <a:xfrm>
          <a:off x="2981325" y="1613249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772</xdr:row>
      <xdr:rowOff>0</xdr:rowOff>
    </xdr:from>
    <xdr:ext cx="0" cy="114300"/>
    <xdr:sp macro="" textlink="">
      <xdr:nvSpPr>
        <xdr:cNvPr id="2681" name="Text Box 32">
          <a:extLst>
            <a:ext uri="{FF2B5EF4-FFF2-40B4-BE49-F238E27FC236}">
              <a16:creationId xmlns:a16="http://schemas.microsoft.com/office/drawing/2014/main" id="{00000000-0008-0000-0500-00007F0A0000}"/>
            </a:ext>
          </a:extLst>
        </xdr:cNvPr>
        <xdr:cNvSpPr txBox="1">
          <a:spLocks noChangeArrowheads="1"/>
        </xdr:cNvSpPr>
      </xdr:nvSpPr>
      <xdr:spPr bwMode="auto">
        <a:xfrm>
          <a:off x="2981325" y="1613249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772</xdr:row>
      <xdr:rowOff>0</xdr:rowOff>
    </xdr:from>
    <xdr:ext cx="0" cy="152400"/>
    <xdr:sp macro="" textlink="">
      <xdr:nvSpPr>
        <xdr:cNvPr id="2682" name="Text Box 3">
          <a:extLst>
            <a:ext uri="{FF2B5EF4-FFF2-40B4-BE49-F238E27FC236}">
              <a16:creationId xmlns:a16="http://schemas.microsoft.com/office/drawing/2014/main" id="{00000000-0008-0000-0500-0000800A0000}"/>
            </a:ext>
          </a:extLst>
        </xdr:cNvPr>
        <xdr:cNvSpPr txBox="1">
          <a:spLocks noChangeArrowheads="1"/>
        </xdr:cNvSpPr>
      </xdr:nvSpPr>
      <xdr:spPr bwMode="auto">
        <a:xfrm>
          <a:off x="2981325" y="1613249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772</xdr:row>
      <xdr:rowOff>0</xdr:rowOff>
    </xdr:from>
    <xdr:ext cx="0" cy="114300"/>
    <xdr:sp macro="" textlink="">
      <xdr:nvSpPr>
        <xdr:cNvPr id="2683" name="Text Box 63">
          <a:extLst>
            <a:ext uri="{FF2B5EF4-FFF2-40B4-BE49-F238E27FC236}">
              <a16:creationId xmlns:a16="http://schemas.microsoft.com/office/drawing/2014/main" id="{00000000-0008-0000-0500-0000810A0000}"/>
            </a:ext>
          </a:extLst>
        </xdr:cNvPr>
        <xdr:cNvSpPr txBox="1">
          <a:spLocks noChangeArrowheads="1"/>
        </xdr:cNvSpPr>
      </xdr:nvSpPr>
      <xdr:spPr bwMode="auto">
        <a:xfrm>
          <a:off x="2981325" y="1613249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772</xdr:row>
      <xdr:rowOff>0</xdr:rowOff>
    </xdr:from>
    <xdr:ext cx="0" cy="152400"/>
    <xdr:sp macro="" textlink="">
      <xdr:nvSpPr>
        <xdr:cNvPr id="2684" name="Text Box 3">
          <a:extLst>
            <a:ext uri="{FF2B5EF4-FFF2-40B4-BE49-F238E27FC236}">
              <a16:creationId xmlns:a16="http://schemas.microsoft.com/office/drawing/2014/main" id="{00000000-0008-0000-0500-0000820A0000}"/>
            </a:ext>
          </a:extLst>
        </xdr:cNvPr>
        <xdr:cNvSpPr txBox="1">
          <a:spLocks noChangeArrowheads="1"/>
        </xdr:cNvSpPr>
      </xdr:nvSpPr>
      <xdr:spPr bwMode="auto">
        <a:xfrm>
          <a:off x="2981325" y="1613249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772</xdr:row>
      <xdr:rowOff>0</xdr:rowOff>
    </xdr:from>
    <xdr:ext cx="0" cy="114300"/>
    <xdr:sp macro="" textlink="">
      <xdr:nvSpPr>
        <xdr:cNvPr id="2685" name="Text Box 32">
          <a:extLst>
            <a:ext uri="{FF2B5EF4-FFF2-40B4-BE49-F238E27FC236}">
              <a16:creationId xmlns:a16="http://schemas.microsoft.com/office/drawing/2014/main" id="{00000000-0008-0000-0500-0000830A0000}"/>
            </a:ext>
          </a:extLst>
        </xdr:cNvPr>
        <xdr:cNvSpPr txBox="1">
          <a:spLocks noChangeArrowheads="1"/>
        </xdr:cNvSpPr>
      </xdr:nvSpPr>
      <xdr:spPr bwMode="auto">
        <a:xfrm>
          <a:off x="2981325" y="1613249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772</xdr:row>
      <xdr:rowOff>0</xdr:rowOff>
    </xdr:from>
    <xdr:ext cx="0" cy="152400"/>
    <xdr:sp macro="" textlink="">
      <xdr:nvSpPr>
        <xdr:cNvPr id="2686" name="Text Box 3">
          <a:extLst>
            <a:ext uri="{FF2B5EF4-FFF2-40B4-BE49-F238E27FC236}">
              <a16:creationId xmlns:a16="http://schemas.microsoft.com/office/drawing/2014/main" id="{00000000-0008-0000-0500-0000840A0000}"/>
            </a:ext>
          </a:extLst>
        </xdr:cNvPr>
        <xdr:cNvSpPr txBox="1">
          <a:spLocks noChangeArrowheads="1"/>
        </xdr:cNvSpPr>
      </xdr:nvSpPr>
      <xdr:spPr bwMode="auto">
        <a:xfrm>
          <a:off x="2981325" y="1613249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772</xdr:row>
      <xdr:rowOff>0</xdr:rowOff>
    </xdr:from>
    <xdr:ext cx="0" cy="114300"/>
    <xdr:sp macro="" textlink="">
      <xdr:nvSpPr>
        <xdr:cNvPr id="2687" name="Text Box 63">
          <a:extLst>
            <a:ext uri="{FF2B5EF4-FFF2-40B4-BE49-F238E27FC236}">
              <a16:creationId xmlns:a16="http://schemas.microsoft.com/office/drawing/2014/main" id="{00000000-0008-0000-0500-0000850A0000}"/>
            </a:ext>
          </a:extLst>
        </xdr:cNvPr>
        <xdr:cNvSpPr txBox="1">
          <a:spLocks noChangeArrowheads="1"/>
        </xdr:cNvSpPr>
      </xdr:nvSpPr>
      <xdr:spPr bwMode="auto">
        <a:xfrm>
          <a:off x="2981325" y="1613249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772</xdr:row>
      <xdr:rowOff>0</xdr:rowOff>
    </xdr:from>
    <xdr:ext cx="0" cy="152400"/>
    <xdr:sp macro="" textlink="">
      <xdr:nvSpPr>
        <xdr:cNvPr id="2688" name="Text Box 3">
          <a:extLst>
            <a:ext uri="{FF2B5EF4-FFF2-40B4-BE49-F238E27FC236}">
              <a16:creationId xmlns:a16="http://schemas.microsoft.com/office/drawing/2014/main" id="{00000000-0008-0000-0500-0000860A0000}"/>
            </a:ext>
          </a:extLst>
        </xdr:cNvPr>
        <xdr:cNvSpPr txBox="1">
          <a:spLocks noChangeArrowheads="1"/>
        </xdr:cNvSpPr>
      </xdr:nvSpPr>
      <xdr:spPr bwMode="auto">
        <a:xfrm>
          <a:off x="2981325" y="1613249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772</xdr:row>
      <xdr:rowOff>0</xdr:rowOff>
    </xdr:from>
    <xdr:ext cx="0" cy="114300"/>
    <xdr:sp macro="" textlink="">
      <xdr:nvSpPr>
        <xdr:cNvPr id="2689" name="Text Box 32">
          <a:extLst>
            <a:ext uri="{FF2B5EF4-FFF2-40B4-BE49-F238E27FC236}">
              <a16:creationId xmlns:a16="http://schemas.microsoft.com/office/drawing/2014/main" id="{00000000-0008-0000-0500-0000870A0000}"/>
            </a:ext>
          </a:extLst>
        </xdr:cNvPr>
        <xdr:cNvSpPr txBox="1">
          <a:spLocks noChangeArrowheads="1"/>
        </xdr:cNvSpPr>
      </xdr:nvSpPr>
      <xdr:spPr bwMode="auto">
        <a:xfrm>
          <a:off x="2981325" y="1613249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772</xdr:row>
      <xdr:rowOff>0</xdr:rowOff>
    </xdr:from>
    <xdr:ext cx="0" cy="152400"/>
    <xdr:sp macro="" textlink="">
      <xdr:nvSpPr>
        <xdr:cNvPr id="2690" name="Text Box 3">
          <a:extLst>
            <a:ext uri="{FF2B5EF4-FFF2-40B4-BE49-F238E27FC236}">
              <a16:creationId xmlns:a16="http://schemas.microsoft.com/office/drawing/2014/main" id="{00000000-0008-0000-0500-0000880A0000}"/>
            </a:ext>
          </a:extLst>
        </xdr:cNvPr>
        <xdr:cNvSpPr txBox="1">
          <a:spLocks noChangeArrowheads="1"/>
        </xdr:cNvSpPr>
      </xdr:nvSpPr>
      <xdr:spPr bwMode="auto">
        <a:xfrm>
          <a:off x="2981325" y="1613249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772</xdr:row>
      <xdr:rowOff>0</xdr:rowOff>
    </xdr:from>
    <xdr:ext cx="0" cy="114300"/>
    <xdr:sp macro="" textlink="">
      <xdr:nvSpPr>
        <xdr:cNvPr id="2691" name="Text Box 63">
          <a:extLst>
            <a:ext uri="{FF2B5EF4-FFF2-40B4-BE49-F238E27FC236}">
              <a16:creationId xmlns:a16="http://schemas.microsoft.com/office/drawing/2014/main" id="{00000000-0008-0000-0500-0000890A0000}"/>
            </a:ext>
          </a:extLst>
        </xdr:cNvPr>
        <xdr:cNvSpPr txBox="1">
          <a:spLocks noChangeArrowheads="1"/>
        </xdr:cNvSpPr>
      </xdr:nvSpPr>
      <xdr:spPr bwMode="auto">
        <a:xfrm>
          <a:off x="2981325" y="1613249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772</xdr:row>
      <xdr:rowOff>0</xdr:rowOff>
    </xdr:from>
    <xdr:ext cx="0" cy="152400"/>
    <xdr:sp macro="" textlink="">
      <xdr:nvSpPr>
        <xdr:cNvPr id="2692" name="Text Box 3">
          <a:extLst>
            <a:ext uri="{FF2B5EF4-FFF2-40B4-BE49-F238E27FC236}">
              <a16:creationId xmlns:a16="http://schemas.microsoft.com/office/drawing/2014/main" id="{00000000-0008-0000-0500-00008A0A0000}"/>
            </a:ext>
          </a:extLst>
        </xdr:cNvPr>
        <xdr:cNvSpPr txBox="1">
          <a:spLocks noChangeArrowheads="1"/>
        </xdr:cNvSpPr>
      </xdr:nvSpPr>
      <xdr:spPr bwMode="auto">
        <a:xfrm>
          <a:off x="2981325" y="1613249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772</xdr:row>
      <xdr:rowOff>0</xdr:rowOff>
    </xdr:from>
    <xdr:ext cx="0" cy="114300"/>
    <xdr:sp macro="" textlink="">
      <xdr:nvSpPr>
        <xdr:cNvPr id="2693" name="Text Box 32">
          <a:extLst>
            <a:ext uri="{FF2B5EF4-FFF2-40B4-BE49-F238E27FC236}">
              <a16:creationId xmlns:a16="http://schemas.microsoft.com/office/drawing/2014/main" id="{00000000-0008-0000-0500-00008B0A0000}"/>
            </a:ext>
          </a:extLst>
        </xdr:cNvPr>
        <xdr:cNvSpPr txBox="1">
          <a:spLocks noChangeArrowheads="1"/>
        </xdr:cNvSpPr>
      </xdr:nvSpPr>
      <xdr:spPr bwMode="auto">
        <a:xfrm>
          <a:off x="2981325" y="1613249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772</xdr:row>
      <xdr:rowOff>0</xdr:rowOff>
    </xdr:from>
    <xdr:ext cx="0" cy="152400"/>
    <xdr:sp macro="" textlink="">
      <xdr:nvSpPr>
        <xdr:cNvPr id="2694" name="Text Box 3">
          <a:extLst>
            <a:ext uri="{FF2B5EF4-FFF2-40B4-BE49-F238E27FC236}">
              <a16:creationId xmlns:a16="http://schemas.microsoft.com/office/drawing/2014/main" id="{00000000-0008-0000-0500-00008C0A0000}"/>
            </a:ext>
          </a:extLst>
        </xdr:cNvPr>
        <xdr:cNvSpPr txBox="1">
          <a:spLocks noChangeArrowheads="1"/>
        </xdr:cNvSpPr>
      </xdr:nvSpPr>
      <xdr:spPr bwMode="auto">
        <a:xfrm>
          <a:off x="2981325" y="1613249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772</xdr:row>
      <xdr:rowOff>0</xdr:rowOff>
    </xdr:from>
    <xdr:ext cx="0" cy="114300"/>
    <xdr:sp macro="" textlink="">
      <xdr:nvSpPr>
        <xdr:cNvPr id="2695" name="Text Box 63">
          <a:extLst>
            <a:ext uri="{FF2B5EF4-FFF2-40B4-BE49-F238E27FC236}">
              <a16:creationId xmlns:a16="http://schemas.microsoft.com/office/drawing/2014/main" id="{00000000-0008-0000-0500-00008D0A0000}"/>
            </a:ext>
          </a:extLst>
        </xdr:cNvPr>
        <xdr:cNvSpPr txBox="1">
          <a:spLocks noChangeArrowheads="1"/>
        </xdr:cNvSpPr>
      </xdr:nvSpPr>
      <xdr:spPr bwMode="auto">
        <a:xfrm>
          <a:off x="2981325" y="1613249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772</xdr:row>
      <xdr:rowOff>0</xdr:rowOff>
    </xdr:from>
    <xdr:ext cx="0" cy="152400"/>
    <xdr:sp macro="" textlink="">
      <xdr:nvSpPr>
        <xdr:cNvPr id="2696" name="Text Box 3">
          <a:extLst>
            <a:ext uri="{FF2B5EF4-FFF2-40B4-BE49-F238E27FC236}">
              <a16:creationId xmlns:a16="http://schemas.microsoft.com/office/drawing/2014/main" id="{00000000-0008-0000-0500-00008E0A0000}"/>
            </a:ext>
          </a:extLst>
        </xdr:cNvPr>
        <xdr:cNvSpPr txBox="1">
          <a:spLocks noChangeArrowheads="1"/>
        </xdr:cNvSpPr>
      </xdr:nvSpPr>
      <xdr:spPr bwMode="auto">
        <a:xfrm>
          <a:off x="2981325" y="1613249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772</xdr:row>
      <xdr:rowOff>0</xdr:rowOff>
    </xdr:from>
    <xdr:ext cx="0" cy="114300"/>
    <xdr:sp macro="" textlink="">
      <xdr:nvSpPr>
        <xdr:cNvPr id="2697" name="Text Box 32">
          <a:extLst>
            <a:ext uri="{FF2B5EF4-FFF2-40B4-BE49-F238E27FC236}">
              <a16:creationId xmlns:a16="http://schemas.microsoft.com/office/drawing/2014/main" id="{00000000-0008-0000-0500-00008F0A0000}"/>
            </a:ext>
          </a:extLst>
        </xdr:cNvPr>
        <xdr:cNvSpPr txBox="1">
          <a:spLocks noChangeArrowheads="1"/>
        </xdr:cNvSpPr>
      </xdr:nvSpPr>
      <xdr:spPr bwMode="auto">
        <a:xfrm>
          <a:off x="2981325" y="1613249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772</xdr:row>
      <xdr:rowOff>0</xdr:rowOff>
    </xdr:from>
    <xdr:ext cx="0" cy="152400"/>
    <xdr:sp macro="" textlink="">
      <xdr:nvSpPr>
        <xdr:cNvPr id="2698" name="Text Box 3">
          <a:extLst>
            <a:ext uri="{FF2B5EF4-FFF2-40B4-BE49-F238E27FC236}">
              <a16:creationId xmlns:a16="http://schemas.microsoft.com/office/drawing/2014/main" id="{00000000-0008-0000-0500-0000900A0000}"/>
            </a:ext>
          </a:extLst>
        </xdr:cNvPr>
        <xdr:cNvSpPr txBox="1">
          <a:spLocks noChangeArrowheads="1"/>
        </xdr:cNvSpPr>
      </xdr:nvSpPr>
      <xdr:spPr bwMode="auto">
        <a:xfrm>
          <a:off x="2981325" y="1613249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772</xdr:row>
      <xdr:rowOff>0</xdr:rowOff>
    </xdr:from>
    <xdr:ext cx="0" cy="114300"/>
    <xdr:sp macro="" textlink="">
      <xdr:nvSpPr>
        <xdr:cNvPr id="2699" name="Text Box 63">
          <a:extLst>
            <a:ext uri="{FF2B5EF4-FFF2-40B4-BE49-F238E27FC236}">
              <a16:creationId xmlns:a16="http://schemas.microsoft.com/office/drawing/2014/main" id="{00000000-0008-0000-0500-0000910A0000}"/>
            </a:ext>
          </a:extLst>
        </xdr:cNvPr>
        <xdr:cNvSpPr txBox="1">
          <a:spLocks noChangeArrowheads="1"/>
        </xdr:cNvSpPr>
      </xdr:nvSpPr>
      <xdr:spPr bwMode="auto">
        <a:xfrm>
          <a:off x="2981325" y="1613249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772</xdr:row>
      <xdr:rowOff>0</xdr:rowOff>
    </xdr:from>
    <xdr:ext cx="0" cy="152400"/>
    <xdr:sp macro="" textlink="">
      <xdr:nvSpPr>
        <xdr:cNvPr id="2700" name="Text Box 3">
          <a:extLst>
            <a:ext uri="{FF2B5EF4-FFF2-40B4-BE49-F238E27FC236}">
              <a16:creationId xmlns:a16="http://schemas.microsoft.com/office/drawing/2014/main" id="{00000000-0008-0000-0500-0000920A0000}"/>
            </a:ext>
          </a:extLst>
        </xdr:cNvPr>
        <xdr:cNvSpPr txBox="1">
          <a:spLocks noChangeArrowheads="1"/>
        </xdr:cNvSpPr>
      </xdr:nvSpPr>
      <xdr:spPr bwMode="auto">
        <a:xfrm>
          <a:off x="2981325" y="1613249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772</xdr:row>
      <xdr:rowOff>0</xdr:rowOff>
    </xdr:from>
    <xdr:ext cx="0" cy="114300"/>
    <xdr:sp macro="" textlink="">
      <xdr:nvSpPr>
        <xdr:cNvPr id="2701" name="Text Box 32">
          <a:extLst>
            <a:ext uri="{FF2B5EF4-FFF2-40B4-BE49-F238E27FC236}">
              <a16:creationId xmlns:a16="http://schemas.microsoft.com/office/drawing/2014/main" id="{00000000-0008-0000-0500-0000930A0000}"/>
            </a:ext>
          </a:extLst>
        </xdr:cNvPr>
        <xdr:cNvSpPr txBox="1">
          <a:spLocks noChangeArrowheads="1"/>
        </xdr:cNvSpPr>
      </xdr:nvSpPr>
      <xdr:spPr bwMode="auto">
        <a:xfrm>
          <a:off x="2981325" y="1613249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772</xdr:row>
      <xdr:rowOff>0</xdr:rowOff>
    </xdr:from>
    <xdr:ext cx="0" cy="152400"/>
    <xdr:sp macro="" textlink="">
      <xdr:nvSpPr>
        <xdr:cNvPr id="2702" name="Text Box 3">
          <a:extLst>
            <a:ext uri="{FF2B5EF4-FFF2-40B4-BE49-F238E27FC236}">
              <a16:creationId xmlns:a16="http://schemas.microsoft.com/office/drawing/2014/main" id="{00000000-0008-0000-0500-0000940A0000}"/>
            </a:ext>
          </a:extLst>
        </xdr:cNvPr>
        <xdr:cNvSpPr txBox="1">
          <a:spLocks noChangeArrowheads="1"/>
        </xdr:cNvSpPr>
      </xdr:nvSpPr>
      <xdr:spPr bwMode="auto">
        <a:xfrm>
          <a:off x="2981325" y="1613249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772</xdr:row>
      <xdr:rowOff>0</xdr:rowOff>
    </xdr:from>
    <xdr:ext cx="0" cy="114300"/>
    <xdr:sp macro="" textlink="">
      <xdr:nvSpPr>
        <xdr:cNvPr id="2703" name="Text Box 63">
          <a:extLst>
            <a:ext uri="{FF2B5EF4-FFF2-40B4-BE49-F238E27FC236}">
              <a16:creationId xmlns:a16="http://schemas.microsoft.com/office/drawing/2014/main" id="{00000000-0008-0000-0500-0000950A0000}"/>
            </a:ext>
          </a:extLst>
        </xdr:cNvPr>
        <xdr:cNvSpPr txBox="1">
          <a:spLocks noChangeArrowheads="1"/>
        </xdr:cNvSpPr>
      </xdr:nvSpPr>
      <xdr:spPr bwMode="auto">
        <a:xfrm>
          <a:off x="2981325" y="1613249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772</xdr:row>
      <xdr:rowOff>0</xdr:rowOff>
    </xdr:from>
    <xdr:ext cx="0" cy="152400"/>
    <xdr:sp macro="" textlink="">
      <xdr:nvSpPr>
        <xdr:cNvPr id="2704" name="Text Box 3">
          <a:extLst>
            <a:ext uri="{FF2B5EF4-FFF2-40B4-BE49-F238E27FC236}">
              <a16:creationId xmlns:a16="http://schemas.microsoft.com/office/drawing/2014/main" id="{00000000-0008-0000-0500-0000960A0000}"/>
            </a:ext>
          </a:extLst>
        </xdr:cNvPr>
        <xdr:cNvSpPr txBox="1">
          <a:spLocks noChangeArrowheads="1"/>
        </xdr:cNvSpPr>
      </xdr:nvSpPr>
      <xdr:spPr bwMode="auto">
        <a:xfrm>
          <a:off x="2981325" y="1613249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772</xdr:row>
      <xdr:rowOff>0</xdr:rowOff>
    </xdr:from>
    <xdr:ext cx="0" cy="114300"/>
    <xdr:sp macro="" textlink="">
      <xdr:nvSpPr>
        <xdr:cNvPr id="2705" name="Text Box 32">
          <a:extLst>
            <a:ext uri="{FF2B5EF4-FFF2-40B4-BE49-F238E27FC236}">
              <a16:creationId xmlns:a16="http://schemas.microsoft.com/office/drawing/2014/main" id="{00000000-0008-0000-0500-0000970A0000}"/>
            </a:ext>
          </a:extLst>
        </xdr:cNvPr>
        <xdr:cNvSpPr txBox="1">
          <a:spLocks noChangeArrowheads="1"/>
        </xdr:cNvSpPr>
      </xdr:nvSpPr>
      <xdr:spPr bwMode="auto">
        <a:xfrm>
          <a:off x="2981325" y="1613249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772</xdr:row>
      <xdr:rowOff>0</xdr:rowOff>
    </xdr:from>
    <xdr:ext cx="0" cy="152400"/>
    <xdr:sp macro="" textlink="">
      <xdr:nvSpPr>
        <xdr:cNvPr id="2706" name="Text Box 3">
          <a:extLst>
            <a:ext uri="{FF2B5EF4-FFF2-40B4-BE49-F238E27FC236}">
              <a16:creationId xmlns:a16="http://schemas.microsoft.com/office/drawing/2014/main" id="{00000000-0008-0000-0500-0000980A0000}"/>
            </a:ext>
          </a:extLst>
        </xdr:cNvPr>
        <xdr:cNvSpPr txBox="1">
          <a:spLocks noChangeArrowheads="1"/>
        </xdr:cNvSpPr>
      </xdr:nvSpPr>
      <xdr:spPr bwMode="auto">
        <a:xfrm>
          <a:off x="2981325" y="1613249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772</xdr:row>
      <xdr:rowOff>0</xdr:rowOff>
    </xdr:from>
    <xdr:ext cx="0" cy="114300"/>
    <xdr:sp macro="" textlink="">
      <xdr:nvSpPr>
        <xdr:cNvPr id="2707" name="Text Box 63">
          <a:extLst>
            <a:ext uri="{FF2B5EF4-FFF2-40B4-BE49-F238E27FC236}">
              <a16:creationId xmlns:a16="http://schemas.microsoft.com/office/drawing/2014/main" id="{00000000-0008-0000-0500-0000990A0000}"/>
            </a:ext>
          </a:extLst>
        </xdr:cNvPr>
        <xdr:cNvSpPr txBox="1">
          <a:spLocks noChangeArrowheads="1"/>
        </xdr:cNvSpPr>
      </xdr:nvSpPr>
      <xdr:spPr bwMode="auto">
        <a:xfrm>
          <a:off x="2981325" y="1613249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772</xdr:row>
      <xdr:rowOff>0</xdr:rowOff>
    </xdr:from>
    <xdr:ext cx="0" cy="152400"/>
    <xdr:sp macro="" textlink="">
      <xdr:nvSpPr>
        <xdr:cNvPr id="2708" name="Text Box 3">
          <a:extLst>
            <a:ext uri="{FF2B5EF4-FFF2-40B4-BE49-F238E27FC236}">
              <a16:creationId xmlns:a16="http://schemas.microsoft.com/office/drawing/2014/main" id="{00000000-0008-0000-0500-00009A0A0000}"/>
            </a:ext>
          </a:extLst>
        </xdr:cNvPr>
        <xdr:cNvSpPr txBox="1">
          <a:spLocks noChangeArrowheads="1"/>
        </xdr:cNvSpPr>
      </xdr:nvSpPr>
      <xdr:spPr bwMode="auto">
        <a:xfrm>
          <a:off x="2981325" y="1613249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772</xdr:row>
      <xdr:rowOff>0</xdr:rowOff>
    </xdr:from>
    <xdr:ext cx="0" cy="114300"/>
    <xdr:sp macro="" textlink="">
      <xdr:nvSpPr>
        <xdr:cNvPr id="2709" name="Text Box 32">
          <a:extLst>
            <a:ext uri="{FF2B5EF4-FFF2-40B4-BE49-F238E27FC236}">
              <a16:creationId xmlns:a16="http://schemas.microsoft.com/office/drawing/2014/main" id="{00000000-0008-0000-0500-00009B0A0000}"/>
            </a:ext>
          </a:extLst>
        </xdr:cNvPr>
        <xdr:cNvSpPr txBox="1">
          <a:spLocks noChangeArrowheads="1"/>
        </xdr:cNvSpPr>
      </xdr:nvSpPr>
      <xdr:spPr bwMode="auto">
        <a:xfrm>
          <a:off x="2981325" y="1613249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772</xdr:row>
      <xdr:rowOff>0</xdr:rowOff>
    </xdr:from>
    <xdr:ext cx="0" cy="152400"/>
    <xdr:sp macro="" textlink="">
      <xdr:nvSpPr>
        <xdr:cNvPr id="2710" name="Text Box 3">
          <a:extLst>
            <a:ext uri="{FF2B5EF4-FFF2-40B4-BE49-F238E27FC236}">
              <a16:creationId xmlns:a16="http://schemas.microsoft.com/office/drawing/2014/main" id="{00000000-0008-0000-0500-00009C0A0000}"/>
            </a:ext>
          </a:extLst>
        </xdr:cNvPr>
        <xdr:cNvSpPr txBox="1">
          <a:spLocks noChangeArrowheads="1"/>
        </xdr:cNvSpPr>
      </xdr:nvSpPr>
      <xdr:spPr bwMode="auto">
        <a:xfrm>
          <a:off x="2981325" y="1613249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772</xdr:row>
      <xdr:rowOff>0</xdr:rowOff>
    </xdr:from>
    <xdr:ext cx="0" cy="114300"/>
    <xdr:sp macro="" textlink="">
      <xdr:nvSpPr>
        <xdr:cNvPr id="2711" name="Text Box 63">
          <a:extLst>
            <a:ext uri="{FF2B5EF4-FFF2-40B4-BE49-F238E27FC236}">
              <a16:creationId xmlns:a16="http://schemas.microsoft.com/office/drawing/2014/main" id="{00000000-0008-0000-0500-00009D0A0000}"/>
            </a:ext>
          </a:extLst>
        </xdr:cNvPr>
        <xdr:cNvSpPr txBox="1">
          <a:spLocks noChangeArrowheads="1"/>
        </xdr:cNvSpPr>
      </xdr:nvSpPr>
      <xdr:spPr bwMode="auto">
        <a:xfrm>
          <a:off x="2981325" y="1613249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772</xdr:row>
      <xdr:rowOff>0</xdr:rowOff>
    </xdr:from>
    <xdr:ext cx="0" cy="152400"/>
    <xdr:sp macro="" textlink="">
      <xdr:nvSpPr>
        <xdr:cNvPr id="2712" name="Text Box 3">
          <a:extLst>
            <a:ext uri="{FF2B5EF4-FFF2-40B4-BE49-F238E27FC236}">
              <a16:creationId xmlns:a16="http://schemas.microsoft.com/office/drawing/2014/main" id="{00000000-0008-0000-0500-00009E0A0000}"/>
            </a:ext>
          </a:extLst>
        </xdr:cNvPr>
        <xdr:cNvSpPr txBox="1">
          <a:spLocks noChangeArrowheads="1"/>
        </xdr:cNvSpPr>
      </xdr:nvSpPr>
      <xdr:spPr bwMode="auto">
        <a:xfrm>
          <a:off x="2981325" y="1613249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772</xdr:row>
      <xdr:rowOff>0</xdr:rowOff>
    </xdr:from>
    <xdr:ext cx="0" cy="114300"/>
    <xdr:sp macro="" textlink="">
      <xdr:nvSpPr>
        <xdr:cNvPr id="2713" name="Text Box 32">
          <a:extLst>
            <a:ext uri="{FF2B5EF4-FFF2-40B4-BE49-F238E27FC236}">
              <a16:creationId xmlns:a16="http://schemas.microsoft.com/office/drawing/2014/main" id="{00000000-0008-0000-0500-00009F0A0000}"/>
            </a:ext>
          </a:extLst>
        </xdr:cNvPr>
        <xdr:cNvSpPr txBox="1">
          <a:spLocks noChangeArrowheads="1"/>
        </xdr:cNvSpPr>
      </xdr:nvSpPr>
      <xdr:spPr bwMode="auto">
        <a:xfrm>
          <a:off x="2981325" y="1613249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772</xdr:row>
      <xdr:rowOff>0</xdr:rowOff>
    </xdr:from>
    <xdr:ext cx="0" cy="152400"/>
    <xdr:sp macro="" textlink="">
      <xdr:nvSpPr>
        <xdr:cNvPr id="2714" name="Text Box 3">
          <a:extLst>
            <a:ext uri="{FF2B5EF4-FFF2-40B4-BE49-F238E27FC236}">
              <a16:creationId xmlns:a16="http://schemas.microsoft.com/office/drawing/2014/main" id="{00000000-0008-0000-0500-0000A00A0000}"/>
            </a:ext>
          </a:extLst>
        </xdr:cNvPr>
        <xdr:cNvSpPr txBox="1">
          <a:spLocks noChangeArrowheads="1"/>
        </xdr:cNvSpPr>
      </xdr:nvSpPr>
      <xdr:spPr bwMode="auto">
        <a:xfrm>
          <a:off x="2981325" y="1613249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772</xdr:row>
      <xdr:rowOff>0</xdr:rowOff>
    </xdr:from>
    <xdr:ext cx="0" cy="114300"/>
    <xdr:sp macro="" textlink="">
      <xdr:nvSpPr>
        <xdr:cNvPr id="2715" name="Text Box 63">
          <a:extLst>
            <a:ext uri="{FF2B5EF4-FFF2-40B4-BE49-F238E27FC236}">
              <a16:creationId xmlns:a16="http://schemas.microsoft.com/office/drawing/2014/main" id="{00000000-0008-0000-0500-0000A10A0000}"/>
            </a:ext>
          </a:extLst>
        </xdr:cNvPr>
        <xdr:cNvSpPr txBox="1">
          <a:spLocks noChangeArrowheads="1"/>
        </xdr:cNvSpPr>
      </xdr:nvSpPr>
      <xdr:spPr bwMode="auto">
        <a:xfrm>
          <a:off x="2981325" y="1613249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772</xdr:row>
      <xdr:rowOff>0</xdr:rowOff>
    </xdr:from>
    <xdr:ext cx="0" cy="152400"/>
    <xdr:sp macro="" textlink="">
      <xdr:nvSpPr>
        <xdr:cNvPr id="2716" name="Text Box 3">
          <a:extLst>
            <a:ext uri="{FF2B5EF4-FFF2-40B4-BE49-F238E27FC236}">
              <a16:creationId xmlns:a16="http://schemas.microsoft.com/office/drawing/2014/main" id="{00000000-0008-0000-0500-0000A20A0000}"/>
            </a:ext>
          </a:extLst>
        </xdr:cNvPr>
        <xdr:cNvSpPr txBox="1">
          <a:spLocks noChangeArrowheads="1"/>
        </xdr:cNvSpPr>
      </xdr:nvSpPr>
      <xdr:spPr bwMode="auto">
        <a:xfrm>
          <a:off x="2981325" y="1613249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772</xdr:row>
      <xdr:rowOff>0</xdr:rowOff>
    </xdr:from>
    <xdr:ext cx="0" cy="114300"/>
    <xdr:sp macro="" textlink="">
      <xdr:nvSpPr>
        <xdr:cNvPr id="2717" name="Text Box 32">
          <a:extLst>
            <a:ext uri="{FF2B5EF4-FFF2-40B4-BE49-F238E27FC236}">
              <a16:creationId xmlns:a16="http://schemas.microsoft.com/office/drawing/2014/main" id="{00000000-0008-0000-0500-0000A30A0000}"/>
            </a:ext>
          </a:extLst>
        </xdr:cNvPr>
        <xdr:cNvSpPr txBox="1">
          <a:spLocks noChangeArrowheads="1"/>
        </xdr:cNvSpPr>
      </xdr:nvSpPr>
      <xdr:spPr bwMode="auto">
        <a:xfrm>
          <a:off x="2981325" y="1613249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772</xdr:row>
      <xdr:rowOff>0</xdr:rowOff>
    </xdr:from>
    <xdr:ext cx="0" cy="152400"/>
    <xdr:sp macro="" textlink="">
      <xdr:nvSpPr>
        <xdr:cNvPr id="2718" name="Text Box 3">
          <a:extLst>
            <a:ext uri="{FF2B5EF4-FFF2-40B4-BE49-F238E27FC236}">
              <a16:creationId xmlns:a16="http://schemas.microsoft.com/office/drawing/2014/main" id="{00000000-0008-0000-0500-0000A40A0000}"/>
            </a:ext>
          </a:extLst>
        </xdr:cNvPr>
        <xdr:cNvSpPr txBox="1">
          <a:spLocks noChangeArrowheads="1"/>
        </xdr:cNvSpPr>
      </xdr:nvSpPr>
      <xdr:spPr bwMode="auto">
        <a:xfrm>
          <a:off x="2981325" y="1613249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772</xdr:row>
      <xdr:rowOff>0</xdr:rowOff>
    </xdr:from>
    <xdr:ext cx="0" cy="114300"/>
    <xdr:sp macro="" textlink="">
      <xdr:nvSpPr>
        <xdr:cNvPr id="2719" name="Text Box 63">
          <a:extLst>
            <a:ext uri="{FF2B5EF4-FFF2-40B4-BE49-F238E27FC236}">
              <a16:creationId xmlns:a16="http://schemas.microsoft.com/office/drawing/2014/main" id="{00000000-0008-0000-0500-0000A50A0000}"/>
            </a:ext>
          </a:extLst>
        </xdr:cNvPr>
        <xdr:cNvSpPr txBox="1">
          <a:spLocks noChangeArrowheads="1"/>
        </xdr:cNvSpPr>
      </xdr:nvSpPr>
      <xdr:spPr bwMode="auto">
        <a:xfrm>
          <a:off x="2981325" y="1613249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772</xdr:row>
      <xdr:rowOff>0</xdr:rowOff>
    </xdr:from>
    <xdr:ext cx="0" cy="152400"/>
    <xdr:sp macro="" textlink="">
      <xdr:nvSpPr>
        <xdr:cNvPr id="2720" name="Text Box 3">
          <a:extLst>
            <a:ext uri="{FF2B5EF4-FFF2-40B4-BE49-F238E27FC236}">
              <a16:creationId xmlns:a16="http://schemas.microsoft.com/office/drawing/2014/main" id="{00000000-0008-0000-0500-0000A60A0000}"/>
            </a:ext>
          </a:extLst>
        </xdr:cNvPr>
        <xdr:cNvSpPr txBox="1">
          <a:spLocks noChangeArrowheads="1"/>
        </xdr:cNvSpPr>
      </xdr:nvSpPr>
      <xdr:spPr bwMode="auto">
        <a:xfrm>
          <a:off x="2981325" y="1613249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772</xdr:row>
      <xdr:rowOff>0</xdr:rowOff>
    </xdr:from>
    <xdr:ext cx="0" cy="114300"/>
    <xdr:sp macro="" textlink="">
      <xdr:nvSpPr>
        <xdr:cNvPr id="2721" name="Text Box 32">
          <a:extLst>
            <a:ext uri="{FF2B5EF4-FFF2-40B4-BE49-F238E27FC236}">
              <a16:creationId xmlns:a16="http://schemas.microsoft.com/office/drawing/2014/main" id="{00000000-0008-0000-0500-0000A70A0000}"/>
            </a:ext>
          </a:extLst>
        </xdr:cNvPr>
        <xdr:cNvSpPr txBox="1">
          <a:spLocks noChangeArrowheads="1"/>
        </xdr:cNvSpPr>
      </xdr:nvSpPr>
      <xdr:spPr bwMode="auto">
        <a:xfrm>
          <a:off x="2981325" y="1613249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772</xdr:row>
      <xdr:rowOff>0</xdr:rowOff>
    </xdr:from>
    <xdr:ext cx="0" cy="152400"/>
    <xdr:sp macro="" textlink="">
      <xdr:nvSpPr>
        <xdr:cNvPr id="2722" name="Text Box 3">
          <a:extLst>
            <a:ext uri="{FF2B5EF4-FFF2-40B4-BE49-F238E27FC236}">
              <a16:creationId xmlns:a16="http://schemas.microsoft.com/office/drawing/2014/main" id="{00000000-0008-0000-0500-0000A80A0000}"/>
            </a:ext>
          </a:extLst>
        </xdr:cNvPr>
        <xdr:cNvSpPr txBox="1">
          <a:spLocks noChangeArrowheads="1"/>
        </xdr:cNvSpPr>
      </xdr:nvSpPr>
      <xdr:spPr bwMode="auto">
        <a:xfrm>
          <a:off x="2981325" y="1613249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772</xdr:row>
      <xdr:rowOff>0</xdr:rowOff>
    </xdr:from>
    <xdr:ext cx="0" cy="114300"/>
    <xdr:sp macro="" textlink="">
      <xdr:nvSpPr>
        <xdr:cNvPr id="2723" name="Text Box 63">
          <a:extLst>
            <a:ext uri="{FF2B5EF4-FFF2-40B4-BE49-F238E27FC236}">
              <a16:creationId xmlns:a16="http://schemas.microsoft.com/office/drawing/2014/main" id="{00000000-0008-0000-0500-0000A90A0000}"/>
            </a:ext>
          </a:extLst>
        </xdr:cNvPr>
        <xdr:cNvSpPr txBox="1">
          <a:spLocks noChangeArrowheads="1"/>
        </xdr:cNvSpPr>
      </xdr:nvSpPr>
      <xdr:spPr bwMode="auto">
        <a:xfrm>
          <a:off x="2981325" y="1613249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772</xdr:row>
      <xdr:rowOff>0</xdr:rowOff>
    </xdr:from>
    <xdr:ext cx="0" cy="152400"/>
    <xdr:sp macro="" textlink="">
      <xdr:nvSpPr>
        <xdr:cNvPr id="2724" name="Text Box 3">
          <a:extLst>
            <a:ext uri="{FF2B5EF4-FFF2-40B4-BE49-F238E27FC236}">
              <a16:creationId xmlns:a16="http://schemas.microsoft.com/office/drawing/2014/main" id="{00000000-0008-0000-0500-0000AA0A0000}"/>
            </a:ext>
          </a:extLst>
        </xdr:cNvPr>
        <xdr:cNvSpPr txBox="1">
          <a:spLocks noChangeArrowheads="1"/>
        </xdr:cNvSpPr>
      </xdr:nvSpPr>
      <xdr:spPr bwMode="auto">
        <a:xfrm>
          <a:off x="2981325" y="1613249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772</xdr:row>
      <xdr:rowOff>0</xdr:rowOff>
    </xdr:from>
    <xdr:ext cx="0" cy="114300"/>
    <xdr:sp macro="" textlink="">
      <xdr:nvSpPr>
        <xdr:cNvPr id="2725" name="Text Box 32">
          <a:extLst>
            <a:ext uri="{FF2B5EF4-FFF2-40B4-BE49-F238E27FC236}">
              <a16:creationId xmlns:a16="http://schemas.microsoft.com/office/drawing/2014/main" id="{00000000-0008-0000-0500-0000AB0A0000}"/>
            </a:ext>
          </a:extLst>
        </xdr:cNvPr>
        <xdr:cNvSpPr txBox="1">
          <a:spLocks noChangeArrowheads="1"/>
        </xdr:cNvSpPr>
      </xdr:nvSpPr>
      <xdr:spPr bwMode="auto">
        <a:xfrm>
          <a:off x="2981325" y="1613249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772</xdr:row>
      <xdr:rowOff>0</xdr:rowOff>
    </xdr:from>
    <xdr:ext cx="0" cy="152400"/>
    <xdr:sp macro="" textlink="">
      <xdr:nvSpPr>
        <xdr:cNvPr id="2726" name="Text Box 3">
          <a:extLst>
            <a:ext uri="{FF2B5EF4-FFF2-40B4-BE49-F238E27FC236}">
              <a16:creationId xmlns:a16="http://schemas.microsoft.com/office/drawing/2014/main" id="{00000000-0008-0000-0500-0000AC0A0000}"/>
            </a:ext>
          </a:extLst>
        </xdr:cNvPr>
        <xdr:cNvSpPr txBox="1">
          <a:spLocks noChangeArrowheads="1"/>
        </xdr:cNvSpPr>
      </xdr:nvSpPr>
      <xdr:spPr bwMode="auto">
        <a:xfrm>
          <a:off x="2981325" y="1613249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772</xdr:row>
      <xdr:rowOff>0</xdr:rowOff>
    </xdr:from>
    <xdr:ext cx="0" cy="114300"/>
    <xdr:sp macro="" textlink="">
      <xdr:nvSpPr>
        <xdr:cNvPr id="2727" name="Text Box 63">
          <a:extLst>
            <a:ext uri="{FF2B5EF4-FFF2-40B4-BE49-F238E27FC236}">
              <a16:creationId xmlns:a16="http://schemas.microsoft.com/office/drawing/2014/main" id="{00000000-0008-0000-0500-0000AD0A0000}"/>
            </a:ext>
          </a:extLst>
        </xdr:cNvPr>
        <xdr:cNvSpPr txBox="1">
          <a:spLocks noChangeArrowheads="1"/>
        </xdr:cNvSpPr>
      </xdr:nvSpPr>
      <xdr:spPr bwMode="auto">
        <a:xfrm>
          <a:off x="2981325" y="1613249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772</xdr:row>
      <xdr:rowOff>0</xdr:rowOff>
    </xdr:from>
    <xdr:ext cx="0" cy="152400"/>
    <xdr:sp macro="" textlink="">
      <xdr:nvSpPr>
        <xdr:cNvPr id="2728" name="Text Box 3">
          <a:extLst>
            <a:ext uri="{FF2B5EF4-FFF2-40B4-BE49-F238E27FC236}">
              <a16:creationId xmlns:a16="http://schemas.microsoft.com/office/drawing/2014/main" id="{00000000-0008-0000-0500-0000AE0A0000}"/>
            </a:ext>
          </a:extLst>
        </xdr:cNvPr>
        <xdr:cNvSpPr txBox="1">
          <a:spLocks noChangeArrowheads="1"/>
        </xdr:cNvSpPr>
      </xdr:nvSpPr>
      <xdr:spPr bwMode="auto">
        <a:xfrm>
          <a:off x="2981325" y="1613249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772</xdr:row>
      <xdr:rowOff>0</xdr:rowOff>
    </xdr:from>
    <xdr:ext cx="0" cy="114300"/>
    <xdr:sp macro="" textlink="">
      <xdr:nvSpPr>
        <xdr:cNvPr id="2729" name="Text Box 32">
          <a:extLst>
            <a:ext uri="{FF2B5EF4-FFF2-40B4-BE49-F238E27FC236}">
              <a16:creationId xmlns:a16="http://schemas.microsoft.com/office/drawing/2014/main" id="{00000000-0008-0000-0500-0000AF0A0000}"/>
            </a:ext>
          </a:extLst>
        </xdr:cNvPr>
        <xdr:cNvSpPr txBox="1">
          <a:spLocks noChangeArrowheads="1"/>
        </xdr:cNvSpPr>
      </xdr:nvSpPr>
      <xdr:spPr bwMode="auto">
        <a:xfrm>
          <a:off x="2981325" y="1613249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772</xdr:row>
      <xdr:rowOff>0</xdr:rowOff>
    </xdr:from>
    <xdr:ext cx="0" cy="152400"/>
    <xdr:sp macro="" textlink="">
      <xdr:nvSpPr>
        <xdr:cNvPr id="2730" name="Text Box 3">
          <a:extLst>
            <a:ext uri="{FF2B5EF4-FFF2-40B4-BE49-F238E27FC236}">
              <a16:creationId xmlns:a16="http://schemas.microsoft.com/office/drawing/2014/main" id="{00000000-0008-0000-0500-0000B00A0000}"/>
            </a:ext>
          </a:extLst>
        </xdr:cNvPr>
        <xdr:cNvSpPr txBox="1">
          <a:spLocks noChangeArrowheads="1"/>
        </xdr:cNvSpPr>
      </xdr:nvSpPr>
      <xdr:spPr bwMode="auto">
        <a:xfrm>
          <a:off x="2981325" y="1613249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772</xdr:row>
      <xdr:rowOff>0</xdr:rowOff>
    </xdr:from>
    <xdr:ext cx="0" cy="114300"/>
    <xdr:sp macro="" textlink="">
      <xdr:nvSpPr>
        <xdr:cNvPr id="2731" name="Text Box 63">
          <a:extLst>
            <a:ext uri="{FF2B5EF4-FFF2-40B4-BE49-F238E27FC236}">
              <a16:creationId xmlns:a16="http://schemas.microsoft.com/office/drawing/2014/main" id="{00000000-0008-0000-0500-0000B10A0000}"/>
            </a:ext>
          </a:extLst>
        </xdr:cNvPr>
        <xdr:cNvSpPr txBox="1">
          <a:spLocks noChangeArrowheads="1"/>
        </xdr:cNvSpPr>
      </xdr:nvSpPr>
      <xdr:spPr bwMode="auto">
        <a:xfrm>
          <a:off x="2981325" y="1613249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772</xdr:row>
      <xdr:rowOff>0</xdr:rowOff>
    </xdr:from>
    <xdr:ext cx="0" cy="152400"/>
    <xdr:sp macro="" textlink="">
      <xdr:nvSpPr>
        <xdr:cNvPr id="2732" name="Text Box 3">
          <a:extLst>
            <a:ext uri="{FF2B5EF4-FFF2-40B4-BE49-F238E27FC236}">
              <a16:creationId xmlns:a16="http://schemas.microsoft.com/office/drawing/2014/main" id="{00000000-0008-0000-0500-0000B20A0000}"/>
            </a:ext>
          </a:extLst>
        </xdr:cNvPr>
        <xdr:cNvSpPr txBox="1">
          <a:spLocks noChangeArrowheads="1"/>
        </xdr:cNvSpPr>
      </xdr:nvSpPr>
      <xdr:spPr bwMode="auto">
        <a:xfrm>
          <a:off x="2981325" y="1613249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772</xdr:row>
      <xdr:rowOff>0</xdr:rowOff>
    </xdr:from>
    <xdr:ext cx="0" cy="114300"/>
    <xdr:sp macro="" textlink="">
      <xdr:nvSpPr>
        <xdr:cNvPr id="2733" name="Text Box 32">
          <a:extLst>
            <a:ext uri="{FF2B5EF4-FFF2-40B4-BE49-F238E27FC236}">
              <a16:creationId xmlns:a16="http://schemas.microsoft.com/office/drawing/2014/main" id="{00000000-0008-0000-0500-0000B30A0000}"/>
            </a:ext>
          </a:extLst>
        </xdr:cNvPr>
        <xdr:cNvSpPr txBox="1">
          <a:spLocks noChangeArrowheads="1"/>
        </xdr:cNvSpPr>
      </xdr:nvSpPr>
      <xdr:spPr bwMode="auto">
        <a:xfrm>
          <a:off x="2981325" y="1613249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772</xdr:row>
      <xdr:rowOff>0</xdr:rowOff>
    </xdr:from>
    <xdr:ext cx="0" cy="152400"/>
    <xdr:sp macro="" textlink="">
      <xdr:nvSpPr>
        <xdr:cNvPr id="2734" name="Text Box 3">
          <a:extLst>
            <a:ext uri="{FF2B5EF4-FFF2-40B4-BE49-F238E27FC236}">
              <a16:creationId xmlns:a16="http://schemas.microsoft.com/office/drawing/2014/main" id="{00000000-0008-0000-0500-0000B40A0000}"/>
            </a:ext>
          </a:extLst>
        </xdr:cNvPr>
        <xdr:cNvSpPr txBox="1">
          <a:spLocks noChangeArrowheads="1"/>
        </xdr:cNvSpPr>
      </xdr:nvSpPr>
      <xdr:spPr bwMode="auto">
        <a:xfrm>
          <a:off x="2981325" y="1613249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772</xdr:row>
      <xdr:rowOff>0</xdr:rowOff>
    </xdr:from>
    <xdr:ext cx="0" cy="114300"/>
    <xdr:sp macro="" textlink="">
      <xdr:nvSpPr>
        <xdr:cNvPr id="2735" name="Text Box 63">
          <a:extLst>
            <a:ext uri="{FF2B5EF4-FFF2-40B4-BE49-F238E27FC236}">
              <a16:creationId xmlns:a16="http://schemas.microsoft.com/office/drawing/2014/main" id="{00000000-0008-0000-0500-0000B50A0000}"/>
            </a:ext>
          </a:extLst>
        </xdr:cNvPr>
        <xdr:cNvSpPr txBox="1">
          <a:spLocks noChangeArrowheads="1"/>
        </xdr:cNvSpPr>
      </xdr:nvSpPr>
      <xdr:spPr bwMode="auto">
        <a:xfrm>
          <a:off x="2981325" y="1613249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772</xdr:row>
      <xdr:rowOff>0</xdr:rowOff>
    </xdr:from>
    <xdr:ext cx="0" cy="152400"/>
    <xdr:sp macro="" textlink="">
      <xdr:nvSpPr>
        <xdr:cNvPr id="2736" name="Text Box 3">
          <a:extLst>
            <a:ext uri="{FF2B5EF4-FFF2-40B4-BE49-F238E27FC236}">
              <a16:creationId xmlns:a16="http://schemas.microsoft.com/office/drawing/2014/main" id="{00000000-0008-0000-0500-0000B60A0000}"/>
            </a:ext>
          </a:extLst>
        </xdr:cNvPr>
        <xdr:cNvSpPr txBox="1">
          <a:spLocks noChangeArrowheads="1"/>
        </xdr:cNvSpPr>
      </xdr:nvSpPr>
      <xdr:spPr bwMode="auto">
        <a:xfrm>
          <a:off x="2981325" y="1613249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772</xdr:row>
      <xdr:rowOff>0</xdr:rowOff>
    </xdr:from>
    <xdr:ext cx="0" cy="114300"/>
    <xdr:sp macro="" textlink="">
      <xdr:nvSpPr>
        <xdr:cNvPr id="2737" name="Text Box 32">
          <a:extLst>
            <a:ext uri="{FF2B5EF4-FFF2-40B4-BE49-F238E27FC236}">
              <a16:creationId xmlns:a16="http://schemas.microsoft.com/office/drawing/2014/main" id="{00000000-0008-0000-0500-0000B70A0000}"/>
            </a:ext>
          </a:extLst>
        </xdr:cNvPr>
        <xdr:cNvSpPr txBox="1">
          <a:spLocks noChangeArrowheads="1"/>
        </xdr:cNvSpPr>
      </xdr:nvSpPr>
      <xdr:spPr bwMode="auto">
        <a:xfrm>
          <a:off x="2981325" y="1613249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772</xdr:row>
      <xdr:rowOff>0</xdr:rowOff>
    </xdr:from>
    <xdr:ext cx="0" cy="152400"/>
    <xdr:sp macro="" textlink="">
      <xdr:nvSpPr>
        <xdr:cNvPr id="2738" name="Text Box 3">
          <a:extLst>
            <a:ext uri="{FF2B5EF4-FFF2-40B4-BE49-F238E27FC236}">
              <a16:creationId xmlns:a16="http://schemas.microsoft.com/office/drawing/2014/main" id="{00000000-0008-0000-0500-0000B80A0000}"/>
            </a:ext>
          </a:extLst>
        </xdr:cNvPr>
        <xdr:cNvSpPr txBox="1">
          <a:spLocks noChangeArrowheads="1"/>
        </xdr:cNvSpPr>
      </xdr:nvSpPr>
      <xdr:spPr bwMode="auto">
        <a:xfrm>
          <a:off x="2981325" y="1613249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772</xdr:row>
      <xdr:rowOff>0</xdr:rowOff>
    </xdr:from>
    <xdr:ext cx="0" cy="114300"/>
    <xdr:sp macro="" textlink="">
      <xdr:nvSpPr>
        <xdr:cNvPr id="2739" name="Text Box 63">
          <a:extLst>
            <a:ext uri="{FF2B5EF4-FFF2-40B4-BE49-F238E27FC236}">
              <a16:creationId xmlns:a16="http://schemas.microsoft.com/office/drawing/2014/main" id="{00000000-0008-0000-0500-0000B90A0000}"/>
            </a:ext>
          </a:extLst>
        </xdr:cNvPr>
        <xdr:cNvSpPr txBox="1">
          <a:spLocks noChangeArrowheads="1"/>
        </xdr:cNvSpPr>
      </xdr:nvSpPr>
      <xdr:spPr bwMode="auto">
        <a:xfrm>
          <a:off x="2981325" y="1613249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772</xdr:row>
      <xdr:rowOff>0</xdr:rowOff>
    </xdr:from>
    <xdr:ext cx="0" cy="152400"/>
    <xdr:sp macro="" textlink="">
      <xdr:nvSpPr>
        <xdr:cNvPr id="2740" name="Text Box 3">
          <a:extLst>
            <a:ext uri="{FF2B5EF4-FFF2-40B4-BE49-F238E27FC236}">
              <a16:creationId xmlns:a16="http://schemas.microsoft.com/office/drawing/2014/main" id="{00000000-0008-0000-0500-0000BA0A0000}"/>
            </a:ext>
          </a:extLst>
        </xdr:cNvPr>
        <xdr:cNvSpPr txBox="1">
          <a:spLocks noChangeArrowheads="1"/>
        </xdr:cNvSpPr>
      </xdr:nvSpPr>
      <xdr:spPr bwMode="auto">
        <a:xfrm>
          <a:off x="2981325" y="1613249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772</xdr:row>
      <xdr:rowOff>0</xdr:rowOff>
    </xdr:from>
    <xdr:ext cx="0" cy="114300"/>
    <xdr:sp macro="" textlink="">
      <xdr:nvSpPr>
        <xdr:cNvPr id="2741" name="Text Box 32">
          <a:extLst>
            <a:ext uri="{FF2B5EF4-FFF2-40B4-BE49-F238E27FC236}">
              <a16:creationId xmlns:a16="http://schemas.microsoft.com/office/drawing/2014/main" id="{00000000-0008-0000-0500-0000BB0A0000}"/>
            </a:ext>
          </a:extLst>
        </xdr:cNvPr>
        <xdr:cNvSpPr txBox="1">
          <a:spLocks noChangeArrowheads="1"/>
        </xdr:cNvSpPr>
      </xdr:nvSpPr>
      <xdr:spPr bwMode="auto">
        <a:xfrm>
          <a:off x="2981325" y="1613249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772</xdr:row>
      <xdr:rowOff>0</xdr:rowOff>
    </xdr:from>
    <xdr:ext cx="0" cy="152400"/>
    <xdr:sp macro="" textlink="">
      <xdr:nvSpPr>
        <xdr:cNvPr id="2742" name="Text Box 3">
          <a:extLst>
            <a:ext uri="{FF2B5EF4-FFF2-40B4-BE49-F238E27FC236}">
              <a16:creationId xmlns:a16="http://schemas.microsoft.com/office/drawing/2014/main" id="{00000000-0008-0000-0500-0000BC0A0000}"/>
            </a:ext>
          </a:extLst>
        </xdr:cNvPr>
        <xdr:cNvSpPr txBox="1">
          <a:spLocks noChangeArrowheads="1"/>
        </xdr:cNvSpPr>
      </xdr:nvSpPr>
      <xdr:spPr bwMode="auto">
        <a:xfrm>
          <a:off x="2981325" y="1613249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772</xdr:row>
      <xdr:rowOff>0</xdr:rowOff>
    </xdr:from>
    <xdr:ext cx="0" cy="114300"/>
    <xdr:sp macro="" textlink="">
      <xdr:nvSpPr>
        <xdr:cNvPr id="2743" name="Text Box 63">
          <a:extLst>
            <a:ext uri="{FF2B5EF4-FFF2-40B4-BE49-F238E27FC236}">
              <a16:creationId xmlns:a16="http://schemas.microsoft.com/office/drawing/2014/main" id="{00000000-0008-0000-0500-0000BD0A0000}"/>
            </a:ext>
          </a:extLst>
        </xdr:cNvPr>
        <xdr:cNvSpPr txBox="1">
          <a:spLocks noChangeArrowheads="1"/>
        </xdr:cNvSpPr>
      </xdr:nvSpPr>
      <xdr:spPr bwMode="auto">
        <a:xfrm>
          <a:off x="2981325" y="1613249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772</xdr:row>
      <xdr:rowOff>0</xdr:rowOff>
    </xdr:from>
    <xdr:ext cx="0" cy="152400"/>
    <xdr:sp macro="" textlink="">
      <xdr:nvSpPr>
        <xdr:cNvPr id="2744" name="Text Box 3">
          <a:extLst>
            <a:ext uri="{FF2B5EF4-FFF2-40B4-BE49-F238E27FC236}">
              <a16:creationId xmlns:a16="http://schemas.microsoft.com/office/drawing/2014/main" id="{00000000-0008-0000-0500-0000BE0A0000}"/>
            </a:ext>
          </a:extLst>
        </xdr:cNvPr>
        <xdr:cNvSpPr txBox="1">
          <a:spLocks noChangeArrowheads="1"/>
        </xdr:cNvSpPr>
      </xdr:nvSpPr>
      <xdr:spPr bwMode="auto">
        <a:xfrm>
          <a:off x="2981325" y="1613249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772</xdr:row>
      <xdr:rowOff>0</xdr:rowOff>
    </xdr:from>
    <xdr:ext cx="0" cy="114300"/>
    <xdr:sp macro="" textlink="">
      <xdr:nvSpPr>
        <xdr:cNvPr id="2745" name="Text Box 32">
          <a:extLst>
            <a:ext uri="{FF2B5EF4-FFF2-40B4-BE49-F238E27FC236}">
              <a16:creationId xmlns:a16="http://schemas.microsoft.com/office/drawing/2014/main" id="{00000000-0008-0000-0500-0000BF0A0000}"/>
            </a:ext>
          </a:extLst>
        </xdr:cNvPr>
        <xdr:cNvSpPr txBox="1">
          <a:spLocks noChangeArrowheads="1"/>
        </xdr:cNvSpPr>
      </xdr:nvSpPr>
      <xdr:spPr bwMode="auto">
        <a:xfrm>
          <a:off x="2981325" y="1613249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772</xdr:row>
      <xdr:rowOff>0</xdr:rowOff>
    </xdr:from>
    <xdr:ext cx="0" cy="152400"/>
    <xdr:sp macro="" textlink="">
      <xdr:nvSpPr>
        <xdr:cNvPr id="2746" name="Text Box 3">
          <a:extLst>
            <a:ext uri="{FF2B5EF4-FFF2-40B4-BE49-F238E27FC236}">
              <a16:creationId xmlns:a16="http://schemas.microsoft.com/office/drawing/2014/main" id="{00000000-0008-0000-0500-0000C00A0000}"/>
            </a:ext>
          </a:extLst>
        </xdr:cNvPr>
        <xdr:cNvSpPr txBox="1">
          <a:spLocks noChangeArrowheads="1"/>
        </xdr:cNvSpPr>
      </xdr:nvSpPr>
      <xdr:spPr bwMode="auto">
        <a:xfrm>
          <a:off x="2981325" y="1613249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772</xdr:row>
      <xdr:rowOff>0</xdr:rowOff>
    </xdr:from>
    <xdr:ext cx="0" cy="114300"/>
    <xdr:sp macro="" textlink="">
      <xdr:nvSpPr>
        <xdr:cNvPr id="2747" name="Text Box 63">
          <a:extLst>
            <a:ext uri="{FF2B5EF4-FFF2-40B4-BE49-F238E27FC236}">
              <a16:creationId xmlns:a16="http://schemas.microsoft.com/office/drawing/2014/main" id="{00000000-0008-0000-0500-0000C10A0000}"/>
            </a:ext>
          </a:extLst>
        </xdr:cNvPr>
        <xdr:cNvSpPr txBox="1">
          <a:spLocks noChangeArrowheads="1"/>
        </xdr:cNvSpPr>
      </xdr:nvSpPr>
      <xdr:spPr bwMode="auto">
        <a:xfrm>
          <a:off x="2981325" y="1613249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772</xdr:row>
      <xdr:rowOff>0</xdr:rowOff>
    </xdr:from>
    <xdr:ext cx="0" cy="152400"/>
    <xdr:sp macro="" textlink="">
      <xdr:nvSpPr>
        <xdr:cNvPr id="2748" name="Text Box 3">
          <a:extLst>
            <a:ext uri="{FF2B5EF4-FFF2-40B4-BE49-F238E27FC236}">
              <a16:creationId xmlns:a16="http://schemas.microsoft.com/office/drawing/2014/main" id="{00000000-0008-0000-0500-0000C20A0000}"/>
            </a:ext>
          </a:extLst>
        </xdr:cNvPr>
        <xdr:cNvSpPr txBox="1">
          <a:spLocks noChangeArrowheads="1"/>
        </xdr:cNvSpPr>
      </xdr:nvSpPr>
      <xdr:spPr bwMode="auto">
        <a:xfrm>
          <a:off x="2981325" y="1613249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772</xdr:row>
      <xdr:rowOff>0</xdr:rowOff>
    </xdr:from>
    <xdr:ext cx="0" cy="114300"/>
    <xdr:sp macro="" textlink="">
      <xdr:nvSpPr>
        <xdr:cNvPr id="2749" name="Text Box 32">
          <a:extLst>
            <a:ext uri="{FF2B5EF4-FFF2-40B4-BE49-F238E27FC236}">
              <a16:creationId xmlns:a16="http://schemas.microsoft.com/office/drawing/2014/main" id="{00000000-0008-0000-0500-0000C30A0000}"/>
            </a:ext>
          </a:extLst>
        </xdr:cNvPr>
        <xdr:cNvSpPr txBox="1">
          <a:spLocks noChangeArrowheads="1"/>
        </xdr:cNvSpPr>
      </xdr:nvSpPr>
      <xdr:spPr bwMode="auto">
        <a:xfrm>
          <a:off x="2981325" y="1613249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772</xdr:row>
      <xdr:rowOff>0</xdr:rowOff>
    </xdr:from>
    <xdr:ext cx="0" cy="152400"/>
    <xdr:sp macro="" textlink="">
      <xdr:nvSpPr>
        <xdr:cNvPr id="2750" name="Text Box 3">
          <a:extLst>
            <a:ext uri="{FF2B5EF4-FFF2-40B4-BE49-F238E27FC236}">
              <a16:creationId xmlns:a16="http://schemas.microsoft.com/office/drawing/2014/main" id="{00000000-0008-0000-0500-0000C40A0000}"/>
            </a:ext>
          </a:extLst>
        </xdr:cNvPr>
        <xdr:cNvSpPr txBox="1">
          <a:spLocks noChangeArrowheads="1"/>
        </xdr:cNvSpPr>
      </xdr:nvSpPr>
      <xdr:spPr bwMode="auto">
        <a:xfrm>
          <a:off x="2981325" y="1613249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772</xdr:row>
      <xdr:rowOff>0</xdr:rowOff>
    </xdr:from>
    <xdr:ext cx="0" cy="114300"/>
    <xdr:sp macro="" textlink="">
      <xdr:nvSpPr>
        <xdr:cNvPr id="2751" name="Text Box 63">
          <a:extLst>
            <a:ext uri="{FF2B5EF4-FFF2-40B4-BE49-F238E27FC236}">
              <a16:creationId xmlns:a16="http://schemas.microsoft.com/office/drawing/2014/main" id="{00000000-0008-0000-0500-0000C50A0000}"/>
            </a:ext>
          </a:extLst>
        </xdr:cNvPr>
        <xdr:cNvSpPr txBox="1">
          <a:spLocks noChangeArrowheads="1"/>
        </xdr:cNvSpPr>
      </xdr:nvSpPr>
      <xdr:spPr bwMode="auto">
        <a:xfrm>
          <a:off x="2981325" y="1613249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772</xdr:row>
      <xdr:rowOff>0</xdr:rowOff>
    </xdr:from>
    <xdr:ext cx="0" cy="152400"/>
    <xdr:sp macro="" textlink="">
      <xdr:nvSpPr>
        <xdr:cNvPr id="2752" name="Text Box 3">
          <a:extLst>
            <a:ext uri="{FF2B5EF4-FFF2-40B4-BE49-F238E27FC236}">
              <a16:creationId xmlns:a16="http://schemas.microsoft.com/office/drawing/2014/main" id="{00000000-0008-0000-0500-0000C60A0000}"/>
            </a:ext>
          </a:extLst>
        </xdr:cNvPr>
        <xdr:cNvSpPr txBox="1">
          <a:spLocks noChangeArrowheads="1"/>
        </xdr:cNvSpPr>
      </xdr:nvSpPr>
      <xdr:spPr bwMode="auto">
        <a:xfrm>
          <a:off x="2981325" y="1613249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772</xdr:row>
      <xdr:rowOff>0</xdr:rowOff>
    </xdr:from>
    <xdr:ext cx="0" cy="114300"/>
    <xdr:sp macro="" textlink="">
      <xdr:nvSpPr>
        <xdr:cNvPr id="2753" name="Text Box 32">
          <a:extLst>
            <a:ext uri="{FF2B5EF4-FFF2-40B4-BE49-F238E27FC236}">
              <a16:creationId xmlns:a16="http://schemas.microsoft.com/office/drawing/2014/main" id="{00000000-0008-0000-0500-0000C70A0000}"/>
            </a:ext>
          </a:extLst>
        </xdr:cNvPr>
        <xdr:cNvSpPr txBox="1">
          <a:spLocks noChangeArrowheads="1"/>
        </xdr:cNvSpPr>
      </xdr:nvSpPr>
      <xdr:spPr bwMode="auto">
        <a:xfrm>
          <a:off x="2981325" y="1613249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772</xdr:row>
      <xdr:rowOff>0</xdr:rowOff>
    </xdr:from>
    <xdr:ext cx="0" cy="152400"/>
    <xdr:sp macro="" textlink="">
      <xdr:nvSpPr>
        <xdr:cNvPr id="2754" name="Text Box 3">
          <a:extLst>
            <a:ext uri="{FF2B5EF4-FFF2-40B4-BE49-F238E27FC236}">
              <a16:creationId xmlns:a16="http://schemas.microsoft.com/office/drawing/2014/main" id="{00000000-0008-0000-0500-0000C80A0000}"/>
            </a:ext>
          </a:extLst>
        </xdr:cNvPr>
        <xdr:cNvSpPr txBox="1">
          <a:spLocks noChangeArrowheads="1"/>
        </xdr:cNvSpPr>
      </xdr:nvSpPr>
      <xdr:spPr bwMode="auto">
        <a:xfrm>
          <a:off x="2981325" y="1613249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772</xdr:row>
      <xdr:rowOff>0</xdr:rowOff>
    </xdr:from>
    <xdr:ext cx="0" cy="114300"/>
    <xdr:sp macro="" textlink="">
      <xdr:nvSpPr>
        <xdr:cNvPr id="2755" name="Text Box 63">
          <a:extLst>
            <a:ext uri="{FF2B5EF4-FFF2-40B4-BE49-F238E27FC236}">
              <a16:creationId xmlns:a16="http://schemas.microsoft.com/office/drawing/2014/main" id="{00000000-0008-0000-0500-0000C90A0000}"/>
            </a:ext>
          </a:extLst>
        </xdr:cNvPr>
        <xdr:cNvSpPr txBox="1">
          <a:spLocks noChangeArrowheads="1"/>
        </xdr:cNvSpPr>
      </xdr:nvSpPr>
      <xdr:spPr bwMode="auto">
        <a:xfrm>
          <a:off x="2981325" y="1613249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772</xdr:row>
      <xdr:rowOff>0</xdr:rowOff>
    </xdr:from>
    <xdr:ext cx="0" cy="152400"/>
    <xdr:sp macro="" textlink="">
      <xdr:nvSpPr>
        <xdr:cNvPr id="2756" name="Text Box 3">
          <a:extLst>
            <a:ext uri="{FF2B5EF4-FFF2-40B4-BE49-F238E27FC236}">
              <a16:creationId xmlns:a16="http://schemas.microsoft.com/office/drawing/2014/main" id="{00000000-0008-0000-0500-0000CA0A0000}"/>
            </a:ext>
          </a:extLst>
        </xdr:cNvPr>
        <xdr:cNvSpPr txBox="1">
          <a:spLocks noChangeArrowheads="1"/>
        </xdr:cNvSpPr>
      </xdr:nvSpPr>
      <xdr:spPr bwMode="auto">
        <a:xfrm>
          <a:off x="2981325" y="1613249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772</xdr:row>
      <xdr:rowOff>0</xdr:rowOff>
    </xdr:from>
    <xdr:ext cx="0" cy="114300"/>
    <xdr:sp macro="" textlink="">
      <xdr:nvSpPr>
        <xdr:cNvPr id="2757" name="Text Box 32">
          <a:extLst>
            <a:ext uri="{FF2B5EF4-FFF2-40B4-BE49-F238E27FC236}">
              <a16:creationId xmlns:a16="http://schemas.microsoft.com/office/drawing/2014/main" id="{00000000-0008-0000-0500-0000CB0A0000}"/>
            </a:ext>
          </a:extLst>
        </xdr:cNvPr>
        <xdr:cNvSpPr txBox="1">
          <a:spLocks noChangeArrowheads="1"/>
        </xdr:cNvSpPr>
      </xdr:nvSpPr>
      <xdr:spPr bwMode="auto">
        <a:xfrm>
          <a:off x="2981325" y="1613249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772</xdr:row>
      <xdr:rowOff>0</xdr:rowOff>
    </xdr:from>
    <xdr:ext cx="0" cy="152400"/>
    <xdr:sp macro="" textlink="">
      <xdr:nvSpPr>
        <xdr:cNvPr id="2758" name="Text Box 3">
          <a:extLst>
            <a:ext uri="{FF2B5EF4-FFF2-40B4-BE49-F238E27FC236}">
              <a16:creationId xmlns:a16="http://schemas.microsoft.com/office/drawing/2014/main" id="{00000000-0008-0000-0500-0000CC0A0000}"/>
            </a:ext>
          </a:extLst>
        </xdr:cNvPr>
        <xdr:cNvSpPr txBox="1">
          <a:spLocks noChangeArrowheads="1"/>
        </xdr:cNvSpPr>
      </xdr:nvSpPr>
      <xdr:spPr bwMode="auto">
        <a:xfrm>
          <a:off x="2981325" y="1613249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772</xdr:row>
      <xdr:rowOff>0</xdr:rowOff>
    </xdr:from>
    <xdr:ext cx="0" cy="114300"/>
    <xdr:sp macro="" textlink="">
      <xdr:nvSpPr>
        <xdr:cNvPr id="2759" name="Text Box 63">
          <a:extLst>
            <a:ext uri="{FF2B5EF4-FFF2-40B4-BE49-F238E27FC236}">
              <a16:creationId xmlns:a16="http://schemas.microsoft.com/office/drawing/2014/main" id="{00000000-0008-0000-0500-0000CD0A0000}"/>
            </a:ext>
          </a:extLst>
        </xdr:cNvPr>
        <xdr:cNvSpPr txBox="1">
          <a:spLocks noChangeArrowheads="1"/>
        </xdr:cNvSpPr>
      </xdr:nvSpPr>
      <xdr:spPr bwMode="auto">
        <a:xfrm>
          <a:off x="2981325" y="1613249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772</xdr:row>
      <xdr:rowOff>0</xdr:rowOff>
    </xdr:from>
    <xdr:ext cx="0" cy="152400"/>
    <xdr:sp macro="" textlink="">
      <xdr:nvSpPr>
        <xdr:cNvPr id="2760" name="Text Box 3">
          <a:extLst>
            <a:ext uri="{FF2B5EF4-FFF2-40B4-BE49-F238E27FC236}">
              <a16:creationId xmlns:a16="http://schemas.microsoft.com/office/drawing/2014/main" id="{00000000-0008-0000-0500-0000CE0A0000}"/>
            </a:ext>
          </a:extLst>
        </xdr:cNvPr>
        <xdr:cNvSpPr txBox="1">
          <a:spLocks noChangeArrowheads="1"/>
        </xdr:cNvSpPr>
      </xdr:nvSpPr>
      <xdr:spPr bwMode="auto">
        <a:xfrm>
          <a:off x="2981325" y="1613249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772</xdr:row>
      <xdr:rowOff>0</xdr:rowOff>
    </xdr:from>
    <xdr:ext cx="0" cy="114300"/>
    <xdr:sp macro="" textlink="">
      <xdr:nvSpPr>
        <xdr:cNvPr id="2761" name="Text Box 32">
          <a:extLst>
            <a:ext uri="{FF2B5EF4-FFF2-40B4-BE49-F238E27FC236}">
              <a16:creationId xmlns:a16="http://schemas.microsoft.com/office/drawing/2014/main" id="{00000000-0008-0000-0500-0000CF0A0000}"/>
            </a:ext>
          </a:extLst>
        </xdr:cNvPr>
        <xdr:cNvSpPr txBox="1">
          <a:spLocks noChangeArrowheads="1"/>
        </xdr:cNvSpPr>
      </xdr:nvSpPr>
      <xdr:spPr bwMode="auto">
        <a:xfrm>
          <a:off x="2981325" y="1613249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772</xdr:row>
      <xdr:rowOff>0</xdr:rowOff>
    </xdr:from>
    <xdr:ext cx="0" cy="152400"/>
    <xdr:sp macro="" textlink="">
      <xdr:nvSpPr>
        <xdr:cNvPr id="2762" name="Text Box 3">
          <a:extLst>
            <a:ext uri="{FF2B5EF4-FFF2-40B4-BE49-F238E27FC236}">
              <a16:creationId xmlns:a16="http://schemas.microsoft.com/office/drawing/2014/main" id="{00000000-0008-0000-0500-0000D00A0000}"/>
            </a:ext>
          </a:extLst>
        </xdr:cNvPr>
        <xdr:cNvSpPr txBox="1">
          <a:spLocks noChangeArrowheads="1"/>
        </xdr:cNvSpPr>
      </xdr:nvSpPr>
      <xdr:spPr bwMode="auto">
        <a:xfrm>
          <a:off x="2981325" y="1613249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772</xdr:row>
      <xdr:rowOff>0</xdr:rowOff>
    </xdr:from>
    <xdr:ext cx="0" cy="114300"/>
    <xdr:sp macro="" textlink="">
      <xdr:nvSpPr>
        <xdr:cNvPr id="2763" name="Text Box 63">
          <a:extLst>
            <a:ext uri="{FF2B5EF4-FFF2-40B4-BE49-F238E27FC236}">
              <a16:creationId xmlns:a16="http://schemas.microsoft.com/office/drawing/2014/main" id="{00000000-0008-0000-0500-0000D10A0000}"/>
            </a:ext>
          </a:extLst>
        </xdr:cNvPr>
        <xdr:cNvSpPr txBox="1">
          <a:spLocks noChangeArrowheads="1"/>
        </xdr:cNvSpPr>
      </xdr:nvSpPr>
      <xdr:spPr bwMode="auto">
        <a:xfrm>
          <a:off x="2981325" y="1613249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772</xdr:row>
      <xdr:rowOff>0</xdr:rowOff>
    </xdr:from>
    <xdr:ext cx="0" cy="152400"/>
    <xdr:sp macro="" textlink="">
      <xdr:nvSpPr>
        <xdr:cNvPr id="2764" name="Text Box 3">
          <a:extLst>
            <a:ext uri="{FF2B5EF4-FFF2-40B4-BE49-F238E27FC236}">
              <a16:creationId xmlns:a16="http://schemas.microsoft.com/office/drawing/2014/main" id="{00000000-0008-0000-0500-0000D20A0000}"/>
            </a:ext>
          </a:extLst>
        </xdr:cNvPr>
        <xdr:cNvSpPr txBox="1">
          <a:spLocks noChangeArrowheads="1"/>
        </xdr:cNvSpPr>
      </xdr:nvSpPr>
      <xdr:spPr bwMode="auto">
        <a:xfrm>
          <a:off x="2981325" y="1613249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772</xdr:row>
      <xdr:rowOff>0</xdr:rowOff>
    </xdr:from>
    <xdr:ext cx="0" cy="114300"/>
    <xdr:sp macro="" textlink="">
      <xdr:nvSpPr>
        <xdr:cNvPr id="2765" name="Text Box 32">
          <a:extLst>
            <a:ext uri="{FF2B5EF4-FFF2-40B4-BE49-F238E27FC236}">
              <a16:creationId xmlns:a16="http://schemas.microsoft.com/office/drawing/2014/main" id="{00000000-0008-0000-0500-0000D30A0000}"/>
            </a:ext>
          </a:extLst>
        </xdr:cNvPr>
        <xdr:cNvSpPr txBox="1">
          <a:spLocks noChangeArrowheads="1"/>
        </xdr:cNvSpPr>
      </xdr:nvSpPr>
      <xdr:spPr bwMode="auto">
        <a:xfrm>
          <a:off x="2981325" y="1613249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772</xdr:row>
      <xdr:rowOff>0</xdr:rowOff>
    </xdr:from>
    <xdr:ext cx="0" cy="152400"/>
    <xdr:sp macro="" textlink="">
      <xdr:nvSpPr>
        <xdr:cNvPr id="2766" name="Text Box 3">
          <a:extLst>
            <a:ext uri="{FF2B5EF4-FFF2-40B4-BE49-F238E27FC236}">
              <a16:creationId xmlns:a16="http://schemas.microsoft.com/office/drawing/2014/main" id="{00000000-0008-0000-0500-0000D40A0000}"/>
            </a:ext>
          </a:extLst>
        </xdr:cNvPr>
        <xdr:cNvSpPr txBox="1">
          <a:spLocks noChangeArrowheads="1"/>
        </xdr:cNvSpPr>
      </xdr:nvSpPr>
      <xdr:spPr bwMode="auto">
        <a:xfrm>
          <a:off x="2981325" y="1613249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772</xdr:row>
      <xdr:rowOff>0</xdr:rowOff>
    </xdr:from>
    <xdr:ext cx="0" cy="114300"/>
    <xdr:sp macro="" textlink="">
      <xdr:nvSpPr>
        <xdr:cNvPr id="2767" name="Text Box 63">
          <a:extLst>
            <a:ext uri="{FF2B5EF4-FFF2-40B4-BE49-F238E27FC236}">
              <a16:creationId xmlns:a16="http://schemas.microsoft.com/office/drawing/2014/main" id="{00000000-0008-0000-0500-0000D50A0000}"/>
            </a:ext>
          </a:extLst>
        </xdr:cNvPr>
        <xdr:cNvSpPr txBox="1">
          <a:spLocks noChangeArrowheads="1"/>
        </xdr:cNvSpPr>
      </xdr:nvSpPr>
      <xdr:spPr bwMode="auto">
        <a:xfrm>
          <a:off x="2981325" y="1613249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772</xdr:row>
      <xdr:rowOff>0</xdr:rowOff>
    </xdr:from>
    <xdr:ext cx="0" cy="152400"/>
    <xdr:sp macro="" textlink="">
      <xdr:nvSpPr>
        <xdr:cNvPr id="2768" name="Text Box 3">
          <a:extLst>
            <a:ext uri="{FF2B5EF4-FFF2-40B4-BE49-F238E27FC236}">
              <a16:creationId xmlns:a16="http://schemas.microsoft.com/office/drawing/2014/main" id="{00000000-0008-0000-0500-0000D60A0000}"/>
            </a:ext>
          </a:extLst>
        </xdr:cNvPr>
        <xdr:cNvSpPr txBox="1">
          <a:spLocks noChangeArrowheads="1"/>
        </xdr:cNvSpPr>
      </xdr:nvSpPr>
      <xdr:spPr bwMode="auto">
        <a:xfrm>
          <a:off x="2981325" y="1613249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772</xdr:row>
      <xdr:rowOff>0</xdr:rowOff>
    </xdr:from>
    <xdr:ext cx="0" cy="114300"/>
    <xdr:sp macro="" textlink="">
      <xdr:nvSpPr>
        <xdr:cNvPr id="2769" name="Text Box 32">
          <a:extLst>
            <a:ext uri="{FF2B5EF4-FFF2-40B4-BE49-F238E27FC236}">
              <a16:creationId xmlns:a16="http://schemas.microsoft.com/office/drawing/2014/main" id="{00000000-0008-0000-0500-0000D70A0000}"/>
            </a:ext>
          </a:extLst>
        </xdr:cNvPr>
        <xdr:cNvSpPr txBox="1">
          <a:spLocks noChangeArrowheads="1"/>
        </xdr:cNvSpPr>
      </xdr:nvSpPr>
      <xdr:spPr bwMode="auto">
        <a:xfrm>
          <a:off x="2981325" y="1613249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772</xdr:row>
      <xdr:rowOff>0</xdr:rowOff>
    </xdr:from>
    <xdr:ext cx="0" cy="152400"/>
    <xdr:sp macro="" textlink="">
      <xdr:nvSpPr>
        <xdr:cNvPr id="2770" name="Text Box 3">
          <a:extLst>
            <a:ext uri="{FF2B5EF4-FFF2-40B4-BE49-F238E27FC236}">
              <a16:creationId xmlns:a16="http://schemas.microsoft.com/office/drawing/2014/main" id="{00000000-0008-0000-0500-0000D80A0000}"/>
            </a:ext>
          </a:extLst>
        </xdr:cNvPr>
        <xdr:cNvSpPr txBox="1">
          <a:spLocks noChangeArrowheads="1"/>
        </xdr:cNvSpPr>
      </xdr:nvSpPr>
      <xdr:spPr bwMode="auto">
        <a:xfrm>
          <a:off x="2981325" y="1613249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772</xdr:row>
      <xdr:rowOff>0</xdr:rowOff>
    </xdr:from>
    <xdr:ext cx="0" cy="114300"/>
    <xdr:sp macro="" textlink="">
      <xdr:nvSpPr>
        <xdr:cNvPr id="2771" name="Text Box 63">
          <a:extLst>
            <a:ext uri="{FF2B5EF4-FFF2-40B4-BE49-F238E27FC236}">
              <a16:creationId xmlns:a16="http://schemas.microsoft.com/office/drawing/2014/main" id="{00000000-0008-0000-0500-0000D90A0000}"/>
            </a:ext>
          </a:extLst>
        </xdr:cNvPr>
        <xdr:cNvSpPr txBox="1">
          <a:spLocks noChangeArrowheads="1"/>
        </xdr:cNvSpPr>
      </xdr:nvSpPr>
      <xdr:spPr bwMode="auto">
        <a:xfrm>
          <a:off x="2981325" y="1613249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772</xdr:row>
      <xdr:rowOff>0</xdr:rowOff>
    </xdr:from>
    <xdr:ext cx="0" cy="152400"/>
    <xdr:sp macro="" textlink="">
      <xdr:nvSpPr>
        <xdr:cNvPr id="2772" name="Text Box 3">
          <a:extLst>
            <a:ext uri="{FF2B5EF4-FFF2-40B4-BE49-F238E27FC236}">
              <a16:creationId xmlns:a16="http://schemas.microsoft.com/office/drawing/2014/main" id="{00000000-0008-0000-0500-0000DA0A0000}"/>
            </a:ext>
          </a:extLst>
        </xdr:cNvPr>
        <xdr:cNvSpPr txBox="1">
          <a:spLocks noChangeArrowheads="1"/>
        </xdr:cNvSpPr>
      </xdr:nvSpPr>
      <xdr:spPr bwMode="auto">
        <a:xfrm>
          <a:off x="2981325" y="1613249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772</xdr:row>
      <xdr:rowOff>0</xdr:rowOff>
    </xdr:from>
    <xdr:ext cx="0" cy="114300"/>
    <xdr:sp macro="" textlink="">
      <xdr:nvSpPr>
        <xdr:cNvPr id="2773" name="Text Box 32">
          <a:extLst>
            <a:ext uri="{FF2B5EF4-FFF2-40B4-BE49-F238E27FC236}">
              <a16:creationId xmlns:a16="http://schemas.microsoft.com/office/drawing/2014/main" id="{00000000-0008-0000-0500-0000DB0A0000}"/>
            </a:ext>
          </a:extLst>
        </xdr:cNvPr>
        <xdr:cNvSpPr txBox="1">
          <a:spLocks noChangeArrowheads="1"/>
        </xdr:cNvSpPr>
      </xdr:nvSpPr>
      <xdr:spPr bwMode="auto">
        <a:xfrm>
          <a:off x="2981325" y="1613249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772</xdr:row>
      <xdr:rowOff>0</xdr:rowOff>
    </xdr:from>
    <xdr:ext cx="0" cy="152400"/>
    <xdr:sp macro="" textlink="">
      <xdr:nvSpPr>
        <xdr:cNvPr id="2774" name="Text Box 3">
          <a:extLst>
            <a:ext uri="{FF2B5EF4-FFF2-40B4-BE49-F238E27FC236}">
              <a16:creationId xmlns:a16="http://schemas.microsoft.com/office/drawing/2014/main" id="{00000000-0008-0000-0500-0000DC0A0000}"/>
            </a:ext>
          </a:extLst>
        </xdr:cNvPr>
        <xdr:cNvSpPr txBox="1">
          <a:spLocks noChangeArrowheads="1"/>
        </xdr:cNvSpPr>
      </xdr:nvSpPr>
      <xdr:spPr bwMode="auto">
        <a:xfrm>
          <a:off x="2981325" y="1613249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772</xdr:row>
      <xdr:rowOff>0</xdr:rowOff>
    </xdr:from>
    <xdr:ext cx="0" cy="114300"/>
    <xdr:sp macro="" textlink="">
      <xdr:nvSpPr>
        <xdr:cNvPr id="2775" name="Text Box 63">
          <a:extLst>
            <a:ext uri="{FF2B5EF4-FFF2-40B4-BE49-F238E27FC236}">
              <a16:creationId xmlns:a16="http://schemas.microsoft.com/office/drawing/2014/main" id="{00000000-0008-0000-0500-0000DD0A0000}"/>
            </a:ext>
          </a:extLst>
        </xdr:cNvPr>
        <xdr:cNvSpPr txBox="1">
          <a:spLocks noChangeArrowheads="1"/>
        </xdr:cNvSpPr>
      </xdr:nvSpPr>
      <xdr:spPr bwMode="auto">
        <a:xfrm>
          <a:off x="2981325" y="1613249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772</xdr:row>
      <xdr:rowOff>0</xdr:rowOff>
    </xdr:from>
    <xdr:ext cx="0" cy="114300"/>
    <xdr:sp macro="" textlink="">
      <xdr:nvSpPr>
        <xdr:cNvPr id="2776" name="Text Box 32">
          <a:extLst>
            <a:ext uri="{FF2B5EF4-FFF2-40B4-BE49-F238E27FC236}">
              <a16:creationId xmlns:a16="http://schemas.microsoft.com/office/drawing/2014/main" id="{00000000-0008-0000-0500-0000DE0A0000}"/>
            </a:ext>
          </a:extLst>
        </xdr:cNvPr>
        <xdr:cNvSpPr txBox="1">
          <a:spLocks noChangeArrowheads="1"/>
        </xdr:cNvSpPr>
      </xdr:nvSpPr>
      <xdr:spPr bwMode="auto">
        <a:xfrm>
          <a:off x="2981325" y="1613249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772</xdr:row>
      <xdr:rowOff>0</xdr:rowOff>
    </xdr:from>
    <xdr:ext cx="0" cy="152400"/>
    <xdr:sp macro="" textlink="">
      <xdr:nvSpPr>
        <xdr:cNvPr id="2777" name="Text Box 3">
          <a:extLst>
            <a:ext uri="{FF2B5EF4-FFF2-40B4-BE49-F238E27FC236}">
              <a16:creationId xmlns:a16="http://schemas.microsoft.com/office/drawing/2014/main" id="{00000000-0008-0000-0500-0000DF0A0000}"/>
            </a:ext>
          </a:extLst>
        </xdr:cNvPr>
        <xdr:cNvSpPr txBox="1">
          <a:spLocks noChangeArrowheads="1"/>
        </xdr:cNvSpPr>
      </xdr:nvSpPr>
      <xdr:spPr bwMode="auto">
        <a:xfrm>
          <a:off x="2981325" y="1613249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772</xdr:row>
      <xdr:rowOff>0</xdr:rowOff>
    </xdr:from>
    <xdr:ext cx="0" cy="114300"/>
    <xdr:sp macro="" textlink="">
      <xdr:nvSpPr>
        <xdr:cNvPr id="2778" name="Text Box 63">
          <a:extLst>
            <a:ext uri="{FF2B5EF4-FFF2-40B4-BE49-F238E27FC236}">
              <a16:creationId xmlns:a16="http://schemas.microsoft.com/office/drawing/2014/main" id="{00000000-0008-0000-0500-0000E00A0000}"/>
            </a:ext>
          </a:extLst>
        </xdr:cNvPr>
        <xdr:cNvSpPr txBox="1">
          <a:spLocks noChangeArrowheads="1"/>
        </xdr:cNvSpPr>
      </xdr:nvSpPr>
      <xdr:spPr bwMode="auto">
        <a:xfrm>
          <a:off x="2981325" y="1613249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772</xdr:row>
      <xdr:rowOff>0</xdr:rowOff>
    </xdr:from>
    <xdr:ext cx="0" cy="152400"/>
    <xdr:sp macro="" textlink="">
      <xdr:nvSpPr>
        <xdr:cNvPr id="2779" name="Text Box 3">
          <a:extLst>
            <a:ext uri="{FF2B5EF4-FFF2-40B4-BE49-F238E27FC236}">
              <a16:creationId xmlns:a16="http://schemas.microsoft.com/office/drawing/2014/main" id="{00000000-0008-0000-0500-0000E10A0000}"/>
            </a:ext>
          </a:extLst>
        </xdr:cNvPr>
        <xdr:cNvSpPr txBox="1">
          <a:spLocks noChangeArrowheads="1"/>
        </xdr:cNvSpPr>
      </xdr:nvSpPr>
      <xdr:spPr bwMode="auto">
        <a:xfrm>
          <a:off x="2981325" y="1613249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772</xdr:row>
      <xdr:rowOff>0</xdr:rowOff>
    </xdr:from>
    <xdr:ext cx="0" cy="114300"/>
    <xdr:sp macro="" textlink="">
      <xdr:nvSpPr>
        <xdr:cNvPr id="2780" name="Text Box 32">
          <a:extLst>
            <a:ext uri="{FF2B5EF4-FFF2-40B4-BE49-F238E27FC236}">
              <a16:creationId xmlns:a16="http://schemas.microsoft.com/office/drawing/2014/main" id="{00000000-0008-0000-0500-0000E20A0000}"/>
            </a:ext>
          </a:extLst>
        </xdr:cNvPr>
        <xdr:cNvSpPr txBox="1">
          <a:spLocks noChangeArrowheads="1"/>
        </xdr:cNvSpPr>
      </xdr:nvSpPr>
      <xdr:spPr bwMode="auto">
        <a:xfrm>
          <a:off x="2981325" y="1613249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772</xdr:row>
      <xdr:rowOff>0</xdr:rowOff>
    </xdr:from>
    <xdr:ext cx="0" cy="152400"/>
    <xdr:sp macro="" textlink="">
      <xdr:nvSpPr>
        <xdr:cNvPr id="2781" name="Text Box 3">
          <a:extLst>
            <a:ext uri="{FF2B5EF4-FFF2-40B4-BE49-F238E27FC236}">
              <a16:creationId xmlns:a16="http://schemas.microsoft.com/office/drawing/2014/main" id="{00000000-0008-0000-0500-0000E30A0000}"/>
            </a:ext>
          </a:extLst>
        </xdr:cNvPr>
        <xdr:cNvSpPr txBox="1">
          <a:spLocks noChangeArrowheads="1"/>
        </xdr:cNvSpPr>
      </xdr:nvSpPr>
      <xdr:spPr bwMode="auto">
        <a:xfrm>
          <a:off x="2981325" y="1613249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772</xdr:row>
      <xdr:rowOff>0</xdr:rowOff>
    </xdr:from>
    <xdr:ext cx="0" cy="114300"/>
    <xdr:sp macro="" textlink="">
      <xdr:nvSpPr>
        <xdr:cNvPr id="2782" name="Text Box 63">
          <a:extLst>
            <a:ext uri="{FF2B5EF4-FFF2-40B4-BE49-F238E27FC236}">
              <a16:creationId xmlns:a16="http://schemas.microsoft.com/office/drawing/2014/main" id="{00000000-0008-0000-0500-0000E40A0000}"/>
            </a:ext>
          </a:extLst>
        </xdr:cNvPr>
        <xdr:cNvSpPr txBox="1">
          <a:spLocks noChangeArrowheads="1"/>
        </xdr:cNvSpPr>
      </xdr:nvSpPr>
      <xdr:spPr bwMode="auto">
        <a:xfrm>
          <a:off x="2981325" y="1613249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772</xdr:row>
      <xdr:rowOff>0</xdr:rowOff>
    </xdr:from>
    <xdr:ext cx="0" cy="152400"/>
    <xdr:sp macro="" textlink="">
      <xdr:nvSpPr>
        <xdr:cNvPr id="2783" name="Text Box 3">
          <a:extLst>
            <a:ext uri="{FF2B5EF4-FFF2-40B4-BE49-F238E27FC236}">
              <a16:creationId xmlns:a16="http://schemas.microsoft.com/office/drawing/2014/main" id="{00000000-0008-0000-0500-0000E50A0000}"/>
            </a:ext>
          </a:extLst>
        </xdr:cNvPr>
        <xdr:cNvSpPr txBox="1">
          <a:spLocks noChangeArrowheads="1"/>
        </xdr:cNvSpPr>
      </xdr:nvSpPr>
      <xdr:spPr bwMode="auto">
        <a:xfrm>
          <a:off x="2981325" y="1613249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772</xdr:row>
      <xdr:rowOff>0</xdr:rowOff>
    </xdr:from>
    <xdr:ext cx="0" cy="114300"/>
    <xdr:sp macro="" textlink="">
      <xdr:nvSpPr>
        <xdr:cNvPr id="2784" name="Text Box 32">
          <a:extLst>
            <a:ext uri="{FF2B5EF4-FFF2-40B4-BE49-F238E27FC236}">
              <a16:creationId xmlns:a16="http://schemas.microsoft.com/office/drawing/2014/main" id="{00000000-0008-0000-0500-0000E60A0000}"/>
            </a:ext>
          </a:extLst>
        </xdr:cNvPr>
        <xdr:cNvSpPr txBox="1">
          <a:spLocks noChangeArrowheads="1"/>
        </xdr:cNvSpPr>
      </xdr:nvSpPr>
      <xdr:spPr bwMode="auto">
        <a:xfrm>
          <a:off x="2981325" y="1613249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772</xdr:row>
      <xdr:rowOff>0</xdr:rowOff>
    </xdr:from>
    <xdr:ext cx="0" cy="152400"/>
    <xdr:sp macro="" textlink="">
      <xdr:nvSpPr>
        <xdr:cNvPr id="2785" name="Text Box 3">
          <a:extLst>
            <a:ext uri="{FF2B5EF4-FFF2-40B4-BE49-F238E27FC236}">
              <a16:creationId xmlns:a16="http://schemas.microsoft.com/office/drawing/2014/main" id="{00000000-0008-0000-0500-0000E70A0000}"/>
            </a:ext>
          </a:extLst>
        </xdr:cNvPr>
        <xdr:cNvSpPr txBox="1">
          <a:spLocks noChangeArrowheads="1"/>
        </xdr:cNvSpPr>
      </xdr:nvSpPr>
      <xdr:spPr bwMode="auto">
        <a:xfrm>
          <a:off x="2981325" y="1613249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772</xdr:row>
      <xdr:rowOff>0</xdr:rowOff>
    </xdr:from>
    <xdr:ext cx="0" cy="114300"/>
    <xdr:sp macro="" textlink="">
      <xdr:nvSpPr>
        <xdr:cNvPr id="2786" name="Text Box 63">
          <a:extLst>
            <a:ext uri="{FF2B5EF4-FFF2-40B4-BE49-F238E27FC236}">
              <a16:creationId xmlns:a16="http://schemas.microsoft.com/office/drawing/2014/main" id="{00000000-0008-0000-0500-0000E80A0000}"/>
            </a:ext>
          </a:extLst>
        </xdr:cNvPr>
        <xdr:cNvSpPr txBox="1">
          <a:spLocks noChangeArrowheads="1"/>
        </xdr:cNvSpPr>
      </xdr:nvSpPr>
      <xdr:spPr bwMode="auto">
        <a:xfrm>
          <a:off x="2981325" y="1613249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772</xdr:row>
      <xdr:rowOff>0</xdr:rowOff>
    </xdr:from>
    <xdr:ext cx="0" cy="152400"/>
    <xdr:sp macro="" textlink="">
      <xdr:nvSpPr>
        <xdr:cNvPr id="2787" name="Text Box 3">
          <a:extLst>
            <a:ext uri="{FF2B5EF4-FFF2-40B4-BE49-F238E27FC236}">
              <a16:creationId xmlns:a16="http://schemas.microsoft.com/office/drawing/2014/main" id="{00000000-0008-0000-0500-0000E90A0000}"/>
            </a:ext>
          </a:extLst>
        </xdr:cNvPr>
        <xdr:cNvSpPr txBox="1">
          <a:spLocks noChangeArrowheads="1"/>
        </xdr:cNvSpPr>
      </xdr:nvSpPr>
      <xdr:spPr bwMode="auto">
        <a:xfrm>
          <a:off x="2981325" y="1613249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772</xdr:row>
      <xdr:rowOff>0</xdr:rowOff>
    </xdr:from>
    <xdr:ext cx="0" cy="114300"/>
    <xdr:sp macro="" textlink="">
      <xdr:nvSpPr>
        <xdr:cNvPr id="2788" name="Text Box 32">
          <a:extLst>
            <a:ext uri="{FF2B5EF4-FFF2-40B4-BE49-F238E27FC236}">
              <a16:creationId xmlns:a16="http://schemas.microsoft.com/office/drawing/2014/main" id="{00000000-0008-0000-0500-0000EA0A0000}"/>
            </a:ext>
          </a:extLst>
        </xdr:cNvPr>
        <xdr:cNvSpPr txBox="1">
          <a:spLocks noChangeArrowheads="1"/>
        </xdr:cNvSpPr>
      </xdr:nvSpPr>
      <xdr:spPr bwMode="auto">
        <a:xfrm>
          <a:off x="2981325" y="1613249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772</xdr:row>
      <xdr:rowOff>0</xdr:rowOff>
    </xdr:from>
    <xdr:ext cx="0" cy="152400"/>
    <xdr:sp macro="" textlink="">
      <xdr:nvSpPr>
        <xdr:cNvPr id="2789" name="Text Box 3">
          <a:extLst>
            <a:ext uri="{FF2B5EF4-FFF2-40B4-BE49-F238E27FC236}">
              <a16:creationId xmlns:a16="http://schemas.microsoft.com/office/drawing/2014/main" id="{00000000-0008-0000-0500-0000EB0A0000}"/>
            </a:ext>
          </a:extLst>
        </xdr:cNvPr>
        <xdr:cNvSpPr txBox="1">
          <a:spLocks noChangeArrowheads="1"/>
        </xdr:cNvSpPr>
      </xdr:nvSpPr>
      <xdr:spPr bwMode="auto">
        <a:xfrm>
          <a:off x="2981325" y="1613249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772</xdr:row>
      <xdr:rowOff>0</xdr:rowOff>
    </xdr:from>
    <xdr:ext cx="0" cy="114300"/>
    <xdr:sp macro="" textlink="">
      <xdr:nvSpPr>
        <xdr:cNvPr id="2790" name="Text Box 63">
          <a:extLst>
            <a:ext uri="{FF2B5EF4-FFF2-40B4-BE49-F238E27FC236}">
              <a16:creationId xmlns:a16="http://schemas.microsoft.com/office/drawing/2014/main" id="{00000000-0008-0000-0500-0000EC0A0000}"/>
            </a:ext>
          </a:extLst>
        </xdr:cNvPr>
        <xdr:cNvSpPr txBox="1">
          <a:spLocks noChangeArrowheads="1"/>
        </xdr:cNvSpPr>
      </xdr:nvSpPr>
      <xdr:spPr bwMode="auto">
        <a:xfrm>
          <a:off x="2981325" y="1613249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772</xdr:row>
      <xdr:rowOff>0</xdr:rowOff>
    </xdr:from>
    <xdr:ext cx="0" cy="152400"/>
    <xdr:sp macro="" textlink="">
      <xdr:nvSpPr>
        <xdr:cNvPr id="2791" name="Text Box 3">
          <a:extLst>
            <a:ext uri="{FF2B5EF4-FFF2-40B4-BE49-F238E27FC236}">
              <a16:creationId xmlns:a16="http://schemas.microsoft.com/office/drawing/2014/main" id="{00000000-0008-0000-0500-0000ED0A0000}"/>
            </a:ext>
          </a:extLst>
        </xdr:cNvPr>
        <xdr:cNvSpPr txBox="1">
          <a:spLocks noChangeArrowheads="1"/>
        </xdr:cNvSpPr>
      </xdr:nvSpPr>
      <xdr:spPr bwMode="auto">
        <a:xfrm>
          <a:off x="2981325" y="1613249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772</xdr:row>
      <xdr:rowOff>0</xdr:rowOff>
    </xdr:from>
    <xdr:ext cx="0" cy="114300"/>
    <xdr:sp macro="" textlink="">
      <xdr:nvSpPr>
        <xdr:cNvPr id="2792" name="Text Box 32">
          <a:extLst>
            <a:ext uri="{FF2B5EF4-FFF2-40B4-BE49-F238E27FC236}">
              <a16:creationId xmlns:a16="http://schemas.microsoft.com/office/drawing/2014/main" id="{00000000-0008-0000-0500-0000EE0A0000}"/>
            </a:ext>
          </a:extLst>
        </xdr:cNvPr>
        <xdr:cNvSpPr txBox="1">
          <a:spLocks noChangeArrowheads="1"/>
        </xdr:cNvSpPr>
      </xdr:nvSpPr>
      <xdr:spPr bwMode="auto">
        <a:xfrm>
          <a:off x="2981325" y="1613249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772</xdr:row>
      <xdr:rowOff>0</xdr:rowOff>
    </xdr:from>
    <xdr:ext cx="0" cy="152400"/>
    <xdr:sp macro="" textlink="">
      <xdr:nvSpPr>
        <xdr:cNvPr id="2793" name="Text Box 3">
          <a:extLst>
            <a:ext uri="{FF2B5EF4-FFF2-40B4-BE49-F238E27FC236}">
              <a16:creationId xmlns:a16="http://schemas.microsoft.com/office/drawing/2014/main" id="{00000000-0008-0000-0500-0000EF0A0000}"/>
            </a:ext>
          </a:extLst>
        </xdr:cNvPr>
        <xdr:cNvSpPr txBox="1">
          <a:spLocks noChangeArrowheads="1"/>
        </xdr:cNvSpPr>
      </xdr:nvSpPr>
      <xdr:spPr bwMode="auto">
        <a:xfrm>
          <a:off x="2981325" y="1613249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772</xdr:row>
      <xdr:rowOff>0</xdr:rowOff>
    </xdr:from>
    <xdr:ext cx="0" cy="114300"/>
    <xdr:sp macro="" textlink="">
      <xdr:nvSpPr>
        <xdr:cNvPr id="2794" name="Text Box 63">
          <a:extLst>
            <a:ext uri="{FF2B5EF4-FFF2-40B4-BE49-F238E27FC236}">
              <a16:creationId xmlns:a16="http://schemas.microsoft.com/office/drawing/2014/main" id="{00000000-0008-0000-0500-0000F00A0000}"/>
            </a:ext>
          </a:extLst>
        </xdr:cNvPr>
        <xdr:cNvSpPr txBox="1">
          <a:spLocks noChangeArrowheads="1"/>
        </xdr:cNvSpPr>
      </xdr:nvSpPr>
      <xdr:spPr bwMode="auto">
        <a:xfrm>
          <a:off x="2981325" y="1613249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772</xdr:row>
      <xdr:rowOff>0</xdr:rowOff>
    </xdr:from>
    <xdr:ext cx="0" cy="152400"/>
    <xdr:sp macro="" textlink="">
      <xdr:nvSpPr>
        <xdr:cNvPr id="2795" name="Text Box 3">
          <a:extLst>
            <a:ext uri="{FF2B5EF4-FFF2-40B4-BE49-F238E27FC236}">
              <a16:creationId xmlns:a16="http://schemas.microsoft.com/office/drawing/2014/main" id="{00000000-0008-0000-0500-0000F10A0000}"/>
            </a:ext>
          </a:extLst>
        </xdr:cNvPr>
        <xdr:cNvSpPr txBox="1">
          <a:spLocks noChangeArrowheads="1"/>
        </xdr:cNvSpPr>
      </xdr:nvSpPr>
      <xdr:spPr bwMode="auto">
        <a:xfrm>
          <a:off x="2981325" y="1613249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772</xdr:row>
      <xdr:rowOff>0</xdr:rowOff>
    </xdr:from>
    <xdr:ext cx="0" cy="114300"/>
    <xdr:sp macro="" textlink="">
      <xdr:nvSpPr>
        <xdr:cNvPr id="2796" name="Text Box 32">
          <a:extLst>
            <a:ext uri="{FF2B5EF4-FFF2-40B4-BE49-F238E27FC236}">
              <a16:creationId xmlns:a16="http://schemas.microsoft.com/office/drawing/2014/main" id="{00000000-0008-0000-0500-0000F20A0000}"/>
            </a:ext>
          </a:extLst>
        </xdr:cNvPr>
        <xdr:cNvSpPr txBox="1">
          <a:spLocks noChangeArrowheads="1"/>
        </xdr:cNvSpPr>
      </xdr:nvSpPr>
      <xdr:spPr bwMode="auto">
        <a:xfrm>
          <a:off x="2981325" y="1613249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772</xdr:row>
      <xdr:rowOff>0</xdr:rowOff>
    </xdr:from>
    <xdr:ext cx="0" cy="152400"/>
    <xdr:sp macro="" textlink="">
      <xdr:nvSpPr>
        <xdr:cNvPr id="2797" name="Text Box 3">
          <a:extLst>
            <a:ext uri="{FF2B5EF4-FFF2-40B4-BE49-F238E27FC236}">
              <a16:creationId xmlns:a16="http://schemas.microsoft.com/office/drawing/2014/main" id="{00000000-0008-0000-0500-0000F30A0000}"/>
            </a:ext>
          </a:extLst>
        </xdr:cNvPr>
        <xdr:cNvSpPr txBox="1">
          <a:spLocks noChangeArrowheads="1"/>
        </xdr:cNvSpPr>
      </xdr:nvSpPr>
      <xdr:spPr bwMode="auto">
        <a:xfrm>
          <a:off x="2981325" y="1613249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772</xdr:row>
      <xdr:rowOff>0</xdr:rowOff>
    </xdr:from>
    <xdr:ext cx="0" cy="114300"/>
    <xdr:sp macro="" textlink="">
      <xdr:nvSpPr>
        <xdr:cNvPr id="2798" name="Text Box 63">
          <a:extLst>
            <a:ext uri="{FF2B5EF4-FFF2-40B4-BE49-F238E27FC236}">
              <a16:creationId xmlns:a16="http://schemas.microsoft.com/office/drawing/2014/main" id="{00000000-0008-0000-0500-0000F40A0000}"/>
            </a:ext>
          </a:extLst>
        </xdr:cNvPr>
        <xdr:cNvSpPr txBox="1">
          <a:spLocks noChangeArrowheads="1"/>
        </xdr:cNvSpPr>
      </xdr:nvSpPr>
      <xdr:spPr bwMode="auto">
        <a:xfrm>
          <a:off x="2981325" y="1613249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772</xdr:row>
      <xdr:rowOff>0</xdr:rowOff>
    </xdr:from>
    <xdr:ext cx="0" cy="152400"/>
    <xdr:sp macro="" textlink="">
      <xdr:nvSpPr>
        <xdr:cNvPr id="2799" name="Text Box 3">
          <a:extLst>
            <a:ext uri="{FF2B5EF4-FFF2-40B4-BE49-F238E27FC236}">
              <a16:creationId xmlns:a16="http://schemas.microsoft.com/office/drawing/2014/main" id="{00000000-0008-0000-0500-0000F50A0000}"/>
            </a:ext>
          </a:extLst>
        </xdr:cNvPr>
        <xdr:cNvSpPr txBox="1">
          <a:spLocks noChangeArrowheads="1"/>
        </xdr:cNvSpPr>
      </xdr:nvSpPr>
      <xdr:spPr bwMode="auto">
        <a:xfrm>
          <a:off x="2981325" y="1613249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772</xdr:row>
      <xdr:rowOff>0</xdr:rowOff>
    </xdr:from>
    <xdr:ext cx="0" cy="114300"/>
    <xdr:sp macro="" textlink="">
      <xdr:nvSpPr>
        <xdr:cNvPr id="2800" name="Text Box 32">
          <a:extLst>
            <a:ext uri="{FF2B5EF4-FFF2-40B4-BE49-F238E27FC236}">
              <a16:creationId xmlns:a16="http://schemas.microsoft.com/office/drawing/2014/main" id="{00000000-0008-0000-0500-0000F60A0000}"/>
            </a:ext>
          </a:extLst>
        </xdr:cNvPr>
        <xdr:cNvSpPr txBox="1">
          <a:spLocks noChangeArrowheads="1"/>
        </xdr:cNvSpPr>
      </xdr:nvSpPr>
      <xdr:spPr bwMode="auto">
        <a:xfrm>
          <a:off x="2981325" y="1613249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772</xdr:row>
      <xdr:rowOff>0</xdr:rowOff>
    </xdr:from>
    <xdr:ext cx="0" cy="152400"/>
    <xdr:sp macro="" textlink="">
      <xdr:nvSpPr>
        <xdr:cNvPr id="2801" name="Text Box 3">
          <a:extLst>
            <a:ext uri="{FF2B5EF4-FFF2-40B4-BE49-F238E27FC236}">
              <a16:creationId xmlns:a16="http://schemas.microsoft.com/office/drawing/2014/main" id="{00000000-0008-0000-0500-0000F70A0000}"/>
            </a:ext>
          </a:extLst>
        </xdr:cNvPr>
        <xdr:cNvSpPr txBox="1">
          <a:spLocks noChangeArrowheads="1"/>
        </xdr:cNvSpPr>
      </xdr:nvSpPr>
      <xdr:spPr bwMode="auto">
        <a:xfrm>
          <a:off x="2981325" y="1613249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772</xdr:row>
      <xdr:rowOff>0</xdr:rowOff>
    </xdr:from>
    <xdr:ext cx="0" cy="114300"/>
    <xdr:sp macro="" textlink="">
      <xdr:nvSpPr>
        <xdr:cNvPr id="2802" name="Text Box 63">
          <a:extLst>
            <a:ext uri="{FF2B5EF4-FFF2-40B4-BE49-F238E27FC236}">
              <a16:creationId xmlns:a16="http://schemas.microsoft.com/office/drawing/2014/main" id="{00000000-0008-0000-0500-0000F80A0000}"/>
            </a:ext>
          </a:extLst>
        </xdr:cNvPr>
        <xdr:cNvSpPr txBox="1">
          <a:spLocks noChangeArrowheads="1"/>
        </xdr:cNvSpPr>
      </xdr:nvSpPr>
      <xdr:spPr bwMode="auto">
        <a:xfrm>
          <a:off x="2981325" y="1613249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772</xdr:row>
      <xdr:rowOff>0</xdr:rowOff>
    </xdr:from>
    <xdr:ext cx="0" cy="152400"/>
    <xdr:sp macro="" textlink="">
      <xdr:nvSpPr>
        <xdr:cNvPr id="2803" name="Text Box 3">
          <a:extLst>
            <a:ext uri="{FF2B5EF4-FFF2-40B4-BE49-F238E27FC236}">
              <a16:creationId xmlns:a16="http://schemas.microsoft.com/office/drawing/2014/main" id="{00000000-0008-0000-0500-0000F90A0000}"/>
            </a:ext>
          </a:extLst>
        </xdr:cNvPr>
        <xdr:cNvSpPr txBox="1">
          <a:spLocks noChangeArrowheads="1"/>
        </xdr:cNvSpPr>
      </xdr:nvSpPr>
      <xdr:spPr bwMode="auto">
        <a:xfrm>
          <a:off x="2981325" y="1613249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772</xdr:row>
      <xdr:rowOff>0</xdr:rowOff>
    </xdr:from>
    <xdr:ext cx="0" cy="114300"/>
    <xdr:sp macro="" textlink="">
      <xdr:nvSpPr>
        <xdr:cNvPr id="2804" name="Text Box 32">
          <a:extLst>
            <a:ext uri="{FF2B5EF4-FFF2-40B4-BE49-F238E27FC236}">
              <a16:creationId xmlns:a16="http://schemas.microsoft.com/office/drawing/2014/main" id="{00000000-0008-0000-0500-0000FA0A0000}"/>
            </a:ext>
          </a:extLst>
        </xdr:cNvPr>
        <xdr:cNvSpPr txBox="1">
          <a:spLocks noChangeArrowheads="1"/>
        </xdr:cNvSpPr>
      </xdr:nvSpPr>
      <xdr:spPr bwMode="auto">
        <a:xfrm>
          <a:off x="2981325" y="1613249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772</xdr:row>
      <xdr:rowOff>0</xdr:rowOff>
    </xdr:from>
    <xdr:ext cx="0" cy="152400"/>
    <xdr:sp macro="" textlink="">
      <xdr:nvSpPr>
        <xdr:cNvPr id="2805" name="Text Box 3">
          <a:extLst>
            <a:ext uri="{FF2B5EF4-FFF2-40B4-BE49-F238E27FC236}">
              <a16:creationId xmlns:a16="http://schemas.microsoft.com/office/drawing/2014/main" id="{00000000-0008-0000-0500-0000FB0A0000}"/>
            </a:ext>
          </a:extLst>
        </xdr:cNvPr>
        <xdr:cNvSpPr txBox="1">
          <a:spLocks noChangeArrowheads="1"/>
        </xdr:cNvSpPr>
      </xdr:nvSpPr>
      <xdr:spPr bwMode="auto">
        <a:xfrm>
          <a:off x="2981325" y="1613249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772</xdr:row>
      <xdr:rowOff>0</xdr:rowOff>
    </xdr:from>
    <xdr:ext cx="0" cy="114300"/>
    <xdr:sp macro="" textlink="">
      <xdr:nvSpPr>
        <xdr:cNvPr id="2806" name="Text Box 63">
          <a:extLst>
            <a:ext uri="{FF2B5EF4-FFF2-40B4-BE49-F238E27FC236}">
              <a16:creationId xmlns:a16="http://schemas.microsoft.com/office/drawing/2014/main" id="{00000000-0008-0000-0500-0000FC0A0000}"/>
            </a:ext>
          </a:extLst>
        </xdr:cNvPr>
        <xdr:cNvSpPr txBox="1">
          <a:spLocks noChangeArrowheads="1"/>
        </xdr:cNvSpPr>
      </xdr:nvSpPr>
      <xdr:spPr bwMode="auto">
        <a:xfrm>
          <a:off x="2981325" y="1613249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772</xdr:row>
      <xdr:rowOff>0</xdr:rowOff>
    </xdr:from>
    <xdr:ext cx="0" cy="152400"/>
    <xdr:sp macro="" textlink="">
      <xdr:nvSpPr>
        <xdr:cNvPr id="2807" name="Text Box 3">
          <a:extLst>
            <a:ext uri="{FF2B5EF4-FFF2-40B4-BE49-F238E27FC236}">
              <a16:creationId xmlns:a16="http://schemas.microsoft.com/office/drawing/2014/main" id="{00000000-0008-0000-0500-0000FD0A0000}"/>
            </a:ext>
          </a:extLst>
        </xdr:cNvPr>
        <xdr:cNvSpPr txBox="1">
          <a:spLocks noChangeArrowheads="1"/>
        </xdr:cNvSpPr>
      </xdr:nvSpPr>
      <xdr:spPr bwMode="auto">
        <a:xfrm>
          <a:off x="2981325" y="1613249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772</xdr:row>
      <xdr:rowOff>0</xdr:rowOff>
    </xdr:from>
    <xdr:ext cx="0" cy="114300"/>
    <xdr:sp macro="" textlink="">
      <xdr:nvSpPr>
        <xdr:cNvPr id="2808" name="Text Box 32">
          <a:extLst>
            <a:ext uri="{FF2B5EF4-FFF2-40B4-BE49-F238E27FC236}">
              <a16:creationId xmlns:a16="http://schemas.microsoft.com/office/drawing/2014/main" id="{00000000-0008-0000-0500-0000FE0A0000}"/>
            </a:ext>
          </a:extLst>
        </xdr:cNvPr>
        <xdr:cNvSpPr txBox="1">
          <a:spLocks noChangeArrowheads="1"/>
        </xdr:cNvSpPr>
      </xdr:nvSpPr>
      <xdr:spPr bwMode="auto">
        <a:xfrm>
          <a:off x="2981325" y="1613249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772</xdr:row>
      <xdr:rowOff>0</xdr:rowOff>
    </xdr:from>
    <xdr:ext cx="0" cy="152400"/>
    <xdr:sp macro="" textlink="">
      <xdr:nvSpPr>
        <xdr:cNvPr id="2809" name="Text Box 3">
          <a:extLst>
            <a:ext uri="{FF2B5EF4-FFF2-40B4-BE49-F238E27FC236}">
              <a16:creationId xmlns:a16="http://schemas.microsoft.com/office/drawing/2014/main" id="{00000000-0008-0000-0500-0000FF0A0000}"/>
            </a:ext>
          </a:extLst>
        </xdr:cNvPr>
        <xdr:cNvSpPr txBox="1">
          <a:spLocks noChangeArrowheads="1"/>
        </xdr:cNvSpPr>
      </xdr:nvSpPr>
      <xdr:spPr bwMode="auto">
        <a:xfrm>
          <a:off x="2981325" y="1613249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772</xdr:row>
      <xdr:rowOff>0</xdr:rowOff>
    </xdr:from>
    <xdr:ext cx="0" cy="114300"/>
    <xdr:sp macro="" textlink="">
      <xdr:nvSpPr>
        <xdr:cNvPr id="2810" name="Text Box 63">
          <a:extLst>
            <a:ext uri="{FF2B5EF4-FFF2-40B4-BE49-F238E27FC236}">
              <a16:creationId xmlns:a16="http://schemas.microsoft.com/office/drawing/2014/main" id="{00000000-0008-0000-0500-0000000B0000}"/>
            </a:ext>
          </a:extLst>
        </xdr:cNvPr>
        <xdr:cNvSpPr txBox="1">
          <a:spLocks noChangeArrowheads="1"/>
        </xdr:cNvSpPr>
      </xdr:nvSpPr>
      <xdr:spPr bwMode="auto">
        <a:xfrm>
          <a:off x="2981325" y="1613249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772</xdr:row>
      <xdr:rowOff>0</xdr:rowOff>
    </xdr:from>
    <xdr:ext cx="0" cy="152400"/>
    <xdr:sp macro="" textlink="">
      <xdr:nvSpPr>
        <xdr:cNvPr id="2811" name="Text Box 3">
          <a:extLst>
            <a:ext uri="{FF2B5EF4-FFF2-40B4-BE49-F238E27FC236}">
              <a16:creationId xmlns:a16="http://schemas.microsoft.com/office/drawing/2014/main" id="{00000000-0008-0000-0500-0000010B0000}"/>
            </a:ext>
          </a:extLst>
        </xdr:cNvPr>
        <xdr:cNvSpPr txBox="1">
          <a:spLocks noChangeArrowheads="1"/>
        </xdr:cNvSpPr>
      </xdr:nvSpPr>
      <xdr:spPr bwMode="auto">
        <a:xfrm>
          <a:off x="2981325" y="1613249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772</xdr:row>
      <xdr:rowOff>0</xdr:rowOff>
    </xdr:from>
    <xdr:ext cx="0" cy="114300"/>
    <xdr:sp macro="" textlink="">
      <xdr:nvSpPr>
        <xdr:cNvPr id="2812" name="Text Box 32">
          <a:extLst>
            <a:ext uri="{FF2B5EF4-FFF2-40B4-BE49-F238E27FC236}">
              <a16:creationId xmlns:a16="http://schemas.microsoft.com/office/drawing/2014/main" id="{00000000-0008-0000-0500-0000020B0000}"/>
            </a:ext>
          </a:extLst>
        </xdr:cNvPr>
        <xdr:cNvSpPr txBox="1">
          <a:spLocks noChangeArrowheads="1"/>
        </xdr:cNvSpPr>
      </xdr:nvSpPr>
      <xdr:spPr bwMode="auto">
        <a:xfrm>
          <a:off x="2981325" y="1613249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772</xdr:row>
      <xdr:rowOff>0</xdr:rowOff>
    </xdr:from>
    <xdr:ext cx="0" cy="152400"/>
    <xdr:sp macro="" textlink="">
      <xdr:nvSpPr>
        <xdr:cNvPr id="2813" name="Text Box 3">
          <a:extLst>
            <a:ext uri="{FF2B5EF4-FFF2-40B4-BE49-F238E27FC236}">
              <a16:creationId xmlns:a16="http://schemas.microsoft.com/office/drawing/2014/main" id="{00000000-0008-0000-0500-0000030B0000}"/>
            </a:ext>
          </a:extLst>
        </xdr:cNvPr>
        <xdr:cNvSpPr txBox="1">
          <a:spLocks noChangeArrowheads="1"/>
        </xdr:cNvSpPr>
      </xdr:nvSpPr>
      <xdr:spPr bwMode="auto">
        <a:xfrm>
          <a:off x="2981325" y="1613249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772</xdr:row>
      <xdr:rowOff>0</xdr:rowOff>
    </xdr:from>
    <xdr:ext cx="0" cy="114300"/>
    <xdr:sp macro="" textlink="">
      <xdr:nvSpPr>
        <xdr:cNvPr id="2814" name="Text Box 63">
          <a:extLst>
            <a:ext uri="{FF2B5EF4-FFF2-40B4-BE49-F238E27FC236}">
              <a16:creationId xmlns:a16="http://schemas.microsoft.com/office/drawing/2014/main" id="{00000000-0008-0000-0500-0000040B0000}"/>
            </a:ext>
          </a:extLst>
        </xdr:cNvPr>
        <xdr:cNvSpPr txBox="1">
          <a:spLocks noChangeArrowheads="1"/>
        </xdr:cNvSpPr>
      </xdr:nvSpPr>
      <xdr:spPr bwMode="auto">
        <a:xfrm>
          <a:off x="2981325" y="1613249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772</xdr:row>
      <xdr:rowOff>0</xdr:rowOff>
    </xdr:from>
    <xdr:ext cx="0" cy="152400"/>
    <xdr:sp macro="" textlink="">
      <xdr:nvSpPr>
        <xdr:cNvPr id="2815" name="Text Box 3">
          <a:extLst>
            <a:ext uri="{FF2B5EF4-FFF2-40B4-BE49-F238E27FC236}">
              <a16:creationId xmlns:a16="http://schemas.microsoft.com/office/drawing/2014/main" id="{00000000-0008-0000-0500-0000050B0000}"/>
            </a:ext>
          </a:extLst>
        </xdr:cNvPr>
        <xdr:cNvSpPr txBox="1">
          <a:spLocks noChangeArrowheads="1"/>
        </xdr:cNvSpPr>
      </xdr:nvSpPr>
      <xdr:spPr bwMode="auto">
        <a:xfrm>
          <a:off x="2981325" y="1613249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772</xdr:row>
      <xdr:rowOff>0</xdr:rowOff>
    </xdr:from>
    <xdr:ext cx="0" cy="114300"/>
    <xdr:sp macro="" textlink="">
      <xdr:nvSpPr>
        <xdr:cNvPr id="2816" name="Text Box 32">
          <a:extLst>
            <a:ext uri="{FF2B5EF4-FFF2-40B4-BE49-F238E27FC236}">
              <a16:creationId xmlns:a16="http://schemas.microsoft.com/office/drawing/2014/main" id="{00000000-0008-0000-0500-0000060B0000}"/>
            </a:ext>
          </a:extLst>
        </xdr:cNvPr>
        <xdr:cNvSpPr txBox="1">
          <a:spLocks noChangeArrowheads="1"/>
        </xdr:cNvSpPr>
      </xdr:nvSpPr>
      <xdr:spPr bwMode="auto">
        <a:xfrm>
          <a:off x="2981325" y="1613249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772</xdr:row>
      <xdr:rowOff>0</xdr:rowOff>
    </xdr:from>
    <xdr:ext cx="0" cy="152400"/>
    <xdr:sp macro="" textlink="">
      <xdr:nvSpPr>
        <xdr:cNvPr id="2817" name="Text Box 3">
          <a:extLst>
            <a:ext uri="{FF2B5EF4-FFF2-40B4-BE49-F238E27FC236}">
              <a16:creationId xmlns:a16="http://schemas.microsoft.com/office/drawing/2014/main" id="{00000000-0008-0000-0500-0000070B0000}"/>
            </a:ext>
          </a:extLst>
        </xdr:cNvPr>
        <xdr:cNvSpPr txBox="1">
          <a:spLocks noChangeArrowheads="1"/>
        </xdr:cNvSpPr>
      </xdr:nvSpPr>
      <xdr:spPr bwMode="auto">
        <a:xfrm>
          <a:off x="2981325" y="1613249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772</xdr:row>
      <xdr:rowOff>0</xdr:rowOff>
    </xdr:from>
    <xdr:ext cx="0" cy="114300"/>
    <xdr:sp macro="" textlink="">
      <xdr:nvSpPr>
        <xdr:cNvPr id="2818" name="Text Box 63">
          <a:extLst>
            <a:ext uri="{FF2B5EF4-FFF2-40B4-BE49-F238E27FC236}">
              <a16:creationId xmlns:a16="http://schemas.microsoft.com/office/drawing/2014/main" id="{00000000-0008-0000-0500-0000080B0000}"/>
            </a:ext>
          </a:extLst>
        </xdr:cNvPr>
        <xdr:cNvSpPr txBox="1">
          <a:spLocks noChangeArrowheads="1"/>
        </xdr:cNvSpPr>
      </xdr:nvSpPr>
      <xdr:spPr bwMode="auto">
        <a:xfrm>
          <a:off x="2981325" y="1613249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772</xdr:row>
      <xdr:rowOff>0</xdr:rowOff>
    </xdr:from>
    <xdr:ext cx="0" cy="152400"/>
    <xdr:sp macro="" textlink="">
      <xdr:nvSpPr>
        <xdr:cNvPr id="2819" name="Text Box 3">
          <a:extLst>
            <a:ext uri="{FF2B5EF4-FFF2-40B4-BE49-F238E27FC236}">
              <a16:creationId xmlns:a16="http://schemas.microsoft.com/office/drawing/2014/main" id="{00000000-0008-0000-0500-0000090B0000}"/>
            </a:ext>
          </a:extLst>
        </xdr:cNvPr>
        <xdr:cNvSpPr txBox="1">
          <a:spLocks noChangeArrowheads="1"/>
        </xdr:cNvSpPr>
      </xdr:nvSpPr>
      <xdr:spPr bwMode="auto">
        <a:xfrm>
          <a:off x="2981325" y="1613249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772</xdr:row>
      <xdr:rowOff>0</xdr:rowOff>
    </xdr:from>
    <xdr:ext cx="0" cy="114300"/>
    <xdr:sp macro="" textlink="">
      <xdr:nvSpPr>
        <xdr:cNvPr id="2820" name="Text Box 32">
          <a:extLst>
            <a:ext uri="{FF2B5EF4-FFF2-40B4-BE49-F238E27FC236}">
              <a16:creationId xmlns:a16="http://schemas.microsoft.com/office/drawing/2014/main" id="{00000000-0008-0000-0500-00000A0B0000}"/>
            </a:ext>
          </a:extLst>
        </xdr:cNvPr>
        <xdr:cNvSpPr txBox="1">
          <a:spLocks noChangeArrowheads="1"/>
        </xdr:cNvSpPr>
      </xdr:nvSpPr>
      <xdr:spPr bwMode="auto">
        <a:xfrm>
          <a:off x="2981325" y="1613249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772</xdr:row>
      <xdr:rowOff>0</xdr:rowOff>
    </xdr:from>
    <xdr:ext cx="0" cy="152400"/>
    <xdr:sp macro="" textlink="">
      <xdr:nvSpPr>
        <xdr:cNvPr id="2821" name="Text Box 3">
          <a:extLst>
            <a:ext uri="{FF2B5EF4-FFF2-40B4-BE49-F238E27FC236}">
              <a16:creationId xmlns:a16="http://schemas.microsoft.com/office/drawing/2014/main" id="{00000000-0008-0000-0500-00000B0B0000}"/>
            </a:ext>
          </a:extLst>
        </xdr:cNvPr>
        <xdr:cNvSpPr txBox="1">
          <a:spLocks noChangeArrowheads="1"/>
        </xdr:cNvSpPr>
      </xdr:nvSpPr>
      <xdr:spPr bwMode="auto">
        <a:xfrm>
          <a:off x="2981325" y="1613249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772</xdr:row>
      <xdr:rowOff>0</xdr:rowOff>
    </xdr:from>
    <xdr:ext cx="0" cy="114300"/>
    <xdr:sp macro="" textlink="">
      <xdr:nvSpPr>
        <xdr:cNvPr id="2822" name="Text Box 63">
          <a:extLst>
            <a:ext uri="{FF2B5EF4-FFF2-40B4-BE49-F238E27FC236}">
              <a16:creationId xmlns:a16="http://schemas.microsoft.com/office/drawing/2014/main" id="{00000000-0008-0000-0500-00000C0B0000}"/>
            </a:ext>
          </a:extLst>
        </xdr:cNvPr>
        <xdr:cNvSpPr txBox="1">
          <a:spLocks noChangeArrowheads="1"/>
        </xdr:cNvSpPr>
      </xdr:nvSpPr>
      <xdr:spPr bwMode="auto">
        <a:xfrm>
          <a:off x="2981325" y="1613249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772</xdr:row>
      <xdr:rowOff>0</xdr:rowOff>
    </xdr:from>
    <xdr:ext cx="0" cy="152400"/>
    <xdr:sp macro="" textlink="">
      <xdr:nvSpPr>
        <xdr:cNvPr id="2823" name="Text Box 3">
          <a:extLst>
            <a:ext uri="{FF2B5EF4-FFF2-40B4-BE49-F238E27FC236}">
              <a16:creationId xmlns:a16="http://schemas.microsoft.com/office/drawing/2014/main" id="{00000000-0008-0000-0500-00000D0B0000}"/>
            </a:ext>
          </a:extLst>
        </xdr:cNvPr>
        <xdr:cNvSpPr txBox="1">
          <a:spLocks noChangeArrowheads="1"/>
        </xdr:cNvSpPr>
      </xdr:nvSpPr>
      <xdr:spPr bwMode="auto">
        <a:xfrm>
          <a:off x="2981325" y="1613249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772</xdr:row>
      <xdr:rowOff>0</xdr:rowOff>
    </xdr:from>
    <xdr:ext cx="0" cy="114300"/>
    <xdr:sp macro="" textlink="">
      <xdr:nvSpPr>
        <xdr:cNvPr id="2824" name="Text Box 32">
          <a:extLst>
            <a:ext uri="{FF2B5EF4-FFF2-40B4-BE49-F238E27FC236}">
              <a16:creationId xmlns:a16="http://schemas.microsoft.com/office/drawing/2014/main" id="{00000000-0008-0000-0500-00000E0B0000}"/>
            </a:ext>
          </a:extLst>
        </xdr:cNvPr>
        <xdr:cNvSpPr txBox="1">
          <a:spLocks noChangeArrowheads="1"/>
        </xdr:cNvSpPr>
      </xdr:nvSpPr>
      <xdr:spPr bwMode="auto">
        <a:xfrm>
          <a:off x="2981325" y="1613249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772</xdr:row>
      <xdr:rowOff>0</xdr:rowOff>
    </xdr:from>
    <xdr:ext cx="0" cy="152400"/>
    <xdr:sp macro="" textlink="">
      <xdr:nvSpPr>
        <xdr:cNvPr id="2825" name="Text Box 3">
          <a:extLst>
            <a:ext uri="{FF2B5EF4-FFF2-40B4-BE49-F238E27FC236}">
              <a16:creationId xmlns:a16="http://schemas.microsoft.com/office/drawing/2014/main" id="{00000000-0008-0000-0500-00000F0B0000}"/>
            </a:ext>
          </a:extLst>
        </xdr:cNvPr>
        <xdr:cNvSpPr txBox="1">
          <a:spLocks noChangeArrowheads="1"/>
        </xdr:cNvSpPr>
      </xdr:nvSpPr>
      <xdr:spPr bwMode="auto">
        <a:xfrm>
          <a:off x="2981325" y="1613249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772</xdr:row>
      <xdr:rowOff>0</xdr:rowOff>
    </xdr:from>
    <xdr:ext cx="0" cy="114300"/>
    <xdr:sp macro="" textlink="">
      <xdr:nvSpPr>
        <xdr:cNvPr id="2826" name="Text Box 63">
          <a:extLst>
            <a:ext uri="{FF2B5EF4-FFF2-40B4-BE49-F238E27FC236}">
              <a16:creationId xmlns:a16="http://schemas.microsoft.com/office/drawing/2014/main" id="{00000000-0008-0000-0500-0000100B0000}"/>
            </a:ext>
          </a:extLst>
        </xdr:cNvPr>
        <xdr:cNvSpPr txBox="1">
          <a:spLocks noChangeArrowheads="1"/>
        </xdr:cNvSpPr>
      </xdr:nvSpPr>
      <xdr:spPr bwMode="auto">
        <a:xfrm>
          <a:off x="2981325" y="1613249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772</xdr:row>
      <xdr:rowOff>0</xdr:rowOff>
    </xdr:from>
    <xdr:ext cx="0" cy="152400"/>
    <xdr:sp macro="" textlink="">
      <xdr:nvSpPr>
        <xdr:cNvPr id="2827" name="Text Box 3">
          <a:extLst>
            <a:ext uri="{FF2B5EF4-FFF2-40B4-BE49-F238E27FC236}">
              <a16:creationId xmlns:a16="http://schemas.microsoft.com/office/drawing/2014/main" id="{00000000-0008-0000-0500-0000110B0000}"/>
            </a:ext>
          </a:extLst>
        </xdr:cNvPr>
        <xdr:cNvSpPr txBox="1">
          <a:spLocks noChangeArrowheads="1"/>
        </xdr:cNvSpPr>
      </xdr:nvSpPr>
      <xdr:spPr bwMode="auto">
        <a:xfrm>
          <a:off x="2981325" y="1613249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772</xdr:row>
      <xdr:rowOff>0</xdr:rowOff>
    </xdr:from>
    <xdr:ext cx="0" cy="114300"/>
    <xdr:sp macro="" textlink="">
      <xdr:nvSpPr>
        <xdr:cNvPr id="2828" name="Text Box 32">
          <a:extLst>
            <a:ext uri="{FF2B5EF4-FFF2-40B4-BE49-F238E27FC236}">
              <a16:creationId xmlns:a16="http://schemas.microsoft.com/office/drawing/2014/main" id="{00000000-0008-0000-0500-0000120B0000}"/>
            </a:ext>
          </a:extLst>
        </xdr:cNvPr>
        <xdr:cNvSpPr txBox="1">
          <a:spLocks noChangeArrowheads="1"/>
        </xdr:cNvSpPr>
      </xdr:nvSpPr>
      <xdr:spPr bwMode="auto">
        <a:xfrm>
          <a:off x="2981325" y="1613249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772</xdr:row>
      <xdr:rowOff>0</xdr:rowOff>
    </xdr:from>
    <xdr:ext cx="0" cy="152400"/>
    <xdr:sp macro="" textlink="">
      <xdr:nvSpPr>
        <xdr:cNvPr id="2829" name="Text Box 3">
          <a:extLst>
            <a:ext uri="{FF2B5EF4-FFF2-40B4-BE49-F238E27FC236}">
              <a16:creationId xmlns:a16="http://schemas.microsoft.com/office/drawing/2014/main" id="{00000000-0008-0000-0500-0000130B0000}"/>
            </a:ext>
          </a:extLst>
        </xdr:cNvPr>
        <xdr:cNvSpPr txBox="1">
          <a:spLocks noChangeArrowheads="1"/>
        </xdr:cNvSpPr>
      </xdr:nvSpPr>
      <xdr:spPr bwMode="auto">
        <a:xfrm>
          <a:off x="2981325" y="1613249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772</xdr:row>
      <xdr:rowOff>0</xdr:rowOff>
    </xdr:from>
    <xdr:ext cx="0" cy="114300"/>
    <xdr:sp macro="" textlink="">
      <xdr:nvSpPr>
        <xdr:cNvPr id="2830" name="Text Box 63">
          <a:extLst>
            <a:ext uri="{FF2B5EF4-FFF2-40B4-BE49-F238E27FC236}">
              <a16:creationId xmlns:a16="http://schemas.microsoft.com/office/drawing/2014/main" id="{00000000-0008-0000-0500-0000140B0000}"/>
            </a:ext>
          </a:extLst>
        </xdr:cNvPr>
        <xdr:cNvSpPr txBox="1">
          <a:spLocks noChangeArrowheads="1"/>
        </xdr:cNvSpPr>
      </xdr:nvSpPr>
      <xdr:spPr bwMode="auto">
        <a:xfrm>
          <a:off x="2981325" y="1613249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772</xdr:row>
      <xdr:rowOff>0</xdr:rowOff>
    </xdr:from>
    <xdr:ext cx="0" cy="152400"/>
    <xdr:sp macro="" textlink="">
      <xdr:nvSpPr>
        <xdr:cNvPr id="2831" name="Text Box 3">
          <a:extLst>
            <a:ext uri="{FF2B5EF4-FFF2-40B4-BE49-F238E27FC236}">
              <a16:creationId xmlns:a16="http://schemas.microsoft.com/office/drawing/2014/main" id="{00000000-0008-0000-0500-0000150B0000}"/>
            </a:ext>
          </a:extLst>
        </xdr:cNvPr>
        <xdr:cNvSpPr txBox="1">
          <a:spLocks noChangeArrowheads="1"/>
        </xdr:cNvSpPr>
      </xdr:nvSpPr>
      <xdr:spPr bwMode="auto">
        <a:xfrm>
          <a:off x="2981325" y="1613249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772</xdr:row>
      <xdr:rowOff>0</xdr:rowOff>
    </xdr:from>
    <xdr:ext cx="0" cy="114300"/>
    <xdr:sp macro="" textlink="">
      <xdr:nvSpPr>
        <xdr:cNvPr id="2832" name="Text Box 32">
          <a:extLst>
            <a:ext uri="{FF2B5EF4-FFF2-40B4-BE49-F238E27FC236}">
              <a16:creationId xmlns:a16="http://schemas.microsoft.com/office/drawing/2014/main" id="{00000000-0008-0000-0500-0000160B0000}"/>
            </a:ext>
          </a:extLst>
        </xdr:cNvPr>
        <xdr:cNvSpPr txBox="1">
          <a:spLocks noChangeArrowheads="1"/>
        </xdr:cNvSpPr>
      </xdr:nvSpPr>
      <xdr:spPr bwMode="auto">
        <a:xfrm>
          <a:off x="2981325" y="1613249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772</xdr:row>
      <xdr:rowOff>0</xdr:rowOff>
    </xdr:from>
    <xdr:ext cx="0" cy="152400"/>
    <xdr:sp macro="" textlink="">
      <xdr:nvSpPr>
        <xdr:cNvPr id="2833" name="Text Box 3">
          <a:extLst>
            <a:ext uri="{FF2B5EF4-FFF2-40B4-BE49-F238E27FC236}">
              <a16:creationId xmlns:a16="http://schemas.microsoft.com/office/drawing/2014/main" id="{00000000-0008-0000-0500-0000170B0000}"/>
            </a:ext>
          </a:extLst>
        </xdr:cNvPr>
        <xdr:cNvSpPr txBox="1">
          <a:spLocks noChangeArrowheads="1"/>
        </xdr:cNvSpPr>
      </xdr:nvSpPr>
      <xdr:spPr bwMode="auto">
        <a:xfrm>
          <a:off x="2981325" y="1613249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772</xdr:row>
      <xdr:rowOff>0</xdr:rowOff>
    </xdr:from>
    <xdr:ext cx="0" cy="114300"/>
    <xdr:sp macro="" textlink="">
      <xdr:nvSpPr>
        <xdr:cNvPr id="2834" name="Text Box 63">
          <a:extLst>
            <a:ext uri="{FF2B5EF4-FFF2-40B4-BE49-F238E27FC236}">
              <a16:creationId xmlns:a16="http://schemas.microsoft.com/office/drawing/2014/main" id="{00000000-0008-0000-0500-0000180B0000}"/>
            </a:ext>
          </a:extLst>
        </xdr:cNvPr>
        <xdr:cNvSpPr txBox="1">
          <a:spLocks noChangeArrowheads="1"/>
        </xdr:cNvSpPr>
      </xdr:nvSpPr>
      <xdr:spPr bwMode="auto">
        <a:xfrm>
          <a:off x="2981325" y="1613249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772</xdr:row>
      <xdr:rowOff>0</xdr:rowOff>
    </xdr:from>
    <xdr:ext cx="0" cy="152400"/>
    <xdr:sp macro="" textlink="">
      <xdr:nvSpPr>
        <xdr:cNvPr id="2835" name="Text Box 3">
          <a:extLst>
            <a:ext uri="{FF2B5EF4-FFF2-40B4-BE49-F238E27FC236}">
              <a16:creationId xmlns:a16="http://schemas.microsoft.com/office/drawing/2014/main" id="{00000000-0008-0000-0500-0000190B0000}"/>
            </a:ext>
          </a:extLst>
        </xdr:cNvPr>
        <xdr:cNvSpPr txBox="1">
          <a:spLocks noChangeArrowheads="1"/>
        </xdr:cNvSpPr>
      </xdr:nvSpPr>
      <xdr:spPr bwMode="auto">
        <a:xfrm>
          <a:off x="2981325" y="1613249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772</xdr:row>
      <xdr:rowOff>0</xdr:rowOff>
    </xdr:from>
    <xdr:ext cx="0" cy="114300"/>
    <xdr:sp macro="" textlink="">
      <xdr:nvSpPr>
        <xdr:cNvPr id="2836" name="Text Box 32">
          <a:extLst>
            <a:ext uri="{FF2B5EF4-FFF2-40B4-BE49-F238E27FC236}">
              <a16:creationId xmlns:a16="http://schemas.microsoft.com/office/drawing/2014/main" id="{00000000-0008-0000-0500-00001A0B0000}"/>
            </a:ext>
          </a:extLst>
        </xdr:cNvPr>
        <xdr:cNvSpPr txBox="1">
          <a:spLocks noChangeArrowheads="1"/>
        </xdr:cNvSpPr>
      </xdr:nvSpPr>
      <xdr:spPr bwMode="auto">
        <a:xfrm>
          <a:off x="2981325" y="1613249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772</xdr:row>
      <xdr:rowOff>0</xdr:rowOff>
    </xdr:from>
    <xdr:ext cx="0" cy="152400"/>
    <xdr:sp macro="" textlink="">
      <xdr:nvSpPr>
        <xdr:cNvPr id="2837" name="Text Box 3">
          <a:extLst>
            <a:ext uri="{FF2B5EF4-FFF2-40B4-BE49-F238E27FC236}">
              <a16:creationId xmlns:a16="http://schemas.microsoft.com/office/drawing/2014/main" id="{00000000-0008-0000-0500-00001B0B0000}"/>
            </a:ext>
          </a:extLst>
        </xdr:cNvPr>
        <xdr:cNvSpPr txBox="1">
          <a:spLocks noChangeArrowheads="1"/>
        </xdr:cNvSpPr>
      </xdr:nvSpPr>
      <xdr:spPr bwMode="auto">
        <a:xfrm>
          <a:off x="2981325" y="1613249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772</xdr:row>
      <xdr:rowOff>0</xdr:rowOff>
    </xdr:from>
    <xdr:ext cx="0" cy="114300"/>
    <xdr:sp macro="" textlink="">
      <xdr:nvSpPr>
        <xdr:cNvPr id="2838" name="Text Box 63">
          <a:extLst>
            <a:ext uri="{FF2B5EF4-FFF2-40B4-BE49-F238E27FC236}">
              <a16:creationId xmlns:a16="http://schemas.microsoft.com/office/drawing/2014/main" id="{00000000-0008-0000-0500-00001C0B0000}"/>
            </a:ext>
          </a:extLst>
        </xdr:cNvPr>
        <xdr:cNvSpPr txBox="1">
          <a:spLocks noChangeArrowheads="1"/>
        </xdr:cNvSpPr>
      </xdr:nvSpPr>
      <xdr:spPr bwMode="auto">
        <a:xfrm>
          <a:off x="2981325" y="1613249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772</xdr:row>
      <xdr:rowOff>0</xdr:rowOff>
    </xdr:from>
    <xdr:ext cx="0" cy="152400"/>
    <xdr:sp macro="" textlink="">
      <xdr:nvSpPr>
        <xdr:cNvPr id="2839" name="Text Box 3">
          <a:extLst>
            <a:ext uri="{FF2B5EF4-FFF2-40B4-BE49-F238E27FC236}">
              <a16:creationId xmlns:a16="http://schemas.microsoft.com/office/drawing/2014/main" id="{00000000-0008-0000-0500-00001D0B0000}"/>
            </a:ext>
          </a:extLst>
        </xdr:cNvPr>
        <xdr:cNvSpPr txBox="1">
          <a:spLocks noChangeArrowheads="1"/>
        </xdr:cNvSpPr>
      </xdr:nvSpPr>
      <xdr:spPr bwMode="auto">
        <a:xfrm>
          <a:off x="2981325" y="1613249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772</xdr:row>
      <xdr:rowOff>0</xdr:rowOff>
    </xdr:from>
    <xdr:ext cx="0" cy="114300"/>
    <xdr:sp macro="" textlink="">
      <xdr:nvSpPr>
        <xdr:cNvPr id="2840" name="Text Box 32">
          <a:extLst>
            <a:ext uri="{FF2B5EF4-FFF2-40B4-BE49-F238E27FC236}">
              <a16:creationId xmlns:a16="http://schemas.microsoft.com/office/drawing/2014/main" id="{00000000-0008-0000-0500-00001E0B0000}"/>
            </a:ext>
          </a:extLst>
        </xdr:cNvPr>
        <xdr:cNvSpPr txBox="1">
          <a:spLocks noChangeArrowheads="1"/>
        </xdr:cNvSpPr>
      </xdr:nvSpPr>
      <xdr:spPr bwMode="auto">
        <a:xfrm>
          <a:off x="2981325" y="1613249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772</xdr:row>
      <xdr:rowOff>0</xdr:rowOff>
    </xdr:from>
    <xdr:ext cx="0" cy="152400"/>
    <xdr:sp macro="" textlink="">
      <xdr:nvSpPr>
        <xdr:cNvPr id="2841" name="Text Box 3">
          <a:extLst>
            <a:ext uri="{FF2B5EF4-FFF2-40B4-BE49-F238E27FC236}">
              <a16:creationId xmlns:a16="http://schemas.microsoft.com/office/drawing/2014/main" id="{00000000-0008-0000-0500-00001F0B0000}"/>
            </a:ext>
          </a:extLst>
        </xdr:cNvPr>
        <xdr:cNvSpPr txBox="1">
          <a:spLocks noChangeArrowheads="1"/>
        </xdr:cNvSpPr>
      </xdr:nvSpPr>
      <xdr:spPr bwMode="auto">
        <a:xfrm>
          <a:off x="2981325" y="1613249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772</xdr:row>
      <xdr:rowOff>0</xdr:rowOff>
    </xdr:from>
    <xdr:ext cx="0" cy="114300"/>
    <xdr:sp macro="" textlink="">
      <xdr:nvSpPr>
        <xdr:cNvPr id="2842" name="Text Box 63">
          <a:extLst>
            <a:ext uri="{FF2B5EF4-FFF2-40B4-BE49-F238E27FC236}">
              <a16:creationId xmlns:a16="http://schemas.microsoft.com/office/drawing/2014/main" id="{00000000-0008-0000-0500-0000200B0000}"/>
            </a:ext>
          </a:extLst>
        </xdr:cNvPr>
        <xdr:cNvSpPr txBox="1">
          <a:spLocks noChangeArrowheads="1"/>
        </xdr:cNvSpPr>
      </xdr:nvSpPr>
      <xdr:spPr bwMode="auto">
        <a:xfrm>
          <a:off x="2981325" y="1613249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772</xdr:row>
      <xdr:rowOff>0</xdr:rowOff>
    </xdr:from>
    <xdr:ext cx="0" cy="152400"/>
    <xdr:sp macro="" textlink="">
      <xdr:nvSpPr>
        <xdr:cNvPr id="2843" name="Text Box 3">
          <a:extLst>
            <a:ext uri="{FF2B5EF4-FFF2-40B4-BE49-F238E27FC236}">
              <a16:creationId xmlns:a16="http://schemas.microsoft.com/office/drawing/2014/main" id="{00000000-0008-0000-0500-0000210B0000}"/>
            </a:ext>
          </a:extLst>
        </xdr:cNvPr>
        <xdr:cNvSpPr txBox="1">
          <a:spLocks noChangeArrowheads="1"/>
        </xdr:cNvSpPr>
      </xdr:nvSpPr>
      <xdr:spPr bwMode="auto">
        <a:xfrm>
          <a:off x="2981325" y="1613249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772</xdr:row>
      <xdr:rowOff>0</xdr:rowOff>
    </xdr:from>
    <xdr:ext cx="0" cy="114300"/>
    <xdr:sp macro="" textlink="">
      <xdr:nvSpPr>
        <xdr:cNvPr id="2844" name="Text Box 32">
          <a:extLst>
            <a:ext uri="{FF2B5EF4-FFF2-40B4-BE49-F238E27FC236}">
              <a16:creationId xmlns:a16="http://schemas.microsoft.com/office/drawing/2014/main" id="{00000000-0008-0000-0500-0000220B0000}"/>
            </a:ext>
          </a:extLst>
        </xdr:cNvPr>
        <xdr:cNvSpPr txBox="1">
          <a:spLocks noChangeArrowheads="1"/>
        </xdr:cNvSpPr>
      </xdr:nvSpPr>
      <xdr:spPr bwMode="auto">
        <a:xfrm>
          <a:off x="2981325" y="1613249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772</xdr:row>
      <xdr:rowOff>0</xdr:rowOff>
    </xdr:from>
    <xdr:ext cx="0" cy="152400"/>
    <xdr:sp macro="" textlink="">
      <xdr:nvSpPr>
        <xdr:cNvPr id="2845" name="Text Box 3">
          <a:extLst>
            <a:ext uri="{FF2B5EF4-FFF2-40B4-BE49-F238E27FC236}">
              <a16:creationId xmlns:a16="http://schemas.microsoft.com/office/drawing/2014/main" id="{00000000-0008-0000-0500-0000230B0000}"/>
            </a:ext>
          </a:extLst>
        </xdr:cNvPr>
        <xdr:cNvSpPr txBox="1">
          <a:spLocks noChangeArrowheads="1"/>
        </xdr:cNvSpPr>
      </xdr:nvSpPr>
      <xdr:spPr bwMode="auto">
        <a:xfrm>
          <a:off x="2981325" y="1613249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772</xdr:row>
      <xdr:rowOff>0</xdr:rowOff>
    </xdr:from>
    <xdr:ext cx="0" cy="114300"/>
    <xdr:sp macro="" textlink="">
      <xdr:nvSpPr>
        <xdr:cNvPr id="2846" name="Text Box 63">
          <a:extLst>
            <a:ext uri="{FF2B5EF4-FFF2-40B4-BE49-F238E27FC236}">
              <a16:creationId xmlns:a16="http://schemas.microsoft.com/office/drawing/2014/main" id="{00000000-0008-0000-0500-0000240B0000}"/>
            </a:ext>
          </a:extLst>
        </xdr:cNvPr>
        <xdr:cNvSpPr txBox="1">
          <a:spLocks noChangeArrowheads="1"/>
        </xdr:cNvSpPr>
      </xdr:nvSpPr>
      <xdr:spPr bwMode="auto">
        <a:xfrm>
          <a:off x="2981325" y="1613249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772</xdr:row>
      <xdr:rowOff>0</xdr:rowOff>
    </xdr:from>
    <xdr:ext cx="0" cy="152400"/>
    <xdr:sp macro="" textlink="">
      <xdr:nvSpPr>
        <xdr:cNvPr id="2847" name="Text Box 3">
          <a:extLst>
            <a:ext uri="{FF2B5EF4-FFF2-40B4-BE49-F238E27FC236}">
              <a16:creationId xmlns:a16="http://schemas.microsoft.com/office/drawing/2014/main" id="{00000000-0008-0000-0500-0000250B0000}"/>
            </a:ext>
          </a:extLst>
        </xdr:cNvPr>
        <xdr:cNvSpPr txBox="1">
          <a:spLocks noChangeArrowheads="1"/>
        </xdr:cNvSpPr>
      </xdr:nvSpPr>
      <xdr:spPr bwMode="auto">
        <a:xfrm>
          <a:off x="2981325" y="1613249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772</xdr:row>
      <xdr:rowOff>0</xdr:rowOff>
    </xdr:from>
    <xdr:ext cx="0" cy="114300"/>
    <xdr:sp macro="" textlink="">
      <xdr:nvSpPr>
        <xdr:cNvPr id="2848" name="Text Box 32">
          <a:extLst>
            <a:ext uri="{FF2B5EF4-FFF2-40B4-BE49-F238E27FC236}">
              <a16:creationId xmlns:a16="http://schemas.microsoft.com/office/drawing/2014/main" id="{00000000-0008-0000-0500-0000260B0000}"/>
            </a:ext>
          </a:extLst>
        </xdr:cNvPr>
        <xdr:cNvSpPr txBox="1">
          <a:spLocks noChangeArrowheads="1"/>
        </xdr:cNvSpPr>
      </xdr:nvSpPr>
      <xdr:spPr bwMode="auto">
        <a:xfrm>
          <a:off x="2981325" y="1613249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772</xdr:row>
      <xdr:rowOff>0</xdr:rowOff>
    </xdr:from>
    <xdr:ext cx="0" cy="152400"/>
    <xdr:sp macro="" textlink="">
      <xdr:nvSpPr>
        <xdr:cNvPr id="2849" name="Text Box 3">
          <a:extLst>
            <a:ext uri="{FF2B5EF4-FFF2-40B4-BE49-F238E27FC236}">
              <a16:creationId xmlns:a16="http://schemas.microsoft.com/office/drawing/2014/main" id="{00000000-0008-0000-0500-0000270B0000}"/>
            </a:ext>
          </a:extLst>
        </xdr:cNvPr>
        <xdr:cNvSpPr txBox="1">
          <a:spLocks noChangeArrowheads="1"/>
        </xdr:cNvSpPr>
      </xdr:nvSpPr>
      <xdr:spPr bwMode="auto">
        <a:xfrm>
          <a:off x="2981325" y="1613249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772</xdr:row>
      <xdr:rowOff>0</xdr:rowOff>
    </xdr:from>
    <xdr:ext cx="0" cy="114300"/>
    <xdr:sp macro="" textlink="">
      <xdr:nvSpPr>
        <xdr:cNvPr id="2850" name="Text Box 63">
          <a:extLst>
            <a:ext uri="{FF2B5EF4-FFF2-40B4-BE49-F238E27FC236}">
              <a16:creationId xmlns:a16="http://schemas.microsoft.com/office/drawing/2014/main" id="{00000000-0008-0000-0500-0000280B0000}"/>
            </a:ext>
          </a:extLst>
        </xdr:cNvPr>
        <xdr:cNvSpPr txBox="1">
          <a:spLocks noChangeArrowheads="1"/>
        </xdr:cNvSpPr>
      </xdr:nvSpPr>
      <xdr:spPr bwMode="auto">
        <a:xfrm>
          <a:off x="2981325" y="1613249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772</xdr:row>
      <xdr:rowOff>0</xdr:rowOff>
    </xdr:from>
    <xdr:ext cx="0" cy="152400"/>
    <xdr:sp macro="" textlink="">
      <xdr:nvSpPr>
        <xdr:cNvPr id="2851" name="Text Box 3">
          <a:extLst>
            <a:ext uri="{FF2B5EF4-FFF2-40B4-BE49-F238E27FC236}">
              <a16:creationId xmlns:a16="http://schemas.microsoft.com/office/drawing/2014/main" id="{00000000-0008-0000-0500-0000290B0000}"/>
            </a:ext>
          </a:extLst>
        </xdr:cNvPr>
        <xdr:cNvSpPr txBox="1">
          <a:spLocks noChangeArrowheads="1"/>
        </xdr:cNvSpPr>
      </xdr:nvSpPr>
      <xdr:spPr bwMode="auto">
        <a:xfrm>
          <a:off x="2981325" y="1613249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772</xdr:row>
      <xdr:rowOff>0</xdr:rowOff>
    </xdr:from>
    <xdr:ext cx="0" cy="114300"/>
    <xdr:sp macro="" textlink="">
      <xdr:nvSpPr>
        <xdr:cNvPr id="2852" name="Text Box 32">
          <a:extLst>
            <a:ext uri="{FF2B5EF4-FFF2-40B4-BE49-F238E27FC236}">
              <a16:creationId xmlns:a16="http://schemas.microsoft.com/office/drawing/2014/main" id="{00000000-0008-0000-0500-00002A0B0000}"/>
            </a:ext>
          </a:extLst>
        </xdr:cNvPr>
        <xdr:cNvSpPr txBox="1">
          <a:spLocks noChangeArrowheads="1"/>
        </xdr:cNvSpPr>
      </xdr:nvSpPr>
      <xdr:spPr bwMode="auto">
        <a:xfrm>
          <a:off x="2981325" y="1613249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772</xdr:row>
      <xdr:rowOff>0</xdr:rowOff>
    </xdr:from>
    <xdr:ext cx="0" cy="152400"/>
    <xdr:sp macro="" textlink="">
      <xdr:nvSpPr>
        <xdr:cNvPr id="2853" name="Text Box 3">
          <a:extLst>
            <a:ext uri="{FF2B5EF4-FFF2-40B4-BE49-F238E27FC236}">
              <a16:creationId xmlns:a16="http://schemas.microsoft.com/office/drawing/2014/main" id="{00000000-0008-0000-0500-00002B0B0000}"/>
            </a:ext>
          </a:extLst>
        </xdr:cNvPr>
        <xdr:cNvSpPr txBox="1">
          <a:spLocks noChangeArrowheads="1"/>
        </xdr:cNvSpPr>
      </xdr:nvSpPr>
      <xdr:spPr bwMode="auto">
        <a:xfrm>
          <a:off x="2981325" y="1613249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772</xdr:row>
      <xdr:rowOff>0</xdr:rowOff>
    </xdr:from>
    <xdr:ext cx="0" cy="114300"/>
    <xdr:sp macro="" textlink="">
      <xdr:nvSpPr>
        <xdr:cNvPr id="2854" name="Text Box 63">
          <a:extLst>
            <a:ext uri="{FF2B5EF4-FFF2-40B4-BE49-F238E27FC236}">
              <a16:creationId xmlns:a16="http://schemas.microsoft.com/office/drawing/2014/main" id="{00000000-0008-0000-0500-00002C0B0000}"/>
            </a:ext>
          </a:extLst>
        </xdr:cNvPr>
        <xdr:cNvSpPr txBox="1">
          <a:spLocks noChangeArrowheads="1"/>
        </xdr:cNvSpPr>
      </xdr:nvSpPr>
      <xdr:spPr bwMode="auto">
        <a:xfrm>
          <a:off x="2981325" y="1613249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772</xdr:row>
      <xdr:rowOff>0</xdr:rowOff>
    </xdr:from>
    <xdr:ext cx="0" cy="152400"/>
    <xdr:sp macro="" textlink="">
      <xdr:nvSpPr>
        <xdr:cNvPr id="2855" name="Text Box 3">
          <a:extLst>
            <a:ext uri="{FF2B5EF4-FFF2-40B4-BE49-F238E27FC236}">
              <a16:creationId xmlns:a16="http://schemas.microsoft.com/office/drawing/2014/main" id="{00000000-0008-0000-0500-00002D0B0000}"/>
            </a:ext>
          </a:extLst>
        </xdr:cNvPr>
        <xdr:cNvSpPr txBox="1">
          <a:spLocks noChangeArrowheads="1"/>
        </xdr:cNvSpPr>
      </xdr:nvSpPr>
      <xdr:spPr bwMode="auto">
        <a:xfrm>
          <a:off x="2981325" y="1613249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772</xdr:row>
      <xdr:rowOff>0</xdr:rowOff>
    </xdr:from>
    <xdr:ext cx="0" cy="114300"/>
    <xdr:sp macro="" textlink="">
      <xdr:nvSpPr>
        <xdr:cNvPr id="2856" name="Text Box 32">
          <a:extLst>
            <a:ext uri="{FF2B5EF4-FFF2-40B4-BE49-F238E27FC236}">
              <a16:creationId xmlns:a16="http://schemas.microsoft.com/office/drawing/2014/main" id="{00000000-0008-0000-0500-00002E0B0000}"/>
            </a:ext>
          </a:extLst>
        </xdr:cNvPr>
        <xdr:cNvSpPr txBox="1">
          <a:spLocks noChangeArrowheads="1"/>
        </xdr:cNvSpPr>
      </xdr:nvSpPr>
      <xdr:spPr bwMode="auto">
        <a:xfrm>
          <a:off x="2981325" y="1613249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772</xdr:row>
      <xdr:rowOff>0</xdr:rowOff>
    </xdr:from>
    <xdr:ext cx="0" cy="152400"/>
    <xdr:sp macro="" textlink="">
      <xdr:nvSpPr>
        <xdr:cNvPr id="2857" name="Text Box 3">
          <a:extLst>
            <a:ext uri="{FF2B5EF4-FFF2-40B4-BE49-F238E27FC236}">
              <a16:creationId xmlns:a16="http://schemas.microsoft.com/office/drawing/2014/main" id="{00000000-0008-0000-0500-00002F0B0000}"/>
            </a:ext>
          </a:extLst>
        </xdr:cNvPr>
        <xdr:cNvSpPr txBox="1">
          <a:spLocks noChangeArrowheads="1"/>
        </xdr:cNvSpPr>
      </xdr:nvSpPr>
      <xdr:spPr bwMode="auto">
        <a:xfrm>
          <a:off x="2981325" y="1613249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772</xdr:row>
      <xdr:rowOff>0</xdr:rowOff>
    </xdr:from>
    <xdr:ext cx="0" cy="114300"/>
    <xdr:sp macro="" textlink="">
      <xdr:nvSpPr>
        <xdr:cNvPr id="2858" name="Text Box 63">
          <a:extLst>
            <a:ext uri="{FF2B5EF4-FFF2-40B4-BE49-F238E27FC236}">
              <a16:creationId xmlns:a16="http://schemas.microsoft.com/office/drawing/2014/main" id="{00000000-0008-0000-0500-0000300B0000}"/>
            </a:ext>
          </a:extLst>
        </xdr:cNvPr>
        <xdr:cNvSpPr txBox="1">
          <a:spLocks noChangeArrowheads="1"/>
        </xdr:cNvSpPr>
      </xdr:nvSpPr>
      <xdr:spPr bwMode="auto">
        <a:xfrm>
          <a:off x="2981325" y="1613249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772</xdr:row>
      <xdr:rowOff>0</xdr:rowOff>
    </xdr:from>
    <xdr:ext cx="0" cy="152400"/>
    <xdr:sp macro="" textlink="">
      <xdr:nvSpPr>
        <xdr:cNvPr id="2859" name="Text Box 3">
          <a:extLst>
            <a:ext uri="{FF2B5EF4-FFF2-40B4-BE49-F238E27FC236}">
              <a16:creationId xmlns:a16="http://schemas.microsoft.com/office/drawing/2014/main" id="{00000000-0008-0000-0500-0000310B0000}"/>
            </a:ext>
          </a:extLst>
        </xdr:cNvPr>
        <xdr:cNvSpPr txBox="1">
          <a:spLocks noChangeArrowheads="1"/>
        </xdr:cNvSpPr>
      </xdr:nvSpPr>
      <xdr:spPr bwMode="auto">
        <a:xfrm>
          <a:off x="2981325" y="1613249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772</xdr:row>
      <xdr:rowOff>0</xdr:rowOff>
    </xdr:from>
    <xdr:ext cx="0" cy="114300"/>
    <xdr:sp macro="" textlink="">
      <xdr:nvSpPr>
        <xdr:cNvPr id="2860" name="Text Box 32">
          <a:extLst>
            <a:ext uri="{FF2B5EF4-FFF2-40B4-BE49-F238E27FC236}">
              <a16:creationId xmlns:a16="http://schemas.microsoft.com/office/drawing/2014/main" id="{00000000-0008-0000-0500-0000320B0000}"/>
            </a:ext>
          </a:extLst>
        </xdr:cNvPr>
        <xdr:cNvSpPr txBox="1">
          <a:spLocks noChangeArrowheads="1"/>
        </xdr:cNvSpPr>
      </xdr:nvSpPr>
      <xdr:spPr bwMode="auto">
        <a:xfrm>
          <a:off x="2981325" y="1613249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772</xdr:row>
      <xdr:rowOff>0</xdr:rowOff>
    </xdr:from>
    <xdr:ext cx="0" cy="152400"/>
    <xdr:sp macro="" textlink="">
      <xdr:nvSpPr>
        <xdr:cNvPr id="2861" name="Text Box 3">
          <a:extLst>
            <a:ext uri="{FF2B5EF4-FFF2-40B4-BE49-F238E27FC236}">
              <a16:creationId xmlns:a16="http://schemas.microsoft.com/office/drawing/2014/main" id="{00000000-0008-0000-0500-0000330B0000}"/>
            </a:ext>
          </a:extLst>
        </xdr:cNvPr>
        <xdr:cNvSpPr txBox="1">
          <a:spLocks noChangeArrowheads="1"/>
        </xdr:cNvSpPr>
      </xdr:nvSpPr>
      <xdr:spPr bwMode="auto">
        <a:xfrm>
          <a:off x="2981325" y="1613249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772</xdr:row>
      <xdr:rowOff>0</xdr:rowOff>
    </xdr:from>
    <xdr:ext cx="0" cy="114300"/>
    <xdr:sp macro="" textlink="">
      <xdr:nvSpPr>
        <xdr:cNvPr id="2862" name="Text Box 63">
          <a:extLst>
            <a:ext uri="{FF2B5EF4-FFF2-40B4-BE49-F238E27FC236}">
              <a16:creationId xmlns:a16="http://schemas.microsoft.com/office/drawing/2014/main" id="{00000000-0008-0000-0500-0000340B0000}"/>
            </a:ext>
          </a:extLst>
        </xdr:cNvPr>
        <xdr:cNvSpPr txBox="1">
          <a:spLocks noChangeArrowheads="1"/>
        </xdr:cNvSpPr>
      </xdr:nvSpPr>
      <xdr:spPr bwMode="auto">
        <a:xfrm>
          <a:off x="2981325" y="1613249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772</xdr:row>
      <xdr:rowOff>0</xdr:rowOff>
    </xdr:from>
    <xdr:ext cx="0" cy="152400"/>
    <xdr:sp macro="" textlink="">
      <xdr:nvSpPr>
        <xdr:cNvPr id="2863" name="Text Box 3">
          <a:extLst>
            <a:ext uri="{FF2B5EF4-FFF2-40B4-BE49-F238E27FC236}">
              <a16:creationId xmlns:a16="http://schemas.microsoft.com/office/drawing/2014/main" id="{00000000-0008-0000-0500-0000350B0000}"/>
            </a:ext>
          </a:extLst>
        </xdr:cNvPr>
        <xdr:cNvSpPr txBox="1">
          <a:spLocks noChangeArrowheads="1"/>
        </xdr:cNvSpPr>
      </xdr:nvSpPr>
      <xdr:spPr bwMode="auto">
        <a:xfrm>
          <a:off x="2981325" y="1613249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772</xdr:row>
      <xdr:rowOff>0</xdr:rowOff>
    </xdr:from>
    <xdr:ext cx="0" cy="114300"/>
    <xdr:sp macro="" textlink="">
      <xdr:nvSpPr>
        <xdr:cNvPr id="2864" name="Text Box 32">
          <a:extLst>
            <a:ext uri="{FF2B5EF4-FFF2-40B4-BE49-F238E27FC236}">
              <a16:creationId xmlns:a16="http://schemas.microsoft.com/office/drawing/2014/main" id="{00000000-0008-0000-0500-0000360B0000}"/>
            </a:ext>
          </a:extLst>
        </xdr:cNvPr>
        <xdr:cNvSpPr txBox="1">
          <a:spLocks noChangeArrowheads="1"/>
        </xdr:cNvSpPr>
      </xdr:nvSpPr>
      <xdr:spPr bwMode="auto">
        <a:xfrm>
          <a:off x="2981325" y="1613249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772</xdr:row>
      <xdr:rowOff>0</xdr:rowOff>
    </xdr:from>
    <xdr:ext cx="0" cy="152400"/>
    <xdr:sp macro="" textlink="">
      <xdr:nvSpPr>
        <xdr:cNvPr id="2865" name="Text Box 3">
          <a:extLst>
            <a:ext uri="{FF2B5EF4-FFF2-40B4-BE49-F238E27FC236}">
              <a16:creationId xmlns:a16="http://schemas.microsoft.com/office/drawing/2014/main" id="{00000000-0008-0000-0500-0000370B0000}"/>
            </a:ext>
          </a:extLst>
        </xdr:cNvPr>
        <xdr:cNvSpPr txBox="1">
          <a:spLocks noChangeArrowheads="1"/>
        </xdr:cNvSpPr>
      </xdr:nvSpPr>
      <xdr:spPr bwMode="auto">
        <a:xfrm>
          <a:off x="2981325" y="1613249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772</xdr:row>
      <xdr:rowOff>0</xdr:rowOff>
    </xdr:from>
    <xdr:ext cx="0" cy="114300"/>
    <xdr:sp macro="" textlink="">
      <xdr:nvSpPr>
        <xdr:cNvPr id="2866" name="Text Box 63">
          <a:extLst>
            <a:ext uri="{FF2B5EF4-FFF2-40B4-BE49-F238E27FC236}">
              <a16:creationId xmlns:a16="http://schemas.microsoft.com/office/drawing/2014/main" id="{00000000-0008-0000-0500-0000380B0000}"/>
            </a:ext>
          </a:extLst>
        </xdr:cNvPr>
        <xdr:cNvSpPr txBox="1">
          <a:spLocks noChangeArrowheads="1"/>
        </xdr:cNvSpPr>
      </xdr:nvSpPr>
      <xdr:spPr bwMode="auto">
        <a:xfrm>
          <a:off x="2981325" y="1613249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772</xdr:row>
      <xdr:rowOff>0</xdr:rowOff>
    </xdr:from>
    <xdr:ext cx="0" cy="152400"/>
    <xdr:sp macro="" textlink="">
      <xdr:nvSpPr>
        <xdr:cNvPr id="2867" name="Text Box 3">
          <a:extLst>
            <a:ext uri="{FF2B5EF4-FFF2-40B4-BE49-F238E27FC236}">
              <a16:creationId xmlns:a16="http://schemas.microsoft.com/office/drawing/2014/main" id="{00000000-0008-0000-0500-0000390B0000}"/>
            </a:ext>
          </a:extLst>
        </xdr:cNvPr>
        <xdr:cNvSpPr txBox="1">
          <a:spLocks noChangeArrowheads="1"/>
        </xdr:cNvSpPr>
      </xdr:nvSpPr>
      <xdr:spPr bwMode="auto">
        <a:xfrm>
          <a:off x="2981325" y="1613249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772</xdr:row>
      <xdr:rowOff>0</xdr:rowOff>
    </xdr:from>
    <xdr:ext cx="0" cy="114300"/>
    <xdr:sp macro="" textlink="">
      <xdr:nvSpPr>
        <xdr:cNvPr id="2868" name="Text Box 32">
          <a:extLst>
            <a:ext uri="{FF2B5EF4-FFF2-40B4-BE49-F238E27FC236}">
              <a16:creationId xmlns:a16="http://schemas.microsoft.com/office/drawing/2014/main" id="{00000000-0008-0000-0500-00003A0B0000}"/>
            </a:ext>
          </a:extLst>
        </xdr:cNvPr>
        <xdr:cNvSpPr txBox="1">
          <a:spLocks noChangeArrowheads="1"/>
        </xdr:cNvSpPr>
      </xdr:nvSpPr>
      <xdr:spPr bwMode="auto">
        <a:xfrm>
          <a:off x="2981325" y="1613249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772</xdr:row>
      <xdr:rowOff>0</xdr:rowOff>
    </xdr:from>
    <xdr:ext cx="0" cy="152400"/>
    <xdr:sp macro="" textlink="">
      <xdr:nvSpPr>
        <xdr:cNvPr id="2869" name="Text Box 3">
          <a:extLst>
            <a:ext uri="{FF2B5EF4-FFF2-40B4-BE49-F238E27FC236}">
              <a16:creationId xmlns:a16="http://schemas.microsoft.com/office/drawing/2014/main" id="{00000000-0008-0000-0500-00003B0B0000}"/>
            </a:ext>
          </a:extLst>
        </xdr:cNvPr>
        <xdr:cNvSpPr txBox="1">
          <a:spLocks noChangeArrowheads="1"/>
        </xdr:cNvSpPr>
      </xdr:nvSpPr>
      <xdr:spPr bwMode="auto">
        <a:xfrm>
          <a:off x="2981325" y="1613249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772</xdr:row>
      <xdr:rowOff>0</xdr:rowOff>
    </xdr:from>
    <xdr:ext cx="0" cy="114300"/>
    <xdr:sp macro="" textlink="">
      <xdr:nvSpPr>
        <xdr:cNvPr id="2870" name="Text Box 63">
          <a:extLst>
            <a:ext uri="{FF2B5EF4-FFF2-40B4-BE49-F238E27FC236}">
              <a16:creationId xmlns:a16="http://schemas.microsoft.com/office/drawing/2014/main" id="{00000000-0008-0000-0500-00003C0B0000}"/>
            </a:ext>
          </a:extLst>
        </xdr:cNvPr>
        <xdr:cNvSpPr txBox="1">
          <a:spLocks noChangeArrowheads="1"/>
        </xdr:cNvSpPr>
      </xdr:nvSpPr>
      <xdr:spPr bwMode="auto">
        <a:xfrm>
          <a:off x="2981325" y="1613249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772</xdr:row>
      <xdr:rowOff>0</xdr:rowOff>
    </xdr:from>
    <xdr:ext cx="0" cy="152400"/>
    <xdr:sp macro="" textlink="">
      <xdr:nvSpPr>
        <xdr:cNvPr id="2871" name="Text Box 3">
          <a:extLst>
            <a:ext uri="{FF2B5EF4-FFF2-40B4-BE49-F238E27FC236}">
              <a16:creationId xmlns:a16="http://schemas.microsoft.com/office/drawing/2014/main" id="{00000000-0008-0000-0500-00003D0B0000}"/>
            </a:ext>
          </a:extLst>
        </xdr:cNvPr>
        <xdr:cNvSpPr txBox="1">
          <a:spLocks noChangeArrowheads="1"/>
        </xdr:cNvSpPr>
      </xdr:nvSpPr>
      <xdr:spPr bwMode="auto">
        <a:xfrm>
          <a:off x="2981325" y="1613249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772</xdr:row>
      <xdr:rowOff>0</xdr:rowOff>
    </xdr:from>
    <xdr:ext cx="0" cy="114300"/>
    <xdr:sp macro="" textlink="">
      <xdr:nvSpPr>
        <xdr:cNvPr id="2872" name="Text Box 32">
          <a:extLst>
            <a:ext uri="{FF2B5EF4-FFF2-40B4-BE49-F238E27FC236}">
              <a16:creationId xmlns:a16="http://schemas.microsoft.com/office/drawing/2014/main" id="{00000000-0008-0000-0500-00003E0B0000}"/>
            </a:ext>
          </a:extLst>
        </xdr:cNvPr>
        <xdr:cNvSpPr txBox="1">
          <a:spLocks noChangeArrowheads="1"/>
        </xdr:cNvSpPr>
      </xdr:nvSpPr>
      <xdr:spPr bwMode="auto">
        <a:xfrm>
          <a:off x="2981325" y="1613249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772</xdr:row>
      <xdr:rowOff>0</xdr:rowOff>
    </xdr:from>
    <xdr:ext cx="0" cy="152400"/>
    <xdr:sp macro="" textlink="">
      <xdr:nvSpPr>
        <xdr:cNvPr id="2873" name="Text Box 3">
          <a:extLst>
            <a:ext uri="{FF2B5EF4-FFF2-40B4-BE49-F238E27FC236}">
              <a16:creationId xmlns:a16="http://schemas.microsoft.com/office/drawing/2014/main" id="{00000000-0008-0000-0500-00003F0B0000}"/>
            </a:ext>
          </a:extLst>
        </xdr:cNvPr>
        <xdr:cNvSpPr txBox="1">
          <a:spLocks noChangeArrowheads="1"/>
        </xdr:cNvSpPr>
      </xdr:nvSpPr>
      <xdr:spPr bwMode="auto">
        <a:xfrm>
          <a:off x="2981325" y="1613249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772</xdr:row>
      <xdr:rowOff>0</xdr:rowOff>
    </xdr:from>
    <xdr:ext cx="0" cy="114300"/>
    <xdr:sp macro="" textlink="">
      <xdr:nvSpPr>
        <xdr:cNvPr id="2874" name="Text Box 63">
          <a:extLst>
            <a:ext uri="{FF2B5EF4-FFF2-40B4-BE49-F238E27FC236}">
              <a16:creationId xmlns:a16="http://schemas.microsoft.com/office/drawing/2014/main" id="{00000000-0008-0000-0500-0000400B0000}"/>
            </a:ext>
          </a:extLst>
        </xdr:cNvPr>
        <xdr:cNvSpPr txBox="1">
          <a:spLocks noChangeArrowheads="1"/>
        </xdr:cNvSpPr>
      </xdr:nvSpPr>
      <xdr:spPr bwMode="auto">
        <a:xfrm>
          <a:off x="2981325" y="1613249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772</xdr:row>
      <xdr:rowOff>0</xdr:rowOff>
    </xdr:from>
    <xdr:ext cx="0" cy="152400"/>
    <xdr:sp macro="" textlink="">
      <xdr:nvSpPr>
        <xdr:cNvPr id="2875" name="Text Box 3">
          <a:extLst>
            <a:ext uri="{FF2B5EF4-FFF2-40B4-BE49-F238E27FC236}">
              <a16:creationId xmlns:a16="http://schemas.microsoft.com/office/drawing/2014/main" id="{00000000-0008-0000-0500-0000410B0000}"/>
            </a:ext>
          </a:extLst>
        </xdr:cNvPr>
        <xdr:cNvSpPr txBox="1">
          <a:spLocks noChangeArrowheads="1"/>
        </xdr:cNvSpPr>
      </xdr:nvSpPr>
      <xdr:spPr bwMode="auto">
        <a:xfrm>
          <a:off x="2981325" y="1613249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772</xdr:row>
      <xdr:rowOff>0</xdr:rowOff>
    </xdr:from>
    <xdr:ext cx="0" cy="114300"/>
    <xdr:sp macro="" textlink="">
      <xdr:nvSpPr>
        <xdr:cNvPr id="2876" name="Text Box 32">
          <a:extLst>
            <a:ext uri="{FF2B5EF4-FFF2-40B4-BE49-F238E27FC236}">
              <a16:creationId xmlns:a16="http://schemas.microsoft.com/office/drawing/2014/main" id="{00000000-0008-0000-0500-0000420B0000}"/>
            </a:ext>
          </a:extLst>
        </xdr:cNvPr>
        <xdr:cNvSpPr txBox="1">
          <a:spLocks noChangeArrowheads="1"/>
        </xdr:cNvSpPr>
      </xdr:nvSpPr>
      <xdr:spPr bwMode="auto">
        <a:xfrm>
          <a:off x="2981325" y="1613249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772</xdr:row>
      <xdr:rowOff>0</xdr:rowOff>
    </xdr:from>
    <xdr:ext cx="0" cy="152400"/>
    <xdr:sp macro="" textlink="">
      <xdr:nvSpPr>
        <xdr:cNvPr id="2877" name="Text Box 3">
          <a:extLst>
            <a:ext uri="{FF2B5EF4-FFF2-40B4-BE49-F238E27FC236}">
              <a16:creationId xmlns:a16="http://schemas.microsoft.com/office/drawing/2014/main" id="{00000000-0008-0000-0500-0000430B0000}"/>
            </a:ext>
          </a:extLst>
        </xdr:cNvPr>
        <xdr:cNvSpPr txBox="1">
          <a:spLocks noChangeArrowheads="1"/>
        </xdr:cNvSpPr>
      </xdr:nvSpPr>
      <xdr:spPr bwMode="auto">
        <a:xfrm>
          <a:off x="2981325" y="1613249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772</xdr:row>
      <xdr:rowOff>0</xdr:rowOff>
    </xdr:from>
    <xdr:ext cx="0" cy="114300"/>
    <xdr:sp macro="" textlink="">
      <xdr:nvSpPr>
        <xdr:cNvPr id="2878" name="Text Box 63">
          <a:extLst>
            <a:ext uri="{FF2B5EF4-FFF2-40B4-BE49-F238E27FC236}">
              <a16:creationId xmlns:a16="http://schemas.microsoft.com/office/drawing/2014/main" id="{00000000-0008-0000-0500-0000440B0000}"/>
            </a:ext>
          </a:extLst>
        </xdr:cNvPr>
        <xdr:cNvSpPr txBox="1">
          <a:spLocks noChangeArrowheads="1"/>
        </xdr:cNvSpPr>
      </xdr:nvSpPr>
      <xdr:spPr bwMode="auto">
        <a:xfrm>
          <a:off x="2981325" y="1613249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772</xdr:row>
      <xdr:rowOff>0</xdr:rowOff>
    </xdr:from>
    <xdr:ext cx="0" cy="152400"/>
    <xdr:sp macro="" textlink="">
      <xdr:nvSpPr>
        <xdr:cNvPr id="2879" name="Text Box 3">
          <a:extLst>
            <a:ext uri="{FF2B5EF4-FFF2-40B4-BE49-F238E27FC236}">
              <a16:creationId xmlns:a16="http://schemas.microsoft.com/office/drawing/2014/main" id="{00000000-0008-0000-0500-0000450B0000}"/>
            </a:ext>
          </a:extLst>
        </xdr:cNvPr>
        <xdr:cNvSpPr txBox="1">
          <a:spLocks noChangeArrowheads="1"/>
        </xdr:cNvSpPr>
      </xdr:nvSpPr>
      <xdr:spPr bwMode="auto">
        <a:xfrm>
          <a:off x="2981325" y="1613249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772</xdr:row>
      <xdr:rowOff>0</xdr:rowOff>
    </xdr:from>
    <xdr:ext cx="0" cy="114300"/>
    <xdr:sp macro="" textlink="">
      <xdr:nvSpPr>
        <xdr:cNvPr id="2880" name="Text Box 32">
          <a:extLst>
            <a:ext uri="{FF2B5EF4-FFF2-40B4-BE49-F238E27FC236}">
              <a16:creationId xmlns:a16="http://schemas.microsoft.com/office/drawing/2014/main" id="{00000000-0008-0000-0500-0000460B0000}"/>
            </a:ext>
          </a:extLst>
        </xdr:cNvPr>
        <xdr:cNvSpPr txBox="1">
          <a:spLocks noChangeArrowheads="1"/>
        </xdr:cNvSpPr>
      </xdr:nvSpPr>
      <xdr:spPr bwMode="auto">
        <a:xfrm>
          <a:off x="2981325" y="1613249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772</xdr:row>
      <xdr:rowOff>0</xdr:rowOff>
    </xdr:from>
    <xdr:ext cx="0" cy="152400"/>
    <xdr:sp macro="" textlink="">
      <xdr:nvSpPr>
        <xdr:cNvPr id="2881" name="Text Box 3">
          <a:extLst>
            <a:ext uri="{FF2B5EF4-FFF2-40B4-BE49-F238E27FC236}">
              <a16:creationId xmlns:a16="http://schemas.microsoft.com/office/drawing/2014/main" id="{00000000-0008-0000-0500-0000470B0000}"/>
            </a:ext>
          </a:extLst>
        </xdr:cNvPr>
        <xdr:cNvSpPr txBox="1">
          <a:spLocks noChangeArrowheads="1"/>
        </xdr:cNvSpPr>
      </xdr:nvSpPr>
      <xdr:spPr bwMode="auto">
        <a:xfrm>
          <a:off x="2981325" y="1613249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772</xdr:row>
      <xdr:rowOff>0</xdr:rowOff>
    </xdr:from>
    <xdr:ext cx="0" cy="114300"/>
    <xdr:sp macro="" textlink="">
      <xdr:nvSpPr>
        <xdr:cNvPr id="2882" name="Text Box 63">
          <a:extLst>
            <a:ext uri="{FF2B5EF4-FFF2-40B4-BE49-F238E27FC236}">
              <a16:creationId xmlns:a16="http://schemas.microsoft.com/office/drawing/2014/main" id="{00000000-0008-0000-0500-0000480B0000}"/>
            </a:ext>
          </a:extLst>
        </xdr:cNvPr>
        <xdr:cNvSpPr txBox="1">
          <a:spLocks noChangeArrowheads="1"/>
        </xdr:cNvSpPr>
      </xdr:nvSpPr>
      <xdr:spPr bwMode="auto">
        <a:xfrm>
          <a:off x="2981325" y="1613249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772</xdr:row>
      <xdr:rowOff>0</xdr:rowOff>
    </xdr:from>
    <xdr:ext cx="0" cy="152400"/>
    <xdr:sp macro="" textlink="">
      <xdr:nvSpPr>
        <xdr:cNvPr id="2883" name="Text Box 3">
          <a:extLst>
            <a:ext uri="{FF2B5EF4-FFF2-40B4-BE49-F238E27FC236}">
              <a16:creationId xmlns:a16="http://schemas.microsoft.com/office/drawing/2014/main" id="{00000000-0008-0000-0500-0000490B0000}"/>
            </a:ext>
          </a:extLst>
        </xdr:cNvPr>
        <xdr:cNvSpPr txBox="1">
          <a:spLocks noChangeArrowheads="1"/>
        </xdr:cNvSpPr>
      </xdr:nvSpPr>
      <xdr:spPr bwMode="auto">
        <a:xfrm>
          <a:off x="2981325" y="1613249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772</xdr:row>
      <xdr:rowOff>0</xdr:rowOff>
    </xdr:from>
    <xdr:ext cx="0" cy="114300"/>
    <xdr:sp macro="" textlink="">
      <xdr:nvSpPr>
        <xdr:cNvPr id="2884" name="Text Box 32">
          <a:extLst>
            <a:ext uri="{FF2B5EF4-FFF2-40B4-BE49-F238E27FC236}">
              <a16:creationId xmlns:a16="http://schemas.microsoft.com/office/drawing/2014/main" id="{00000000-0008-0000-0500-00004A0B0000}"/>
            </a:ext>
          </a:extLst>
        </xdr:cNvPr>
        <xdr:cNvSpPr txBox="1">
          <a:spLocks noChangeArrowheads="1"/>
        </xdr:cNvSpPr>
      </xdr:nvSpPr>
      <xdr:spPr bwMode="auto">
        <a:xfrm>
          <a:off x="2981325" y="1613249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772</xdr:row>
      <xdr:rowOff>0</xdr:rowOff>
    </xdr:from>
    <xdr:ext cx="0" cy="152400"/>
    <xdr:sp macro="" textlink="">
      <xdr:nvSpPr>
        <xdr:cNvPr id="2885" name="Text Box 3">
          <a:extLst>
            <a:ext uri="{FF2B5EF4-FFF2-40B4-BE49-F238E27FC236}">
              <a16:creationId xmlns:a16="http://schemas.microsoft.com/office/drawing/2014/main" id="{00000000-0008-0000-0500-00004B0B0000}"/>
            </a:ext>
          </a:extLst>
        </xdr:cNvPr>
        <xdr:cNvSpPr txBox="1">
          <a:spLocks noChangeArrowheads="1"/>
        </xdr:cNvSpPr>
      </xdr:nvSpPr>
      <xdr:spPr bwMode="auto">
        <a:xfrm>
          <a:off x="2981325" y="1613249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772</xdr:row>
      <xdr:rowOff>0</xdr:rowOff>
    </xdr:from>
    <xdr:ext cx="0" cy="114300"/>
    <xdr:sp macro="" textlink="">
      <xdr:nvSpPr>
        <xdr:cNvPr id="2886" name="Text Box 63">
          <a:extLst>
            <a:ext uri="{FF2B5EF4-FFF2-40B4-BE49-F238E27FC236}">
              <a16:creationId xmlns:a16="http://schemas.microsoft.com/office/drawing/2014/main" id="{00000000-0008-0000-0500-00004C0B0000}"/>
            </a:ext>
          </a:extLst>
        </xdr:cNvPr>
        <xdr:cNvSpPr txBox="1">
          <a:spLocks noChangeArrowheads="1"/>
        </xdr:cNvSpPr>
      </xdr:nvSpPr>
      <xdr:spPr bwMode="auto">
        <a:xfrm>
          <a:off x="2981325" y="1613249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772</xdr:row>
      <xdr:rowOff>0</xdr:rowOff>
    </xdr:from>
    <xdr:ext cx="0" cy="152400"/>
    <xdr:sp macro="" textlink="">
      <xdr:nvSpPr>
        <xdr:cNvPr id="2887" name="Text Box 3">
          <a:extLst>
            <a:ext uri="{FF2B5EF4-FFF2-40B4-BE49-F238E27FC236}">
              <a16:creationId xmlns:a16="http://schemas.microsoft.com/office/drawing/2014/main" id="{00000000-0008-0000-0500-00004D0B0000}"/>
            </a:ext>
          </a:extLst>
        </xdr:cNvPr>
        <xdr:cNvSpPr txBox="1">
          <a:spLocks noChangeArrowheads="1"/>
        </xdr:cNvSpPr>
      </xdr:nvSpPr>
      <xdr:spPr bwMode="auto">
        <a:xfrm>
          <a:off x="2981325" y="1613249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772</xdr:row>
      <xdr:rowOff>0</xdr:rowOff>
    </xdr:from>
    <xdr:ext cx="0" cy="114300"/>
    <xdr:sp macro="" textlink="">
      <xdr:nvSpPr>
        <xdr:cNvPr id="2888" name="Text Box 32">
          <a:extLst>
            <a:ext uri="{FF2B5EF4-FFF2-40B4-BE49-F238E27FC236}">
              <a16:creationId xmlns:a16="http://schemas.microsoft.com/office/drawing/2014/main" id="{00000000-0008-0000-0500-00004E0B0000}"/>
            </a:ext>
          </a:extLst>
        </xdr:cNvPr>
        <xdr:cNvSpPr txBox="1">
          <a:spLocks noChangeArrowheads="1"/>
        </xdr:cNvSpPr>
      </xdr:nvSpPr>
      <xdr:spPr bwMode="auto">
        <a:xfrm>
          <a:off x="2981325" y="1613249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772</xdr:row>
      <xdr:rowOff>0</xdr:rowOff>
    </xdr:from>
    <xdr:ext cx="0" cy="152400"/>
    <xdr:sp macro="" textlink="">
      <xdr:nvSpPr>
        <xdr:cNvPr id="2889" name="Text Box 3">
          <a:extLst>
            <a:ext uri="{FF2B5EF4-FFF2-40B4-BE49-F238E27FC236}">
              <a16:creationId xmlns:a16="http://schemas.microsoft.com/office/drawing/2014/main" id="{00000000-0008-0000-0500-00004F0B0000}"/>
            </a:ext>
          </a:extLst>
        </xdr:cNvPr>
        <xdr:cNvSpPr txBox="1">
          <a:spLocks noChangeArrowheads="1"/>
        </xdr:cNvSpPr>
      </xdr:nvSpPr>
      <xdr:spPr bwMode="auto">
        <a:xfrm>
          <a:off x="2981325" y="1613249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772</xdr:row>
      <xdr:rowOff>0</xdr:rowOff>
    </xdr:from>
    <xdr:ext cx="0" cy="114300"/>
    <xdr:sp macro="" textlink="">
      <xdr:nvSpPr>
        <xdr:cNvPr id="2890" name="Text Box 63">
          <a:extLst>
            <a:ext uri="{FF2B5EF4-FFF2-40B4-BE49-F238E27FC236}">
              <a16:creationId xmlns:a16="http://schemas.microsoft.com/office/drawing/2014/main" id="{00000000-0008-0000-0500-0000500B0000}"/>
            </a:ext>
          </a:extLst>
        </xdr:cNvPr>
        <xdr:cNvSpPr txBox="1">
          <a:spLocks noChangeArrowheads="1"/>
        </xdr:cNvSpPr>
      </xdr:nvSpPr>
      <xdr:spPr bwMode="auto">
        <a:xfrm>
          <a:off x="2981325" y="1613249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772</xdr:row>
      <xdr:rowOff>0</xdr:rowOff>
    </xdr:from>
    <xdr:ext cx="0" cy="152400"/>
    <xdr:sp macro="" textlink="">
      <xdr:nvSpPr>
        <xdr:cNvPr id="2891" name="Text Box 3">
          <a:extLst>
            <a:ext uri="{FF2B5EF4-FFF2-40B4-BE49-F238E27FC236}">
              <a16:creationId xmlns:a16="http://schemas.microsoft.com/office/drawing/2014/main" id="{00000000-0008-0000-0500-0000510B0000}"/>
            </a:ext>
          </a:extLst>
        </xdr:cNvPr>
        <xdr:cNvSpPr txBox="1">
          <a:spLocks noChangeArrowheads="1"/>
        </xdr:cNvSpPr>
      </xdr:nvSpPr>
      <xdr:spPr bwMode="auto">
        <a:xfrm>
          <a:off x="2981325" y="1613249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772</xdr:row>
      <xdr:rowOff>0</xdr:rowOff>
    </xdr:from>
    <xdr:ext cx="0" cy="114300"/>
    <xdr:sp macro="" textlink="">
      <xdr:nvSpPr>
        <xdr:cNvPr id="2892" name="Text Box 32">
          <a:extLst>
            <a:ext uri="{FF2B5EF4-FFF2-40B4-BE49-F238E27FC236}">
              <a16:creationId xmlns:a16="http://schemas.microsoft.com/office/drawing/2014/main" id="{00000000-0008-0000-0500-0000520B0000}"/>
            </a:ext>
          </a:extLst>
        </xdr:cNvPr>
        <xdr:cNvSpPr txBox="1">
          <a:spLocks noChangeArrowheads="1"/>
        </xdr:cNvSpPr>
      </xdr:nvSpPr>
      <xdr:spPr bwMode="auto">
        <a:xfrm>
          <a:off x="2981325" y="1613249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772</xdr:row>
      <xdr:rowOff>0</xdr:rowOff>
    </xdr:from>
    <xdr:ext cx="0" cy="152400"/>
    <xdr:sp macro="" textlink="">
      <xdr:nvSpPr>
        <xdr:cNvPr id="2893" name="Text Box 3">
          <a:extLst>
            <a:ext uri="{FF2B5EF4-FFF2-40B4-BE49-F238E27FC236}">
              <a16:creationId xmlns:a16="http://schemas.microsoft.com/office/drawing/2014/main" id="{00000000-0008-0000-0500-0000530B0000}"/>
            </a:ext>
          </a:extLst>
        </xdr:cNvPr>
        <xdr:cNvSpPr txBox="1">
          <a:spLocks noChangeArrowheads="1"/>
        </xdr:cNvSpPr>
      </xdr:nvSpPr>
      <xdr:spPr bwMode="auto">
        <a:xfrm>
          <a:off x="2981325" y="1613249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772</xdr:row>
      <xdr:rowOff>0</xdr:rowOff>
    </xdr:from>
    <xdr:ext cx="0" cy="114300"/>
    <xdr:sp macro="" textlink="">
      <xdr:nvSpPr>
        <xdr:cNvPr id="2894" name="Text Box 63">
          <a:extLst>
            <a:ext uri="{FF2B5EF4-FFF2-40B4-BE49-F238E27FC236}">
              <a16:creationId xmlns:a16="http://schemas.microsoft.com/office/drawing/2014/main" id="{00000000-0008-0000-0500-0000540B0000}"/>
            </a:ext>
          </a:extLst>
        </xdr:cNvPr>
        <xdr:cNvSpPr txBox="1">
          <a:spLocks noChangeArrowheads="1"/>
        </xdr:cNvSpPr>
      </xdr:nvSpPr>
      <xdr:spPr bwMode="auto">
        <a:xfrm>
          <a:off x="2981325" y="1613249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772</xdr:row>
      <xdr:rowOff>0</xdr:rowOff>
    </xdr:from>
    <xdr:ext cx="0" cy="152400"/>
    <xdr:sp macro="" textlink="">
      <xdr:nvSpPr>
        <xdr:cNvPr id="2895" name="Text Box 3">
          <a:extLst>
            <a:ext uri="{FF2B5EF4-FFF2-40B4-BE49-F238E27FC236}">
              <a16:creationId xmlns:a16="http://schemas.microsoft.com/office/drawing/2014/main" id="{00000000-0008-0000-0500-0000550B0000}"/>
            </a:ext>
          </a:extLst>
        </xdr:cNvPr>
        <xdr:cNvSpPr txBox="1">
          <a:spLocks noChangeArrowheads="1"/>
        </xdr:cNvSpPr>
      </xdr:nvSpPr>
      <xdr:spPr bwMode="auto">
        <a:xfrm>
          <a:off x="2981325" y="1613249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772</xdr:row>
      <xdr:rowOff>0</xdr:rowOff>
    </xdr:from>
    <xdr:ext cx="0" cy="114300"/>
    <xdr:sp macro="" textlink="">
      <xdr:nvSpPr>
        <xdr:cNvPr id="2896" name="Text Box 32">
          <a:extLst>
            <a:ext uri="{FF2B5EF4-FFF2-40B4-BE49-F238E27FC236}">
              <a16:creationId xmlns:a16="http://schemas.microsoft.com/office/drawing/2014/main" id="{00000000-0008-0000-0500-0000560B0000}"/>
            </a:ext>
          </a:extLst>
        </xdr:cNvPr>
        <xdr:cNvSpPr txBox="1">
          <a:spLocks noChangeArrowheads="1"/>
        </xdr:cNvSpPr>
      </xdr:nvSpPr>
      <xdr:spPr bwMode="auto">
        <a:xfrm>
          <a:off x="2981325" y="1613249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772</xdr:row>
      <xdr:rowOff>0</xdr:rowOff>
    </xdr:from>
    <xdr:ext cx="0" cy="152400"/>
    <xdr:sp macro="" textlink="">
      <xdr:nvSpPr>
        <xdr:cNvPr id="2897" name="Text Box 3">
          <a:extLst>
            <a:ext uri="{FF2B5EF4-FFF2-40B4-BE49-F238E27FC236}">
              <a16:creationId xmlns:a16="http://schemas.microsoft.com/office/drawing/2014/main" id="{00000000-0008-0000-0500-0000570B0000}"/>
            </a:ext>
          </a:extLst>
        </xdr:cNvPr>
        <xdr:cNvSpPr txBox="1">
          <a:spLocks noChangeArrowheads="1"/>
        </xdr:cNvSpPr>
      </xdr:nvSpPr>
      <xdr:spPr bwMode="auto">
        <a:xfrm>
          <a:off x="2981325" y="1613249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772</xdr:row>
      <xdr:rowOff>0</xdr:rowOff>
    </xdr:from>
    <xdr:ext cx="0" cy="114300"/>
    <xdr:sp macro="" textlink="">
      <xdr:nvSpPr>
        <xdr:cNvPr id="2898" name="Text Box 63">
          <a:extLst>
            <a:ext uri="{FF2B5EF4-FFF2-40B4-BE49-F238E27FC236}">
              <a16:creationId xmlns:a16="http://schemas.microsoft.com/office/drawing/2014/main" id="{00000000-0008-0000-0500-0000580B0000}"/>
            </a:ext>
          </a:extLst>
        </xdr:cNvPr>
        <xdr:cNvSpPr txBox="1">
          <a:spLocks noChangeArrowheads="1"/>
        </xdr:cNvSpPr>
      </xdr:nvSpPr>
      <xdr:spPr bwMode="auto">
        <a:xfrm>
          <a:off x="2981325" y="1613249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772</xdr:row>
      <xdr:rowOff>0</xdr:rowOff>
    </xdr:from>
    <xdr:ext cx="0" cy="152400"/>
    <xdr:sp macro="" textlink="">
      <xdr:nvSpPr>
        <xdr:cNvPr id="2899" name="Text Box 3">
          <a:extLst>
            <a:ext uri="{FF2B5EF4-FFF2-40B4-BE49-F238E27FC236}">
              <a16:creationId xmlns:a16="http://schemas.microsoft.com/office/drawing/2014/main" id="{00000000-0008-0000-0500-0000590B0000}"/>
            </a:ext>
          </a:extLst>
        </xdr:cNvPr>
        <xdr:cNvSpPr txBox="1">
          <a:spLocks noChangeArrowheads="1"/>
        </xdr:cNvSpPr>
      </xdr:nvSpPr>
      <xdr:spPr bwMode="auto">
        <a:xfrm>
          <a:off x="2981325" y="1613249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1</xdr:col>
      <xdr:colOff>1285875</xdr:colOff>
      <xdr:row>468</xdr:row>
      <xdr:rowOff>0</xdr:rowOff>
    </xdr:from>
    <xdr:to>
      <xdr:col>1</xdr:col>
      <xdr:colOff>1381125</xdr:colOff>
      <xdr:row>469</xdr:row>
      <xdr:rowOff>122096</xdr:rowOff>
    </xdr:to>
    <xdr:sp macro="" textlink="">
      <xdr:nvSpPr>
        <xdr:cNvPr id="2900" name="Text Box 15">
          <a:extLst>
            <a:ext uri="{FF2B5EF4-FFF2-40B4-BE49-F238E27FC236}">
              <a16:creationId xmlns:a16="http://schemas.microsoft.com/office/drawing/2014/main" id="{00000000-0008-0000-0500-00005B0B0000}"/>
            </a:ext>
          </a:extLst>
        </xdr:cNvPr>
        <xdr:cNvSpPr txBox="1">
          <a:spLocks noChangeArrowheads="1"/>
        </xdr:cNvSpPr>
      </xdr:nvSpPr>
      <xdr:spPr bwMode="auto">
        <a:xfrm>
          <a:off x="1819275" y="103746300"/>
          <a:ext cx="95250" cy="341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469</xdr:row>
      <xdr:rowOff>100448</xdr:rowOff>
    </xdr:to>
    <xdr:sp macro="" textlink="">
      <xdr:nvSpPr>
        <xdr:cNvPr id="2901" name="Text Box 15">
          <a:extLst>
            <a:ext uri="{FF2B5EF4-FFF2-40B4-BE49-F238E27FC236}">
              <a16:creationId xmlns:a16="http://schemas.microsoft.com/office/drawing/2014/main" id="{00000000-0008-0000-0500-00005C0B0000}"/>
            </a:ext>
          </a:extLst>
        </xdr:cNvPr>
        <xdr:cNvSpPr txBox="1">
          <a:spLocks noChangeArrowheads="1"/>
        </xdr:cNvSpPr>
      </xdr:nvSpPr>
      <xdr:spPr bwMode="auto">
        <a:xfrm>
          <a:off x="1819275" y="103746300"/>
          <a:ext cx="95250" cy="3195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2902" name="Text Box 15">
          <a:extLst>
            <a:ext uri="{FF2B5EF4-FFF2-40B4-BE49-F238E27FC236}">
              <a16:creationId xmlns:a16="http://schemas.microsoft.com/office/drawing/2014/main" id="{00000000-0008-0000-0500-00005D0B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2903" name="Text Box 15">
          <a:extLst>
            <a:ext uri="{FF2B5EF4-FFF2-40B4-BE49-F238E27FC236}">
              <a16:creationId xmlns:a16="http://schemas.microsoft.com/office/drawing/2014/main" id="{00000000-0008-0000-0500-00005E0B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2904" name="Text Box 15">
          <a:extLst>
            <a:ext uri="{FF2B5EF4-FFF2-40B4-BE49-F238E27FC236}">
              <a16:creationId xmlns:a16="http://schemas.microsoft.com/office/drawing/2014/main" id="{00000000-0008-0000-0500-00005F0B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2905" name="Text Box 15">
          <a:extLst>
            <a:ext uri="{FF2B5EF4-FFF2-40B4-BE49-F238E27FC236}">
              <a16:creationId xmlns:a16="http://schemas.microsoft.com/office/drawing/2014/main" id="{00000000-0008-0000-0500-0000600B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2906" name="Text Box 15">
          <a:extLst>
            <a:ext uri="{FF2B5EF4-FFF2-40B4-BE49-F238E27FC236}">
              <a16:creationId xmlns:a16="http://schemas.microsoft.com/office/drawing/2014/main" id="{00000000-0008-0000-0500-0000610B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2907" name="Text Box 15">
          <a:extLst>
            <a:ext uri="{FF2B5EF4-FFF2-40B4-BE49-F238E27FC236}">
              <a16:creationId xmlns:a16="http://schemas.microsoft.com/office/drawing/2014/main" id="{00000000-0008-0000-0500-0000620B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2908" name="Text Box 15">
          <a:extLst>
            <a:ext uri="{FF2B5EF4-FFF2-40B4-BE49-F238E27FC236}">
              <a16:creationId xmlns:a16="http://schemas.microsoft.com/office/drawing/2014/main" id="{00000000-0008-0000-0500-0000630B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2909" name="Text Box 15">
          <a:extLst>
            <a:ext uri="{FF2B5EF4-FFF2-40B4-BE49-F238E27FC236}">
              <a16:creationId xmlns:a16="http://schemas.microsoft.com/office/drawing/2014/main" id="{00000000-0008-0000-0500-0000640B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2910" name="Text Box 15">
          <a:extLst>
            <a:ext uri="{FF2B5EF4-FFF2-40B4-BE49-F238E27FC236}">
              <a16:creationId xmlns:a16="http://schemas.microsoft.com/office/drawing/2014/main" id="{00000000-0008-0000-0500-0000650B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2911" name="Text Box 15">
          <a:extLst>
            <a:ext uri="{FF2B5EF4-FFF2-40B4-BE49-F238E27FC236}">
              <a16:creationId xmlns:a16="http://schemas.microsoft.com/office/drawing/2014/main" id="{00000000-0008-0000-0500-0000660B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2912" name="Text Box 15">
          <a:extLst>
            <a:ext uri="{FF2B5EF4-FFF2-40B4-BE49-F238E27FC236}">
              <a16:creationId xmlns:a16="http://schemas.microsoft.com/office/drawing/2014/main" id="{00000000-0008-0000-0500-0000670B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2913" name="Text Box 15">
          <a:extLst>
            <a:ext uri="{FF2B5EF4-FFF2-40B4-BE49-F238E27FC236}">
              <a16:creationId xmlns:a16="http://schemas.microsoft.com/office/drawing/2014/main" id="{00000000-0008-0000-0500-0000680B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2914" name="Text Box 15">
          <a:extLst>
            <a:ext uri="{FF2B5EF4-FFF2-40B4-BE49-F238E27FC236}">
              <a16:creationId xmlns:a16="http://schemas.microsoft.com/office/drawing/2014/main" id="{00000000-0008-0000-0500-0000690B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2915" name="Text Box 15">
          <a:extLst>
            <a:ext uri="{FF2B5EF4-FFF2-40B4-BE49-F238E27FC236}">
              <a16:creationId xmlns:a16="http://schemas.microsoft.com/office/drawing/2014/main" id="{00000000-0008-0000-0500-00006A0B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2916" name="Text Box 15">
          <a:extLst>
            <a:ext uri="{FF2B5EF4-FFF2-40B4-BE49-F238E27FC236}">
              <a16:creationId xmlns:a16="http://schemas.microsoft.com/office/drawing/2014/main" id="{00000000-0008-0000-0500-00006B0B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2917" name="Text Box 15">
          <a:extLst>
            <a:ext uri="{FF2B5EF4-FFF2-40B4-BE49-F238E27FC236}">
              <a16:creationId xmlns:a16="http://schemas.microsoft.com/office/drawing/2014/main" id="{00000000-0008-0000-0500-00006C0B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2918" name="Text Box 15">
          <a:extLst>
            <a:ext uri="{FF2B5EF4-FFF2-40B4-BE49-F238E27FC236}">
              <a16:creationId xmlns:a16="http://schemas.microsoft.com/office/drawing/2014/main" id="{00000000-0008-0000-0500-00006D0B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2919" name="Text Box 15">
          <a:extLst>
            <a:ext uri="{FF2B5EF4-FFF2-40B4-BE49-F238E27FC236}">
              <a16:creationId xmlns:a16="http://schemas.microsoft.com/office/drawing/2014/main" id="{00000000-0008-0000-0500-00006E0B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2920" name="Text Box 15">
          <a:extLst>
            <a:ext uri="{FF2B5EF4-FFF2-40B4-BE49-F238E27FC236}">
              <a16:creationId xmlns:a16="http://schemas.microsoft.com/office/drawing/2014/main" id="{00000000-0008-0000-0500-00006F0B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2921" name="Text Box 15">
          <a:extLst>
            <a:ext uri="{FF2B5EF4-FFF2-40B4-BE49-F238E27FC236}">
              <a16:creationId xmlns:a16="http://schemas.microsoft.com/office/drawing/2014/main" id="{00000000-0008-0000-0500-0000700B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2922" name="Text Box 15">
          <a:extLst>
            <a:ext uri="{FF2B5EF4-FFF2-40B4-BE49-F238E27FC236}">
              <a16:creationId xmlns:a16="http://schemas.microsoft.com/office/drawing/2014/main" id="{00000000-0008-0000-0500-0000710B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2923" name="Text Box 15">
          <a:extLst>
            <a:ext uri="{FF2B5EF4-FFF2-40B4-BE49-F238E27FC236}">
              <a16:creationId xmlns:a16="http://schemas.microsoft.com/office/drawing/2014/main" id="{00000000-0008-0000-0500-0000720B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2924" name="Text Box 15">
          <a:extLst>
            <a:ext uri="{FF2B5EF4-FFF2-40B4-BE49-F238E27FC236}">
              <a16:creationId xmlns:a16="http://schemas.microsoft.com/office/drawing/2014/main" id="{00000000-0008-0000-0500-0000730B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2925" name="Text Box 15">
          <a:extLst>
            <a:ext uri="{FF2B5EF4-FFF2-40B4-BE49-F238E27FC236}">
              <a16:creationId xmlns:a16="http://schemas.microsoft.com/office/drawing/2014/main" id="{00000000-0008-0000-0500-0000740B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2926" name="Text Box 15">
          <a:extLst>
            <a:ext uri="{FF2B5EF4-FFF2-40B4-BE49-F238E27FC236}">
              <a16:creationId xmlns:a16="http://schemas.microsoft.com/office/drawing/2014/main" id="{00000000-0008-0000-0500-0000750B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2927" name="Text Box 15">
          <a:extLst>
            <a:ext uri="{FF2B5EF4-FFF2-40B4-BE49-F238E27FC236}">
              <a16:creationId xmlns:a16="http://schemas.microsoft.com/office/drawing/2014/main" id="{00000000-0008-0000-0500-0000760B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2928" name="Text Box 15">
          <a:extLst>
            <a:ext uri="{FF2B5EF4-FFF2-40B4-BE49-F238E27FC236}">
              <a16:creationId xmlns:a16="http://schemas.microsoft.com/office/drawing/2014/main" id="{00000000-0008-0000-0500-0000770B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2929" name="Text Box 15">
          <a:extLst>
            <a:ext uri="{FF2B5EF4-FFF2-40B4-BE49-F238E27FC236}">
              <a16:creationId xmlns:a16="http://schemas.microsoft.com/office/drawing/2014/main" id="{00000000-0008-0000-0500-0000780B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2930" name="Text Box 15">
          <a:extLst>
            <a:ext uri="{FF2B5EF4-FFF2-40B4-BE49-F238E27FC236}">
              <a16:creationId xmlns:a16="http://schemas.microsoft.com/office/drawing/2014/main" id="{00000000-0008-0000-0500-0000790B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2931" name="Text Box 15">
          <a:extLst>
            <a:ext uri="{FF2B5EF4-FFF2-40B4-BE49-F238E27FC236}">
              <a16:creationId xmlns:a16="http://schemas.microsoft.com/office/drawing/2014/main" id="{00000000-0008-0000-0500-00007A0B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2932" name="Text Box 15">
          <a:extLst>
            <a:ext uri="{FF2B5EF4-FFF2-40B4-BE49-F238E27FC236}">
              <a16:creationId xmlns:a16="http://schemas.microsoft.com/office/drawing/2014/main" id="{00000000-0008-0000-0500-00007B0B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2933" name="Text Box 15">
          <a:extLst>
            <a:ext uri="{FF2B5EF4-FFF2-40B4-BE49-F238E27FC236}">
              <a16:creationId xmlns:a16="http://schemas.microsoft.com/office/drawing/2014/main" id="{00000000-0008-0000-0500-00007C0B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2934" name="Text Box 15">
          <a:extLst>
            <a:ext uri="{FF2B5EF4-FFF2-40B4-BE49-F238E27FC236}">
              <a16:creationId xmlns:a16="http://schemas.microsoft.com/office/drawing/2014/main" id="{00000000-0008-0000-0500-00007D0B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2935" name="Text Box 15">
          <a:extLst>
            <a:ext uri="{FF2B5EF4-FFF2-40B4-BE49-F238E27FC236}">
              <a16:creationId xmlns:a16="http://schemas.microsoft.com/office/drawing/2014/main" id="{00000000-0008-0000-0500-00007E0B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2936" name="Text Box 15">
          <a:extLst>
            <a:ext uri="{FF2B5EF4-FFF2-40B4-BE49-F238E27FC236}">
              <a16:creationId xmlns:a16="http://schemas.microsoft.com/office/drawing/2014/main" id="{00000000-0008-0000-0500-00007F0B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2937" name="Text Box 15">
          <a:extLst>
            <a:ext uri="{FF2B5EF4-FFF2-40B4-BE49-F238E27FC236}">
              <a16:creationId xmlns:a16="http://schemas.microsoft.com/office/drawing/2014/main" id="{00000000-0008-0000-0500-0000800B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2938" name="Text Box 15">
          <a:extLst>
            <a:ext uri="{FF2B5EF4-FFF2-40B4-BE49-F238E27FC236}">
              <a16:creationId xmlns:a16="http://schemas.microsoft.com/office/drawing/2014/main" id="{00000000-0008-0000-0500-0000810B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2939" name="Text Box 15">
          <a:extLst>
            <a:ext uri="{FF2B5EF4-FFF2-40B4-BE49-F238E27FC236}">
              <a16:creationId xmlns:a16="http://schemas.microsoft.com/office/drawing/2014/main" id="{00000000-0008-0000-0500-0000820B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2940" name="Text Box 15">
          <a:extLst>
            <a:ext uri="{FF2B5EF4-FFF2-40B4-BE49-F238E27FC236}">
              <a16:creationId xmlns:a16="http://schemas.microsoft.com/office/drawing/2014/main" id="{00000000-0008-0000-0500-0000830B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2941" name="Text Box 15">
          <a:extLst>
            <a:ext uri="{FF2B5EF4-FFF2-40B4-BE49-F238E27FC236}">
              <a16:creationId xmlns:a16="http://schemas.microsoft.com/office/drawing/2014/main" id="{00000000-0008-0000-0500-0000840B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2942" name="Text Box 15">
          <a:extLst>
            <a:ext uri="{FF2B5EF4-FFF2-40B4-BE49-F238E27FC236}">
              <a16:creationId xmlns:a16="http://schemas.microsoft.com/office/drawing/2014/main" id="{00000000-0008-0000-0500-0000850B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2943" name="Text Box 15">
          <a:extLst>
            <a:ext uri="{FF2B5EF4-FFF2-40B4-BE49-F238E27FC236}">
              <a16:creationId xmlns:a16="http://schemas.microsoft.com/office/drawing/2014/main" id="{00000000-0008-0000-0500-0000860B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2944" name="Text Box 15">
          <a:extLst>
            <a:ext uri="{FF2B5EF4-FFF2-40B4-BE49-F238E27FC236}">
              <a16:creationId xmlns:a16="http://schemas.microsoft.com/office/drawing/2014/main" id="{00000000-0008-0000-0500-0000870B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2945" name="Text Box 15">
          <a:extLst>
            <a:ext uri="{FF2B5EF4-FFF2-40B4-BE49-F238E27FC236}">
              <a16:creationId xmlns:a16="http://schemas.microsoft.com/office/drawing/2014/main" id="{00000000-0008-0000-0500-0000880B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2946" name="Text Box 15">
          <a:extLst>
            <a:ext uri="{FF2B5EF4-FFF2-40B4-BE49-F238E27FC236}">
              <a16:creationId xmlns:a16="http://schemas.microsoft.com/office/drawing/2014/main" id="{00000000-0008-0000-0500-0000890B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2947" name="Text Box 15">
          <a:extLst>
            <a:ext uri="{FF2B5EF4-FFF2-40B4-BE49-F238E27FC236}">
              <a16:creationId xmlns:a16="http://schemas.microsoft.com/office/drawing/2014/main" id="{00000000-0008-0000-0500-00008A0B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2948" name="Text Box 15">
          <a:extLst>
            <a:ext uri="{FF2B5EF4-FFF2-40B4-BE49-F238E27FC236}">
              <a16:creationId xmlns:a16="http://schemas.microsoft.com/office/drawing/2014/main" id="{00000000-0008-0000-0500-00008B0B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2949" name="Text Box 15">
          <a:extLst>
            <a:ext uri="{FF2B5EF4-FFF2-40B4-BE49-F238E27FC236}">
              <a16:creationId xmlns:a16="http://schemas.microsoft.com/office/drawing/2014/main" id="{00000000-0008-0000-0500-00008C0B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2950" name="Text Box 15">
          <a:extLst>
            <a:ext uri="{FF2B5EF4-FFF2-40B4-BE49-F238E27FC236}">
              <a16:creationId xmlns:a16="http://schemas.microsoft.com/office/drawing/2014/main" id="{00000000-0008-0000-0500-00008D0B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2951" name="Text Box 15">
          <a:extLst>
            <a:ext uri="{FF2B5EF4-FFF2-40B4-BE49-F238E27FC236}">
              <a16:creationId xmlns:a16="http://schemas.microsoft.com/office/drawing/2014/main" id="{00000000-0008-0000-0500-00008E0B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2952" name="Text Box 15">
          <a:extLst>
            <a:ext uri="{FF2B5EF4-FFF2-40B4-BE49-F238E27FC236}">
              <a16:creationId xmlns:a16="http://schemas.microsoft.com/office/drawing/2014/main" id="{00000000-0008-0000-0500-00008F0B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2953" name="Text Box 15">
          <a:extLst>
            <a:ext uri="{FF2B5EF4-FFF2-40B4-BE49-F238E27FC236}">
              <a16:creationId xmlns:a16="http://schemas.microsoft.com/office/drawing/2014/main" id="{00000000-0008-0000-0500-0000900B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2954" name="Text Box 15">
          <a:extLst>
            <a:ext uri="{FF2B5EF4-FFF2-40B4-BE49-F238E27FC236}">
              <a16:creationId xmlns:a16="http://schemas.microsoft.com/office/drawing/2014/main" id="{00000000-0008-0000-0500-0000910B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2955" name="Text Box 15">
          <a:extLst>
            <a:ext uri="{FF2B5EF4-FFF2-40B4-BE49-F238E27FC236}">
              <a16:creationId xmlns:a16="http://schemas.microsoft.com/office/drawing/2014/main" id="{00000000-0008-0000-0500-0000920B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2956" name="Text Box 15">
          <a:extLst>
            <a:ext uri="{FF2B5EF4-FFF2-40B4-BE49-F238E27FC236}">
              <a16:creationId xmlns:a16="http://schemas.microsoft.com/office/drawing/2014/main" id="{00000000-0008-0000-0500-0000930B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2957" name="Text Box 15">
          <a:extLst>
            <a:ext uri="{FF2B5EF4-FFF2-40B4-BE49-F238E27FC236}">
              <a16:creationId xmlns:a16="http://schemas.microsoft.com/office/drawing/2014/main" id="{00000000-0008-0000-0500-0000940B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2958" name="Text Box 15">
          <a:extLst>
            <a:ext uri="{FF2B5EF4-FFF2-40B4-BE49-F238E27FC236}">
              <a16:creationId xmlns:a16="http://schemas.microsoft.com/office/drawing/2014/main" id="{00000000-0008-0000-0500-0000950B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2959" name="Text Box 15">
          <a:extLst>
            <a:ext uri="{FF2B5EF4-FFF2-40B4-BE49-F238E27FC236}">
              <a16:creationId xmlns:a16="http://schemas.microsoft.com/office/drawing/2014/main" id="{00000000-0008-0000-0500-0000960B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2960" name="Text Box 15">
          <a:extLst>
            <a:ext uri="{FF2B5EF4-FFF2-40B4-BE49-F238E27FC236}">
              <a16:creationId xmlns:a16="http://schemas.microsoft.com/office/drawing/2014/main" id="{00000000-0008-0000-0500-0000970B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2961" name="Text Box 15">
          <a:extLst>
            <a:ext uri="{FF2B5EF4-FFF2-40B4-BE49-F238E27FC236}">
              <a16:creationId xmlns:a16="http://schemas.microsoft.com/office/drawing/2014/main" id="{00000000-0008-0000-0500-0000980B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2962" name="Text Box 15">
          <a:extLst>
            <a:ext uri="{FF2B5EF4-FFF2-40B4-BE49-F238E27FC236}">
              <a16:creationId xmlns:a16="http://schemas.microsoft.com/office/drawing/2014/main" id="{00000000-0008-0000-0500-0000990B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2963" name="Text Box 15">
          <a:extLst>
            <a:ext uri="{FF2B5EF4-FFF2-40B4-BE49-F238E27FC236}">
              <a16:creationId xmlns:a16="http://schemas.microsoft.com/office/drawing/2014/main" id="{00000000-0008-0000-0500-00009A0B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2964" name="Text Box 15">
          <a:extLst>
            <a:ext uri="{FF2B5EF4-FFF2-40B4-BE49-F238E27FC236}">
              <a16:creationId xmlns:a16="http://schemas.microsoft.com/office/drawing/2014/main" id="{00000000-0008-0000-0500-00009B0B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2965" name="Text Box 15">
          <a:extLst>
            <a:ext uri="{FF2B5EF4-FFF2-40B4-BE49-F238E27FC236}">
              <a16:creationId xmlns:a16="http://schemas.microsoft.com/office/drawing/2014/main" id="{00000000-0008-0000-0500-00009C0B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2966" name="Text Box 15">
          <a:extLst>
            <a:ext uri="{FF2B5EF4-FFF2-40B4-BE49-F238E27FC236}">
              <a16:creationId xmlns:a16="http://schemas.microsoft.com/office/drawing/2014/main" id="{00000000-0008-0000-0500-00009D0B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2967" name="Text Box 15">
          <a:extLst>
            <a:ext uri="{FF2B5EF4-FFF2-40B4-BE49-F238E27FC236}">
              <a16:creationId xmlns:a16="http://schemas.microsoft.com/office/drawing/2014/main" id="{00000000-0008-0000-0500-00009E0B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2968" name="Text Box 15">
          <a:extLst>
            <a:ext uri="{FF2B5EF4-FFF2-40B4-BE49-F238E27FC236}">
              <a16:creationId xmlns:a16="http://schemas.microsoft.com/office/drawing/2014/main" id="{00000000-0008-0000-0500-00009F0B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2969" name="Text Box 15">
          <a:extLst>
            <a:ext uri="{FF2B5EF4-FFF2-40B4-BE49-F238E27FC236}">
              <a16:creationId xmlns:a16="http://schemas.microsoft.com/office/drawing/2014/main" id="{00000000-0008-0000-0500-0000A00B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2970" name="Text Box 15">
          <a:extLst>
            <a:ext uri="{FF2B5EF4-FFF2-40B4-BE49-F238E27FC236}">
              <a16:creationId xmlns:a16="http://schemas.microsoft.com/office/drawing/2014/main" id="{00000000-0008-0000-0500-0000A10B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2971" name="Text Box 15">
          <a:extLst>
            <a:ext uri="{FF2B5EF4-FFF2-40B4-BE49-F238E27FC236}">
              <a16:creationId xmlns:a16="http://schemas.microsoft.com/office/drawing/2014/main" id="{00000000-0008-0000-0500-0000A20B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2972" name="Text Box 15">
          <a:extLst>
            <a:ext uri="{FF2B5EF4-FFF2-40B4-BE49-F238E27FC236}">
              <a16:creationId xmlns:a16="http://schemas.microsoft.com/office/drawing/2014/main" id="{00000000-0008-0000-0500-0000A30B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2973" name="Text Box 15">
          <a:extLst>
            <a:ext uri="{FF2B5EF4-FFF2-40B4-BE49-F238E27FC236}">
              <a16:creationId xmlns:a16="http://schemas.microsoft.com/office/drawing/2014/main" id="{00000000-0008-0000-0500-0000A40B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468</xdr:row>
      <xdr:rowOff>0</xdr:rowOff>
    </xdr:from>
    <xdr:to>
      <xdr:col>1</xdr:col>
      <xdr:colOff>1400175</xdr:colOff>
      <xdr:row>468</xdr:row>
      <xdr:rowOff>159327</xdr:rowOff>
    </xdr:to>
    <xdr:sp macro="" textlink="">
      <xdr:nvSpPr>
        <xdr:cNvPr id="2974" name="Text Box 15">
          <a:extLst>
            <a:ext uri="{FF2B5EF4-FFF2-40B4-BE49-F238E27FC236}">
              <a16:creationId xmlns:a16="http://schemas.microsoft.com/office/drawing/2014/main" id="{00000000-0008-0000-0500-0000A50B0000}"/>
            </a:ext>
          </a:extLst>
        </xdr:cNvPr>
        <xdr:cNvSpPr txBox="1">
          <a:spLocks noChangeArrowheads="1"/>
        </xdr:cNvSpPr>
      </xdr:nvSpPr>
      <xdr:spPr bwMode="auto">
        <a:xfrm>
          <a:off x="1838325" y="103746300"/>
          <a:ext cx="95250" cy="1593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159327</xdr:rowOff>
    </xdr:to>
    <xdr:sp macro="" textlink="">
      <xdr:nvSpPr>
        <xdr:cNvPr id="2975" name="Text Box 15">
          <a:extLst>
            <a:ext uri="{FF2B5EF4-FFF2-40B4-BE49-F238E27FC236}">
              <a16:creationId xmlns:a16="http://schemas.microsoft.com/office/drawing/2014/main" id="{00000000-0008-0000-0500-0000A60B0000}"/>
            </a:ext>
          </a:extLst>
        </xdr:cNvPr>
        <xdr:cNvSpPr txBox="1">
          <a:spLocks noChangeArrowheads="1"/>
        </xdr:cNvSpPr>
      </xdr:nvSpPr>
      <xdr:spPr bwMode="auto">
        <a:xfrm>
          <a:off x="1819275" y="103746300"/>
          <a:ext cx="95250" cy="1593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159327</xdr:rowOff>
    </xdr:to>
    <xdr:sp macro="" textlink="">
      <xdr:nvSpPr>
        <xdr:cNvPr id="2976" name="Text Box 15">
          <a:extLst>
            <a:ext uri="{FF2B5EF4-FFF2-40B4-BE49-F238E27FC236}">
              <a16:creationId xmlns:a16="http://schemas.microsoft.com/office/drawing/2014/main" id="{00000000-0008-0000-0500-0000A70B0000}"/>
            </a:ext>
          </a:extLst>
        </xdr:cNvPr>
        <xdr:cNvSpPr txBox="1">
          <a:spLocks noChangeArrowheads="1"/>
        </xdr:cNvSpPr>
      </xdr:nvSpPr>
      <xdr:spPr bwMode="auto">
        <a:xfrm>
          <a:off x="1819275" y="103746300"/>
          <a:ext cx="95250" cy="1593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159327</xdr:rowOff>
    </xdr:to>
    <xdr:sp macro="" textlink="">
      <xdr:nvSpPr>
        <xdr:cNvPr id="2977" name="Text Box 15">
          <a:extLst>
            <a:ext uri="{FF2B5EF4-FFF2-40B4-BE49-F238E27FC236}">
              <a16:creationId xmlns:a16="http://schemas.microsoft.com/office/drawing/2014/main" id="{00000000-0008-0000-0500-0000A80B0000}"/>
            </a:ext>
          </a:extLst>
        </xdr:cNvPr>
        <xdr:cNvSpPr txBox="1">
          <a:spLocks noChangeArrowheads="1"/>
        </xdr:cNvSpPr>
      </xdr:nvSpPr>
      <xdr:spPr bwMode="auto">
        <a:xfrm>
          <a:off x="1819275" y="103746300"/>
          <a:ext cx="95250" cy="1593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159327</xdr:rowOff>
    </xdr:to>
    <xdr:sp macro="" textlink="">
      <xdr:nvSpPr>
        <xdr:cNvPr id="2978" name="Text Box 15">
          <a:extLst>
            <a:ext uri="{FF2B5EF4-FFF2-40B4-BE49-F238E27FC236}">
              <a16:creationId xmlns:a16="http://schemas.microsoft.com/office/drawing/2014/main" id="{00000000-0008-0000-0500-0000A90B0000}"/>
            </a:ext>
          </a:extLst>
        </xdr:cNvPr>
        <xdr:cNvSpPr txBox="1">
          <a:spLocks noChangeArrowheads="1"/>
        </xdr:cNvSpPr>
      </xdr:nvSpPr>
      <xdr:spPr bwMode="auto">
        <a:xfrm>
          <a:off x="1819275" y="103746300"/>
          <a:ext cx="95250" cy="1593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1333500</xdr:colOff>
      <xdr:row>468</xdr:row>
      <xdr:rowOff>0</xdr:rowOff>
    </xdr:from>
    <xdr:to>
      <xdr:col>1</xdr:col>
      <xdr:colOff>1428750</xdr:colOff>
      <xdr:row>468</xdr:row>
      <xdr:rowOff>159327</xdr:rowOff>
    </xdr:to>
    <xdr:sp macro="" textlink="">
      <xdr:nvSpPr>
        <xdr:cNvPr id="2979" name="Text Box 15">
          <a:extLst>
            <a:ext uri="{FF2B5EF4-FFF2-40B4-BE49-F238E27FC236}">
              <a16:creationId xmlns:a16="http://schemas.microsoft.com/office/drawing/2014/main" id="{00000000-0008-0000-0500-0000AA0B0000}"/>
            </a:ext>
          </a:extLst>
        </xdr:cNvPr>
        <xdr:cNvSpPr txBox="1">
          <a:spLocks noChangeArrowheads="1"/>
        </xdr:cNvSpPr>
      </xdr:nvSpPr>
      <xdr:spPr bwMode="auto">
        <a:xfrm>
          <a:off x="1866900" y="103746300"/>
          <a:ext cx="95250" cy="1593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159327</xdr:rowOff>
    </xdr:to>
    <xdr:sp macro="" textlink="">
      <xdr:nvSpPr>
        <xdr:cNvPr id="2980" name="Text Box 15">
          <a:extLst>
            <a:ext uri="{FF2B5EF4-FFF2-40B4-BE49-F238E27FC236}">
              <a16:creationId xmlns:a16="http://schemas.microsoft.com/office/drawing/2014/main" id="{00000000-0008-0000-0500-0000AB0B0000}"/>
            </a:ext>
          </a:extLst>
        </xdr:cNvPr>
        <xdr:cNvSpPr txBox="1">
          <a:spLocks noChangeArrowheads="1"/>
        </xdr:cNvSpPr>
      </xdr:nvSpPr>
      <xdr:spPr bwMode="auto">
        <a:xfrm>
          <a:off x="1819275" y="103746300"/>
          <a:ext cx="95250" cy="1593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159327</xdr:rowOff>
    </xdr:to>
    <xdr:sp macro="" textlink="">
      <xdr:nvSpPr>
        <xdr:cNvPr id="2981" name="Text Box 15">
          <a:extLst>
            <a:ext uri="{FF2B5EF4-FFF2-40B4-BE49-F238E27FC236}">
              <a16:creationId xmlns:a16="http://schemas.microsoft.com/office/drawing/2014/main" id="{00000000-0008-0000-0500-0000AC0B0000}"/>
            </a:ext>
          </a:extLst>
        </xdr:cNvPr>
        <xdr:cNvSpPr txBox="1">
          <a:spLocks noChangeArrowheads="1"/>
        </xdr:cNvSpPr>
      </xdr:nvSpPr>
      <xdr:spPr bwMode="auto">
        <a:xfrm>
          <a:off x="1819275" y="103746300"/>
          <a:ext cx="95250" cy="1593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159327</xdr:rowOff>
    </xdr:to>
    <xdr:sp macro="" textlink="">
      <xdr:nvSpPr>
        <xdr:cNvPr id="2982" name="Text Box 15">
          <a:extLst>
            <a:ext uri="{FF2B5EF4-FFF2-40B4-BE49-F238E27FC236}">
              <a16:creationId xmlns:a16="http://schemas.microsoft.com/office/drawing/2014/main" id="{00000000-0008-0000-0500-0000AD0B0000}"/>
            </a:ext>
          </a:extLst>
        </xdr:cNvPr>
        <xdr:cNvSpPr txBox="1">
          <a:spLocks noChangeArrowheads="1"/>
        </xdr:cNvSpPr>
      </xdr:nvSpPr>
      <xdr:spPr bwMode="auto">
        <a:xfrm>
          <a:off x="1819275" y="103746300"/>
          <a:ext cx="95250" cy="1593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159327</xdr:rowOff>
    </xdr:to>
    <xdr:sp macro="" textlink="">
      <xdr:nvSpPr>
        <xdr:cNvPr id="2983" name="Text Box 15">
          <a:extLst>
            <a:ext uri="{FF2B5EF4-FFF2-40B4-BE49-F238E27FC236}">
              <a16:creationId xmlns:a16="http://schemas.microsoft.com/office/drawing/2014/main" id="{00000000-0008-0000-0500-0000AE0B0000}"/>
            </a:ext>
          </a:extLst>
        </xdr:cNvPr>
        <xdr:cNvSpPr txBox="1">
          <a:spLocks noChangeArrowheads="1"/>
        </xdr:cNvSpPr>
      </xdr:nvSpPr>
      <xdr:spPr bwMode="auto">
        <a:xfrm>
          <a:off x="1819275" y="103746300"/>
          <a:ext cx="95250" cy="1593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468</xdr:row>
      <xdr:rowOff>0</xdr:rowOff>
    </xdr:from>
    <xdr:to>
      <xdr:col>1</xdr:col>
      <xdr:colOff>1400175</xdr:colOff>
      <xdr:row>468</xdr:row>
      <xdr:rowOff>159327</xdr:rowOff>
    </xdr:to>
    <xdr:sp macro="" textlink="">
      <xdr:nvSpPr>
        <xdr:cNvPr id="2984" name="Text Box 15">
          <a:extLst>
            <a:ext uri="{FF2B5EF4-FFF2-40B4-BE49-F238E27FC236}">
              <a16:creationId xmlns:a16="http://schemas.microsoft.com/office/drawing/2014/main" id="{00000000-0008-0000-0500-0000AF0B0000}"/>
            </a:ext>
          </a:extLst>
        </xdr:cNvPr>
        <xdr:cNvSpPr txBox="1">
          <a:spLocks noChangeArrowheads="1"/>
        </xdr:cNvSpPr>
      </xdr:nvSpPr>
      <xdr:spPr bwMode="auto">
        <a:xfrm>
          <a:off x="1838325" y="103746300"/>
          <a:ext cx="95250" cy="1593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159327</xdr:rowOff>
    </xdr:to>
    <xdr:sp macro="" textlink="">
      <xdr:nvSpPr>
        <xdr:cNvPr id="2985" name="Text Box 15">
          <a:extLst>
            <a:ext uri="{FF2B5EF4-FFF2-40B4-BE49-F238E27FC236}">
              <a16:creationId xmlns:a16="http://schemas.microsoft.com/office/drawing/2014/main" id="{00000000-0008-0000-0500-0000B00B0000}"/>
            </a:ext>
          </a:extLst>
        </xdr:cNvPr>
        <xdr:cNvSpPr txBox="1">
          <a:spLocks noChangeArrowheads="1"/>
        </xdr:cNvSpPr>
      </xdr:nvSpPr>
      <xdr:spPr bwMode="auto">
        <a:xfrm>
          <a:off x="1819275" y="103746300"/>
          <a:ext cx="95250" cy="1593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468</xdr:row>
      <xdr:rowOff>0</xdr:rowOff>
    </xdr:from>
    <xdr:to>
      <xdr:col>1</xdr:col>
      <xdr:colOff>1400175</xdr:colOff>
      <xdr:row>468</xdr:row>
      <xdr:rowOff>159327</xdr:rowOff>
    </xdr:to>
    <xdr:sp macro="" textlink="">
      <xdr:nvSpPr>
        <xdr:cNvPr id="2986" name="Text Box 15">
          <a:extLst>
            <a:ext uri="{FF2B5EF4-FFF2-40B4-BE49-F238E27FC236}">
              <a16:creationId xmlns:a16="http://schemas.microsoft.com/office/drawing/2014/main" id="{00000000-0008-0000-0500-0000B10B0000}"/>
            </a:ext>
          </a:extLst>
        </xdr:cNvPr>
        <xdr:cNvSpPr txBox="1">
          <a:spLocks noChangeArrowheads="1"/>
        </xdr:cNvSpPr>
      </xdr:nvSpPr>
      <xdr:spPr bwMode="auto">
        <a:xfrm>
          <a:off x="1838325" y="103746300"/>
          <a:ext cx="95250" cy="1593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468</xdr:row>
      <xdr:rowOff>0</xdr:rowOff>
    </xdr:from>
    <xdr:to>
      <xdr:col>1</xdr:col>
      <xdr:colOff>1400175</xdr:colOff>
      <xdr:row>468</xdr:row>
      <xdr:rowOff>159327</xdr:rowOff>
    </xdr:to>
    <xdr:sp macro="" textlink="">
      <xdr:nvSpPr>
        <xdr:cNvPr id="2987" name="Text Box 15">
          <a:extLst>
            <a:ext uri="{FF2B5EF4-FFF2-40B4-BE49-F238E27FC236}">
              <a16:creationId xmlns:a16="http://schemas.microsoft.com/office/drawing/2014/main" id="{00000000-0008-0000-0500-0000B20B0000}"/>
            </a:ext>
          </a:extLst>
        </xdr:cNvPr>
        <xdr:cNvSpPr txBox="1">
          <a:spLocks noChangeArrowheads="1"/>
        </xdr:cNvSpPr>
      </xdr:nvSpPr>
      <xdr:spPr bwMode="auto">
        <a:xfrm>
          <a:off x="1838325" y="103746300"/>
          <a:ext cx="95250" cy="1593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159327</xdr:rowOff>
    </xdr:to>
    <xdr:sp macro="" textlink="">
      <xdr:nvSpPr>
        <xdr:cNvPr id="2988" name="Text Box 15">
          <a:extLst>
            <a:ext uri="{FF2B5EF4-FFF2-40B4-BE49-F238E27FC236}">
              <a16:creationId xmlns:a16="http://schemas.microsoft.com/office/drawing/2014/main" id="{00000000-0008-0000-0500-0000B30B0000}"/>
            </a:ext>
          </a:extLst>
        </xdr:cNvPr>
        <xdr:cNvSpPr txBox="1">
          <a:spLocks noChangeArrowheads="1"/>
        </xdr:cNvSpPr>
      </xdr:nvSpPr>
      <xdr:spPr bwMode="auto">
        <a:xfrm>
          <a:off x="1819275" y="103746300"/>
          <a:ext cx="95250" cy="1593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159327</xdr:rowOff>
    </xdr:to>
    <xdr:sp macro="" textlink="">
      <xdr:nvSpPr>
        <xdr:cNvPr id="2989" name="Text Box 15">
          <a:extLst>
            <a:ext uri="{FF2B5EF4-FFF2-40B4-BE49-F238E27FC236}">
              <a16:creationId xmlns:a16="http://schemas.microsoft.com/office/drawing/2014/main" id="{00000000-0008-0000-0500-0000B40B0000}"/>
            </a:ext>
          </a:extLst>
        </xdr:cNvPr>
        <xdr:cNvSpPr txBox="1">
          <a:spLocks noChangeArrowheads="1"/>
        </xdr:cNvSpPr>
      </xdr:nvSpPr>
      <xdr:spPr bwMode="auto">
        <a:xfrm>
          <a:off x="1819275" y="103746300"/>
          <a:ext cx="95250" cy="1593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159327</xdr:rowOff>
    </xdr:to>
    <xdr:sp macro="" textlink="">
      <xdr:nvSpPr>
        <xdr:cNvPr id="2990" name="Text Box 15">
          <a:extLst>
            <a:ext uri="{FF2B5EF4-FFF2-40B4-BE49-F238E27FC236}">
              <a16:creationId xmlns:a16="http://schemas.microsoft.com/office/drawing/2014/main" id="{00000000-0008-0000-0500-0000B50B0000}"/>
            </a:ext>
          </a:extLst>
        </xdr:cNvPr>
        <xdr:cNvSpPr txBox="1">
          <a:spLocks noChangeArrowheads="1"/>
        </xdr:cNvSpPr>
      </xdr:nvSpPr>
      <xdr:spPr bwMode="auto">
        <a:xfrm>
          <a:off x="1819275" y="103746300"/>
          <a:ext cx="95250" cy="1593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159327</xdr:rowOff>
    </xdr:to>
    <xdr:sp macro="" textlink="">
      <xdr:nvSpPr>
        <xdr:cNvPr id="2991" name="Text Box 15">
          <a:extLst>
            <a:ext uri="{FF2B5EF4-FFF2-40B4-BE49-F238E27FC236}">
              <a16:creationId xmlns:a16="http://schemas.microsoft.com/office/drawing/2014/main" id="{00000000-0008-0000-0500-0000B60B0000}"/>
            </a:ext>
          </a:extLst>
        </xdr:cNvPr>
        <xdr:cNvSpPr txBox="1">
          <a:spLocks noChangeArrowheads="1"/>
        </xdr:cNvSpPr>
      </xdr:nvSpPr>
      <xdr:spPr bwMode="auto">
        <a:xfrm>
          <a:off x="1819275" y="103746300"/>
          <a:ext cx="95250" cy="1593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1333500</xdr:colOff>
      <xdr:row>468</xdr:row>
      <xdr:rowOff>0</xdr:rowOff>
    </xdr:from>
    <xdr:to>
      <xdr:col>1</xdr:col>
      <xdr:colOff>1428750</xdr:colOff>
      <xdr:row>468</xdr:row>
      <xdr:rowOff>159327</xdr:rowOff>
    </xdr:to>
    <xdr:sp macro="" textlink="">
      <xdr:nvSpPr>
        <xdr:cNvPr id="2992" name="Text Box 15">
          <a:extLst>
            <a:ext uri="{FF2B5EF4-FFF2-40B4-BE49-F238E27FC236}">
              <a16:creationId xmlns:a16="http://schemas.microsoft.com/office/drawing/2014/main" id="{00000000-0008-0000-0500-0000B70B0000}"/>
            </a:ext>
          </a:extLst>
        </xdr:cNvPr>
        <xdr:cNvSpPr txBox="1">
          <a:spLocks noChangeArrowheads="1"/>
        </xdr:cNvSpPr>
      </xdr:nvSpPr>
      <xdr:spPr bwMode="auto">
        <a:xfrm>
          <a:off x="1866900" y="103746300"/>
          <a:ext cx="95250" cy="1593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159327</xdr:rowOff>
    </xdr:to>
    <xdr:sp macro="" textlink="">
      <xdr:nvSpPr>
        <xdr:cNvPr id="2993" name="Text Box 15">
          <a:extLst>
            <a:ext uri="{FF2B5EF4-FFF2-40B4-BE49-F238E27FC236}">
              <a16:creationId xmlns:a16="http://schemas.microsoft.com/office/drawing/2014/main" id="{00000000-0008-0000-0500-0000B80B0000}"/>
            </a:ext>
          </a:extLst>
        </xdr:cNvPr>
        <xdr:cNvSpPr txBox="1">
          <a:spLocks noChangeArrowheads="1"/>
        </xdr:cNvSpPr>
      </xdr:nvSpPr>
      <xdr:spPr bwMode="auto">
        <a:xfrm>
          <a:off x="1819275" y="103746300"/>
          <a:ext cx="95250" cy="1593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159327</xdr:rowOff>
    </xdr:to>
    <xdr:sp macro="" textlink="">
      <xdr:nvSpPr>
        <xdr:cNvPr id="2994" name="Text Box 15">
          <a:extLst>
            <a:ext uri="{FF2B5EF4-FFF2-40B4-BE49-F238E27FC236}">
              <a16:creationId xmlns:a16="http://schemas.microsoft.com/office/drawing/2014/main" id="{00000000-0008-0000-0500-0000B90B0000}"/>
            </a:ext>
          </a:extLst>
        </xdr:cNvPr>
        <xdr:cNvSpPr txBox="1">
          <a:spLocks noChangeArrowheads="1"/>
        </xdr:cNvSpPr>
      </xdr:nvSpPr>
      <xdr:spPr bwMode="auto">
        <a:xfrm>
          <a:off x="1819275" y="103746300"/>
          <a:ext cx="95250" cy="1593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159327</xdr:rowOff>
    </xdr:to>
    <xdr:sp macro="" textlink="">
      <xdr:nvSpPr>
        <xdr:cNvPr id="2995" name="Text Box 15">
          <a:extLst>
            <a:ext uri="{FF2B5EF4-FFF2-40B4-BE49-F238E27FC236}">
              <a16:creationId xmlns:a16="http://schemas.microsoft.com/office/drawing/2014/main" id="{00000000-0008-0000-0500-0000BA0B0000}"/>
            </a:ext>
          </a:extLst>
        </xdr:cNvPr>
        <xdr:cNvSpPr txBox="1">
          <a:spLocks noChangeArrowheads="1"/>
        </xdr:cNvSpPr>
      </xdr:nvSpPr>
      <xdr:spPr bwMode="auto">
        <a:xfrm>
          <a:off x="1819275" y="103746300"/>
          <a:ext cx="95250" cy="1593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159327</xdr:rowOff>
    </xdr:to>
    <xdr:sp macro="" textlink="">
      <xdr:nvSpPr>
        <xdr:cNvPr id="2996" name="Text Box 15">
          <a:extLst>
            <a:ext uri="{FF2B5EF4-FFF2-40B4-BE49-F238E27FC236}">
              <a16:creationId xmlns:a16="http://schemas.microsoft.com/office/drawing/2014/main" id="{00000000-0008-0000-0500-0000BB0B0000}"/>
            </a:ext>
          </a:extLst>
        </xdr:cNvPr>
        <xdr:cNvSpPr txBox="1">
          <a:spLocks noChangeArrowheads="1"/>
        </xdr:cNvSpPr>
      </xdr:nvSpPr>
      <xdr:spPr bwMode="auto">
        <a:xfrm>
          <a:off x="1819275" y="103746300"/>
          <a:ext cx="95250" cy="1593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468</xdr:row>
      <xdr:rowOff>0</xdr:rowOff>
    </xdr:from>
    <xdr:to>
      <xdr:col>1</xdr:col>
      <xdr:colOff>1400175</xdr:colOff>
      <xdr:row>468</xdr:row>
      <xdr:rowOff>159327</xdr:rowOff>
    </xdr:to>
    <xdr:sp macro="" textlink="">
      <xdr:nvSpPr>
        <xdr:cNvPr id="2997" name="Text Box 15">
          <a:extLst>
            <a:ext uri="{FF2B5EF4-FFF2-40B4-BE49-F238E27FC236}">
              <a16:creationId xmlns:a16="http://schemas.microsoft.com/office/drawing/2014/main" id="{00000000-0008-0000-0500-0000BC0B0000}"/>
            </a:ext>
          </a:extLst>
        </xdr:cNvPr>
        <xdr:cNvSpPr txBox="1">
          <a:spLocks noChangeArrowheads="1"/>
        </xdr:cNvSpPr>
      </xdr:nvSpPr>
      <xdr:spPr bwMode="auto">
        <a:xfrm>
          <a:off x="1838325" y="103746300"/>
          <a:ext cx="95250" cy="1593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159327</xdr:rowOff>
    </xdr:to>
    <xdr:sp macro="" textlink="">
      <xdr:nvSpPr>
        <xdr:cNvPr id="2998" name="Text Box 15">
          <a:extLst>
            <a:ext uri="{FF2B5EF4-FFF2-40B4-BE49-F238E27FC236}">
              <a16:creationId xmlns:a16="http://schemas.microsoft.com/office/drawing/2014/main" id="{00000000-0008-0000-0500-0000BD0B0000}"/>
            </a:ext>
          </a:extLst>
        </xdr:cNvPr>
        <xdr:cNvSpPr txBox="1">
          <a:spLocks noChangeArrowheads="1"/>
        </xdr:cNvSpPr>
      </xdr:nvSpPr>
      <xdr:spPr bwMode="auto">
        <a:xfrm>
          <a:off x="1819275" y="103746300"/>
          <a:ext cx="95250" cy="1593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468</xdr:row>
      <xdr:rowOff>0</xdr:rowOff>
    </xdr:from>
    <xdr:to>
      <xdr:col>1</xdr:col>
      <xdr:colOff>1400175</xdr:colOff>
      <xdr:row>468</xdr:row>
      <xdr:rowOff>159327</xdr:rowOff>
    </xdr:to>
    <xdr:sp macro="" textlink="">
      <xdr:nvSpPr>
        <xdr:cNvPr id="2999" name="Text Box 15">
          <a:extLst>
            <a:ext uri="{FF2B5EF4-FFF2-40B4-BE49-F238E27FC236}">
              <a16:creationId xmlns:a16="http://schemas.microsoft.com/office/drawing/2014/main" id="{00000000-0008-0000-0500-0000BE0B0000}"/>
            </a:ext>
          </a:extLst>
        </xdr:cNvPr>
        <xdr:cNvSpPr txBox="1">
          <a:spLocks noChangeArrowheads="1"/>
        </xdr:cNvSpPr>
      </xdr:nvSpPr>
      <xdr:spPr bwMode="auto">
        <a:xfrm>
          <a:off x="1838325" y="103746300"/>
          <a:ext cx="95250" cy="1593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1295400</xdr:colOff>
      <xdr:row>468</xdr:row>
      <xdr:rowOff>0</xdr:rowOff>
    </xdr:from>
    <xdr:to>
      <xdr:col>1</xdr:col>
      <xdr:colOff>1390650</xdr:colOff>
      <xdr:row>469</xdr:row>
      <xdr:rowOff>86591</xdr:rowOff>
    </xdr:to>
    <xdr:sp macro="" textlink="">
      <xdr:nvSpPr>
        <xdr:cNvPr id="3000" name="Text Box 15">
          <a:extLst>
            <a:ext uri="{FF2B5EF4-FFF2-40B4-BE49-F238E27FC236}">
              <a16:creationId xmlns:a16="http://schemas.microsoft.com/office/drawing/2014/main" id="{00000000-0008-0000-0500-0000BF0B0000}"/>
            </a:ext>
          </a:extLst>
        </xdr:cNvPr>
        <xdr:cNvSpPr txBox="1">
          <a:spLocks noChangeArrowheads="1"/>
        </xdr:cNvSpPr>
      </xdr:nvSpPr>
      <xdr:spPr bwMode="auto">
        <a:xfrm>
          <a:off x="1828800" y="103746300"/>
          <a:ext cx="95250" cy="3056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001" name="Text Box 15">
          <a:extLst>
            <a:ext uri="{FF2B5EF4-FFF2-40B4-BE49-F238E27FC236}">
              <a16:creationId xmlns:a16="http://schemas.microsoft.com/office/drawing/2014/main" id="{00000000-0008-0000-0500-0000C00B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002" name="Text Box 15">
          <a:extLst>
            <a:ext uri="{FF2B5EF4-FFF2-40B4-BE49-F238E27FC236}">
              <a16:creationId xmlns:a16="http://schemas.microsoft.com/office/drawing/2014/main" id="{00000000-0008-0000-0500-0000C10B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003" name="Text Box 15">
          <a:extLst>
            <a:ext uri="{FF2B5EF4-FFF2-40B4-BE49-F238E27FC236}">
              <a16:creationId xmlns:a16="http://schemas.microsoft.com/office/drawing/2014/main" id="{00000000-0008-0000-0500-0000C20B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004" name="Text Box 15">
          <a:extLst>
            <a:ext uri="{FF2B5EF4-FFF2-40B4-BE49-F238E27FC236}">
              <a16:creationId xmlns:a16="http://schemas.microsoft.com/office/drawing/2014/main" id="{00000000-0008-0000-0500-0000C30B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005" name="Text Box 15">
          <a:extLst>
            <a:ext uri="{FF2B5EF4-FFF2-40B4-BE49-F238E27FC236}">
              <a16:creationId xmlns:a16="http://schemas.microsoft.com/office/drawing/2014/main" id="{00000000-0008-0000-0500-0000C40B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006" name="Text Box 15">
          <a:extLst>
            <a:ext uri="{FF2B5EF4-FFF2-40B4-BE49-F238E27FC236}">
              <a16:creationId xmlns:a16="http://schemas.microsoft.com/office/drawing/2014/main" id="{00000000-0008-0000-0500-0000C50B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007" name="Text Box 15">
          <a:extLst>
            <a:ext uri="{FF2B5EF4-FFF2-40B4-BE49-F238E27FC236}">
              <a16:creationId xmlns:a16="http://schemas.microsoft.com/office/drawing/2014/main" id="{00000000-0008-0000-0500-0000C60B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008" name="Text Box 15">
          <a:extLst>
            <a:ext uri="{FF2B5EF4-FFF2-40B4-BE49-F238E27FC236}">
              <a16:creationId xmlns:a16="http://schemas.microsoft.com/office/drawing/2014/main" id="{00000000-0008-0000-0500-0000C70B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009" name="Text Box 15">
          <a:extLst>
            <a:ext uri="{FF2B5EF4-FFF2-40B4-BE49-F238E27FC236}">
              <a16:creationId xmlns:a16="http://schemas.microsoft.com/office/drawing/2014/main" id="{00000000-0008-0000-0500-0000C80B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010" name="Text Box 15">
          <a:extLst>
            <a:ext uri="{FF2B5EF4-FFF2-40B4-BE49-F238E27FC236}">
              <a16:creationId xmlns:a16="http://schemas.microsoft.com/office/drawing/2014/main" id="{00000000-0008-0000-0500-0000C90B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011" name="Text Box 15">
          <a:extLst>
            <a:ext uri="{FF2B5EF4-FFF2-40B4-BE49-F238E27FC236}">
              <a16:creationId xmlns:a16="http://schemas.microsoft.com/office/drawing/2014/main" id="{00000000-0008-0000-0500-0000CA0B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012" name="Text Box 15">
          <a:extLst>
            <a:ext uri="{FF2B5EF4-FFF2-40B4-BE49-F238E27FC236}">
              <a16:creationId xmlns:a16="http://schemas.microsoft.com/office/drawing/2014/main" id="{00000000-0008-0000-0500-0000CB0B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013" name="Text Box 15">
          <a:extLst>
            <a:ext uri="{FF2B5EF4-FFF2-40B4-BE49-F238E27FC236}">
              <a16:creationId xmlns:a16="http://schemas.microsoft.com/office/drawing/2014/main" id="{00000000-0008-0000-0500-0000CC0B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014" name="Text Box 15">
          <a:extLst>
            <a:ext uri="{FF2B5EF4-FFF2-40B4-BE49-F238E27FC236}">
              <a16:creationId xmlns:a16="http://schemas.microsoft.com/office/drawing/2014/main" id="{00000000-0008-0000-0500-0000CD0B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015" name="Text Box 15">
          <a:extLst>
            <a:ext uri="{FF2B5EF4-FFF2-40B4-BE49-F238E27FC236}">
              <a16:creationId xmlns:a16="http://schemas.microsoft.com/office/drawing/2014/main" id="{00000000-0008-0000-0500-0000CE0B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016" name="Text Box 15">
          <a:extLst>
            <a:ext uri="{FF2B5EF4-FFF2-40B4-BE49-F238E27FC236}">
              <a16:creationId xmlns:a16="http://schemas.microsoft.com/office/drawing/2014/main" id="{00000000-0008-0000-0500-0000CF0B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017" name="Text Box 15">
          <a:extLst>
            <a:ext uri="{FF2B5EF4-FFF2-40B4-BE49-F238E27FC236}">
              <a16:creationId xmlns:a16="http://schemas.microsoft.com/office/drawing/2014/main" id="{00000000-0008-0000-0500-0000D00B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018" name="Text Box 15">
          <a:extLst>
            <a:ext uri="{FF2B5EF4-FFF2-40B4-BE49-F238E27FC236}">
              <a16:creationId xmlns:a16="http://schemas.microsoft.com/office/drawing/2014/main" id="{00000000-0008-0000-0500-0000D10B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019" name="Text Box 15">
          <a:extLst>
            <a:ext uri="{FF2B5EF4-FFF2-40B4-BE49-F238E27FC236}">
              <a16:creationId xmlns:a16="http://schemas.microsoft.com/office/drawing/2014/main" id="{00000000-0008-0000-0500-0000D20B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020" name="Text Box 15">
          <a:extLst>
            <a:ext uri="{FF2B5EF4-FFF2-40B4-BE49-F238E27FC236}">
              <a16:creationId xmlns:a16="http://schemas.microsoft.com/office/drawing/2014/main" id="{00000000-0008-0000-0500-0000D30B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021" name="Text Box 15">
          <a:extLst>
            <a:ext uri="{FF2B5EF4-FFF2-40B4-BE49-F238E27FC236}">
              <a16:creationId xmlns:a16="http://schemas.microsoft.com/office/drawing/2014/main" id="{00000000-0008-0000-0500-0000D40B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022" name="Text Box 15">
          <a:extLst>
            <a:ext uri="{FF2B5EF4-FFF2-40B4-BE49-F238E27FC236}">
              <a16:creationId xmlns:a16="http://schemas.microsoft.com/office/drawing/2014/main" id="{00000000-0008-0000-0500-0000D50B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023" name="Text Box 15">
          <a:extLst>
            <a:ext uri="{FF2B5EF4-FFF2-40B4-BE49-F238E27FC236}">
              <a16:creationId xmlns:a16="http://schemas.microsoft.com/office/drawing/2014/main" id="{00000000-0008-0000-0500-0000D60B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024" name="Text Box 15">
          <a:extLst>
            <a:ext uri="{FF2B5EF4-FFF2-40B4-BE49-F238E27FC236}">
              <a16:creationId xmlns:a16="http://schemas.microsoft.com/office/drawing/2014/main" id="{00000000-0008-0000-0500-0000D70B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1295400</xdr:colOff>
      <xdr:row>468</xdr:row>
      <xdr:rowOff>0</xdr:rowOff>
    </xdr:from>
    <xdr:to>
      <xdr:col>1</xdr:col>
      <xdr:colOff>1390650</xdr:colOff>
      <xdr:row>469</xdr:row>
      <xdr:rowOff>86591</xdr:rowOff>
    </xdr:to>
    <xdr:sp macro="" textlink="">
      <xdr:nvSpPr>
        <xdr:cNvPr id="3025" name="Text Box 15">
          <a:extLst>
            <a:ext uri="{FF2B5EF4-FFF2-40B4-BE49-F238E27FC236}">
              <a16:creationId xmlns:a16="http://schemas.microsoft.com/office/drawing/2014/main" id="{00000000-0008-0000-0500-0000D80B0000}"/>
            </a:ext>
          </a:extLst>
        </xdr:cNvPr>
        <xdr:cNvSpPr txBox="1">
          <a:spLocks noChangeArrowheads="1"/>
        </xdr:cNvSpPr>
      </xdr:nvSpPr>
      <xdr:spPr bwMode="auto">
        <a:xfrm>
          <a:off x="1828800" y="103746300"/>
          <a:ext cx="95250" cy="3056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026" name="Text Box 15">
          <a:extLst>
            <a:ext uri="{FF2B5EF4-FFF2-40B4-BE49-F238E27FC236}">
              <a16:creationId xmlns:a16="http://schemas.microsoft.com/office/drawing/2014/main" id="{00000000-0008-0000-0500-0000D90B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027" name="Text Box 15">
          <a:extLst>
            <a:ext uri="{FF2B5EF4-FFF2-40B4-BE49-F238E27FC236}">
              <a16:creationId xmlns:a16="http://schemas.microsoft.com/office/drawing/2014/main" id="{00000000-0008-0000-0500-0000DA0B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028" name="Text Box 15">
          <a:extLst>
            <a:ext uri="{FF2B5EF4-FFF2-40B4-BE49-F238E27FC236}">
              <a16:creationId xmlns:a16="http://schemas.microsoft.com/office/drawing/2014/main" id="{00000000-0008-0000-0500-0000DB0B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029" name="Text Box 15">
          <a:extLst>
            <a:ext uri="{FF2B5EF4-FFF2-40B4-BE49-F238E27FC236}">
              <a16:creationId xmlns:a16="http://schemas.microsoft.com/office/drawing/2014/main" id="{00000000-0008-0000-0500-0000DC0B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030" name="Text Box 15">
          <a:extLst>
            <a:ext uri="{FF2B5EF4-FFF2-40B4-BE49-F238E27FC236}">
              <a16:creationId xmlns:a16="http://schemas.microsoft.com/office/drawing/2014/main" id="{00000000-0008-0000-0500-0000DD0B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031" name="Text Box 15">
          <a:extLst>
            <a:ext uri="{FF2B5EF4-FFF2-40B4-BE49-F238E27FC236}">
              <a16:creationId xmlns:a16="http://schemas.microsoft.com/office/drawing/2014/main" id="{00000000-0008-0000-0500-0000DE0B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032" name="Text Box 15">
          <a:extLst>
            <a:ext uri="{FF2B5EF4-FFF2-40B4-BE49-F238E27FC236}">
              <a16:creationId xmlns:a16="http://schemas.microsoft.com/office/drawing/2014/main" id="{00000000-0008-0000-0500-0000DF0B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033" name="Text Box 15">
          <a:extLst>
            <a:ext uri="{FF2B5EF4-FFF2-40B4-BE49-F238E27FC236}">
              <a16:creationId xmlns:a16="http://schemas.microsoft.com/office/drawing/2014/main" id="{00000000-0008-0000-0500-0000E00B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034" name="Text Box 15">
          <a:extLst>
            <a:ext uri="{FF2B5EF4-FFF2-40B4-BE49-F238E27FC236}">
              <a16:creationId xmlns:a16="http://schemas.microsoft.com/office/drawing/2014/main" id="{00000000-0008-0000-0500-0000E10B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035" name="Text Box 15">
          <a:extLst>
            <a:ext uri="{FF2B5EF4-FFF2-40B4-BE49-F238E27FC236}">
              <a16:creationId xmlns:a16="http://schemas.microsoft.com/office/drawing/2014/main" id="{00000000-0008-0000-0500-0000E20B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036" name="Text Box 15">
          <a:extLst>
            <a:ext uri="{FF2B5EF4-FFF2-40B4-BE49-F238E27FC236}">
              <a16:creationId xmlns:a16="http://schemas.microsoft.com/office/drawing/2014/main" id="{00000000-0008-0000-0500-0000E30B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037" name="Text Box 15">
          <a:extLst>
            <a:ext uri="{FF2B5EF4-FFF2-40B4-BE49-F238E27FC236}">
              <a16:creationId xmlns:a16="http://schemas.microsoft.com/office/drawing/2014/main" id="{00000000-0008-0000-0500-0000E40B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038" name="Text Box 15">
          <a:extLst>
            <a:ext uri="{FF2B5EF4-FFF2-40B4-BE49-F238E27FC236}">
              <a16:creationId xmlns:a16="http://schemas.microsoft.com/office/drawing/2014/main" id="{00000000-0008-0000-0500-0000E50B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039" name="Text Box 15">
          <a:extLst>
            <a:ext uri="{FF2B5EF4-FFF2-40B4-BE49-F238E27FC236}">
              <a16:creationId xmlns:a16="http://schemas.microsoft.com/office/drawing/2014/main" id="{00000000-0008-0000-0500-0000E60B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040" name="Text Box 15">
          <a:extLst>
            <a:ext uri="{FF2B5EF4-FFF2-40B4-BE49-F238E27FC236}">
              <a16:creationId xmlns:a16="http://schemas.microsoft.com/office/drawing/2014/main" id="{00000000-0008-0000-0500-0000E70B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041" name="Text Box 15">
          <a:extLst>
            <a:ext uri="{FF2B5EF4-FFF2-40B4-BE49-F238E27FC236}">
              <a16:creationId xmlns:a16="http://schemas.microsoft.com/office/drawing/2014/main" id="{00000000-0008-0000-0500-0000E80B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042" name="Text Box 15">
          <a:extLst>
            <a:ext uri="{FF2B5EF4-FFF2-40B4-BE49-F238E27FC236}">
              <a16:creationId xmlns:a16="http://schemas.microsoft.com/office/drawing/2014/main" id="{00000000-0008-0000-0500-0000E90B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043" name="Text Box 15">
          <a:extLst>
            <a:ext uri="{FF2B5EF4-FFF2-40B4-BE49-F238E27FC236}">
              <a16:creationId xmlns:a16="http://schemas.microsoft.com/office/drawing/2014/main" id="{00000000-0008-0000-0500-0000EA0B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044" name="Text Box 15">
          <a:extLst>
            <a:ext uri="{FF2B5EF4-FFF2-40B4-BE49-F238E27FC236}">
              <a16:creationId xmlns:a16="http://schemas.microsoft.com/office/drawing/2014/main" id="{00000000-0008-0000-0500-0000EB0B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045" name="Text Box 15">
          <a:extLst>
            <a:ext uri="{FF2B5EF4-FFF2-40B4-BE49-F238E27FC236}">
              <a16:creationId xmlns:a16="http://schemas.microsoft.com/office/drawing/2014/main" id="{00000000-0008-0000-0500-0000EC0B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046" name="Text Box 15">
          <a:extLst>
            <a:ext uri="{FF2B5EF4-FFF2-40B4-BE49-F238E27FC236}">
              <a16:creationId xmlns:a16="http://schemas.microsoft.com/office/drawing/2014/main" id="{00000000-0008-0000-0500-0000ED0B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047" name="Text Box 15">
          <a:extLst>
            <a:ext uri="{FF2B5EF4-FFF2-40B4-BE49-F238E27FC236}">
              <a16:creationId xmlns:a16="http://schemas.microsoft.com/office/drawing/2014/main" id="{00000000-0008-0000-0500-0000EE0B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048" name="Text Box 15">
          <a:extLst>
            <a:ext uri="{FF2B5EF4-FFF2-40B4-BE49-F238E27FC236}">
              <a16:creationId xmlns:a16="http://schemas.microsoft.com/office/drawing/2014/main" id="{00000000-0008-0000-0500-0000EF0B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049" name="Text Box 15">
          <a:extLst>
            <a:ext uri="{FF2B5EF4-FFF2-40B4-BE49-F238E27FC236}">
              <a16:creationId xmlns:a16="http://schemas.microsoft.com/office/drawing/2014/main" id="{00000000-0008-0000-0500-0000F00B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050" name="Text Box 15">
          <a:extLst>
            <a:ext uri="{FF2B5EF4-FFF2-40B4-BE49-F238E27FC236}">
              <a16:creationId xmlns:a16="http://schemas.microsoft.com/office/drawing/2014/main" id="{00000000-0008-0000-0500-0000F10B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051" name="Text Box 15">
          <a:extLst>
            <a:ext uri="{FF2B5EF4-FFF2-40B4-BE49-F238E27FC236}">
              <a16:creationId xmlns:a16="http://schemas.microsoft.com/office/drawing/2014/main" id="{00000000-0008-0000-0500-0000F20B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052" name="Text Box 15">
          <a:extLst>
            <a:ext uri="{FF2B5EF4-FFF2-40B4-BE49-F238E27FC236}">
              <a16:creationId xmlns:a16="http://schemas.microsoft.com/office/drawing/2014/main" id="{00000000-0008-0000-0500-0000F30B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053" name="Text Box 15">
          <a:extLst>
            <a:ext uri="{FF2B5EF4-FFF2-40B4-BE49-F238E27FC236}">
              <a16:creationId xmlns:a16="http://schemas.microsoft.com/office/drawing/2014/main" id="{00000000-0008-0000-0500-0000F40B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054" name="Text Box 15">
          <a:extLst>
            <a:ext uri="{FF2B5EF4-FFF2-40B4-BE49-F238E27FC236}">
              <a16:creationId xmlns:a16="http://schemas.microsoft.com/office/drawing/2014/main" id="{00000000-0008-0000-0500-0000F50B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055" name="Text Box 15">
          <a:extLst>
            <a:ext uri="{FF2B5EF4-FFF2-40B4-BE49-F238E27FC236}">
              <a16:creationId xmlns:a16="http://schemas.microsoft.com/office/drawing/2014/main" id="{00000000-0008-0000-0500-0000F60B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056" name="Text Box 15">
          <a:extLst>
            <a:ext uri="{FF2B5EF4-FFF2-40B4-BE49-F238E27FC236}">
              <a16:creationId xmlns:a16="http://schemas.microsoft.com/office/drawing/2014/main" id="{00000000-0008-0000-0500-0000F70B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057" name="Text Box 15">
          <a:extLst>
            <a:ext uri="{FF2B5EF4-FFF2-40B4-BE49-F238E27FC236}">
              <a16:creationId xmlns:a16="http://schemas.microsoft.com/office/drawing/2014/main" id="{00000000-0008-0000-0500-0000F80B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058" name="Text Box 15">
          <a:extLst>
            <a:ext uri="{FF2B5EF4-FFF2-40B4-BE49-F238E27FC236}">
              <a16:creationId xmlns:a16="http://schemas.microsoft.com/office/drawing/2014/main" id="{00000000-0008-0000-0500-0000F90B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059" name="Text Box 15">
          <a:extLst>
            <a:ext uri="{FF2B5EF4-FFF2-40B4-BE49-F238E27FC236}">
              <a16:creationId xmlns:a16="http://schemas.microsoft.com/office/drawing/2014/main" id="{00000000-0008-0000-0500-0000FA0B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060" name="Text Box 15">
          <a:extLst>
            <a:ext uri="{FF2B5EF4-FFF2-40B4-BE49-F238E27FC236}">
              <a16:creationId xmlns:a16="http://schemas.microsoft.com/office/drawing/2014/main" id="{00000000-0008-0000-0500-0000FB0B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061" name="Text Box 15">
          <a:extLst>
            <a:ext uri="{FF2B5EF4-FFF2-40B4-BE49-F238E27FC236}">
              <a16:creationId xmlns:a16="http://schemas.microsoft.com/office/drawing/2014/main" id="{00000000-0008-0000-0500-0000FC0B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062" name="Text Box 15">
          <a:extLst>
            <a:ext uri="{FF2B5EF4-FFF2-40B4-BE49-F238E27FC236}">
              <a16:creationId xmlns:a16="http://schemas.microsoft.com/office/drawing/2014/main" id="{00000000-0008-0000-0500-0000FD0B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063" name="Text Box 15">
          <a:extLst>
            <a:ext uri="{FF2B5EF4-FFF2-40B4-BE49-F238E27FC236}">
              <a16:creationId xmlns:a16="http://schemas.microsoft.com/office/drawing/2014/main" id="{00000000-0008-0000-0500-0000FE0B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064" name="Text Box 15">
          <a:extLst>
            <a:ext uri="{FF2B5EF4-FFF2-40B4-BE49-F238E27FC236}">
              <a16:creationId xmlns:a16="http://schemas.microsoft.com/office/drawing/2014/main" id="{00000000-0008-0000-0500-0000FF0B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065" name="Text Box 15">
          <a:extLst>
            <a:ext uri="{FF2B5EF4-FFF2-40B4-BE49-F238E27FC236}">
              <a16:creationId xmlns:a16="http://schemas.microsoft.com/office/drawing/2014/main" id="{00000000-0008-0000-0500-0000000C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066" name="Text Box 15">
          <a:extLst>
            <a:ext uri="{FF2B5EF4-FFF2-40B4-BE49-F238E27FC236}">
              <a16:creationId xmlns:a16="http://schemas.microsoft.com/office/drawing/2014/main" id="{00000000-0008-0000-0500-0000010C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067" name="Text Box 15">
          <a:extLst>
            <a:ext uri="{FF2B5EF4-FFF2-40B4-BE49-F238E27FC236}">
              <a16:creationId xmlns:a16="http://schemas.microsoft.com/office/drawing/2014/main" id="{00000000-0008-0000-0500-0000020C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068" name="Text Box 15">
          <a:extLst>
            <a:ext uri="{FF2B5EF4-FFF2-40B4-BE49-F238E27FC236}">
              <a16:creationId xmlns:a16="http://schemas.microsoft.com/office/drawing/2014/main" id="{00000000-0008-0000-0500-0000030C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069" name="Text Box 15">
          <a:extLst>
            <a:ext uri="{FF2B5EF4-FFF2-40B4-BE49-F238E27FC236}">
              <a16:creationId xmlns:a16="http://schemas.microsoft.com/office/drawing/2014/main" id="{00000000-0008-0000-0500-0000040C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070" name="Text Box 15">
          <a:extLst>
            <a:ext uri="{FF2B5EF4-FFF2-40B4-BE49-F238E27FC236}">
              <a16:creationId xmlns:a16="http://schemas.microsoft.com/office/drawing/2014/main" id="{00000000-0008-0000-0500-0000050C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071" name="Text Box 15">
          <a:extLst>
            <a:ext uri="{FF2B5EF4-FFF2-40B4-BE49-F238E27FC236}">
              <a16:creationId xmlns:a16="http://schemas.microsoft.com/office/drawing/2014/main" id="{00000000-0008-0000-0500-0000060C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072" name="Text Box 15">
          <a:extLst>
            <a:ext uri="{FF2B5EF4-FFF2-40B4-BE49-F238E27FC236}">
              <a16:creationId xmlns:a16="http://schemas.microsoft.com/office/drawing/2014/main" id="{00000000-0008-0000-0500-0000070C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073" name="Text Box 15">
          <a:extLst>
            <a:ext uri="{FF2B5EF4-FFF2-40B4-BE49-F238E27FC236}">
              <a16:creationId xmlns:a16="http://schemas.microsoft.com/office/drawing/2014/main" id="{00000000-0008-0000-0500-0000080C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074" name="Text Box 15">
          <a:extLst>
            <a:ext uri="{FF2B5EF4-FFF2-40B4-BE49-F238E27FC236}">
              <a16:creationId xmlns:a16="http://schemas.microsoft.com/office/drawing/2014/main" id="{00000000-0008-0000-0500-0000090C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075" name="Text Box 15">
          <a:extLst>
            <a:ext uri="{FF2B5EF4-FFF2-40B4-BE49-F238E27FC236}">
              <a16:creationId xmlns:a16="http://schemas.microsoft.com/office/drawing/2014/main" id="{00000000-0008-0000-0500-00000A0C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076" name="Text Box 15">
          <a:extLst>
            <a:ext uri="{FF2B5EF4-FFF2-40B4-BE49-F238E27FC236}">
              <a16:creationId xmlns:a16="http://schemas.microsoft.com/office/drawing/2014/main" id="{00000000-0008-0000-0500-00000B0C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077" name="Text Box 15">
          <a:extLst>
            <a:ext uri="{FF2B5EF4-FFF2-40B4-BE49-F238E27FC236}">
              <a16:creationId xmlns:a16="http://schemas.microsoft.com/office/drawing/2014/main" id="{00000000-0008-0000-0500-00000C0C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078" name="Text Box 15">
          <a:extLst>
            <a:ext uri="{FF2B5EF4-FFF2-40B4-BE49-F238E27FC236}">
              <a16:creationId xmlns:a16="http://schemas.microsoft.com/office/drawing/2014/main" id="{00000000-0008-0000-0500-00000D0C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079" name="Text Box 15">
          <a:extLst>
            <a:ext uri="{FF2B5EF4-FFF2-40B4-BE49-F238E27FC236}">
              <a16:creationId xmlns:a16="http://schemas.microsoft.com/office/drawing/2014/main" id="{00000000-0008-0000-0500-00000E0C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080" name="Text Box 15">
          <a:extLst>
            <a:ext uri="{FF2B5EF4-FFF2-40B4-BE49-F238E27FC236}">
              <a16:creationId xmlns:a16="http://schemas.microsoft.com/office/drawing/2014/main" id="{00000000-0008-0000-0500-00000F0C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081" name="Text Box 15">
          <a:extLst>
            <a:ext uri="{FF2B5EF4-FFF2-40B4-BE49-F238E27FC236}">
              <a16:creationId xmlns:a16="http://schemas.microsoft.com/office/drawing/2014/main" id="{00000000-0008-0000-0500-0000100C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082" name="Text Box 15">
          <a:extLst>
            <a:ext uri="{FF2B5EF4-FFF2-40B4-BE49-F238E27FC236}">
              <a16:creationId xmlns:a16="http://schemas.microsoft.com/office/drawing/2014/main" id="{00000000-0008-0000-0500-0000110C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083" name="Text Box 15">
          <a:extLst>
            <a:ext uri="{FF2B5EF4-FFF2-40B4-BE49-F238E27FC236}">
              <a16:creationId xmlns:a16="http://schemas.microsoft.com/office/drawing/2014/main" id="{00000000-0008-0000-0500-0000120C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084" name="Text Box 15">
          <a:extLst>
            <a:ext uri="{FF2B5EF4-FFF2-40B4-BE49-F238E27FC236}">
              <a16:creationId xmlns:a16="http://schemas.microsoft.com/office/drawing/2014/main" id="{00000000-0008-0000-0500-0000130C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085" name="Text Box 15">
          <a:extLst>
            <a:ext uri="{FF2B5EF4-FFF2-40B4-BE49-F238E27FC236}">
              <a16:creationId xmlns:a16="http://schemas.microsoft.com/office/drawing/2014/main" id="{00000000-0008-0000-0500-0000140C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086" name="Text Box 15">
          <a:extLst>
            <a:ext uri="{FF2B5EF4-FFF2-40B4-BE49-F238E27FC236}">
              <a16:creationId xmlns:a16="http://schemas.microsoft.com/office/drawing/2014/main" id="{00000000-0008-0000-0500-0000150C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087" name="Text Box 15">
          <a:extLst>
            <a:ext uri="{FF2B5EF4-FFF2-40B4-BE49-F238E27FC236}">
              <a16:creationId xmlns:a16="http://schemas.microsoft.com/office/drawing/2014/main" id="{00000000-0008-0000-0500-0000160C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088" name="Text Box 15">
          <a:extLst>
            <a:ext uri="{FF2B5EF4-FFF2-40B4-BE49-F238E27FC236}">
              <a16:creationId xmlns:a16="http://schemas.microsoft.com/office/drawing/2014/main" id="{00000000-0008-0000-0500-0000170C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089" name="Text Box 15">
          <a:extLst>
            <a:ext uri="{FF2B5EF4-FFF2-40B4-BE49-F238E27FC236}">
              <a16:creationId xmlns:a16="http://schemas.microsoft.com/office/drawing/2014/main" id="{00000000-0008-0000-0500-0000180C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090" name="Text Box 15">
          <a:extLst>
            <a:ext uri="{FF2B5EF4-FFF2-40B4-BE49-F238E27FC236}">
              <a16:creationId xmlns:a16="http://schemas.microsoft.com/office/drawing/2014/main" id="{00000000-0008-0000-0500-0000190C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091" name="Text Box 15">
          <a:extLst>
            <a:ext uri="{FF2B5EF4-FFF2-40B4-BE49-F238E27FC236}">
              <a16:creationId xmlns:a16="http://schemas.microsoft.com/office/drawing/2014/main" id="{00000000-0008-0000-0500-00001A0C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092" name="Text Box 15">
          <a:extLst>
            <a:ext uri="{FF2B5EF4-FFF2-40B4-BE49-F238E27FC236}">
              <a16:creationId xmlns:a16="http://schemas.microsoft.com/office/drawing/2014/main" id="{00000000-0008-0000-0500-00001B0C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093" name="Text Box 15">
          <a:extLst>
            <a:ext uri="{FF2B5EF4-FFF2-40B4-BE49-F238E27FC236}">
              <a16:creationId xmlns:a16="http://schemas.microsoft.com/office/drawing/2014/main" id="{00000000-0008-0000-0500-00001C0C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094" name="Text Box 15">
          <a:extLst>
            <a:ext uri="{FF2B5EF4-FFF2-40B4-BE49-F238E27FC236}">
              <a16:creationId xmlns:a16="http://schemas.microsoft.com/office/drawing/2014/main" id="{00000000-0008-0000-0500-00001D0C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095" name="Text Box 15">
          <a:extLst>
            <a:ext uri="{FF2B5EF4-FFF2-40B4-BE49-F238E27FC236}">
              <a16:creationId xmlns:a16="http://schemas.microsoft.com/office/drawing/2014/main" id="{00000000-0008-0000-0500-00001E0C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096" name="Text Box 15">
          <a:extLst>
            <a:ext uri="{FF2B5EF4-FFF2-40B4-BE49-F238E27FC236}">
              <a16:creationId xmlns:a16="http://schemas.microsoft.com/office/drawing/2014/main" id="{00000000-0008-0000-0500-00001F0C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097" name="Text Box 15">
          <a:extLst>
            <a:ext uri="{FF2B5EF4-FFF2-40B4-BE49-F238E27FC236}">
              <a16:creationId xmlns:a16="http://schemas.microsoft.com/office/drawing/2014/main" id="{00000000-0008-0000-0500-0000200C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468</xdr:row>
      <xdr:rowOff>0</xdr:rowOff>
    </xdr:from>
    <xdr:to>
      <xdr:col>1</xdr:col>
      <xdr:colOff>1400175</xdr:colOff>
      <xdr:row>468</xdr:row>
      <xdr:rowOff>159327</xdr:rowOff>
    </xdr:to>
    <xdr:sp macro="" textlink="">
      <xdr:nvSpPr>
        <xdr:cNvPr id="3098" name="Text Box 15">
          <a:extLst>
            <a:ext uri="{FF2B5EF4-FFF2-40B4-BE49-F238E27FC236}">
              <a16:creationId xmlns:a16="http://schemas.microsoft.com/office/drawing/2014/main" id="{00000000-0008-0000-0500-0000210C0000}"/>
            </a:ext>
          </a:extLst>
        </xdr:cNvPr>
        <xdr:cNvSpPr txBox="1">
          <a:spLocks noChangeArrowheads="1"/>
        </xdr:cNvSpPr>
      </xdr:nvSpPr>
      <xdr:spPr bwMode="auto">
        <a:xfrm>
          <a:off x="1838325" y="103746300"/>
          <a:ext cx="95250" cy="1593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159327</xdr:rowOff>
    </xdr:to>
    <xdr:sp macro="" textlink="">
      <xdr:nvSpPr>
        <xdr:cNvPr id="3099" name="Text Box 15">
          <a:extLst>
            <a:ext uri="{FF2B5EF4-FFF2-40B4-BE49-F238E27FC236}">
              <a16:creationId xmlns:a16="http://schemas.microsoft.com/office/drawing/2014/main" id="{00000000-0008-0000-0500-0000220C0000}"/>
            </a:ext>
          </a:extLst>
        </xdr:cNvPr>
        <xdr:cNvSpPr txBox="1">
          <a:spLocks noChangeArrowheads="1"/>
        </xdr:cNvSpPr>
      </xdr:nvSpPr>
      <xdr:spPr bwMode="auto">
        <a:xfrm>
          <a:off x="1819275" y="103746300"/>
          <a:ext cx="95250" cy="1593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159327</xdr:rowOff>
    </xdr:to>
    <xdr:sp macro="" textlink="">
      <xdr:nvSpPr>
        <xdr:cNvPr id="3100" name="Text Box 15">
          <a:extLst>
            <a:ext uri="{FF2B5EF4-FFF2-40B4-BE49-F238E27FC236}">
              <a16:creationId xmlns:a16="http://schemas.microsoft.com/office/drawing/2014/main" id="{00000000-0008-0000-0500-0000230C0000}"/>
            </a:ext>
          </a:extLst>
        </xdr:cNvPr>
        <xdr:cNvSpPr txBox="1">
          <a:spLocks noChangeArrowheads="1"/>
        </xdr:cNvSpPr>
      </xdr:nvSpPr>
      <xdr:spPr bwMode="auto">
        <a:xfrm>
          <a:off x="1819275" y="103746300"/>
          <a:ext cx="95250" cy="1593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159327</xdr:rowOff>
    </xdr:to>
    <xdr:sp macro="" textlink="">
      <xdr:nvSpPr>
        <xdr:cNvPr id="3101" name="Text Box 15">
          <a:extLst>
            <a:ext uri="{FF2B5EF4-FFF2-40B4-BE49-F238E27FC236}">
              <a16:creationId xmlns:a16="http://schemas.microsoft.com/office/drawing/2014/main" id="{00000000-0008-0000-0500-0000240C0000}"/>
            </a:ext>
          </a:extLst>
        </xdr:cNvPr>
        <xdr:cNvSpPr txBox="1">
          <a:spLocks noChangeArrowheads="1"/>
        </xdr:cNvSpPr>
      </xdr:nvSpPr>
      <xdr:spPr bwMode="auto">
        <a:xfrm>
          <a:off x="1819275" y="103746300"/>
          <a:ext cx="95250" cy="1593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159327</xdr:rowOff>
    </xdr:to>
    <xdr:sp macro="" textlink="">
      <xdr:nvSpPr>
        <xdr:cNvPr id="3102" name="Text Box 15">
          <a:extLst>
            <a:ext uri="{FF2B5EF4-FFF2-40B4-BE49-F238E27FC236}">
              <a16:creationId xmlns:a16="http://schemas.microsoft.com/office/drawing/2014/main" id="{00000000-0008-0000-0500-0000250C0000}"/>
            </a:ext>
          </a:extLst>
        </xdr:cNvPr>
        <xdr:cNvSpPr txBox="1">
          <a:spLocks noChangeArrowheads="1"/>
        </xdr:cNvSpPr>
      </xdr:nvSpPr>
      <xdr:spPr bwMode="auto">
        <a:xfrm>
          <a:off x="1819275" y="103746300"/>
          <a:ext cx="95250" cy="1593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1333500</xdr:colOff>
      <xdr:row>468</xdr:row>
      <xdr:rowOff>0</xdr:rowOff>
    </xdr:from>
    <xdr:to>
      <xdr:col>1</xdr:col>
      <xdr:colOff>1428750</xdr:colOff>
      <xdr:row>468</xdr:row>
      <xdr:rowOff>159327</xdr:rowOff>
    </xdr:to>
    <xdr:sp macro="" textlink="">
      <xdr:nvSpPr>
        <xdr:cNvPr id="3103" name="Text Box 15">
          <a:extLst>
            <a:ext uri="{FF2B5EF4-FFF2-40B4-BE49-F238E27FC236}">
              <a16:creationId xmlns:a16="http://schemas.microsoft.com/office/drawing/2014/main" id="{00000000-0008-0000-0500-0000260C0000}"/>
            </a:ext>
          </a:extLst>
        </xdr:cNvPr>
        <xdr:cNvSpPr txBox="1">
          <a:spLocks noChangeArrowheads="1"/>
        </xdr:cNvSpPr>
      </xdr:nvSpPr>
      <xdr:spPr bwMode="auto">
        <a:xfrm>
          <a:off x="1866900" y="103746300"/>
          <a:ext cx="95250" cy="1593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159327</xdr:rowOff>
    </xdr:to>
    <xdr:sp macro="" textlink="">
      <xdr:nvSpPr>
        <xdr:cNvPr id="3104" name="Text Box 15">
          <a:extLst>
            <a:ext uri="{FF2B5EF4-FFF2-40B4-BE49-F238E27FC236}">
              <a16:creationId xmlns:a16="http://schemas.microsoft.com/office/drawing/2014/main" id="{00000000-0008-0000-0500-0000270C0000}"/>
            </a:ext>
          </a:extLst>
        </xdr:cNvPr>
        <xdr:cNvSpPr txBox="1">
          <a:spLocks noChangeArrowheads="1"/>
        </xdr:cNvSpPr>
      </xdr:nvSpPr>
      <xdr:spPr bwMode="auto">
        <a:xfrm>
          <a:off x="1819275" y="103746300"/>
          <a:ext cx="95250" cy="1593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159327</xdr:rowOff>
    </xdr:to>
    <xdr:sp macro="" textlink="">
      <xdr:nvSpPr>
        <xdr:cNvPr id="3105" name="Text Box 15">
          <a:extLst>
            <a:ext uri="{FF2B5EF4-FFF2-40B4-BE49-F238E27FC236}">
              <a16:creationId xmlns:a16="http://schemas.microsoft.com/office/drawing/2014/main" id="{00000000-0008-0000-0500-0000280C0000}"/>
            </a:ext>
          </a:extLst>
        </xdr:cNvPr>
        <xdr:cNvSpPr txBox="1">
          <a:spLocks noChangeArrowheads="1"/>
        </xdr:cNvSpPr>
      </xdr:nvSpPr>
      <xdr:spPr bwMode="auto">
        <a:xfrm>
          <a:off x="1819275" y="103746300"/>
          <a:ext cx="95250" cy="1593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159327</xdr:rowOff>
    </xdr:to>
    <xdr:sp macro="" textlink="">
      <xdr:nvSpPr>
        <xdr:cNvPr id="3106" name="Text Box 15">
          <a:extLst>
            <a:ext uri="{FF2B5EF4-FFF2-40B4-BE49-F238E27FC236}">
              <a16:creationId xmlns:a16="http://schemas.microsoft.com/office/drawing/2014/main" id="{00000000-0008-0000-0500-0000290C0000}"/>
            </a:ext>
          </a:extLst>
        </xdr:cNvPr>
        <xdr:cNvSpPr txBox="1">
          <a:spLocks noChangeArrowheads="1"/>
        </xdr:cNvSpPr>
      </xdr:nvSpPr>
      <xdr:spPr bwMode="auto">
        <a:xfrm>
          <a:off x="1819275" y="103746300"/>
          <a:ext cx="95250" cy="1593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159327</xdr:rowOff>
    </xdr:to>
    <xdr:sp macro="" textlink="">
      <xdr:nvSpPr>
        <xdr:cNvPr id="3107" name="Text Box 15">
          <a:extLst>
            <a:ext uri="{FF2B5EF4-FFF2-40B4-BE49-F238E27FC236}">
              <a16:creationId xmlns:a16="http://schemas.microsoft.com/office/drawing/2014/main" id="{00000000-0008-0000-0500-00002A0C0000}"/>
            </a:ext>
          </a:extLst>
        </xdr:cNvPr>
        <xdr:cNvSpPr txBox="1">
          <a:spLocks noChangeArrowheads="1"/>
        </xdr:cNvSpPr>
      </xdr:nvSpPr>
      <xdr:spPr bwMode="auto">
        <a:xfrm>
          <a:off x="1819275" y="103746300"/>
          <a:ext cx="95250" cy="1593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468</xdr:row>
      <xdr:rowOff>0</xdr:rowOff>
    </xdr:from>
    <xdr:to>
      <xdr:col>1</xdr:col>
      <xdr:colOff>1400175</xdr:colOff>
      <xdr:row>468</xdr:row>
      <xdr:rowOff>159327</xdr:rowOff>
    </xdr:to>
    <xdr:sp macro="" textlink="">
      <xdr:nvSpPr>
        <xdr:cNvPr id="3108" name="Text Box 15">
          <a:extLst>
            <a:ext uri="{FF2B5EF4-FFF2-40B4-BE49-F238E27FC236}">
              <a16:creationId xmlns:a16="http://schemas.microsoft.com/office/drawing/2014/main" id="{00000000-0008-0000-0500-00002B0C0000}"/>
            </a:ext>
          </a:extLst>
        </xdr:cNvPr>
        <xdr:cNvSpPr txBox="1">
          <a:spLocks noChangeArrowheads="1"/>
        </xdr:cNvSpPr>
      </xdr:nvSpPr>
      <xdr:spPr bwMode="auto">
        <a:xfrm>
          <a:off x="1838325" y="103746300"/>
          <a:ext cx="95250" cy="1593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159327</xdr:rowOff>
    </xdr:to>
    <xdr:sp macro="" textlink="">
      <xdr:nvSpPr>
        <xdr:cNvPr id="3109" name="Text Box 15">
          <a:extLst>
            <a:ext uri="{FF2B5EF4-FFF2-40B4-BE49-F238E27FC236}">
              <a16:creationId xmlns:a16="http://schemas.microsoft.com/office/drawing/2014/main" id="{00000000-0008-0000-0500-00002C0C0000}"/>
            </a:ext>
          </a:extLst>
        </xdr:cNvPr>
        <xdr:cNvSpPr txBox="1">
          <a:spLocks noChangeArrowheads="1"/>
        </xdr:cNvSpPr>
      </xdr:nvSpPr>
      <xdr:spPr bwMode="auto">
        <a:xfrm>
          <a:off x="1819275" y="103746300"/>
          <a:ext cx="95250" cy="1593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468</xdr:row>
      <xdr:rowOff>0</xdr:rowOff>
    </xdr:from>
    <xdr:to>
      <xdr:col>1</xdr:col>
      <xdr:colOff>1400175</xdr:colOff>
      <xdr:row>468</xdr:row>
      <xdr:rowOff>159327</xdr:rowOff>
    </xdr:to>
    <xdr:sp macro="" textlink="">
      <xdr:nvSpPr>
        <xdr:cNvPr id="3110" name="Text Box 15">
          <a:extLst>
            <a:ext uri="{FF2B5EF4-FFF2-40B4-BE49-F238E27FC236}">
              <a16:creationId xmlns:a16="http://schemas.microsoft.com/office/drawing/2014/main" id="{00000000-0008-0000-0500-00002D0C0000}"/>
            </a:ext>
          </a:extLst>
        </xdr:cNvPr>
        <xdr:cNvSpPr txBox="1">
          <a:spLocks noChangeArrowheads="1"/>
        </xdr:cNvSpPr>
      </xdr:nvSpPr>
      <xdr:spPr bwMode="auto">
        <a:xfrm>
          <a:off x="1838325" y="103746300"/>
          <a:ext cx="95250" cy="1593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468</xdr:row>
      <xdr:rowOff>0</xdr:rowOff>
    </xdr:from>
    <xdr:to>
      <xdr:col>1</xdr:col>
      <xdr:colOff>1400175</xdr:colOff>
      <xdr:row>468</xdr:row>
      <xdr:rowOff>159327</xdr:rowOff>
    </xdr:to>
    <xdr:sp macro="" textlink="">
      <xdr:nvSpPr>
        <xdr:cNvPr id="3111" name="Text Box 15">
          <a:extLst>
            <a:ext uri="{FF2B5EF4-FFF2-40B4-BE49-F238E27FC236}">
              <a16:creationId xmlns:a16="http://schemas.microsoft.com/office/drawing/2014/main" id="{00000000-0008-0000-0500-00002E0C0000}"/>
            </a:ext>
          </a:extLst>
        </xdr:cNvPr>
        <xdr:cNvSpPr txBox="1">
          <a:spLocks noChangeArrowheads="1"/>
        </xdr:cNvSpPr>
      </xdr:nvSpPr>
      <xdr:spPr bwMode="auto">
        <a:xfrm>
          <a:off x="1838325" y="103746300"/>
          <a:ext cx="95250" cy="1593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159327</xdr:rowOff>
    </xdr:to>
    <xdr:sp macro="" textlink="">
      <xdr:nvSpPr>
        <xdr:cNvPr id="3112" name="Text Box 15">
          <a:extLst>
            <a:ext uri="{FF2B5EF4-FFF2-40B4-BE49-F238E27FC236}">
              <a16:creationId xmlns:a16="http://schemas.microsoft.com/office/drawing/2014/main" id="{00000000-0008-0000-0500-00002F0C0000}"/>
            </a:ext>
          </a:extLst>
        </xdr:cNvPr>
        <xdr:cNvSpPr txBox="1">
          <a:spLocks noChangeArrowheads="1"/>
        </xdr:cNvSpPr>
      </xdr:nvSpPr>
      <xdr:spPr bwMode="auto">
        <a:xfrm>
          <a:off x="1819275" y="103746300"/>
          <a:ext cx="95250" cy="1593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159327</xdr:rowOff>
    </xdr:to>
    <xdr:sp macro="" textlink="">
      <xdr:nvSpPr>
        <xdr:cNvPr id="3113" name="Text Box 15">
          <a:extLst>
            <a:ext uri="{FF2B5EF4-FFF2-40B4-BE49-F238E27FC236}">
              <a16:creationId xmlns:a16="http://schemas.microsoft.com/office/drawing/2014/main" id="{00000000-0008-0000-0500-0000300C0000}"/>
            </a:ext>
          </a:extLst>
        </xdr:cNvPr>
        <xdr:cNvSpPr txBox="1">
          <a:spLocks noChangeArrowheads="1"/>
        </xdr:cNvSpPr>
      </xdr:nvSpPr>
      <xdr:spPr bwMode="auto">
        <a:xfrm>
          <a:off x="1819275" y="103746300"/>
          <a:ext cx="95250" cy="1593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159327</xdr:rowOff>
    </xdr:to>
    <xdr:sp macro="" textlink="">
      <xdr:nvSpPr>
        <xdr:cNvPr id="3114" name="Text Box 15">
          <a:extLst>
            <a:ext uri="{FF2B5EF4-FFF2-40B4-BE49-F238E27FC236}">
              <a16:creationId xmlns:a16="http://schemas.microsoft.com/office/drawing/2014/main" id="{00000000-0008-0000-0500-0000310C0000}"/>
            </a:ext>
          </a:extLst>
        </xdr:cNvPr>
        <xdr:cNvSpPr txBox="1">
          <a:spLocks noChangeArrowheads="1"/>
        </xdr:cNvSpPr>
      </xdr:nvSpPr>
      <xdr:spPr bwMode="auto">
        <a:xfrm>
          <a:off x="1819275" y="103746300"/>
          <a:ext cx="95250" cy="1593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159327</xdr:rowOff>
    </xdr:to>
    <xdr:sp macro="" textlink="">
      <xdr:nvSpPr>
        <xdr:cNvPr id="3115" name="Text Box 15">
          <a:extLst>
            <a:ext uri="{FF2B5EF4-FFF2-40B4-BE49-F238E27FC236}">
              <a16:creationId xmlns:a16="http://schemas.microsoft.com/office/drawing/2014/main" id="{00000000-0008-0000-0500-0000320C0000}"/>
            </a:ext>
          </a:extLst>
        </xdr:cNvPr>
        <xdr:cNvSpPr txBox="1">
          <a:spLocks noChangeArrowheads="1"/>
        </xdr:cNvSpPr>
      </xdr:nvSpPr>
      <xdr:spPr bwMode="auto">
        <a:xfrm>
          <a:off x="1819275" y="103746300"/>
          <a:ext cx="95250" cy="1593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1333500</xdr:colOff>
      <xdr:row>468</xdr:row>
      <xdr:rowOff>0</xdr:rowOff>
    </xdr:from>
    <xdr:to>
      <xdr:col>1</xdr:col>
      <xdr:colOff>1428750</xdr:colOff>
      <xdr:row>468</xdr:row>
      <xdr:rowOff>159327</xdr:rowOff>
    </xdr:to>
    <xdr:sp macro="" textlink="">
      <xdr:nvSpPr>
        <xdr:cNvPr id="3116" name="Text Box 15">
          <a:extLst>
            <a:ext uri="{FF2B5EF4-FFF2-40B4-BE49-F238E27FC236}">
              <a16:creationId xmlns:a16="http://schemas.microsoft.com/office/drawing/2014/main" id="{00000000-0008-0000-0500-0000330C0000}"/>
            </a:ext>
          </a:extLst>
        </xdr:cNvPr>
        <xdr:cNvSpPr txBox="1">
          <a:spLocks noChangeArrowheads="1"/>
        </xdr:cNvSpPr>
      </xdr:nvSpPr>
      <xdr:spPr bwMode="auto">
        <a:xfrm>
          <a:off x="1866900" y="103746300"/>
          <a:ext cx="95250" cy="1593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159327</xdr:rowOff>
    </xdr:to>
    <xdr:sp macro="" textlink="">
      <xdr:nvSpPr>
        <xdr:cNvPr id="3117" name="Text Box 15">
          <a:extLst>
            <a:ext uri="{FF2B5EF4-FFF2-40B4-BE49-F238E27FC236}">
              <a16:creationId xmlns:a16="http://schemas.microsoft.com/office/drawing/2014/main" id="{00000000-0008-0000-0500-0000340C0000}"/>
            </a:ext>
          </a:extLst>
        </xdr:cNvPr>
        <xdr:cNvSpPr txBox="1">
          <a:spLocks noChangeArrowheads="1"/>
        </xdr:cNvSpPr>
      </xdr:nvSpPr>
      <xdr:spPr bwMode="auto">
        <a:xfrm>
          <a:off x="1819275" y="103746300"/>
          <a:ext cx="95250" cy="1593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159327</xdr:rowOff>
    </xdr:to>
    <xdr:sp macro="" textlink="">
      <xdr:nvSpPr>
        <xdr:cNvPr id="3118" name="Text Box 15">
          <a:extLst>
            <a:ext uri="{FF2B5EF4-FFF2-40B4-BE49-F238E27FC236}">
              <a16:creationId xmlns:a16="http://schemas.microsoft.com/office/drawing/2014/main" id="{00000000-0008-0000-0500-0000350C0000}"/>
            </a:ext>
          </a:extLst>
        </xdr:cNvPr>
        <xdr:cNvSpPr txBox="1">
          <a:spLocks noChangeArrowheads="1"/>
        </xdr:cNvSpPr>
      </xdr:nvSpPr>
      <xdr:spPr bwMode="auto">
        <a:xfrm>
          <a:off x="1819275" y="103746300"/>
          <a:ext cx="95250" cy="1593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159327</xdr:rowOff>
    </xdr:to>
    <xdr:sp macro="" textlink="">
      <xdr:nvSpPr>
        <xdr:cNvPr id="3119" name="Text Box 15">
          <a:extLst>
            <a:ext uri="{FF2B5EF4-FFF2-40B4-BE49-F238E27FC236}">
              <a16:creationId xmlns:a16="http://schemas.microsoft.com/office/drawing/2014/main" id="{00000000-0008-0000-0500-0000360C0000}"/>
            </a:ext>
          </a:extLst>
        </xdr:cNvPr>
        <xdr:cNvSpPr txBox="1">
          <a:spLocks noChangeArrowheads="1"/>
        </xdr:cNvSpPr>
      </xdr:nvSpPr>
      <xdr:spPr bwMode="auto">
        <a:xfrm>
          <a:off x="1819275" y="103746300"/>
          <a:ext cx="95250" cy="1593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159327</xdr:rowOff>
    </xdr:to>
    <xdr:sp macro="" textlink="">
      <xdr:nvSpPr>
        <xdr:cNvPr id="3120" name="Text Box 15">
          <a:extLst>
            <a:ext uri="{FF2B5EF4-FFF2-40B4-BE49-F238E27FC236}">
              <a16:creationId xmlns:a16="http://schemas.microsoft.com/office/drawing/2014/main" id="{00000000-0008-0000-0500-0000370C0000}"/>
            </a:ext>
          </a:extLst>
        </xdr:cNvPr>
        <xdr:cNvSpPr txBox="1">
          <a:spLocks noChangeArrowheads="1"/>
        </xdr:cNvSpPr>
      </xdr:nvSpPr>
      <xdr:spPr bwMode="auto">
        <a:xfrm>
          <a:off x="1819275" y="103746300"/>
          <a:ext cx="95250" cy="1593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468</xdr:row>
      <xdr:rowOff>0</xdr:rowOff>
    </xdr:from>
    <xdr:to>
      <xdr:col>1</xdr:col>
      <xdr:colOff>1400175</xdr:colOff>
      <xdr:row>468</xdr:row>
      <xdr:rowOff>159327</xdr:rowOff>
    </xdr:to>
    <xdr:sp macro="" textlink="">
      <xdr:nvSpPr>
        <xdr:cNvPr id="3121" name="Text Box 15">
          <a:extLst>
            <a:ext uri="{FF2B5EF4-FFF2-40B4-BE49-F238E27FC236}">
              <a16:creationId xmlns:a16="http://schemas.microsoft.com/office/drawing/2014/main" id="{00000000-0008-0000-0500-0000380C0000}"/>
            </a:ext>
          </a:extLst>
        </xdr:cNvPr>
        <xdr:cNvSpPr txBox="1">
          <a:spLocks noChangeArrowheads="1"/>
        </xdr:cNvSpPr>
      </xdr:nvSpPr>
      <xdr:spPr bwMode="auto">
        <a:xfrm>
          <a:off x="1838325" y="103746300"/>
          <a:ext cx="95250" cy="1593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159327</xdr:rowOff>
    </xdr:to>
    <xdr:sp macro="" textlink="">
      <xdr:nvSpPr>
        <xdr:cNvPr id="3122" name="Text Box 15">
          <a:extLst>
            <a:ext uri="{FF2B5EF4-FFF2-40B4-BE49-F238E27FC236}">
              <a16:creationId xmlns:a16="http://schemas.microsoft.com/office/drawing/2014/main" id="{00000000-0008-0000-0500-0000390C0000}"/>
            </a:ext>
          </a:extLst>
        </xdr:cNvPr>
        <xdr:cNvSpPr txBox="1">
          <a:spLocks noChangeArrowheads="1"/>
        </xdr:cNvSpPr>
      </xdr:nvSpPr>
      <xdr:spPr bwMode="auto">
        <a:xfrm>
          <a:off x="1819275" y="103746300"/>
          <a:ext cx="95250" cy="1593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468</xdr:row>
      <xdr:rowOff>0</xdr:rowOff>
    </xdr:from>
    <xdr:to>
      <xdr:col>1</xdr:col>
      <xdr:colOff>1400175</xdr:colOff>
      <xdr:row>468</xdr:row>
      <xdr:rowOff>159327</xdr:rowOff>
    </xdr:to>
    <xdr:sp macro="" textlink="">
      <xdr:nvSpPr>
        <xdr:cNvPr id="3123" name="Text Box 15">
          <a:extLst>
            <a:ext uri="{FF2B5EF4-FFF2-40B4-BE49-F238E27FC236}">
              <a16:creationId xmlns:a16="http://schemas.microsoft.com/office/drawing/2014/main" id="{00000000-0008-0000-0500-00003A0C0000}"/>
            </a:ext>
          </a:extLst>
        </xdr:cNvPr>
        <xdr:cNvSpPr txBox="1">
          <a:spLocks noChangeArrowheads="1"/>
        </xdr:cNvSpPr>
      </xdr:nvSpPr>
      <xdr:spPr bwMode="auto">
        <a:xfrm>
          <a:off x="1838325" y="103746300"/>
          <a:ext cx="95250" cy="1593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1295400</xdr:colOff>
      <xdr:row>468</xdr:row>
      <xdr:rowOff>0</xdr:rowOff>
    </xdr:from>
    <xdr:to>
      <xdr:col>1</xdr:col>
      <xdr:colOff>1390650</xdr:colOff>
      <xdr:row>469</xdr:row>
      <xdr:rowOff>86591</xdr:rowOff>
    </xdr:to>
    <xdr:sp macro="" textlink="">
      <xdr:nvSpPr>
        <xdr:cNvPr id="3124" name="Text Box 15">
          <a:extLst>
            <a:ext uri="{FF2B5EF4-FFF2-40B4-BE49-F238E27FC236}">
              <a16:creationId xmlns:a16="http://schemas.microsoft.com/office/drawing/2014/main" id="{00000000-0008-0000-0500-00003B0C0000}"/>
            </a:ext>
          </a:extLst>
        </xdr:cNvPr>
        <xdr:cNvSpPr txBox="1">
          <a:spLocks noChangeArrowheads="1"/>
        </xdr:cNvSpPr>
      </xdr:nvSpPr>
      <xdr:spPr bwMode="auto">
        <a:xfrm>
          <a:off x="1828800" y="103746300"/>
          <a:ext cx="95250" cy="3056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125" name="Text Box 15">
          <a:extLst>
            <a:ext uri="{FF2B5EF4-FFF2-40B4-BE49-F238E27FC236}">
              <a16:creationId xmlns:a16="http://schemas.microsoft.com/office/drawing/2014/main" id="{00000000-0008-0000-0500-00003C0C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126" name="Text Box 15">
          <a:extLst>
            <a:ext uri="{FF2B5EF4-FFF2-40B4-BE49-F238E27FC236}">
              <a16:creationId xmlns:a16="http://schemas.microsoft.com/office/drawing/2014/main" id="{00000000-0008-0000-0500-00003D0C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127" name="Text Box 15">
          <a:extLst>
            <a:ext uri="{FF2B5EF4-FFF2-40B4-BE49-F238E27FC236}">
              <a16:creationId xmlns:a16="http://schemas.microsoft.com/office/drawing/2014/main" id="{00000000-0008-0000-0500-00003E0C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128" name="Text Box 15">
          <a:extLst>
            <a:ext uri="{FF2B5EF4-FFF2-40B4-BE49-F238E27FC236}">
              <a16:creationId xmlns:a16="http://schemas.microsoft.com/office/drawing/2014/main" id="{00000000-0008-0000-0500-00003F0C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129" name="Text Box 15">
          <a:extLst>
            <a:ext uri="{FF2B5EF4-FFF2-40B4-BE49-F238E27FC236}">
              <a16:creationId xmlns:a16="http://schemas.microsoft.com/office/drawing/2014/main" id="{00000000-0008-0000-0500-0000400C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130" name="Text Box 15">
          <a:extLst>
            <a:ext uri="{FF2B5EF4-FFF2-40B4-BE49-F238E27FC236}">
              <a16:creationId xmlns:a16="http://schemas.microsoft.com/office/drawing/2014/main" id="{00000000-0008-0000-0500-0000410C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131" name="Text Box 15">
          <a:extLst>
            <a:ext uri="{FF2B5EF4-FFF2-40B4-BE49-F238E27FC236}">
              <a16:creationId xmlns:a16="http://schemas.microsoft.com/office/drawing/2014/main" id="{00000000-0008-0000-0500-0000420C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132" name="Text Box 15">
          <a:extLst>
            <a:ext uri="{FF2B5EF4-FFF2-40B4-BE49-F238E27FC236}">
              <a16:creationId xmlns:a16="http://schemas.microsoft.com/office/drawing/2014/main" id="{00000000-0008-0000-0500-0000430C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133" name="Text Box 15">
          <a:extLst>
            <a:ext uri="{FF2B5EF4-FFF2-40B4-BE49-F238E27FC236}">
              <a16:creationId xmlns:a16="http://schemas.microsoft.com/office/drawing/2014/main" id="{00000000-0008-0000-0500-0000440C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134" name="Text Box 15">
          <a:extLst>
            <a:ext uri="{FF2B5EF4-FFF2-40B4-BE49-F238E27FC236}">
              <a16:creationId xmlns:a16="http://schemas.microsoft.com/office/drawing/2014/main" id="{00000000-0008-0000-0500-0000450C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135" name="Text Box 15">
          <a:extLst>
            <a:ext uri="{FF2B5EF4-FFF2-40B4-BE49-F238E27FC236}">
              <a16:creationId xmlns:a16="http://schemas.microsoft.com/office/drawing/2014/main" id="{00000000-0008-0000-0500-0000460C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136" name="Text Box 15">
          <a:extLst>
            <a:ext uri="{FF2B5EF4-FFF2-40B4-BE49-F238E27FC236}">
              <a16:creationId xmlns:a16="http://schemas.microsoft.com/office/drawing/2014/main" id="{00000000-0008-0000-0500-0000470C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137" name="Text Box 15">
          <a:extLst>
            <a:ext uri="{FF2B5EF4-FFF2-40B4-BE49-F238E27FC236}">
              <a16:creationId xmlns:a16="http://schemas.microsoft.com/office/drawing/2014/main" id="{00000000-0008-0000-0500-0000480C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138" name="Text Box 15">
          <a:extLst>
            <a:ext uri="{FF2B5EF4-FFF2-40B4-BE49-F238E27FC236}">
              <a16:creationId xmlns:a16="http://schemas.microsoft.com/office/drawing/2014/main" id="{00000000-0008-0000-0500-0000490C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139" name="Text Box 15">
          <a:extLst>
            <a:ext uri="{FF2B5EF4-FFF2-40B4-BE49-F238E27FC236}">
              <a16:creationId xmlns:a16="http://schemas.microsoft.com/office/drawing/2014/main" id="{00000000-0008-0000-0500-00004A0C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140" name="Text Box 15">
          <a:extLst>
            <a:ext uri="{FF2B5EF4-FFF2-40B4-BE49-F238E27FC236}">
              <a16:creationId xmlns:a16="http://schemas.microsoft.com/office/drawing/2014/main" id="{00000000-0008-0000-0500-00004B0C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141" name="Text Box 15">
          <a:extLst>
            <a:ext uri="{FF2B5EF4-FFF2-40B4-BE49-F238E27FC236}">
              <a16:creationId xmlns:a16="http://schemas.microsoft.com/office/drawing/2014/main" id="{00000000-0008-0000-0500-00004C0C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142" name="Text Box 15">
          <a:extLst>
            <a:ext uri="{FF2B5EF4-FFF2-40B4-BE49-F238E27FC236}">
              <a16:creationId xmlns:a16="http://schemas.microsoft.com/office/drawing/2014/main" id="{00000000-0008-0000-0500-00004D0C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143" name="Text Box 15">
          <a:extLst>
            <a:ext uri="{FF2B5EF4-FFF2-40B4-BE49-F238E27FC236}">
              <a16:creationId xmlns:a16="http://schemas.microsoft.com/office/drawing/2014/main" id="{00000000-0008-0000-0500-00004E0C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144" name="Text Box 15">
          <a:extLst>
            <a:ext uri="{FF2B5EF4-FFF2-40B4-BE49-F238E27FC236}">
              <a16:creationId xmlns:a16="http://schemas.microsoft.com/office/drawing/2014/main" id="{00000000-0008-0000-0500-00004F0C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145" name="Text Box 15">
          <a:extLst>
            <a:ext uri="{FF2B5EF4-FFF2-40B4-BE49-F238E27FC236}">
              <a16:creationId xmlns:a16="http://schemas.microsoft.com/office/drawing/2014/main" id="{00000000-0008-0000-0500-0000500C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146" name="Text Box 15">
          <a:extLst>
            <a:ext uri="{FF2B5EF4-FFF2-40B4-BE49-F238E27FC236}">
              <a16:creationId xmlns:a16="http://schemas.microsoft.com/office/drawing/2014/main" id="{00000000-0008-0000-0500-0000510C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147" name="Text Box 15">
          <a:extLst>
            <a:ext uri="{FF2B5EF4-FFF2-40B4-BE49-F238E27FC236}">
              <a16:creationId xmlns:a16="http://schemas.microsoft.com/office/drawing/2014/main" id="{00000000-0008-0000-0500-0000520C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148" name="Text Box 15">
          <a:extLst>
            <a:ext uri="{FF2B5EF4-FFF2-40B4-BE49-F238E27FC236}">
              <a16:creationId xmlns:a16="http://schemas.microsoft.com/office/drawing/2014/main" id="{00000000-0008-0000-0500-0000530C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1295400</xdr:colOff>
      <xdr:row>468</xdr:row>
      <xdr:rowOff>0</xdr:rowOff>
    </xdr:from>
    <xdr:to>
      <xdr:col>1</xdr:col>
      <xdr:colOff>1390650</xdr:colOff>
      <xdr:row>469</xdr:row>
      <xdr:rowOff>86591</xdr:rowOff>
    </xdr:to>
    <xdr:sp macro="" textlink="">
      <xdr:nvSpPr>
        <xdr:cNvPr id="3149" name="Text Box 15">
          <a:extLst>
            <a:ext uri="{FF2B5EF4-FFF2-40B4-BE49-F238E27FC236}">
              <a16:creationId xmlns:a16="http://schemas.microsoft.com/office/drawing/2014/main" id="{00000000-0008-0000-0500-0000540C0000}"/>
            </a:ext>
          </a:extLst>
        </xdr:cNvPr>
        <xdr:cNvSpPr txBox="1">
          <a:spLocks noChangeArrowheads="1"/>
        </xdr:cNvSpPr>
      </xdr:nvSpPr>
      <xdr:spPr bwMode="auto">
        <a:xfrm>
          <a:off x="1828800" y="103746300"/>
          <a:ext cx="95250" cy="3056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150" name="Text Box 15">
          <a:extLst>
            <a:ext uri="{FF2B5EF4-FFF2-40B4-BE49-F238E27FC236}">
              <a16:creationId xmlns:a16="http://schemas.microsoft.com/office/drawing/2014/main" id="{00000000-0008-0000-0500-0000550C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151" name="Text Box 15">
          <a:extLst>
            <a:ext uri="{FF2B5EF4-FFF2-40B4-BE49-F238E27FC236}">
              <a16:creationId xmlns:a16="http://schemas.microsoft.com/office/drawing/2014/main" id="{00000000-0008-0000-0500-0000560C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152" name="Text Box 15">
          <a:extLst>
            <a:ext uri="{FF2B5EF4-FFF2-40B4-BE49-F238E27FC236}">
              <a16:creationId xmlns:a16="http://schemas.microsoft.com/office/drawing/2014/main" id="{00000000-0008-0000-0500-0000570C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153" name="Text Box 15">
          <a:extLst>
            <a:ext uri="{FF2B5EF4-FFF2-40B4-BE49-F238E27FC236}">
              <a16:creationId xmlns:a16="http://schemas.microsoft.com/office/drawing/2014/main" id="{00000000-0008-0000-0500-0000580C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154" name="Text Box 15">
          <a:extLst>
            <a:ext uri="{FF2B5EF4-FFF2-40B4-BE49-F238E27FC236}">
              <a16:creationId xmlns:a16="http://schemas.microsoft.com/office/drawing/2014/main" id="{00000000-0008-0000-0500-0000590C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155" name="Text Box 15">
          <a:extLst>
            <a:ext uri="{FF2B5EF4-FFF2-40B4-BE49-F238E27FC236}">
              <a16:creationId xmlns:a16="http://schemas.microsoft.com/office/drawing/2014/main" id="{00000000-0008-0000-0500-00005A0C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156" name="Text Box 15">
          <a:extLst>
            <a:ext uri="{FF2B5EF4-FFF2-40B4-BE49-F238E27FC236}">
              <a16:creationId xmlns:a16="http://schemas.microsoft.com/office/drawing/2014/main" id="{00000000-0008-0000-0500-00005B0C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157" name="Text Box 15">
          <a:extLst>
            <a:ext uri="{FF2B5EF4-FFF2-40B4-BE49-F238E27FC236}">
              <a16:creationId xmlns:a16="http://schemas.microsoft.com/office/drawing/2014/main" id="{00000000-0008-0000-0500-00005C0C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158" name="Text Box 15">
          <a:extLst>
            <a:ext uri="{FF2B5EF4-FFF2-40B4-BE49-F238E27FC236}">
              <a16:creationId xmlns:a16="http://schemas.microsoft.com/office/drawing/2014/main" id="{00000000-0008-0000-0500-00005D0C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159" name="Text Box 15">
          <a:extLst>
            <a:ext uri="{FF2B5EF4-FFF2-40B4-BE49-F238E27FC236}">
              <a16:creationId xmlns:a16="http://schemas.microsoft.com/office/drawing/2014/main" id="{00000000-0008-0000-0500-00005E0C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160" name="Text Box 15">
          <a:extLst>
            <a:ext uri="{FF2B5EF4-FFF2-40B4-BE49-F238E27FC236}">
              <a16:creationId xmlns:a16="http://schemas.microsoft.com/office/drawing/2014/main" id="{00000000-0008-0000-0500-00005F0C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161" name="Text Box 15">
          <a:extLst>
            <a:ext uri="{FF2B5EF4-FFF2-40B4-BE49-F238E27FC236}">
              <a16:creationId xmlns:a16="http://schemas.microsoft.com/office/drawing/2014/main" id="{00000000-0008-0000-0500-0000600C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162" name="Text Box 15">
          <a:extLst>
            <a:ext uri="{FF2B5EF4-FFF2-40B4-BE49-F238E27FC236}">
              <a16:creationId xmlns:a16="http://schemas.microsoft.com/office/drawing/2014/main" id="{00000000-0008-0000-0500-0000610C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163" name="Text Box 15">
          <a:extLst>
            <a:ext uri="{FF2B5EF4-FFF2-40B4-BE49-F238E27FC236}">
              <a16:creationId xmlns:a16="http://schemas.microsoft.com/office/drawing/2014/main" id="{00000000-0008-0000-0500-0000620C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164" name="Text Box 15">
          <a:extLst>
            <a:ext uri="{FF2B5EF4-FFF2-40B4-BE49-F238E27FC236}">
              <a16:creationId xmlns:a16="http://schemas.microsoft.com/office/drawing/2014/main" id="{00000000-0008-0000-0500-0000630C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165" name="Text Box 15">
          <a:extLst>
            <a:ext uri="{FF2B5EF4-FFF2-40B4-BE49-F238E27FC236}">
              <a16:creationId xmlns:a16="http://schemas.microsoft.com/office/drawing/2014/main" id="{00000000-0008-0000-0500-0000640C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166" name="Text Box 15">
          <a:extLst>
            <a:ext uri="{FF2B5EF4-FFF2-40B4-BE49-F238E27FC236}">
              <a16:creationId xmlns:a16="http://schemas.microsoft.com/office/drawing/2014/main" id="{00000000-0008-0000-0500-0000650C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167" name="Text Box 15">
          <a:extLst>
            <a:ext uri="{FF2B5EF4-FFF2-40B4-BE49-F238E27FC236}">
              <a16:creationId xmlns:a16="http://schemas.microsoft.com/office/drawing/2014/main" id="{00000000-0008-0000-0500-0000660C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168" name="Text Box 15">
          <a:extLst>
            <a:ext uri="{FF2B5EF4-FFF2-40B4-BE49-F238E27FC236}">
              <a16:creationId xmlns:a16="http://schemas.microsoft.com/office/drawing/2014/main" id="{00000000-0008-0000-0500-0000670C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169" name="Text Box 15">
          <a:extLst>
            <a:ext uri="{FF2B5EF4-FFF2-40B4-BE49-F238E27FC236}">
              <a16:creationId xmlns:a16="http://schemas.microsoft.com/office/drawing/2014/main" id="{00000000-0008-0000-0500-0000680C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170" name="Text Box 15">
          <a:extLst>
            <a:ext uri="{FF2B5EF4-FFF2-40B4-BE49-F238E27FC236}">
              <a16:creationId xmlns:a16="http://schemas.microsoft.com/office/drawing/2014/main" id="{00000000-0008-0000-0500-0000690C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171" name="Text Box 15">
          <a:extLst>
            <a:ext uri="{FF2B5EF4-FFF2-40B4-BE49-F238E27FC236}">
              <a16:creationId xmlns:a16="http://schemas.microsoft.com/office/drawing/2014/main" id="{00000000-0008-0000-0500-00006A0C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172" name="Text Box 15">
          <a:extLst>
            <a:ext uri="{FF2B5EF4-FFF2-40B4-BE49-F238E27FC236}">
              <a16:creationId xmlns:a16="http://schemas.microsoft.com/office/drawing/2014/main" id="{00000000-0008-0000-0500-00006B0C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173" name="Text Box 15">
          <a:extLst>
            <a:ext uri="{FF2B5EF4-FFF2-40B4-BE49-F238E27FC236}">
              <a16:creationId xmlns:a16="http://schemas.microsoft.com/office/drawing/2014/main" id="{00000000-0008-0000-0500-00006C0C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174" name="Text Box 15">
          <a:extLst>
            <a:ext uri="{FF2B5EF4-FFF2-40B4-BE49-F238E27FC236}">
              <a16:creationId xmlns:a16="http://schemas.microsoft.com/office/drawing/2014/main" id="{00000000-0008-0000-0500-00006D0C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175" name="Text Box 15">
          <a:extLst>
            <a:ext uri="{FF2B5EF4-FFF2-40B4-BE49-F238E27FC236}">
              <a16:creationId xmlns:a16="http://schemas.microsoft.com/office/drawing/2014/main" id="{00000000-0008-0000-0500-00006E0C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176" name="Text Box 15">
          <a:extLst>
            <a:ext uri="{FF2B5EF4-FFF2-40B4-BE49-F238E27FC236}">
              <a16:creationId xmlns:a16="http://schemas.microsoft.com/office/drawing/2014/main" id="{00000000-0008-0000-0500-00006F0C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177" name="Text Box 15">
          <a:extLst>
            <a:ext uri="{FF2B5EF4-FFF2-40B4-BE49-F238E27FC236}">
              <a16:creationId xmlns:a16="http://schemas.microsoft.com/office/drawing/2014/main" id="{00000000-0008-0000-0500-0000700C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178" name="Text Box 15">
          <a:extLst>
            <a:ext uri="{FF2B5EF4-FFF2-40B4-BE49-F238E27FC236}">
              <a16:creationId xmlns:a16="http://schemas.microsoft.com/office/drawing/2014/main" id="{00000000-0008-0000-0500-0000710C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179" name="Text Box 15">
          <a:extLst>
            <a:ext uri="{FF2B5EF4-FFF2-40B4-BE49-F238E27FC236}">
              <a16:creationId xmlns:a16="http://schemas.microsoft.com/office/drawing/2014/main" id="{00000000-0008-0000-0500-0000720C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180" name="Text Box 15">
          <a:extLst>
            <a:ext uri="{FF2B5EF4-FFF2-40B4-BE49-F238E27FC236}">
              <a16:creationId xmlns:a16="http://schemas.microsoft.com/office/drawing/2014/main" id="{00000000-0008-0000-0500-0000730C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181" name="Text Box 15">
          <a:extLst>
            <a:ext uri="{FF2B5EF4-FFF2-40B4-BE49-F238E27FC236}">
              <a16:creationId xmlns:a16="http://schemas.microsoft.com/office/drawing/2014/main" id="{00000000-0008-0000-0500-0000740C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182" name="Text Box 15">
          <a:extLst>
            <a:ext uri="{FF2B5EF4-FFF2-40B4-BE49-F238E27FC236}">
              <a16:creationId xmlns:a16="http://schemas.microsoft.com/office/drawing/2014/main" id="{00000000-0008-0000-0500-0000750C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183" name="Text Box 15">
          <a:extLst>
            <a:ext uri="{FF2B5EF4-FFF2-40B4-BE49-F238E27FC236}">
              <a16:creationId xmlns:a16="http://schemas.microsoft.com/office/drawing/2014/main" id="{00000000-0008-0000-0500-0000760C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184" name="Text Box 15">
          <a:extLst>
            <a:ext uri="{FF2B5EF4-FFF2-40B4-BE49-F238E27FC236}">
              <a16:creationId xmlns:a16="http://schemas.microsoft.com/office/drawing/2014/main" id="{00000000-0008-0000-0500-0000770C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185" name="Text Box 15">
          <a:extLst>
            <a:ext uri="{FF2B5EF4-FFF2-40B4-BE49-F238E27FC236}">
              <a16:creationId xmlns:a16="http://schemas.microsoft.com/office/drawing/2014/main" id="{00000000-0008-0000-0500-0000780C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186" name="Text Box 15">
          <a:extLst>
            <a:ext uri="{FF2B5EF4-FFF2-40B4-BE49-F238E27FC236}">
              <a16:creationId xmlns:a16="http://schemas.microsoft.com/office/drawing/2014/main" id="{00000000-0008-0000-0500-0000790C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187" name="Text Box 15">
          <a:extLst>
            <a:ext uri="{FF2B5EF4-FFF2-40B4-BE49-F238E27FC236}">
              <a16:creationId xmlns:a16="http://schemas.microsoft.com/office/drawing/2014/main" id="{00000000-0008-0000-0500-00007A0C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188" name="Text Box 15">
          <a:extLst>
            <a:ext uri="{FF2B5EF4-FFF2-40B4-BE49-F238E27FC236}">
              <a16:creationId xmlns:a16="http://schemas.microsoft.com/office/drawing/2014/main" id="{00000000-0008-0000-0500-00007B0C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189" name="Text Box 15">
          <a:extLst>
            <a:ext uri="{FF2B5EF4-FFF2-40B4-BE49-F238E27FC236}">
              <a16:creationId xmlns:a16="http://schemas.microsoft.com/office/drawing/2014/main" id="{00000000-0008-0000-0500-00007C0C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190" name="Text Box 15">
          <a:extLst>
            <a:ext uri="{FF2B5EF4-FFF2-40B4-BE49-F238E27FC236}">
              <a16:creationId xmlns:a16="http://schemas.microsoft.com/office/drawing/2014/main" id="{00000000-0008-0000-0500-00007D0C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191" name="Text Box 15">
          <a:extLst>
            <a:ext uri="{FF2B5EF4-FFF2-40B4-BE49-F238E27FC236}">
              <a16:creationId xmlns:a16="http://schemas.microsoft.com/office/drawing/2014/main" id="{00000000-0008-0000-0500-00007E0C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192" name="Text Box 15">
          <a:extLst>
            <a:ext uri="{FF2B5EF4-FFF2-40B4-BE49-F238E27FC236}">
              <a16:creationId xmlns:a16="http://schemas.microsoft.com/office/drawing/2014/main" id="{00000000-0008-0000-0500-00007F0C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193" name="Text Box 15">
          <a:extLst>
            <a:ext uri="{FF2B5EF4-FFF2-40B4-BE49-F238E27FC236}">
              <a16:creationId xmlns:a16="http://schemas.microsoft.com/office/drawing/2014/main" id="{00000000-0008-0000-0500-0000800C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194" name="Text Box 15">
          <a:extLst>
            <a:ext uri="{FF2B5EF4-FFF2-40B4-BE49-F238E27FC236}">
              <a16:creationId xmlns:a16="http://schemas.microsoft.com/office/drawing/2014/main" id="{00000000-0008-0000-0500-0000810C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195" name="Text Box 15">
          <a:extLst>
            <a:ext uri="{FF2B5EF4-FFF2-40B4-BE49-F238E27FC236}">
              <a16:creationId xmlns:a16="http://schemas.microsoft.com/office/drawing/2014/main" id="{00000000-0008-0000-0500-0000820C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196" name="Text Box 15">
          <a:extLst>
            <a:ext uri="{FF2B5EF4-FFF2-40B4-BE49-F238E27FC236}">
              <a16:creationId xmlns:a16="http://schemas.microsoft.com/office/drawing/2014/main" id="{00000000-0008-0000-0500-0000830C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197" name="Text Box 15">
          <a:extLst>
            <a:ext uri="{FF2B5EF4-FFF2-40B4-BE49-F238E27FC236}">
              <a16:creationId xmlns:a16="http://schemas.microsoft.com/office/drawing/2014/main" id="{00000000-0008-0000-0500-0000840C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198" name="Text Box 15">
          <a:extLst>
            <a:ext uri="{FF2B5EF4-FFF2-40B4-BE49-F238E27FC236}">
              <a16:creationId xmlns:a16="http://schemas.microsoft.com/office/drawing/2014/main" id="{00000000-0008-0000-0500-0000850C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199" name="Text Box 15">
          <a:extLst>
            <a:ext uri="{FF2B5EF4-FFF2-40B4-BE49-F238E27FC236}">
              <a16:creationId xmlns:a16="http://schemas.microsoft.com/office/drawing/2014/main" id="{00000000-0008-0000-0500-0000860C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200" name="Text Box 15">
          <a:extLst>
            <a:ext uri="{FF2B5EF4-FFF2-40B4-BE49-F238E27FC236}">
              <a16:creationId xmlns:a16="http://schemas.microsoft.com/office/drawing/2014/main" id="{00000000-0008-0000-0500-0000870C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201" name="Text Box 15">
          <a:extLst>
            <a:ext uri="{FF2B5EF4-FFF2-40B4-BE49-F238E27FC236}">
              <a16:creationId xmlns:a16="http://schemas.microsoft.com/office/drawing/2014/main" id="{00000000-0008-0000-0500-0000880C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202" name="Text Box 15">
          <a:extLst>
            <a:ext uri="{FF2B5EF4-FFF2-40B4-BE49-F238E27FC236}">
              <a16:creationId xmlns:a16="http://schemas.microsoft.com/office/drawing/2014/main" id="{00000000-0008-0000-0500-0000890C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203" name="Text Box 15">
          <a:extLst>
            <a:ext uri="{FF2B5EF4-FFF2-40B4-BE49-F238E27FC236}">
              <a16:creationId xmlns:a16="http://schemas.microsoft.com/office/drawing/2014/main" id="{00000000-0008-0000-0500-00008A0C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204" name="Text Box 15">
          <a:extLst>
            <a:ext uri="{FF2B5EF4-FFF2-40B4-BE49-F238E27FC236}">
              <a16:creationId xmlns:a16="http://schemas.microsoft.com/office/drawing/2014/main" id="{00000000-0008-0000-0500-00008B0C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205" name="Text Box 15">
          <a:extLst>
            <a:ext uri="{FF2B5EF4-FFF2-40B4-BE49-F238E27FC236}">
              <a16:creationId xmlns:a16="http://schemas.microsoft.com/office/drawing/2014/main" id="{00000000-0008-0000-0500-00008C0C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206" name="Text Box 15">
          <a:extLst>
            <a:ext uri="{FF2B5EF4-FFF2-40B4-BE49-F238E27FC236}">
              <a16:creationId xmlns:a16="http://schemas.microsoft.com/office/drawing/2014/main" id="{00000000-0008-0000-0500-00008D0C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207" name="Text Box 15">
          <a:extLst>
            <a:ext uri="{FF2B5EF4-FFF2-40B4-BE49-F238E27FC236}">
              <a16:creationId xmlns:a16="http://schemas.microsoft.com/office/drawing/2014/main" id="{00000000-0008-0000-0500-00008E0C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208" name="Text Box 15">
          <a:extLst>
            <a:ext uri="{FF2B5EF4-FFF2-40B4-BE49-F238E27FC236}">
              <a16:creationId xmlns:a16="http://schemas.microsoft.com/office/drawing/2014/main" id="{00000000-0008-0000-0500-00008F0C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209" name="Text Box 15">
          <a:extLst>
            <a:ext uri="{FF2B5EF4-FFF2-40B4-BE49-F238E27FC236}">
              <a16:creationId xmlns:a16="http://schemas.microsoft.com/office/drawing/2014/main" id="{00000000-0008-0000-0500-0000900C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210" name="Text Box 15">
          <a:extLst>
            <a:ext uri="{FF2B5EF4-FFF2-40B4-BE49-F238E27FC236}">
              <a16:creationId xmlns:a16="http://schemas.microsoft.com/office/drawing/2014/main" id="{00000000-0008-0000-0500-0000910C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211" name="Text Box 15">
          <a:extLst>
            <a:ext uri="{FF2B5EF4-FFF2-40B4-BE49-F238E27FC236}">
              <a16:creationId xmlns:a16="http://schemas.microsoft.com/office/drawing/2014/main" id="{00000000-0008-0000-0500-0000920C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212" name="Text Box 15">
          <a:extLst>
            <a:ext uri="{FF2B5EF4-FFF2-40B4-BE49-F238E27FC236}">
              <a16:creationId xmlns:a16="http://schemas.microsoft.com/office/drawing/2014/main" id="{00000000-0008-0000-0500-0000930C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213" name="Text Box 15">
          <a:extLst>
            <a:ext uri="{FF2B5EF4-FFF2-40B4-BE49-F238E27FC236}">
              <a16:creationId xmlns:a16="http://schemas.microsoft.com/office/drawing/2014/main" id="{00000000-0008-0000-0500-0000940C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214" name="Text Box 15">
          <a:extLst>
            <a:ext uri="{FF2B5EF4-FFF2-40B4-BE49-F238E27FC236}">
              <a16:creationId xmlns:a16="http://schemas.microsoft.com/office/drawing/2014/main" id="{00000000-0008-0000-0500-0000950C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215" name="Text Box 15">
          <a:extLst>
            <a:ext uri="{FF2B5EF4-FFF2-40B4-BE49-F238E27FC236}">
              <a16:creationId xmlns:a16="http://schemas.microsoft.com/office/drawing/2014/main" id="{00000000-0008-0000-0500-0000960C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216" name="Text Box 15">
          <a:extLst>
            <a:ext uri="{FF2B5EF4-FFF2-40B4-BE49-F238E27FC236}">
              <a16:creationId xmlns:a16="http://schemas.microsoft.com/office/drawing/2014/main" id="{00000000-0008-0000-0500-0000970C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217" name="Text Box 15">
          <a:extLst>
            <a:ext uri="{FF2B5EF4-FFF2-40B4-BE49-F238E27FC236}">
              <a16:creationId xmlns:a16="http://schemas.microsoft.com/office/drawing/2014/main" id="{00000000-0008-0000-0500-0000980C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218" name="Text Box 15">
          <a:extLst>
            <a:ext uri="{FF2B5EF4-FFF2-40B4-BE49-F238E27FC236}">
              <a16:creationId xmlns:a16="http://schemas.microsoft.com/office/drawing/2014/main" id="{00000000-0008-0000-0500-0000990C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219" name="Text Box 15">
          <a:extLst>
            <a:ext uri="{FF2B5EF4-FFF2-40B4-BE49-F238E27FC236}">
              <a16:creationId xmlns:a16="http://schemas.microsoft.com/office/drawing/2014/main" id="{00000000-0008-0000-0500-00009A0C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220" name="Text Box 15">
          <a:extLst>
            <a:ext uri="{FF2B5EF4-FFF2-40B4-BE49-F238E27FC236}">
              <a16:creationId xmlns:a16="http://schemas.microsoft.com/office/drawing/2014/main" id="{00000000-0008-0000-0500-00009B0C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221" name="Text Box 15">
          <a:extLst>
            <a:ext uri="{FF2B5EF4-FFF2-40B4-BE49-F238E27FC236}">
              <a16:creationId xmlns:a16="http://schemas.microsoft.com/office/drawing/2014/main" id="{00000000-0008-0000-0500-00009C0C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468</xdr:row>
      <xdr:rowOff>0</xdr:rowOff>
    </xdr:from>
    <xdr:to>
      <xdr:col>1</xdr:col>
      <xdr:colOff>1400175</xdr:colOff>
      <xdr:row>468</xdr:row>
      <xdr:rowOff>159327</xdr:rowOff>
    </xdr:to>
    <xdr:sp macro="" textlink="">
      <xdr:nvSpPr>
        <xdr:cNvPr id="3222" name="Text Box 15">
          <a:extLst>
            <a:ext uri="{FF2B5EF4-FFF2-40B4-BE49-F238E27FC236}">
              <a16:creationId xmlns:a16="http://schemas.microsoft.com/office/drawing/2014/main" id="{00000000-0008-0000-0500-00009D0C0000}"/>
            </a:ext>
          </a:extLst>
        </xdr:cNvPr>
        <xdr:cNvSpPr txBox="1">
          <a:spLocks noChangeArrowheads="1"/>
        </xdr:cNvSpPr>
      </xdr:nvSpPr>
      <xdr:spPr bwMode="auto">
        <a:xfrm>
          <a:off x="1838325" y="103746300"/>
          <a:ext cx="95250" cy="1593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159327</xdr:rowOff>
    </xdr:to>
    <xdr:sp macro="" textlink="">
      <xdr:nvSpPr>
        <xdr:cNvPr id="3223" name="Text Box 15">
          <a:extLst>
            <a:ext uri="{FF2B5EF4-FFF2-40B4-BE49-F238E27FC236}">
              <a16:creationId xmlns:a16="http://schemas.microsoft.com/office/drawing/2014/main" id="{00000000-0008-0000-0500-00009E0C0000}"/>
            </a:ext>
          </a:extLst>
        </xdr:cNvPr>
        <xdr:cNvSpPr txBox="1">
          <a:spLocks noChangeArrowheads="1"/>
        </xdr:cNvSpPr>
      </xdr:nvSpPr>
      <xdr:spPr bwMode="auto">
        <a:xfrm>
          <a:off x="1819275" y="103746300"/>
          <a:ext cx="95250" cy="1593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159327</xdr:rowOff>
    </xdr:to>
    <xdr:sp macro="" textlink="">
      <xdr:nvSpPr>
        <xdr:cNvPr id="3224" name="Text Box 15">
          <a:extLst>
            <a:ext uri="{FF2B5EF4-FFF2-40B4-BE49-F238E27FC236}">
              <a16:creationId xmlns:a16="http://schemas.microsoft.com/office/drawing/2014/main" id="{00000000-0008-0000-0500-00009F0C0000}"/>
            </a:ext>
          </a:extLst>
        </xdr:cNvPr>
        <xdr:cNvSpPr txBox="1">
          <a:spLocks noChangeArrowheads="1"/>
        </xdr:cNvSpPr>
      </xdr:nvSpPr>
      <xdr:spPr bwMode="auto">
        <a:xfrm>
          <a:off x="1819275" y="103746300"/>
          <a:ext cx="95250" cy="1593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159327</xdr:rowOff>
    </xdr:to>
    <xdr:sp macro="" textlink="">
      <xdr:nvSpPr>
        <xdr:cNvPr id="3225" name="Text Box 15">
          <a:extLst>
            <a:ext uri="{FF2B5EF4-FFF2-40B4-BE49-F238E27FC236}">
              <a16:creationId xmlns:a16="http://schemas.microsoft.com/office/drawing/2014/main" id="{00000000-0008-0000-0500-0000A00C0000}"/>
            </a:ext>
          </a:extLst>
        </xdr:cNvPr>
        <xdr:cNvSpPr txBox="1">
          <a:spLocks noChangeArrowheads="1"/>
        </xdr:cNvSpPr>
      </xdr:nvSpPr>
      <xdr:spPr bwMode="auto">
        <a:xfrm>
          <a:off x="1819275" y="103746300"/>
          <a:ext cx="95250" cy="1593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159327</xdr:rowOff>
    </xdr:to>
    <xdr:sp macro="" textlink="">
      <xdr:nvSpPr>
        <xdr:cNvPr id="3226" name="Text Box 15">
          <a:extLst>
            <a:ext uri="{FF2B5EF4-FFF2-40B4-BE49-F238E27FC236}">
              <a16:creationId xmlns:a16="http://schemas.microsoft.com/office/drawing/2014/main" id="{00000000-0008-0000-0500-0000A10C0000}"/>
            </a:ext>
          </a:extLst>
        </xdr:cNvPr>
        <xdr:cNvSpPr txBox="1">
          <a:spLocks noChangeArrowheads="1"/>
        </xdr:cNvSpPr>
      </xdr:nvSpPr>
      <xdr:spPr bwMode="auto">
        <a:xfrm>
          <a:off x="1819275" y="103746300"/>
          <a:ext cx="95250" cy="1593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1333500</xdr:colOff>
      <xdr:row>468</xdr:row>
      <xdr:rowOff>0</xdr:rowOff>
    </xdr:from>
    <xdr:to>
      <xdr:col>1</xdr:col>
      <xdr:colOff>1428750</xdr:colOff>
      <xdr:row>468</xdr:row>
      <xdr:rowOff>159327</xdr:rowOff>
    </xdr:to>
    <xdr:sp macro="" textlink="">
      <xdr:nvSpPr>
        <xdr:cNvPr id="3227" name="Text Box 15">
          <a:extLst>
            <a:ext uri="{FF2B5EF4-FFF2-40B4-BE49-F238E27FC236}">
              <a16:creationId xmlns:a16="http://schemas.microsoft.com/office/drawing/2014/main" id="{00000000-0008-0000-0500-0000A20C0000}"/>
            </a:ext>
          </a:extLst>
        </xdr:cNvPr>
        <xdr:cNvSpPr txBox="1">
          <a:spLocks noChangeArrowheads="1"/>
        </xdr:cNvSpPr>
      </xdr:nvSpPr>
      <xdr:spPr bwMode="auto">
        <a:xfrm>
          <a:off x="1866900" y="103746300"/>
          <a:ext cx="95250" cy="1593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159327</xdr:rowOff>
    </xdr:to>
    <xdr:sp macro="" textlink="">
      <xdr:nvSpPr>
        <xdr:cNvPr id="3228" name="Text Box 15">
          <a:extLst>
            <a:ext uri="{FF2B5EF4-FFF2-40B4-BE49-F238E27FC236}">
              <a16:creationId xmlns:a16="http://schemas.microsoft.com/office/drawing/2014/main" id="{00000000-0008-0000-0500-0000A30C0000}"/>
            </a:ext>
          </a:extLst>
        </xdr:cNvPr>
        <xdr:cNvSpPr txBox="1">
          <a:spLocks noChangeArrowheads="1"/>
        </xdr:cNvSpPr>
      </xdr:nvSpPr>
      <xdr:spPr bwMode="auto">
        <a:xfrm>
          <a:off x="1819275" y="103746300"/>
          <a:ext cx="95250" cy="1593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159327</xdr:rowOff>
    </xdr:to>
    <xdr:sp macro="" textlink="">
      <xdr:nvSpPr>
        <xdr:cNvPr id="3229" name="Text Box 15">
          <a:extLst>
            <a:ext uri="{FF2B5EF4-FFF2-40B4-BE49-F238E27FC236}">
              <a16:creationId xmlns:a16="http://schemas.microsoft.com/office/drawing/2014/main" id="{00000000-0008-0000-0500-0000A40C0000}"/>
            </a:ext>
          </a:extLst>
        </xdr:cNvPr>
        <xdr:cNvSpPr txBox="1">
          <a:spLocks noChangeArrowheads="1"/>
        </xdr:cNvSpPr>
      </xdr:nvSpPr>
      <xdr:spPr bwMode="auto">
        <a:xfrm>
          <a:off x="1819275" y="103746300"/>
          <a:ext cx="95250" cy="1593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159327</xdr:rowOff>
    </xdr:to>
    <xdr:sp macro="" textlink="">
      <xdr:nvSpPr>
        <xdr:cNvPr id="3230" name="Text Box 15">
          <a:extLst>
            <a:ext uri="{FF2B5EF4-FFF2-40B4-BE49-F238E27FC236}">
              <a16:creationId xmlns:a16="http://schemas.microsoft.com/office/drawing/2014/main" id="{00000000-0008-0000-0500-0000A50C0000}"/>
            </a:ext>
          </a:extLst>
        </xdr:cNvPr>
        <xdr:cNvSpPr txBox="1">
          <a:spLocks noChangeArrowheads="1"/>
        </xdr:cNvSpPr>
      </xdr:nvSpPr>
      <xdr:spPr bwMode="auto">
        <a:xfrm>
          <a:off x="1819275" y="103746300"/>
          <a:ext cx="95250" cy="1593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159327</xdr:rowOff>
    </xdr:to>
    <xdr:sp macro="" textlink="">
      <xdr:nvSpPr>
        <xdr:cNvPr id="3231" name="Text Box 15">
          <a:extLst>
            <a:ext uri="{FF2B5EF4-FFF2-40B4-BE49-F238E27FC236}">
              <a16:creationId xmlns:a16="http://schemas.microsoft.com/office/drawing/2014/main" id="{00000000-0008-0000-0500-0000A60C0000}"/>
            </a:ext>
          </a:extLst>
        </xdr:cNvPr>
        <xdr:cNvSpPr txBox="1">
          <a:spLocks noChangeArrowheads="1"/>
        </xdr:cNvSpPr>
      </xdr:nvSpPr>
      <xdr:spPr bwMode="auto">
        <a:xfrm>
          <a:off x="1819275" y="103746300"/>
          <a:ext cx="95250" cy="1593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468</xdr:row>
      <xdr:rowOff>0</xdr:rowOff>
    </xdr:from>
    <xdr:to>
      <xdr:col>1</xdr:col>
      <xdr:colOff>1400175</xdr:colOff>
      <xdr:row>468</xdr:row>
      <xdr:rowOff>159327</xdr:rowOff>
    </xdr:to>
    <xdr:sp macro="" textlink="">
      <xdr:nvSpPr>
        <xdr:cNvPr id="3232" name="Text Box 15">
          <a:extLst>
            <a:ext uri="{FF2B5EF4-FFF2-40B4-BE49-F238E27FC236}">
              <a16:creationId xmlns:a16="http://schemas.microsoft.com/office/drawing/2014/main" id="{00000000-0008-0000-0500-0000A70C0000}"/>
            </a:ext>
          </a:extLst>
        </xdr:cNvPr>
        <xdr:cNvSpPr txBox="1">
          <a:spLocks noChangeArrowheads="1"/>
        </xdr:cNvSpPr>
      </xdr:nvSpPr>
      <xdr:spPr bwMode="auto">
        <a:xfrm>
          <a:off x="1838325" y="103746300"/>
          <a:ext cx="95250" cy="1593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159327</xdr:rowOff>
    </xdr:to>
    <xdr:sp macro="" textlink="">
      <xdr:nvSpPr>
        <xdr:cNvPr id="3233" name="Text Box 15">
          <a:extLst>
            <a:ext uri="{FF2B5EF4-FFF2-40B4-BE49-F238E27FC236}">
              <a16:creationId xmlns:a16="http://schemas.microsoft.com/office/drawing/2014/main" id="{00000000-0008-0000-0500-0000A80C0000}"/>
            </a:ext>
          </a:extLst>
        </xdr:cNvPr>
        <xdr:cNvSpPr txBox="1">
          <a:spLocks noChangeArrowheads="1"/>
        </xdr:cNvSpPr>
      </xdr:nvSpPr>
      <xdr:spPr bwMode="auto">
        <a:xfrm>
          <a:off x="1819275" y="103746300"/>
          <a:ext cx="95250" cy="1593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468</xdr:row>
      <xdr:rowOff>0</xdr:rowOff>
    </xdr:from>
    <xdr:to>
      <xdr:col>1</xdr:col>
      <xdr:colOff>1400175</xdr:colOff>
      <xdr:row>468</xdr:row>
      <xdr:rowOff>159327</xdr:rowOff>
    </xdr:to>
    <xdr:sp macro="" textlink="">
      <xdr:nvSpPr>
        <xdr:cNvPr id="3234" name="Text Box 15">
          <a:extLst>
            <a:ext uri="{FF2B5EF4-FFF2-40B4-BE49-F238E27FC236}">
              <a16:creationId xmlns:a16="http://schemas.microsoft.com/office/drawing/2014/main" id="{00000000-0008-0000-0500-0000A90C0000}"/>
            </a:ext>
          </a:extLst>
        </xdr:cNvPr>
        <xdr:cNvSpPr txBox="1">
          <a:spLocks noChangeArrowheads="1"/>
        </xdr:cNvSpPr>
      </xdr:nvSpPr>
      <xdr:spPr bwMode="auto">
        <a:xfrm>
          <a:off x="1838325" y="103746300"/>
          <a:ext cx="95250" cy="1593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468</xdr:row>
      <xdr:rowOff>0</xdr:rowOff>
    </xdr:from>
    <xdr:to>
      <xdr:col>1</xdr:col>
      <xdr:colOff>1400175</xdr:colOff>
      <xdr:row>468</xdr:row>
      <xdr:rowOff>159327</xdr:rowOff>
    </xdr:to>
    <xdr:sp macro="" textlink="">
      <xdr:nvSpPr>
        <xdr:cNvPr id="3235" name="Text Box 15">
          <a:extLst>
            <a:ext uri="{FF2B5EF4-FFF2-40B4-BE49-F238E27FC236}">
              <a16:creationId xmlns:a16="http://schemas.microsoft.com/office/drawing/2014/main" id="{00000000-0008-0000-0500-0000AA0C0000}"/>
            </a:ext>
          </a:extLst>
        </xdr:cNvPr>
        <xdr:cNvSpPr txBox="1">
          <a:spLocks noChangeArrowheads="1"/>
        </xdr:cNvSpPr>
      </xdr:nvSpPr>
      <xdr:spPr bwMode="auto">
        <a:xfrm>
          <a:off x="1838325" y="103746300"/>
          <a:ext cx="95250" cy="1593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159327</xdr:rowOff>
    </xdr:to>
    <xdr:sp macro="" textlink="">
      <xdr:nvSpPr>
        <xdr:cNvPr id="3236" name="Text Box 15">
          <a:extLst>
            <a:ext uri="{FF2B5EF4-FFF2-40B4-BE49-F238E27FC236}">
              <a16:creationId xmlns:a16="http://schemas.microsoft.com/office/drawing/2014/main" id="{00000000-0008-0000-0500-0000AB0C0000}"/>
            </a:ext>
          </a:extLst>
        </xdr:cNvPr>
        <xdr:cNvSpPr txBox="1">
          <a:spLocks noChangeArrowheads="1"/>
        </xdr:cNvSpPr>
      </xdr:nvSpPr>
      <xdr:spPr bwMode="auto">
        <a:xfrm>
          <a:off x="1819275" y="103746300"/>
          <a:ext cx="95250" cy="1593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159327</xdr:rowOff>
    </xdr:to>
    <xdr:sp macro="" textlink="">
      <xdr:nvSpPr>
        <xdr:cNvPr id="3237" name="Text Box 15">
          <a:extLst>
            <a:ext uri="{FF2B5EF4-FFF2-40B4-BE49-F238E27FC236}">
              <a16:creationId xmlns:a16="http://schemas.microsoft.com/office/drawing/2014/main" id="{00000000-0008-0000-0500-0000AC0C0000}"/>
            </a:ext>
          </a:extLst>
        </xdr:cNvPr>
        <xdr:cNvSpPr txBox="1">
          <a:spLocks noChangeArrowheads="1"/>
        </xdr:cNvSpPr>
      </xdr:nvSpPr>
      <xdr:spPr bwMode="auto">
        <a:xfrm>
          <a:off x="1819275" y="103746300"/>
          <a:ext cx="95250" cy="1593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159327</xdr:rowOff>
    </xdr:to>
    <xdr:sp macro="" textlink="">
      <xdr:nvSpPr>
        <xdr:cNvPr id="3238" name="Text Box 15">
          <a:extLst>
            <a:ext uri="{FF2B5EF4-FFF2-40B4-BE49-F238E27FC236}">
              <a16:creationId xmlns:a16="http://schemas.microsoft.com/office/drawing/2014/main" id="{00000000-0008-0000-0500-0000AD0C0000}"/>
            </a:ext>
          </a:extLst>
        </xdr:cNvPr>
        <xdr:cNvSpPr txBox="1">
          <a:spLocks noChangeArrowheads="1"/>
        </xdr:cNvSpPr>
      </xdr:nvSpPr>
      <xdr:spPr bwMode="auto">
        <a:xfrm>
          <a:off x="1819275" y="103746300"/>
          <a:ext cx="95250" cy="1593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159327</xdr:rowOff>
    </xdr:to>
    <xdr:sp macro="" textlink="">
      <xdr:nvSpPr>
        <xdr:cNvPr id="3239" name="Text Box 15">
          <a:extLst>
            <a:ext uri="{FF2B5EF4-FFF2-40B4-BE49-F238E27FC236}">
              <a16:creationId xmlns:a16="http://schemas.microsoft.com/office/drawing/2014/main" id="{00000000-0008-0000-0500-0000AE0C0000}"/>
            </a:ext>
          </a:extLst>
        </xdr:cNvPr>
        <xdr:cNvSpPr txBox="1">
          <a:spLocks noChangeArrowheads="1"/>
        </xdr:cNvSpPr>
      </xdr:nvSpPr>
      <xdr:spPr bwMode="auto">
        <a:xfrm>
          <a:off x="1819275" y="103746300"/>
          <a:ext cx="95250" cy="1593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1333500</xdr:colOff>
      <xdr:row>468</xdr:row>
      <xdr:rowOff>0</xdr:rowOff>
    </xdr:from>
    <xdr:to>
      <xdr:col>1</xdr:col>
      <xdr:colOff>1428750</xdr:colOff>
      <xdr:row>468</xdr:row>
      <xdr:rowOff>159327</xdr:rowOff>
    </xdr:to>
    <xdr:sp macro="" textlink="">
      <xdr:nvSpPr>
        <xdr:cNvPr id="3240" name="Text Box 15">
          <a:extLst>
            <a:ext uri="{FF2B5EF4-FFF2-40B4-BE49-F238E27FC236}">
              <a16:creationId xmlns:a16="http://schemas.microsoft.com/office/drawing/2014/main" id="{00000000-0008-0000-0500-0000AF0C0000}"/>
            </a:ext>
          </a:extLst>
        </xdr:cNvPr>
        <xdr:cNvSpPr txBox="1">
          <a:spLocks noChangeArrowheads="1"/>
        </xdr:cNvSpPr>
      </xdr:nvSpPr>
      <xdr:spPr bwMode="auto">
        <a:xfrm>
          <a:off x="1866900" y="103746300"/>
          <a:ext cx="95250" cy="1593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159327</xdr:rowOff>
    </xdr:to>
    <xdr:sp macro="" textlink="">
      <xdr:nvSpPr>
        <xdr:cNvPr id="3241" name="Text Box 15">
          <a:extLst>
            <a:ext uri="{FF2B5EF4-FFF2-40B4-BE49-F238E27FC236}">
              <a16:creationId xmlns:a16="http://schemas.microsoft.com/office/drawing/2014/main" id="{00000000-0008-0000-0500-0000B00C0000}"/>
            </a:ext>
          </a:extLst>
        </xdr:cNvPr>
        <xdr:cNvSpPr txBox="1">
          <a:spLocks noChangeArrowheads="1"/>
        </xdr:cNvSpPr>
      </xdr:nvSpPr>
      <xdr:spPr bwMode="auto">
        <a:xfrm>
          <a:off x="1819275" y="103746300"/>
          <a:ext cx="95250" cy="1593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159327</xdr:rowOff>
    </xdr:to>
    <xdr:sp macro="" textlink="">
      <xdr:nvSpPr>
        <xdr:cNvPr id="3242" name="Text Box 15">
          <a:extLst>
            <a:ext uri="{FF2B5EF4-FFF2-40B4-BE49-F238E27FC236}">
              <a16:creationId xmlns:a16="http://schemas.microsoft.com/office/drawing/2014/main" id="{00000000-0008-0000-0500-0000B10C0000}"/>
            </a:ext>
          </a:extLst>
        </xdr:cNvPr>
        <xdr:cNvSpPr txBox="1">
          <a:spLocks noChangeArrowheads="1"/>
        </xdr:cNvSpPr>
      </xdr:nvSpPr>
      <xdr:spPr bwMode="auto">
        <a:xfrm>
          <a:off x="1819275" y="103746300"/>
          <a:ext cx="95250" cy="1593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162658</xdr:rowOff>
    </xdr:to>
    <xdr:sp macro="" textlink="">
      <xdr:nvSpPr>
        <xdr:cNvPr id="3243" name="Text Box 15">
          <a:extLst>
            <a:ext uri="{FF2B5EF4-FFF2-40B4-BE49-F238E27FC236}">
              <a16:creationId xmlns:a16="http://schemas.microsoft.com/office/drawing/2014/main" id="{00000000-0008-0000-0500-0000B20C0000}"/>
            </a:ext>
          </a:extLst>
        </xdr:cNvPr>
        <xdr:cNvSpPr txBox="1">
          <a:spLocks noChangeArrowheads="1"/>
        </xdr:cNvSpPr>
      </xdr:nvSpPr>
      <xdr:spPr bwMode="auto">
        <a:xfrm>
          <a:off x="1819275" y="103746300"/>
          <a:ext cx="95250" cy="1626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162658</xdr:rowOff>
    </xdr:to>
    <xdr:sp macro="" textlink="">
      <xdr:nvSpPr>
        <xdr:cNvPr id="3244" name="Text Box 15">
          <a:extLst>
            <a:ext uri="{FF2B5EF4-FFF2-40B4-BE49-F238E27FC236}">
              <a16:creationId xmlns:a16="http://schemas.microsoft.com/office/drawing/2014/main" id="{00000000-0008-0000-0500-0000B30C0000}"/>
            </a:ext>
          </a:extLst>
        </xdr:cNvPr>
        <xdr:cNvSpPr txBox="1">
          <a:spLocks noChangeArrowheads="1"/>
        </xdr:cNvSpPr>
      </xdr:nvSpPr>
      <xdr:spPr bwMode="auto">
        <a:xfrm>
          <a:off x="1819275" y="103746300"/>
          <a:ext cx="95250" cy="1626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468</xdr:row>
      <xdr:rowOff>0</xdr:rowOff>
    </xdr:from>
    <xdr:to>
      <xdr:col>1</xdr:col>
      <xdr:colOff>1400175</xdr:colOff>
      <xdr:row>468</xdr:row>
      <xdr:rowOff>162658</xdr:rowOff>
    </xdr:to>
    <xdr:sp macro="" textlink="">
      <xdr:nvSpPr>
        <xdr:cNvPr id="3245" name="Text Box 15">
          <a:extLst>
            <a:ext uri="{FF2B5EF4-FFF2-40B4-BE49-F238E27FC236}">
              <a16:creationId xmlns:a16="http://schemas.microsoft.com/office/drawing/2014/main" id="{00000000-0008-0000-0500-0000B40C0000}"/>
            </a:ext>
          </a:extLst>
        </xdr:cNvPr>
        <xdr:cNvSpPr txBox="1">
          <a:spLocks noChangeArrowheads="1"/>
        </xdr:cNvSpPr>
      </xdr:nvSpPr>
      <xdr:spPr bwMode="auto">
        <a:xfrm>
          <a:off x="1838325" y="103746300"/>
          <a:ext cx="95250" cy="1626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162658</xdr:rowOff>
    </xdr:to>
    <xdr:sp macro="" textlink="">
      <xdr:nvSpPr>
        <xdr:cNvPr id="3246" name="Text Box 15">
          <a:extLst>
            <a:ext uri="{FF2B5EF4-FFF2-40B4-BE49-F238E27FC236}">
              <a16:creationId xmlns:a16="http://schemas.microsoft.com/office/drawing/2014/main" id="{00000000-0008-0000-0500-0000B50C0000}"/>
            </a:ext>
          </a:extLst>
        </xdr:cNvPr>
        <xdr:cNvSpPr txBox="1">
          <a:spLocks noChangeArrowheads="1"/>
        </xdr:cNvSpPr>
      </xdr:nvSpPr>
      <xdr:spPr bwMode="auto">
        <a:xfrm>
          <a:off x="1819275" y="103746300"/>
          <a:ext cx="95250" cy="1626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468</xdr:row>
      <xdr:rowOff>0</xdr:rowOff>
    </xdr:from>
    <xdr:to>
      <xdr:col>1</xdr:col>
      <xdr:colOff>1400175</xdr:colOff>
      <xdr:row>468</xdr:row>
      <xdr:rowOff>162658</xdr:rowOff>
    </xdr:to>
    <xdr:sp macro="" textlink="">
      <xdr:nvSpPr>
        <xdr:cNvPr id="3247" name="Text Box 15">
          <a:extLst>
            <a:ext uri="{FF2B5EF4-FFF2-40B4-BE49-F238E27FC236}">
              <a16:creationId xmlns:a16="http://schemas.microsoft.com/office/drawing/2014/main" id="{00000000-0008-0000-0500-0000B60C0000}"/>
            </a:ext>
          </a:extLst>
        </xdr:cNvPr>
        <xdr:cNvSpPr txBox="1">
          <a:spLocks noChangeArrowheads="1"/>
        </xdr:cNvSpPr>
      </xdr:nvSpPr>
      <xdr:spPr bwMode="auto">
        <a:xfrm>
          <a:off x="1838325" y="103746300"/>
          <a:ext cx="95250" cy="1626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1295400</xdr:colOff>
      <xdr:row>468</xdr:row>
      <xdr:rowOff>0</xdr:rowOff>
    </xdr:from>
    <xdr:to>
      <xdr:col>1</xdr:col>
      <xdr:colOff>1390650</xdr:colOff>
      <xdr:row>469</xdr:row>
      <xdr:rowOff>95318</xdr:rowOff>
    </xdr:to>
    <xdr:sp macro="" textlink="">
      <xdr:nvSpPr>
        <xdr:cNvPr id="3248" name="Text Box 15">
          <a:extLst>
            <a:ext uri="{FF2B5EF4-FFF2-40B4-BE49-F238E27FC236}">
              <a16:creationId xmlns:a16="http://schemas.microsoft.com/office/drawing/2014/main" id="{00000000-0008-0000-0500-0000B70C0000}"/>
            </a:ext>
          </a:extLst>
        </xdr:cNvPr>
        <xdr:cNvSpPr txBox="1">
          <a:spLocks noChangeArrowheads="1"/>
        </xdr:cNvSpPr>
      </xdr:nvSpPr>
      <xdr:spPr bwMode="auto">
        <a:xfrm>
          <a:off x="1828800" y="103746300"/>
          <a:ext cx="95250" cy="3143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249" name="Text Box 15">
          <a:extLst>
            <a:ext uri="{FF2B5EF4-FFF2-40B4-BE49-F238E27FC236}">
              <a16:creationId xmlns:a16="http://schemas.microsoft.com/office/drawing/2014/main" id="{00000000-0008-0000-0500-0000B80C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250" name="Text Box 15">
          <a:extLst>
            <a:ext uri="{FF2B5EF4-FFF2-40B4-BE49-F238E27FC236}">
              <a16:creationId xmlns:a16="http://schemas.microsoft.com/office/drawing/2014/main" id="{00000000-0008-0000-0500-0000B90C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251" name="Text Box 15">
          <a:extLst>
            <a:ext uri="{FF2B5EF4-FFF2-40B4-BE49-F238E27FC236}">
              <a16:creationId xmlns:a16="http://schemas.microsoft.com/office/drawing/2014/main" id="{00000000-0008-0000-0500-0000BA0C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252" name="Text Box 15">
          <a:extLst>
            <a:ext uri="{FF2B5EF4-FFF2-40B4-BE49-F238E27FC236}">
              <a16:creationId xmlns:a16="http://schemas.microsoft.com/office/drawing/2014/main" id="{00000000-0008-0000-0500-0000BB0C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253" name="Text Box 15">
          <a:extLst>
            <a:ext uri="{FF2B5EF4-FFF2-40B4-BE49-F238E27FC236}">
              <a16:creationId xmlns:a16="http://schemas.microsoft.com/office/drawing/2014/main" id="{00000000-0008-0000-0500-0000BC0C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254" name="Text Box 15">
          <a:extLst>
            <a:ext uri="{FF2B5EF4-FFF2-40B4-BE49-F238E27FC236}">
              <a16:creationId xmlns:a16="http://schemas.microsoft.com/office/drawing/2014/main" id="{00000000-0008-0000-0500-0000BD0C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255" name="Text Box 15">
          <a:extLst>
            <a:ext uri="{FF2B5EF4-FFF2-40B4-BE49-F238E27FC236}">
              <a16:creationId xmlns:a16="http://schemas.microsoft.com/office/drawing/2014/main" id="{00000000-0008-0000-0500-0000BE0C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256" name="Text Box 15">
          <a:extLst>
            <a:ext uri="{FF2B5EF4-FFF2-40B4-BE49-F238E27FC236}">
              <a16:creationId xmlns:a16="http://schemas.microsoft.com/office/drawing/2014/main" id="{00000000-0008-0000-0500-0000BF0C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257" name="Text Box 15">
          <a:extLst>
            <a:ext uri="{FF2B5EF4-FFF2-40B4-BE49-F238E27FC236}">
              <a16:creationId xmlns:a16="http://schemas.microsoft.com/office/drawing/2014/main" id="{00000000-0008-0000-0500-0000C00C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258" name="Text Box 15">
          <a:extLst>
            <a:ext uri="{FF2B5EF4-FFF2-40B4-BE49-F238E27FC236}">
              <a16:creationId xmlns:a16="http://schemas.microsoft.com/office/drawing/2014/main" id="{00000000-0008-0000-0500-0000C10C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259" name="Text Box 15">
          <a:extLst>
            <a:ext uri="{FF2B5EF4-FFF2-40B4-BE49-F238E27FC236}">
              <a16:creationId xmlns:a16="http://schemas.microsoft.com/office/drawing/2014/main" id="{00000000-0008-0000-0500-0000C20C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260" name="Text Box 15">
          <a:extLst>
            <a:ext uri="{FF2B5EF4-FFF2-40B4-BE49-F238E27FC236}">
              <a16:creationId xmlns:a16="http://schemas.microsoft.com/office/drawing/2014/main" id="{00000000-0008-0000-0500-0000C30C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261" name="Text Box 15">
          <a:extLst>
            <a:ext uri="{FF2B5EF4-FFF2-40B4-BE49-F238E27FC236}">
              <a16:creationId xmlns:a16="http://schemas.microsoft.com/office/drawing/2014/main" id="{00000000-0008-0000-0500-0000C40C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262" name="Text Box 15">
          <a:extLst>
            <a:ext uri="{FF2B5EF4-FFF2-40B4-BE49-F238E27FC236}">
              <a16:creationId xmlns:a16="http://schemas.microsoft.com/office/drawing/2014/main" id="{00000000-0008-0000-0500-0000C50C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10390</xdr:rowOff>
    </xdr:to>
    <xdr:sp macro="" textlink="">
      <xdr:nvSpPr>
        <xdr:cNvPr id="3263" name="Text Box 15">
          <a:extLst>
            <a:ext uri="{FF2B5EF4-FFF2-40B4-BE49-F238E27FC236}">
              <a16:creationId xmlns:a16="http://schemas.microsoft.com/office/drawing/2014/main" id="{00000000-0008-0000-0500-0000C60C0000}"/>
            </a:ext>
          </a:extLst>
        </xdr:cNvPr>
        <xdr:cNvSpPr txBox="1">
          <a:spLocks noChangeArrowheads="1"/>
        </xdr:cNvSpPr>
      </xdr:nvSpPr>
      <xdr:spPr bwMode="auto">
        <a:xfrm>
          <a:off x="1819275" y="103746300"/>
          <a:ext cx="95250" cy="10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264" name="Text Box 15">
          <a:extLst>
            <a:ext uri="{FF2B5EF4-FFF2-40B4-BE49-F238E27FC236}">
              <a16:creationId xmlns:a16="http://schemas.microsoft.com/office/drawing/2014/main" id="{00000000-0008-0000-0500-0000C70C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265" name="Text Box 15">
          <a:extLst>
            <a:ext uri="{FF2B5EF4-FFF2-40B4-BE49-F238E27FC236}">
              <a16:creationId xmlns:a16="http://schemas.microsoft.com/office/drawing/2014/main" id="{00000000-0008-0000-0500-0000C80C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266" name="Text Box 15">
          <a:extLst>
            <a:ext uri="{FF2B5EF4-FFF2-40B4-BE49-F238E27FC236}">
              <a16:creationId xmlns:a16="http://schemas.microsoft.com/office/drawing/2014/main" id="{00000000-0008-0000-0500-0000C90C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267" name="Text Box 15">
          <a:extLst>
            <a:ext uri="{FF2B5EF4-FFF2-40B4-BE49-F238E27FC236}">
              <a16:creationId xmlns:a16="http://schemas.microsoft.com/office/drawing/2014/main" id="{00000000-0008-0000-0500-0000CA0C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268" name="Text Box 15">
          <a:extLst>
            <a:ext uri="{FF2B5EF4-FFF2-40B4-BE49-F238E27FC236}">
              <a16:creationId xmlns:a16="http://schemas.microsoft.com/office/drawing/2014/main" id="{00000000-0008-0000-0500-0000CB0C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269" name="Text Box 15">
          <a:extLst>
            <a:ext uri="{FF2B5EF4-FFF2-40B4-BE49-F238E27FC236}">
              <a16:creationId xmlns:a16="http://schemas.microsoft.com/office/drawing/2014/main" id="{00000000-0008-0000-0500-0000CC0C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270" name="Text Box 15">
          <a:extLst>
            <a:ext uri="{FF2B5EF4-FFF2-40B4-BE49-F238E27FC236}">
              <a16:creationId xmlns:a16="http://schemas.microsoft.com/office/drawing/2014/main" id="{00000000-0008-0000-0500-0000CD0C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271" name="Text Box 15">
          <a:extLst>
            <a:ext uri="{FF2B5EF4-FFF2-40B4-BE49-F238E27FC236}">
              <a16:creationId xmlns:a16="http://schemas.microsoft.com/office/drawing/2014/main" id="{00000000-0008-0000-0500-0000CE0C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272" name="Text Box 15">
          <a:extLst>
            <a:ext uri="{FF2B5EF4-FFF2-40B4-BE49-F238E27FC236}">
              <a16:creationId xmlns:a16="http://schemas.microsoft.com/office/drawing/2014/main" id="{00000000-0008-0000-0500-0000CF0C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1295400</xdr:colOff>
      <xdr:row>468</xdr:row>
      <xdr:rowOff>0</xdr:rowOff>
    </xdr:from>
    <xdr:to>
      <xdr:col>1</xdr:col>
      <xdr:colOff>1390650</xdr:colOff>
      <xdr:row>469</xdr:row>
      <xdr:rowOff>86591</xdr:rowOff>
    </xdr:to>
    <xdr:sp macro="" textlink="">
      <xdr:nvSpPr>
        <xdr:cNvPr id="3273" name="Text Box 15">
          <a:extLst>
            <a:ext uri="{FF2B5EF4-FFF2-40B4-BE49-F238E27FC236}">
              <a16:creationId xmlns:a16="http://schemas.microsoft.com/office/drawing/2014/main" id="{00000000-0008-0000-0500-0000D00C0000}"/>
            </a:ext>
          </a:extLst>
        </xdr:cNvPr>
        <xdr:cNvSpPr txBox="1">
          <a:spLocks noChangeArrowheads="1"/>
        </xdr:cNvSpPr>
      </xdr:nvSpPr>
      <xdr:spPr bwMode="auto">
        <a:xfrm>
          <a:off x="1828800" y="103746300"/>
          <a:ext cx="95250" cy="3056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274" name="Text Box 15">
          <a:extLst>
            <a:ext uri="{FF2B5EF4-FFF2-40B4-BE49-F238E27FC236}">
              <a16:creationId xmlns:a16="http://schemas.microsoft.com/office/drawing/2014/main" id="{00000000-0008-0000-0500-0000D10C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275" name="Text Box 15">
          <a:extLst>
            <a:ext uri="{FF2B5EF4-FFF2-40B4-BE49-F238E27FC236}">
              <a16:creationId xmlns:a16="http://schemas.microsoft.com/office/drawing/2014/main" id="{00000000-0008-0000-0500-0000D20C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276" name="Text Box 15">
          <a:extLst>
            <a:ext uri="{FF2B5EF4-FFF2-40B4-BE49-F238E27FC236}">
              <a16:creationId xmlns:a16="http://schemas.microsoft.com/office/drawing/2014/main" id="{00000000-0008-0000-0500-0000D30C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277" name="Text Box 15">
          <a:extLst>
            <a:ext uri="{FF2B5EF4-FFF2-40B4-BE49-F238E27FC236}">
              <a16:creationId xmlns:a16="http://schemas.microsoft.com/office/drawing/2014/main" id="{00000000-0008-0000-0500-0000D40C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278" name="Text Box 15">
          <a:extLst>
            <a:ext uri="{FF2B5EF4-FFF2-40B4-BE49-F238E27FC236}">
              <a16:creationId xmlns:a16="http://schemas.microsoft.com/office/drawing/2014/main" id="{00000000-0008-0000-0500-0000D50C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279" name="Text Box 15">
          <a:extLst>
            <a:ext uri="{FF2B5EF4-FFF2-40B4-BE49-F238E27FC236}">
              <a16:creationId xmlns:a16="http://schemas.microsoft.com/office/drawing/2014/main" id="{00000000-0008-0000-0500-0000D60C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280" name="Text Box 15">
          <a:extLst>
            <a:ext uri="{FF2B5EF4-FFF2-40B4-BE49-F238E27FC236}">
              <a16:creationId xmlns:a16="http://schemas.microsoft.com/office/drawing/2014/main" id="{00000000-0008-0000-0500-0000D70C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281" name="Text Box 15">
          <a:extLst>
            <a:ext uri="{FF2B5EF4-FFF2-40B4-BE49-F238E27FC236}">
              <a16:creationId xmlns:a16="http://schemas.microsoft.com/office/drawing/2014/main" id="{00000000-0008-0000-0500-0000D80C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282" name="Text Box 15">
          <a:extLst>
            <a:ext uri="{FF2B5EF4-FFF2-40B4-BE49-F238E27FC236}">
              <a16:creationId xmlns:a16="http://schemas.microsoft.com/office/drawing/2014/main" id="{00000000-0008-0000-0500-0000D90C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283" name="Text Box 15">
          <a:extLst>
            <a:ext uri="{FF2B5EF4-FFF2-40B4-BE49-F238E27FC236}">
              <a16:creationId xmlns:a16="http://schemas.microsoft.com/office/drawing/2014/main" id="{00000000-0008-0000-0500-0000DA0C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284" name="Text Box 15">
          <a:extLst>
            <a:ext uri="{FF2B5EF4-FFF2-40B4-BE49-F238E27FC236}">
              <a16:creationId xmlns:a16="http://schemas.microsoft.com/office/drawing/2014/main" id="{00000000-0008-0000-0500-0000DB0C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285" name="Text Box 15">
          <a:extLst>
            <a:ext uri="{FF2B5EF4-FFF2-40B4-BE49-F238E27FC236}">
              <a16:creationId xmlns:a16="http://schemas.microsoft.com/office/drawing/2014/main" id="{00000000-0008-0000-0500-0000DC0C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286" name="Text Box 15">
          <a:extLst>
            <a:ext uri="{FF2B5EF4-FFF2-40B4-BE49-F238E27FC236}">
              <a16:creationId xmlns:a16="http://schemas.microsoft.com/office/drawing/2014/main" id="{00000000-0008-0000-0500-0000DD0C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287" name="Text Box 15">
          <a:extLst>
            <a:ext uri="{FF2B5EF4-FFF2-40B4-BE49-F238E27FC236}">
              <a16:creationId xmlns:a16="http://schemas.microsoft.com/office/drawing/2014/main" id="{00000000-0008-0000-0500-0000DE0C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288" name="Text Box 15">
          <a:extLst>
            <a:ext uri="{FF2B5EF4-FFF2-40B4-BE49-F238E27FC236}">
              <a16:creationId xmlns:a16="http://schemas.microsoft.com/office/drawing/2014/main" id="{00000000-0008-0000-0500-0000DF0C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289" name="Text Box 15">
          <a:extLst>
            <a:ext uri="{FF2B5EF4-FFF2-40B4-BE49-F238E27FC236}">
              <a16:creationId xmlns:a16="http://schemas.microsoft.com/office/drawing/2014/main" id="{00000000-0008-0000-0500-0000E00C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290" name="Text Box 15">
          <a:extLst>
            <a:ext uri="{FF2B5EF4-FFF2-40B4-BE49-F238E27FC236}">
              <a16:creationId xmlns:a16="http://schemas.microsoft.com/office/drawing/2014/main" id="{00000000-0008-0000-0500-0000E10C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291" name="Text Box 15">
          <a:extLst>
            <a:ext uri="{FF2B5EF4-FFF2-40B4-BE49-F238E27FC236}">
              <a16:creationId xmlns:a16="http://schemas.microsoft.com/office/drawing/2014/main" id="{00000000-0008-0000-0500-0000E20C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292" name="Text Box 15">
          <a:extLst>
            <a:ext uri="{FF2B5EF4-FFF2-40B4-BE49-F238E27FC236}">
              <a16:creationId xmlns:a16="http://schemas.microsoft.com/office/drawing/2014/main" id="{00000000-0008-0000-0500-0000E30C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293" name="Text Box 15">
          <a:extLst>
            <a:ext uri="{FF2B5EF4-FFF2-40B4-BE49-F238E27FC236}">
              <a16:creationId xmlns:a16="http://schemas.microsoft.com/office/drawing/2014/main" id="{00000000-0008-0000-0500-0000E40C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294" name="Text Box 15">
          <a:extLst>
            <a:ext uri="{FF2B5EF4-FFF2-40B4-BE49-F238E27FC236}">
              <a16:creationId xmlns:a16="http://schemas.microsoft.com/office/drawing/2014/main" id="{00000000-0008-0000-0500-0000E50C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295" name="Text Box 15">
          <a:extLst>
            <a:ext uri="{FF2B5EF4-FFF2-40B4-BE49-F238E27FC236}">
              <a16:creationId xmlns:a16="http://schemas.microsoft.com/office/drawing/2014/main" id="{00000000-0008-0000-0500-0000E60C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296" name="Text Box 15">
          <a:extLst>
            <a:ext uri="{FF2B5EF4-FFF2-40B4-BE49-F238E27FC236}">
              <a16:creationId xmlns:a16="http://schemas.microsoft.com/office/drawing/2014/main" id="{00000000-0008-0000-0500-0000E70C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297" name="Text Box 15">
          <a:extLst>
            <a:ext uri="{FF2B5EF4-FFF2-40B4-BE49-F238E27FC236}">
              <a16:creationId xmlns:a16="http://schemas.microsoft.com/office/drawing/2014/main" id="{00000000-0008-0000-0500-0000E80C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298" name="Text Box 15">
          <a:extLst>
            <a:ext uri="{FF2B5EF4-FFF2-40B4-BE49-F238E27FC236}">
              <a16:creationId xmlns:a16="http://schemas.microsoft.com/office/drawing/2014/main" id="{00000000-0008-0000-0500-0000E90C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299" name="Text Box 15">
          <a:extLst>
            <a:ext uri="{FF2B5EF4-FFF2-40B4-BE49-F238E27FC236}">
              <a16:creationId xmlns:a16="http://schemas.microsoft.com/office/drawing/2014/main" id="{00000000-0008-0000-0500-0000EA0C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300" name="Text Box 15">
          <a:extLst>
            <a:ext uri="{FF2B5EF4-FFF2-40B4-BE49-F238E27FC236}">
              <a16:creationId xmlns:a16="http://schemas.microsoft.com/office/drawing/2014/main" id="{00000000-0008-0000-0500-0000EB0C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301" name="Text Box 15">
          <a:extLst>
            <a:ext uri="{FF2B5EF4-FFF2-40B4-BE49-F238E27FC236}">
              <a16:creationId xmlns:a16="http://schemas.microsoft.com/office/drawing/2014/main" id="{00000000-0008-0000-0500-0000EC0C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302" name="Text Box 15">
          <a:extLst>
            <a:ext uri="{FF2B5EF4-FFF2-40B4-BE49-F238E27FC236}">
              <a16:creationId xmlns:a16="http://schemas.microsoft.com/office/drawing/2014/main" id="{00000000-0008-0000-0500-0000ED0C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303" name="Text Box 15">
          <a:extLst>
            <a:ext uri="{FF2B5EF4-FFF2-40B4-BE49-F238E27FC236}">
              <a16:creationId xmlns:a16="http://schemas.microsoft.com/office/drawing/2014/main" id="{00000000-0008-0000-0500-0000EE0C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304" name="Text Box 15">
          <a:extLst>
            <a:ext uri="{FF2B5EF4-FFF2-40B4-BE49-F238E27FC236}">
              <a16:creationId xmlns:a16="http://schemas.microsoft.com/office/drawing/2014/main" id="{00000000-0008-0000-0500-0000EF0C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305" name="Text Box 15">
          <a:extLst>
            <a:ext uri="{FF2B5EF4-FFF2-40B4-BE49-F238E27FC236}">
              <a16:creationId xmlns:a16="http://schemas.microsoft.com/office/drawing/2014/main" id="{00000000-0008-0000-0500-0000F00C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306" name="Text Box 15">
          <a:extLst>
            <a:ext uri="{FF2B5EF4-FFF2-40B4-BE49-F238E27FC236}">
              <a16:creationId xmlns:a16="http://schemas.microsoft.com/office/drawing/2014/main" id="{00000000-0008-0000-0500-0000F10C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307" name="Text Box 15">
          <a:extLst>
            <a:ext uri="{FF2B5EF4-FFF2-40B4-BE49-F238E27FC236}">
              <a16:creationId xmlns:a16="http://schemas.microsoft.com/office/drawing/2014/main" id="{00000000-0008-0000-0500-0000F20C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308" name="Text Box 15">
          <a:extLst>
            <a:ext uri="{FF2B5EF4-FFF2-40B4-BE49-F238E27FC236}">
              <a16:creationId xmlns:a16="http://schemas.microsoft.com/office/drawing/2014/main" id="{00000000-0008-0000-0500-0000F30C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309" name="Text Box 15">
          <a:extLst>
            <a:ext uri="{FF2B5EF4-FFF2-40B4-BE49-F238E27FC236}">
              <a16:creationId xmlns:a16="http://schemas.microsoft.com/office/drawing/2014/main" id="{00000000-0008-0000-0500-0000F40C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310" name="Text Box 15">
          <a:extLst>
            <a:ext uri="{FF2B5EF4-FFF2-40B4-BE49-F238E27FC236}">
              <a16:creationId xmlns:a16="http://schemas.microsoft.com/office/drawing/2014/main" id="{00000000-0008-0000-0500-0000F50C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311" name="Text Box 15">
          <a:extLst>
            <a:ext uri="{FF2B5EF4-FFF2-40B4-BE49-F238E27FC236}">
              <a16:creationId xmlns:a16="http://schemas.microsoft.com/office/drawing/2014/main" id="{00000000-0008-0000-0500-0000F60C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312" name="Text Box 15">
          <a:extLst>
            <a:ext uri="{FF2B5EF4-FFF2-40B4-BE49-F238E27FC236}">
              <a16:creationId xmlns:a16="http://schemas.microsoft.com/office/drawing/2014/main" id="{00000000-0008-0000-0500-0000F70C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313" name="Text Box 15">
          <a:extLst>
            <a:ext uri="{FF2B5EF4-FFF2-40B4-BE49-F238E27FC236}">
              <a16:creationId xmlns:a16="http://schemas.microsoft.com/office/drawing/2014/main" id="{00000000-0008-0000-0500-0000F80C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314" name="Text Box 15">
          <a:extLst>
            <a:ext uri="{FF2B5EF4-FFF2-40B4-BE49-F238E27FC236}">
              <a16:creationId xmlns:a16="http://schemas.microsoft.com/office/drawing/2014/main" id="{00000000-0008-0000-0500-0000F90C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315" name="Text Box 15">
          <a:extLst>
            <a:ext uri="{FF2B5EF4-FFF2-40B4-BE49-F238E27FC236}">
              <a16:creationId xmlns:a16="http://schemas.microsoft.com/office/drawing/2014/main" id="{00000000-0008-0000-0500-0000FA0C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316" name="Text Box 15">
          <a:extLst>
            <a:ext uri="{FF2B5EF4-FFF2-40B4-BE49-F238E27FC236}">
              <a16:creationId xmlns:a16="http://schemas.microsoft.com/office/drawing/2014/main" id="{00000000-0008-0000-0500-0000FB0C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317" name="Text Box 15">
          <a:extLst>
            <a:ext uri="{FF2B5EF4-FFF2-40B4-BE49-F238E27FC236}">
              <a16:creationId xmlns:a16="http://schemas.microsoft.com/office/drawing/2014/main" id="{00000000-0008-0000-0500-0000FC0C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318" name="Text Box 15">
          <a:extLst>
            <a:ext uri="{FF2B5EF4-FFF2-40B4-BE49-F238E27FC236}">
              <a16:creationId xmlns:a16="http://schemas.microsoft.com/office/drawing/2014/main" id="{00000000-0008-0000-0500-0000FD0C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319" name="Text Box 15">
          <a:extLst>
            <a:ext uri="{FF2B5EF4-FFF2-40B4-BE49-F238E27FC236}">
              <a16:creationId xmlns:a16="http://schemas.microsoft.com/office/drawing/2014/main" id="{00000000-0008-0000-0500-0000FE0C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320" name="Text Box 15">
          <a:extLst>
            <a:ext uri="{FF2B5EF4-FFF2-40B4-BE49-F238E27FC236}">
              <a16:creationId xmlns:a16="http://schemas.microsoft.com/office/drawing/2014/main" id="{00000000-0008-0000-0500-0000FF0C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321" name="Text Box 15">
          <a:extLst>
            <a:ext uri="{FF2B5EF4-FFF2-40B4-BE49-F238E27FC236}">
              <a16:creationId xmlns:a16="http://schemas.microsoft.com/office/drawing/2014/main" id="{00000000-0008-0000-0500-0000000D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322" name="Text Box 15">
          <a:extLst>
            <a:ext uri="{FF2B5EF4-FFF2-40B4-BE49-F238E27FC236}">
              <a16:creationId xmlns:a16="http://schemas.microsoft.com/office/drawing/2014/main" id="{00000000-0008-0000-0500-0000010D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323" name="Text Box 15">
          <a:extLst>
            <a:ext uri="{FF2B5EF4-FFF2-40B4-BE49-F238E27FC236}">
              <a16:creationId xmlns:a16="http://schemas.microsoft.com/office/drawing/2014/main" id="{00000000-0008-0000-0500-0000020D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324" name="Text Box 15">
          <a:extLst>
            <a:ext uri="{FF2B5EF4-FFF2-40B4-BE49-F238E27FC236}">
              <a16:creationId xmlns:a16="http://schemas.microsoft.com/office/drawing/2014/main" id="{00000000-0008-0000-0500-0000030D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325" name="Text Box 15">
          <a:extLst>
            <a:ext uri="{FF2B5EF4-FFF2-40B4-BE49-F238E27FC236}">
              <a16:creationId xmlns:a16="http://schemas.microsoft.com/office/drawing/2014/main" id="{00000000-0008-0000-0500-0000040D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326" name="Text Box 15">
          <a:extLst>
            <a:ext uri="{FF2B5EF4-FFF2-40B4-BE49-F238E27FC236}">
              <a16:creationId xmlns:a16="http://schemas.microsoft.com/office/drawing/2014/main" id="{00000000-0008-0000-0500-0000050D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327" name="Text Box 15">
          <a:extLst>
            <a:ext uri="{FF2B5EF4-FFF2-40B4-BE49-F238E27FC236}">
              <a16:creationId xmlns:a16="http://schemas.microsoft.com/office/drawing/2014/main" id="{00000000-0008-0000-0500-0000060D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328" name="Text Box 15">
          <a:extLst>
            <a:ext uri="{FF2B5EF4-FFF2-40B4-BE49-F238E27FC236}">
              <a16:creationId xmlns:a16="http://schemas.microsoft.com/office/drawing/2014/main" id="{00000000-0008-0000-0500-0000070D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329" name="Text Box 15">
          <a:extLst>
            <a:ext uri="{FF2B5EF4-FFF2-40B4-BE49-F238E27FC236}">
              <a16:creationId xmlns:a16="http://schemas.microsoft.com/office/drawing/2014/main" id="{00000000-0008-0000-0500-0000080D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330" name="Text Box 15">
          <a:extLst>
            <a:ext uri="{FF2B5EF4-FFF2-40B4-BE49-F238E27FC236}">
              <a16:creationId xmlns:a16="http://schemas.microsoft.com/office/drawing/2014/main" id="{00000000-0008-0000-0500-0000090D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331" name="Text Box 15">
          <a:extLst>
            <a:ext uri="{FF2B5EF4-FFF2-40B4-BE49-F238E27FC236}">
              <a16:creationId xmlns:a16="http://schemas.microsoft.com/office/drawing/2014/main" id="{00000000-0008-0000-0500-00000A0D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332" name="Text Box 15">
          <a:extLst>
            <a:ext uri="{FF2B5EF4-FFF2-40B4-BE49-F238E27FC236}">
              <a16:creationId xmlns:a16="http://schemas.microsoft.com/office/drawing/2014/main" id="{00000000-0008-0000-0500-00000B0D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333" name="Text Box 15">
          <a:extLst>
            <a:ext uri="{FF2B5EF4-FFF2-40B4-BE49-F238E27FC236}">
              <a16:creationId xmlns:a16="http://schemas.microsoft.com/office/drawing/2014/main" id="{00000000-0008-0000-0500-00000C0D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334" name="Text Box 15">
          <a:extLst>
            <a:ext uri="{FF2B5EF4-FFF2-40B4-BE49-F238E27FC236}">
              <a16:creationId xmlns:a16="http://schemas.microsoft.com/office/drawing/2014/main" id="{00000000-0008-0000-0500-00000D0D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335" name="Text Box 15">
          <a:extLst>
            <a:ext uri="{FF2B5EF4-FFF2-40B4-BE49-F238E27FC236}">
              <a16:creationId xmlns:a16="http://schemas.microsoft.com/office/drawing/2014/main" id="{00000000-0008-0000-0500-00000E0D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336" name="Text Box 15">
          <a:extLst>
            <a:ext uri="{FF2B5EF4-FFF2-40B4-BE49-F238E27FC236}">
              <a16:creationId xmlns:a16="http://schemas.microsoft.com/office/drawing/2014/main" id="{00000000-0008-0000-0500-00000F0D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337" name="Text Box 15">
          <a:extLst>
            <a:ext uri="{FF2B5EF4-FFF2-40B4-BE49-F238E27FC236}">
              <a16:creationId xmlns:a16="http://schemas.microsoft.com/office/drawing/2014/main" id="{00000000-0008-0000-0500-0000100D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338" name="Text Box 15">
          <a:extLst>
            <a:ext uri="{FF2B5EF4-FFF2-40B4-BE49-F238E27FC236}">
              <a16:creationId xmlns:a16="http://schemas.microsoft.com/office/drawing/2014/main" id="{00000000-0008-0000-0500-0000110D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339" name="Text Box 15">
          <a:extLst>
            <a:ext uri="{FF2B5EF4-FFF2-40B4-BE49-F238E27FC236}">
              <a16:creationId xmlns:a16="http://schemas.microsoft.com/office/drawing/2014/main" id="{00000000-0008-0000-0500-0000120D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340" name="Text Box 15">
          <a:extLst>
            <a:ext uri="{FF2B5EF4-FFF2-40B4-BE49-F238E27FC236}">
              <a16:creationId xmlns:a16="http://schemas.microsoft.com/office/drawing/2014/main" id="{00000000-0008-0000-0500-0000130D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341" name="Text Box 15">
          <a:extLst>
            <a:ext uri="{FF2B5EF4-FFF2-40B4-BE49-F238E27FC236}">
              <a16:creationId xmlns:a16="http://schemas.microsoft.com/office/drawing/2014/main" id="{00000000-0008-0000-0500-0000140D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342" name="Text Box 15">
          <a:extLst>
            <a:ext uri="{FF2B5EF4-FFF2-40B4-BE49-F238E27FC236}">
              <a16:creationId xmlns:a16="http://schemas.microsoft.com/office/drawing/2014/main" id="{00000000-0008-0000-0500-0000150D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343" name="Text Box 15">
          <a:extLst>
            <a:ext uri="{FF2B5EF4-FFF2-40B4-BE49-F238E27FC236}">
              <a16:creationId xmlns:a16="http://schemas.microsoft.com/office/drawing/2014/main" id="{00000000-0008-0000-0500-0000160D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344" name="Text Box 15">
          <a:extLst>
            <a:ext uri="{FF2B5EF4-FFF2-40B4-BE49-F238E27FC236}">
              <a16:creationId xmlns:a16="http://schemas.microsoft.com/office/drawing/2014/main" id="{00000000-0008-0000-0500-0000170D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345" name="Text Box 15">
          <a:extLst>
            <a:ext uri="{FF2B5EF4-FFF2-40B4-BE49-F238E27FC236}">
              <a16:creationId xmlns:a16="http://schemas.microsoft.com/office/drawing/2014/main" id="{00000000-0008-0000-0500-0000180D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468</xdr:row>
      <xdr:rowOff>0</xdr:rowOff>
    </xdr:from>
    <xdr:to>
      <xdr:col>1</xdr:col>
      <xdr:colOff>1400175</xdr:colOff>
      <xdr:row>468</xdr:row>
      <xdr:rowOff>159327</xdr:rowOff>
    </xdr:to>
    <xdr:sp macro="" textlink="">
      <xdr:nvSpPr>
        <xdr:cNvPr id="3346" name="Text Box 15">
          <a:extLst>
            <a:ext uri="{FF2B5EF4-FFF2-40B4-BE49-F238E27FC236}">
              <a16:creationId xmlns:a16="http://schemas.microsoft.com/office/drawing/2014/main" id="{00000000-0008-0000-0500-0000190D0000}"/>
            </a:ext>
          </a:extLst>
        </xdr:cNvPr>
        <xdr:cNvSpPr txBox="1">
          <a:spLocks noChangeArrowheads="1"/>
        </xdr:cNvSpPr>
      </xdr:nvSpPr>
      <xdr:spPr bwMode="auto">
        <a:xfrm>
          <a:off x="1838325" y="103746300"/>
          <a:ext cx="95250" cy="1593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159327</xdr:rowOff>
    </xdr:to>
    <xdr:sp macro="" textlink="">
      <xdr:nvSpPr>
        <xdr:cNvPr id="3347" name="Text Box 15">
          <a:extLst>
            <a:ext uri="{FF2B5EF4-FFF2-40B4-BE49-F238E27FC236}">
              <a16:creationId xmlns:a16="http://schemas.microsoft.com/office/drawing/2014/main" id="{00000000-0008-0000-0500-00001A0D0000}"/>
            </a:ext>
          </a:extLst>
        </xdr:cNvPr>
        <xdr:cNvSpPr txBox="1">
          <a:spLocks noChangeArrowheads="1"/>
        </xdr:cNvSpPr>
      </xdr:nvSpPr>
      <xdr:spPr bwMode="auto">
        <a:xfrm>
          <a:off x="1819275" y="103746300"/>
          <a:ext cx="95250" cy="1593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159327</xdr:rowOff>
    </xdr:to>
    <xdr:sp macro="" textlink="">
      <xdr:nvSpPr>
        <xdr:cNvPr id="3348" name="Text Box 15">
          <a:extLst>
            <a:ext uri="{FF2B5EF4-FFF2-40B4-BE49-F238E27FC236}">
              <a16:creationId xmlns:a16="http://schemas.microsoft.com/office/drawing/2014/main" id="{00000000-0008-0000-0500-00001B0D0000}"/>
            </a:ext>
          </a:extLst>
        </xdr:cNvPr>
        <xdr:cNvSpPr txBox="1">
          <a:spLocks noChangeArrowheads="1"/>
        </xdr:cNvSpPr>
      </xdr:nvSpPr>
      <xdr:spPr bwMode="auto">
        <a:xfrm>
          <a:off x="1819275" y="103746300"/>
          <a:ext cx="95250" cy="1593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159327</xdr:rowOff>
    </xdr:to>
    <xdr:sp macro="" textlink="">
      <xdr:nvSpPr>
        <xdr:cNvPr id="3349" name="Text Box 15">
          <a:extLst>
            <a:ext uri="{FF2B5EF4-FFF2-40B4-BE49-F238E27FC236}">
              <a16:creationId xmlns:a16="http://schemas.microsoft.com/office/drawing/2014/main" id="{00000000-0008-0000-0500-00001C0D0000}"/>
            </a:ext>
          </a:extLst>
        </xdr:cNvPr>
        <xdr:cNvSpPr txBox="1">
          <a:spLocks noChangeArrowheads="1"/>
        </xdr:cNvSpPr>
      </xdr:nvSpPr>
      <xdr:spPr bwMode="auto">
        <a:xfrm>
          <a:off x="1819275" y="103746300"/>
          <a:ext cx="95250" cy="1593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159327</xdr:rowOff>
    </xdr:to>
    <xdr:sp macro="" textlink="">
      <xdr:nvSpPr>
        <xdr:cNvPr id="3350" name="Text Box 15">
          <a:extLst>
            <a:ext uri="{FF2B5EF4-FFF2-40B4-BE49-F238E27FC236}">
              <a16:creationId xmlns:a16="http://schemas.microsoft.com/office/drawing/2014/main" id="{00000000-0008-0000-0500-00001D0D0000}"/>
            </a:ext>
          </a:extLst>
        </xdr:cNvPr>
        <xdr:cNvSpPr txBox="1">
          <a:spLocks noChangeArrowheads="1"/>
        </xdr:cNvSpPr>
      </xdr:nvSpPr>
      <xdr:spPr bwMode="auto">
        <a:xfrm>
          <a:off x="1819275" y="103746300"/>
          <a:ext cx="95250" cy="1593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1333500</xdr:colOff>
      <xdr:row>468</xdr:row>
      <xdr:rowOff>0</xdr:rowOff>
    </xdr:from>
    <xdr:to>
      <xdr:col>1</xdr:col>
      <xdr:colOff>1428750</xdr:colOff>
      <xdr:row>468</xdr:row>
      <xdr:rowOff>159327</xdr:rowOff>
    </xdr:to>
    <xdr:sp macro="" textlink="">
      <xdr:nvSpPr>
        <xdr:cNvPr id="3351" name="Text Box 15">
          <a:extLst>
            <a:ext uri="{FF2B5EF4-FFF2-40B4-BE49-F238E27FC236}">
              <a16:creationId xmlns:a16="http://schemas.microsoft.com/office/drawing/2014/main" id="{00000000-0008-0000-0500-00001E0D0000}"/>
            </a:ext>
          </a:extLst>
        </xdr:cNvPr>
        <xdr:cNvSpPr txBox="1">
          <a:spLocks noChangeArrowheads="1"/>
        </xdr:cNvSpPr>
      </xdr:nvSpPr>
      <xdr:spPr bwMode="auto">
        <a:xfrm>
          <a:off x="1866900" y="103746300"/>
          <a:ext cx="95250" cy="1593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159327</xdr:rowOff>
    </xdr:to>
    <xdr:sp macro="" textlink="">
      <xdr:nvSpPr>
        <xdr:cNvPr id="3352" name="Text Box 15">
          <a:extLst>
            <a:ext uri="{FF2B5EF4-FFF2-40B4-BE49-F238E27FC236}">
              <a16:creationId xmlns:a16="http://schemas.microsoft.com/office/drawing/2014/main" id="{00000000-0008-0000-0500-00001F0D0000}"/>
            </a:ext>
          </a:extLst>
        </xdr:cNvPr>
        <xdr:cNvSpPr txBox="1">
          <a:spLocks noChangeArrowheads="1"/>
        </xdr:cNvSpPr>
      </xdr:nvSpPr>
      <xdr:spPr bwMode="auto">
        <a:xfrm>
          <a:off x="1819275" y="103746300"/>
          <a:ext cx="95250" cy="1593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159327</xdr:rowOff>
    </xdr:to>
    <xdr:sp macro="" textlink="">
      <xdr:nvSpPr>
        <xdr:cNvPr id="3353" name="Text Box 15">
          <a:extLst>
            <a:ext uri="{FF2B5EF4-FFF2-40B4-BE49-F238E27FC236}">
              <a16:creationId xmlns:a16="http://schemas.microsoft.com/office/drawing/2014/main" id="{00000000-0008-0000-0500-0000200D0000}"/>
            </a:ext>
          </a:extLst>
        </xdr:cNvPr>
        <xdr:cNvSpPr txBox="1">
          <a:spLocks noChangeArrowheads="1"/>
        </xdr:cNvSpPr>
      </xdr:nvSpPr>
      <xdr:spPr bwMode="auto">
        <a:xfrm>
          <a:off x="1819275" y="103746300"/>
          <a:ext cx="95250" cy="1593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159327</xdr:rowOff>
    </xdr:to>
    <xdr:sp macro="" textlink="">
      <xdr:nvSpPr>
        <xdr:cNvPr id="3354" name="Text Box 15">
          <a:extLst>
            <a:ext uri="{FF2B5EF4-FFF2-40B4-BE49-F238E27FC236}">
              <a16:creationId xmlns:a16="http://schemas.microsoft.com/office/drawing/2014/main" id="{00000000-0008-0000-0500-0000210D0000}"/>
            </a:ext>
          </a:extLst>
        </xdr:cNvPr>
        <xdr:cNvSpPr txBox="1">
          <a:spLocks noChangeArrowheads="1"/>
        </xdr:cNvSpPr>
      </xdr:nvSpPr>
      <xdr:spPr bwMode="auto">
        <a:xfrm>
          <a:off x="1819275" y="103746300"/>
          <a:ext cx="95250" cy="1593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159327</xdr:rowOff>
    </xdr:to>
    <xdr:sp macro="" textlink="">
      <xdr:nvSpPr>
        <xdr:cNvPr id="3355" name="Text Box 15">
          <a:extLst>
            <a:ext uri="{FF2B5EF4-FFF2-40B4-BE49-F238E27FC236}">
              <a16:creationId xmlns:a16="http://schemas.microsoft.com/office/drawing/2014/main" id="{00000000-0008-0000-0500-0000220D0000}"/>
            </a:ext>
          </a:extLst>
        </xdr:cNvPr>
        <xdr:cNvSpPr txBox="1">
          <a:spLocks noChangeArrowheads="1"/>
        </xdr:cNvSpPr>
      </xdr:nvSpPr>
      <xdr:spPr bwMode="auto">
        <a:xfrm>
          <a:off x="1819275" y="103746300"/>
          <a:ext cx="95250" cy="1593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468</xdr:row>
      <xdr:rowOff>0</xdr:rowOff>
    </xdr:from>
    <xdr:to>
      <xdr:col>1</xdr:col>
      <xdr:colOff>1400175</xdr:colOff>
      <xdr:row>468</xdr:row>
      <xdr:rowOff>159327</xdr:rowOff>
    </xdr:to>
    <xdr:sp macro="" textlink="">
      <xdr:nvSpPr>
        <xdr:cNvPr id="3356" name="Text Box 15">
          <a:extLst>
            <a:ext uri="{FF2B5EF4-FFF2-40B4-BE49-F238E27FC236}">
              <a16:creationId xmlns:a16="http://schemas.microsoft.com/office/drawing/2014/main" id="{00000000-0008-0000-0500-0000230D0000}"/>
            </a:ext>
          </a:extLst>
        </xdr:cNvPr>
        <xdr:cNvSpPr txBox="1">
          <a:spLocks noChangeArrowheads="1"/>
        </xdr:cNvSpPr>
      </xdr:nvSpPr>
      <xdr:spPr bwMode="auto">
        <a:xfrm>
          <a:off x="1838325" y="103746300"/>
          <a:ext cx="95250" cy="1593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159327</xdr:rowOff>
    </xdr:to>
    <xdr:sp macro="" textlink="">
      <xdr:nvSpPr>
        <xdr:cNvPr id="3357" name="Text Box 15">
          <a:extLst>
            <a:ext uri="{FF2B5EF4-FFF2-40B4-BE49-F238E27FC236}">
              <a16:creationId xmlns:a16="http://schemas.microsoft.com/office/drawing/2014/main" id="{00000000-0008-0000-0500-0000240D0000}"/>
            </a:ext>
          </a:extLst>
        </xdr:cNvPr>
        <xdr:cNvSpPr txBox="1">
          <a:spLocks noChangeArrowheads="1"/>
        </xdr:cNvSpPr>
      </xdr:nvSpPr>
      <xdr:spPr bwMode="auto">
        <a:xfrm>
          <a:off x="1819275" y="103746300"/>
          <a:ext cx="95250" cy="1593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468</xdr:row>
      <xdr:rowOff>0</xdr:rowOff>
    </xdr:from>
    <xdr:to>
      <xdr:col>1</xdr:col>
      <xdr:colOff>1400175</xdr:colOff>
      <xdr:row>468</xdr:row>
      <xdr:rowOff>159327</xdr:rowOff>
    </xdr:to>
    <xdr:sp macro="" textlink="">
      <xdr:nvSpPr>
        <xdr:cNvPr id="3358" name="Text Box 15">
          <a:extLst>
            <a:ext uri="{FF2B5EF4-FFF2-40B4-BE49-F238E27FC236}">
              <a16:creationId xmlns:a16="http://schemas.microsoft.com/office/drawing/2014/main" id="{00000000-0008-0000-0500-0000250D0000}"/>
            </a:ext>
          </a:extLst>
        </xdr:cNvPr>
        <xdr:cNvSpPr txBox="1">
          <a:spLocks noChangeArrowheads="1"/>
        </xdr:cNvSpPr>
      </xdr:nvSpPr>
      <xdr:spPr bwMode="auto">
        <a:xfrm>
          <a:off x="1838325" y="103746300"/>
          <a:ext cx="95250" cy="1593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468</xdr:row>
      <xdr:rowOff>0</xdr:rowOff>
    </xdr:from>
    <xdr:to>
      <xdr:col>1</xdr:col>
      <xdr:colOff>1400175</xdr:colOff>
      <xdr:row>468</xdr:row>
      <xdr:rowOff>159327</xdr:rowOff>
    </xdr:to>
    <xdr:sp macro="" textlink="">
      <xdr:nvSpPr>
        <xdr:cNvPr id="3359" name="Text Box 15">
          <a:extLst>
            <a:ext uri="{FF2B5EF4-FFF2-40B4-BE49-F238E27FC236}">
              <a16:creationId xmlns:a16="http://schemas.microsoft.com/office/drawing/2014/main" id="{00000000-0008-0000-0500-0000260D0000}"/>
            </a:ext>
          </a:extLst>
        </xdr:cNvPr>
        <xdr:cNvSpPr txBox="1">
          <a:spLocks noChangeArrowheads="1"/>
        </xdr:cNvSpPr>
      </xdr:nvSpPr>
      <xdr:spPr bwMode="auto">
        <a:xfrm>
          <a:off x="1838325" y="103746300"/>
          <a:ext cx="95250" cy="1593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159327</xdr:rowOff>
    </xdr:to>
    <xdr:sp macro="" textlink="">
      <xdr:nvSpPr>
        <xdr:cNvPr id="3360" name="Text Box 15">
          <a:extLst>
            <a:ext uri="{FF2B5EF4-FFF2-40B4-BE49-F238E27FC236}">
              <a16:creationId xmlns:a16="http://schemas.microsoft.com/office/drawing/2014/main" id="{00000000-0008-0000-0500-0000270D0000}"/>
            </a:ext>
          </a:extLst>
        </xdr:cNvPr>
        <xdr:cNvSpPr txBox="1">
          <a:spLocks noChangeArrowheads="1"/>
        </xdr:cNvSpPr>
      </xdr:nvSpPr>
      <xdr:spPr bwMode="auto">
        <a:xfrm>
          <a:off x="1819275" y="103746300"/>
          <a:ext cx="95250" cy="1593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159327</xdr:rowOff>
    </xdr:to>
    <xdr:sp macro="" textlink="">
      <xdr:nvSpPr>
        <xdr:cNvPr id="3361" name="Text Box 15">
          <a:extLst>
            <a:ext uri="{FF2B5EF4-FFF2-40B4-BE49-F238E27FC236}">
              <a16:creationId xmlns:a16="http://schemas.microsoft.com/office/drawing/2014/main" id="{00000000-0008-0000-0500-0000280D0000}"/>
            </a:ext>
          </a:extLst>
        </xdr:cNvPr>
        <xdr:cNvSpPr txBox="1">
          <a:spLocks noChangeArrowheads="1"/>
        </xdr:cNvSpPr>
      </xdr:nvSpPr>
      <xdr:spPr bwMode="auto">
        <a:xfrm>
          <a:off x="1819275" y="103746300"/>
          <a:ext cx="95250" cy="1593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159327</xdr:rowOff>
    </xdr:to>
    <xdr:sp macro="" textlink="">
      <xdr:nvSpPr>
        <xdr:cNvPr id="3362" name="Text Box 15">
          <a:extLst>
            <a:ext uri="{FF2B5EF4-FFF2-40B4-BE49-F238E27FC236}">
              <a16:creationId xmlns:a16="http://schemas.microsoft.com/office/drawing/2014/main" id="{00000000-0008-0000-0500-0000290D0000}"/>
            </a:ext>
          </a:extLst>
        </xdr:cNvPr>
        <xdr:cNvSpPr txBox="1">
          <a:spLocks noChangeArrowheads="1"/>
        </xdr:cNvSpPr>
      </xdr:nvSpPr>
      <xdr:spPr bwMode="auto">
        <a:xfrm>
          <a:off x="1819275" y="103746300"/>
          <a:ext cx="95250" cy="1593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159327</xdr:rowOff>
    </xdr:to>
    <xdr:sp macro="" textlink="">
      <xdr:nvSpPr>
        <xdr:cNvPr id="3363" name="Text Box 15">
          <a:extLst>
            <a:ext uri="{FF2B5EF4-FFF2-40B4-BE49-F238E27FC236}">
              <a16:creationId xmlns:a16="http://schemas.microsoft.com/office/drawing/2014/main" id="{00000000-0008-0000-0500-00002A0D0000}"/>
            </a:ext>
          </a:extLst>
        </xdr:cNvPr>
        <xdr:cNvSpPr txBox="1">
          <a:spLocks noChangeArrowheads="1"/>
        </xdr:cNvSpPr>
      </xdr:nvSpPr>
      <xdr:spPr bwMode="auto">
        <a:xfrm>
          <a:off x="1819275" y="103746300"/>
          <a:ext cx="95250" cy="1593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1333500</xdr:colOff>
      <xdr:row>468</xdr:row>
      <xdr:rowOff>0</xdr:rowOff>
    </xdr:from>
    <xdr:to>
      <xdr:col>1</xdr:col>
      <xdr:colOff>1428750</xdr:colOff>
      <xdr:row>468</xdr:row>
      <xdr:rowOff>159327</xdr:rowOff>
    </xdr:to>
    <xdr:sp macro="" textlink="">
      <xdr:nvSpPr>
        <xdr:cNvPr id="3364" name="Text Box 15">
          <a:extLst>
            <a:ext uri="{FF2B5EF4-FFF2-40B4-BE49-F238E27FC236}">
              <a16:creationId xmlns:a16="http://schemas.microsoft.com/office/drawing/2014/main" id="{00000000-0008-0000-0500-00002B0D0000}"/>
            </a:ext>
          </a:extLst>
        </xdr:cNvPr>
        <xdr:cNvSpPr txBox="1">
          <a:spLocks noChangeArrowheads="1"/>
        </xdr:cNvSpPr>
      </xdr:nvSpPr>
      <xdr:spPr bwMode="auto">
        <a:xfrm>
          <a:off x="1866900" y="103746300"/>
          <a:ext cx="95250" cy="1593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159327</xdr:rowOff>
    </xdr:to>
    <xdr:sp macro="" textlink="">
      <xdr:nvSpPr>
        <xdr:cNvPr id="3365" name="Text Box 15">
          <a:extLst>
            <a:ext uri="{FF2B5EF4-FFF2-40B4-BE49-F238E27FC236}">
              <a16:creationId xmlns:a16="http://schemas.microsoft.com/office/drawing/2014/main" id="{00000000-0008-0000-0500-00002C0D0000}"/>
            </a:ext>
          </a:extLst>
        </xdr:cNvPr>
        <xdr:cNvSpPr txBox="1">
          <a:spLocks noChangeArrowheads="1"/>
        </xdr:cNvSpPr>
      </xdr:nvSpPr>
      <xdr:spPr bwMode="auto">
        <a:xfrm>
          <a:off x="1819275" y="103746300"/>
          <a:ext cx="95250" cy="1593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159327</xdr:rowOff>
    </xdr:to>
    <xdr:sp macro="" textlink="">
      <xdr:nvSpPr>
        <xdr:cNvPr id="3366" name="Text Box 15">
          <a:extLst>
            <a:ext uri="{FF2B5EF4-FFF2-40B4-BE49-F238E27FC236}">
              <a16:creationId xmlns:a16="http://schemas.microsoft.com/office/drawing/2014/main" id="{00000000-0008-0000-0500-00002D0D0000}"/>
            </a:ext>
          </a:extLst>
        </xdr:cNvPr>
        <xdr:cNvSpPr txBox="1">
          <a:spLocks noChangeArrowheads="1"/>
        </xdr:cNvSpPr>
      </xdr:nvSpPr>
      <xdr:spPr bwMode="auto">
        <a:xfrm>
          <a:off x="1819275" y="103746300"/>
          <a:ext cx="95250" cy="1593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159327</xdr:rowOff>
    </xdr:to>
    <xdr:sp macro="" textlink="">
      <xdr:nvSpPr>
        <xdr:cNvPr id="3367" name="Text Box 15">
          <a:extLst>
            <a:ext uri="{FF2B5EF4-FFF2-40B4-BE49-F238E27FC236}">
              <a16:creationId xmlns:a16="http://schemas.microsoft.com/office/drawing/2014/main" id="{00000000-0008-0000-0500-00002E0D0000}"/>
            </a:ext>
          </a:extLst>
        </xdr:cNvPr>
        <xdr:cNvSpPr txBox="1">
          <a:spLocks noChangeArrowheads="1"/>
        </xdr:cNvSpPr>
      </xdr:nvSpPr>
      <xdr:spPr bwMode="auto">
        <a:xfrm>
          <a:off x="1819275" y="103746300"/>
          <a:ext cx="95250" cy="1593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159327</xdr:rowOff>
    </xdr:to>
    <xdr:sp macro="" textlink="">
      <xdr:nvSpPr>
        <xdr:cNvPr id="3368" name="Text Box 15">
          <a:extLst>
            <a:ext uri="{FF2B5EF4-FFF2-40B4-BE49-F238E27FC236}">
              <a16:creationId xmlns:a16="http://schemas.microsoft.com/office/drawing/2014/main" id="{00000000-0008-0000-0500-00002F0D0000}"/>
            </a:ext>
          </a:extLst>
        </xdr:cNvPr>
        <xdr:cNvSpPr txBox="1">
          <a:spLocks noChangeArrowheads="1"/>
        </xdr:cNvSpPr>
      </xdr:nvSpPr>
      <xdr:spPr bwMode="auto">
        <a:xfrm>
          <a:off x="1819275" y="103746300"/>
          <a:ext cx="95250" cy="1593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468</xdr:row>
      <xdr:rowOff>0</xdr:rowOff>
    </xdr:from>
    <xdr:to>
      <xdr:col>1</xdr:col>
      <xdr:colOff>1400175</xdr:colOff>
      <xdr:row>468</xdr:row>
      <xdr:rowOff>159327</xdr:rowOff>
    </xdr:to>
    <xdr:sp macro="" textlink="">
      <xdr:nvSpPr>
        <xdr:cNvPr id="3369" name="Text Box 15">
          <a:extLst>
            <a:ext uri="{FF2B5EF4-FFF2-40B4-BE49-F238E27FC236}">
              <a16:creationId xmlns:a16="http://schemas.microsoft.com/office/drawing/2014/main" id="{00000000-0008-0000-0500-0000300D0000}"/>
            </a:ext>
          </a:extLst>
        </xdr:cNvPr>
        <xdr:cNvSpPr txBox="1">
          <a:spLocks noChangeArrowheads="1"/>
        </xdr:cNvSpPr>
      </xdr:nvSpPr>
      <xdr:spPr bwMode="auto">
        <a:xfrm>
          <a:off x="1838325" y="103746300"/>
          <a:ext cx="95250" cy="1593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159327</xdr:rowOff>
    </xdr:to>
    <xdr:sp macro="" textlink="">
      <xdr:nvSpPr>
        <xdr:cNvPr id="3370" name="Text Box 15">
          <a:extLst>
            <a:ext uri="{FF2B5EF4-FFF2-40B4-BE49-F238E27FC236}">
              <a16:creationId xmlns:a16="http://schemas.microsoft.com/office/drawing/2014/main" id="{00000000-0008-0000-0500-0000310D0000}"/>
            </a:ext>
          </a:extLst>
        </xdr:cNvPr>
        <xdr:cNvSpPr txBox="1">
          <a:spLocks noChangeArrowheads="1"/>
        </xdr:cNvSpPr>
      </xdr:nvSpPr>
      <xdr:spPr bwMode="auto">
        <a:xfrm>
          <a:off x="1819275" y="103746300"/>
          <a:ext cx="95250" cy="1593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468</xdr:row>
      <xdr:rowOff>0</xdr:rowOff>
    </xdr:from>
    <xdr:to>
      <xdr:col>1</xdr:col>
      <xdr:colOff>1400175</xdr:colOff>
      <xdr:row>468</xdr:row>
      <xdr:rowOff>159327</xdr:rowOff>
    </xdr:to>
    <xdr:sp macro="" textlink="">
      <xdr:nvSpPr>
        <xdr:cNvPr id="3371" name="Text Box 15">
          <a:extLst>
            <a:ext uri="{FF2B5EF4-FFF2-40B4-BE49-F238E27FC236}">
              <a16:creationId xmlns:a16="http://schemas.microsoft.com/office/drawing/2014/main" id="{00000000-0008-0000-0500-0000320D0000}"/>
            </a:ext>
          </a:extLst>
        </xdr:cNvPr>
        <xdr:cNvSpPr txBox="1">
          <a:spLocks noChangeArrowheads="1"/>
        </xdr:cNvSpPr>
      </xdr:nvSpPr>
      <xdr:spPr bwMode="auto">
        <a:xfrm>
          <a:off x="1838325" y="103746300"/>
          <a:ext cx="95250" cy="1593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1295400</xdr:colOff>
      <xdr:row>468</xdr:row>
      <xdr:rowOff>0</xdr:rowOff>
    </xdr:from>
    <xdr:to>
      <xdr:col>1</xdr:col>
      <xdr:colOff>1390650</xdr:colOff>
      <xdr:row>469</xdr:row>
      <xdr:rowOff>86591</xdr:rowOff>
    </xdr:to>
    <xdr:sp macro="" textlink="">
      <xdr:nvSpPr>
        <xdr:cNvPr id="3372" name="Text Box 15">
          <a:extLst>
            <a:ext uri="{FF2B5EF4-FFF2-40B4-BE49-F238E27FC236}">
              <a16:creationId xmlns:a16="http://schemas.microsoft.com/office/drawing/2014/main" id="{00000000-0008-0000-0500-0000330D0000}"/>
            </a:ext>
          </a:extLst>
        </xdr:cNvPr>
        <xdr:cNvSpPr txBox="1">
          <a:spLocks noChangeArrowheads="1"/>
        </xdr:cNvSpPr>
      </xdr:nvSpPr>
      <xdr:spPr bwMode="auto">
        <a:xfrm>
          <a:off x="1828800" y="103746300"/>
          <a:ext cx="95250" cy="3056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373" name="Text Box 15">
          <a:extLst>
            <a:ext uri="{FF2B5EF4-FFF2-40B4-BE49-F238E27FC236}">
              <a16:creationId xmlns:a16="http://schemas.microsoft.com/office/drawing/2014/main" id="{00000000-0008-0000-0500-0000340D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374" name="Text Box 15">
          <a:extLst>
            <a:ext uri="{FF2B5EF4-FFF2-40B4-BE49-F238E27FC236}">
              <a16:creationId xmlns:a16="http://schemas.microsoft.com/office/drawing/2014/main" id="{00000000-0008-0000-0500-0000350D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375" name="Text Box 15">
          <a:extLst>
            <a:ext uri="{FF2B5EF4-FFF2-40B4-BE49-F238E27FC236}">
              <a16:creationId xmlns:a16="http://schemas.microsoft.com/office/drawing/2014/main" id="{00000000-0008-0000-0500-0000360D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376" name="Text Box 15">
          <a:extLst>
            <a:ext uri="{FF2B5EF4-FFF2-40B4-BE49-F238E27FC236}">
              <a16:creationId xmlns:a16="http://schemas.microsoft.com/office/drawing/2014/main" id="{00000000-0008-0000-0500-0000370D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377" name="Text Box 15">
          <a:extLst>
            <a:ext uri="{FF2B5EF4-FFF2-40B4-BE49-F238E27FC236}">
              <a16:creationId xmlns:a16="http://schemas.microsoft.com/office/drawing/2014/main" id="{00000000-0008-0000-0500-0000380D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378" name="Text Box 15">
          <a:extLst>
            <a:ext uri="{FF2B5EF4-FFF2-40B4-BE49-F238E27FC236}">
              <a16:creationId xmlns:a16="http://schemas.microsoft.com/office/drawing/2014/main" id="{00000000-0008-0000-0500-0000390D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379" name="Text Box 15">
          <a:extLst>
            <a:ext uri="{FF2B5EF4-FFF2-40B4-BE49-F238E27FC236}">
              <a16:creationId xmlns:a16="http://schemas.microsoft.com/office/drawing/2014/main" id="{00000000-0008-0000-0500-00003A0D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380" name="Text Box 15">
          <a:extLst>
            <a:ext uri="{FF2B5EF4-FFF2-40B4-BE49-F238E27FC236}">
              <a16:creationId xmlns:a16="http://schemas.microsoft.com/office/drawing/2014/main" id="{00000000-0008-0000-0500-00003B0D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381" name="Text Box 15">
          <a:extLst>
            <a:ext uri="{FF2B5EF4-FFF2-40B4-BE49-F238E27FC236}">
              <a16:creationId xmlns:a16="http://schemas.microsoft.com/office/drawing/2014/main" id="{00000000-0008-0000-0500-00003C0D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382" name="Text Box 15">
          <a:extLst>
            <a:ext uri="{FF2B5EF4-FFF2-40B4-BE49-F238E27FC236}">
              <a16:creationId xmlns:a16="http://schemas.microsoft.com/office/drawing/2014/main" id="{00000000-0008-0000-0500-00003D0D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383" name="Text Box 15">
          <a:extLst>
            <a:ext uri="{FF2B5EF4-FFF2-40B4-BE49-F238E27FC236}">
              <a16:creationId xmlns:a16="http://schemas.microsoft.com/office/drawing/2014/main" id="{00000000-0008-0000-0500-00003E0D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384" name="Text Box 15">
          <a:extLst>
            <a:ext uri="{FF2B5EF4-FFF2-40B4-BE49-F238E27FC236}">
              <a16:creationId xmlns:a16="http://schemas.microsoft.com/office/drawing/2014/main" id="{00000000-0008-0000-0500-00003F0D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385" name="Text Box 15">
          <a:extLst>
            <a:ext uri="{FF2B5EF4-FFF2-40B4-BE49-F238E27FC236}">
              <a16:creationId xmlns:a16="http://schemas.microsoft.com/office/drawing/2014/main" id="{00000000-0008-0000-0500-0000400D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386" name="Text Box 15">
          <a:extLst>
            <a:ext uri="{FF2B5EF4-FFF2-40B4-BE49-F238E27FC236}">
              <a16:creationId xmlns:a16="http://schemas.microsoft.com/office/drawing/2014/main" id="{00000000-0008-0000-0500-0000410D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387" name="Text Box 15">
          <a:extLst>
            <a:ext uri="{FF2B5EF4-FFF2-40B4-BE49-F238E27FC236}">
              <a16:creationId xmlns:a16="http://schemas.microsoft.com/office/drawing/2014/main" id="{00000000-0008-0000-0500-0000420D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388" name="Text Box 15">
          <a:extLst>
            <a:ext uri="{FF2B5EF4-FFF2-40B4-BE49-F238E27FC236}">
              <a16:creationId xmlns:a16="http://schemas.microsoft.com/office/drawing/2014/main" id="{00000000-0008-0000-0500-0000430D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389" name="Text Box 15">
          <a:extLst>
            <a:ext uri="{FF2B5EF4-FFF2-40B4-BE49-F238E27FC236}">
              <a16:creationId xmlns:a16="http://schemas.microsoft.com/office/drawing/2014/main" id="{00000000-0008-0000-0500-0000440D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390" name="Text Box 15">
          <a:extLst>
            <a:ext uri="{FF2B5EF4-FFF2-40B4-BE49-F238E27FC236}">
              <a16:creationId xmlns:a16="http://schemas.microsoft.com/office/drawing/2014/main" id="{00000000-0008-0000-0500-0000450D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391" name="Text Box 15">
          <a:extLst>
            <a:ext uri="{FF2B5EF4-FFF2-40B4-BE49-F238E27FC236}">
              <a16:creationId xmlns:a16="http://schemas.microsoft.com/office/drawing/2014/main" id="{00000000-0008-0000-0500-0000460D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392" name="Text Box 15">
          <a:extLst>
            <a:ext uri="{FF2B5EF4-FFF2-40B4-BE49-F238E27FC236}">
              <a16:creationId xmlns:a16="http://schemas.microsoft.com/office/drawing/2014/main" id="{00000000-0008-0000-0500-0000470D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393" name="Text Box 15">
          <a:extLst>
            <a:ext uri="{FF2B5EF4-FFF2-40B4-BE49-F238E27FC236}">
              <a16:creationId xmlns:a16="http://schemas.microsoft.com/office/drawing/2014/main" id="{00000000-0008-0000-0500-0000480D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394" name="Text Box 15">
          <a:extLst>
            <a:ext uri="{FF2B5EF4-FFF2-40B4-BE49-F238E27FC236}">
              <a16:creationId xmlns:a16="http://schemas.microsoft.com/office/drawing/2014/main" id="{00000000-0008-0000-0500-0000490D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395" name="Text Box 15">
          <a:extLst>
            <a:ext uri="{FF2B5EF4-FFF2-40B4-BE49-F238E27FC236}">
              <a16:creationId xmlns:a16="http://schemas.microsoft.com/office/drawing/2014/main" id="{00000000-0008-0000-0500-00004A0D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396" name="Text Box 15">
          <a:extLst>
            <a:ext uri="{FF2B5EF4-FFF2-40B4-BE49-F238E27FC236}">
              <a16:creationId xmlns:a16="http://schemas.microsoft.com/office/drawing/2014/main" id="{00000000-0008-0000-0500-00004B0D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1295400</xdr:colOff>
      <xdr:row>468</xdr:row>
      <xdr:rowOff>0</xdr:rowOff>
    </xdr:from>
    <xdr:to>
      <xdr:col>1</xdr:col>
      <xdr:colOff>1390650</xdr:colOff>
      <xdr:row>469</xdr:row>
      <xdr:rowOff>86591</xdr:rowOff>
    </xdr:to>
    <xdr:sp macro="" textlink="">
      <xdr:nvSpPr>
        <xdr:cNvPr id="3397" name="Text Box 15">
          <a:extLst>
            <a:ext uri="{FF2B5EF4-FFF2-40B4-BE49-F238E27FC236}">
              <a16:creationId xmlns:a16="http://schemas.microsoft.com/office/drawing/2014/main" id="{00000000-0008-0000-0500-00004C0D0000}"/>
            </a:ext>
          </a:extLst>
        </xdr:cNvPr>
        <xdr:cNvSpPr txBox="1">
          <a:spLocks noChangeArrowheads="1"/>
        </xdr:cNvSpPr>
      </xdr:nvSpPr>
      <xdr:spPr bwMode="auto">
        <a:xfrm>
          <a:off x="1828800" y="103746300"/>
          <a:ext cx="95250" cy="3056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398" name="Text Box 15">
          <a:extLst>
            <a:ext uri="{FF2B5EF4-FFF2-40B4-BE49-F238E27FC236}">
              <a16:creationId xmlns:a16="http://schemas.microsoft.com/office/drawing/2014/main" id="{00000000-0008-0000-0500-00004D0D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399" name="Text Box 15">
          <a:extLst>
            <a:ext uri="{FF2B5EF4-FFF2-40B4-BE49-F238E27FC236}">
              <a16:creationId xmlns:a16="http://schemas.microsoft.com/office/drawing/2014/main" id="{00000000-0008-0000-0500-00004E0D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400" name="Text Box 15">
          <a:extLst>
            <a:ext uri="{FF2B5EF4-FFF2-40B4-BE49-F238E27FC236}">
              <a16:creationId xmlns:a16="http://schemas.microsoft.com/office/drawing/2014/main" id="{00000000-0008-0000-0500-00004F0D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401" name="Text Box 15">
          <a:extLst>
            <a:ext uri="{FF2B5EF4-FFF2-40B4-BE49-F238E27FC236}">
              <a16:creationId xmlns:a16="http://schemas.microsoft.com/office/drawing/2014/main" id="{00000000-0008-0000-0500-0000500D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402" name="Text Box 15">
          <a:extLst>
            <a:ext uri="{FF2B5EF4-FFF2-40B4-BE49-F238E27FC236}">
              <a16:creationId xmlns:a16="http://schemas.microsoft.com/office/drawing/2014/main" id="{00000000-0008-0000-0500-0000510D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403" name="Text Box 15">
          <a:extLst>
            <a:ext uri="{FF2B5EF4-FFF2-40B4-BE49-F238E27FC236}">
              <a16:creationId xmlns:a16="http://schemas.microsoft.com/office/drawing/2014/main" id="{00000000-0008-0000-0500-0000520D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404" name="Text Box 15">
          <a:extLst>
            <a:ext uri="{FF2B5EF4-FFF2-40B4-BE49-F238E27FC236}">
              <a16:creationId xmlns:a16="http://schemas.microsoft.com/office/drawing/2014/main" id="{00000000-0008-0000-0500-0000530D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405" name="Text Box 15">
          <a:extLst>
            <a:ext uri="{FF2B5EF4-FFF2-40B4-BE49-F238E27FC236}">
              <a16:creationId xmlns:a16="http://schemas.microsoft.com/office/drawing/2014/main" id="{00000000-0008-0000-0500-0000540D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406" name="Text Box 15">
          <a:extLst>
            <a:ext uri="{FF2B5EF4-FFF2-40B4-BE49-F238E27FC236}">
              <a16:creationId xmlns:a16="http://schemas.microsoft.com/office/drawing/2014/main" id="{00000000-0008-0000-0500-0000550D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407" name="Text Box 15">
          <a:extLst>
            <a:ext uri="{FF2B5EF4-FFF2-40B4-BE49-F238E27FC236}">
              <a16:creationId xmlns:a16="http://schemas.microsoft.com/office/drawing/2014/main" id="{00000000-0008-0000-0500-0000560D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408" name="Text Box 15">
          <a:extLst>
            <a:ext uri="{FF2B5EF4-FFF2-40B4-BE49-F238E27FC236}">
              <a16:creationId xmlns:a16="http://schemas.microsoft.com/office/drawing/2014/main" id="{00000000-0008-0000-0500-0000570D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409" name="Text Box 15">
          <a:extLst>
            <a:ext uri="{FF2B5EF4-FFF2-40B4-BE49-F238E27FC236}">
              <a16:creationId xmlns:a16="http://schemas.microsoft.com/office/drawing/2014/main" id="{00000000-0008-0000-0500-0000580D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410" name="Text Box 15">
          <a:extLst>
            <a:ext uri="{FF2B5EF4-FFF2-40B4-BE49-F238E27FC236}">
              <a16:creationId xmlns:a16="http://schemas.microsoft.com/office/drawing/2014/main" id="{00000000-0008-0000-0500-0000590D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411" name="Text Box 15">
          <a:extLst>
            <a:ext uri="{FF2B5EF4-FFF2-40B4-BE49-F238E27FC236}">
              <a16:creationId xmlns:a16="http://schemas.microsoft.com/office/drawing/2014/main" id="{00000000-0008-0000-0500-00005A0D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412" name="Text Box 15">
          <a:extLst>
            <a:ext uri="{FF2B5EF4-FFF2-40B4-BE49-F238E27FC236}">
              <a16:creationId xmlns:a16="http://schemas.microsoft.com/office/drawing/2014/main" id="{00000000-0008-0000-0500-00005B0D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413" name="Text Box 15">
          <a:extLst>
            <a:ext uri="{FF2B5EF4-FFF2-40B4-BE49-F238E27FC236}">
              <a16:creationId xmlns:a16="http://schemas.microsoft.com/office/drawing/2014/main" id="{00000000-0008-0000-0500-00005C0D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414" name="Text Box 15">
          <a:extLst>
            <a:ext uri="{FF2B5EF4-FFF2-40B4-BE49-F238E27FC236}">
              <a16:creationId xmlns:a16="http://schemas.microsoft.com/office/drawing/2014/main" id="{00000000-0008-0000-0500-00005D0D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415" name="Text Box 15">
          <a:extLst>
            <a:ext uri="{FF2B5EF4-FFF2-40B4-BE49-F238E27FC236}">
              <a16:creationId xmlns:a16="http://schemas.microsoft.com/office/drawing/2014/main" id="{00000000-0008-0000-0500-00005E0D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416" name="Text Box 15">
          <a:extLst>
            <a:ext uri="{FF2B5EF4-FFF2-40B4-BE49-F238E27FC236}">
              <a16:creationId xmlns:a16="http://schemas.microsoft.com/office/drawing/2014/main" id="{00000000-0008-0000-0500-00005F0D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417" name="Text Box 15">
          <a:extLst>
            <a:ext uri="{FF2B5EF4-FFF2-40B4-BE49-F238E27FC236}">
              <a16:creationId xmlns:a16="http://schemas.microsoft.com/office/drawing/2014/main" id="{00000000-0008-0000-0500-0000600D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418" name="Text Box 15">
          <a:extLst>
            <a:ext uri="{FF2B5EF4-FFF2-40B4-BE49-F238E27FC236}">
              <a16:creationId xmlns:a16="http://schemas.microsoft.com/office/drawing/2014/main" id="{00000000-0008-0000-0500-0000610D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419" name="Text Box 15">
          <a:extLst>
            <a:ext uri="{FF2B5EF4-FFF2-40B4-BE49-F238E27FC236}">
              <a16:creationId xmlns:a16="http://schemas.microsoft.com/office/drawing/2014/main" id="{00000000-0008-0000-0500-0000620D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420" name="Text Box 15">
          <a:extLst>
            <a:ext uri="{FF2B5EF4-FFF2-40B4-BE49-F238E27FC236}">
              <a16:creationId xmlns:a16="http://schemas.microsoft.com/office/drawing/2014/main" id="{00000000-0008-0000-0500-0000630D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421" name="Text Box 15">
          <a:extLst>
            <a:ext uri="{FF2B5EF4-FFF2-40B4-BE49-F238E27FC236}">
              <a16:creationId xmlns:a16="http://schemas.microsoft.com/office/drawing/2014/main" id="{00000000-0008-0000-0500-0000640D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422" name="Text Box 15">
          <a:extLst>
            <a:ext uri="{FF2B5EF4-FFF2-40B4-BE49-F238E27FC236}">
              <a16:creationId xmlns:a16="http://schemas.microsoft.com/office/drawing/2014/main" id="{00000000-0008-0000-0500-0000650D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423" name="Text Box 15">
          <a:extLst>
            <a:ext uri="{FF2B5EF4-FFF2-40B4-BE49-F238E27FC236}">
              <a16:creationId xmlns:a16="http://schemas.microsoft.com/office/drawing/2014/main" id="{00000000-0008-0000-0500-0000660D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424" name="Text Box 15">
          <a:extLst>
            <a:ext uri="{FF2B5EF4-FFF2-40B4-BE49-F238E27FC236}">
              <a16:creationId xmlns:a16="http://schemas.microsoft.com/office/drawing/2014/main" id="{00000000-0008-0000-0500-0000670D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425" name="Text Box 15">
          <a:extLst>
            <a:ext uri="{FF2B5EF4-FFF2-40B4-BE49-F238E27FC236}">
              <a16:creationId xmlns:a16="http://schemas.microsoft.com/office/drawing/2014/main" id="{00000000-0008-0000-0500-0000680D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426" name="Text Box 15">
          <a:extLst>
            <a:ext uri="{FF2B5EF4-FFF2-40B4-BE49-F238E27FC236}">
              <a16:creationId xmlns:a16="http://schemas.microsoft.com/office/drawing/2014/main" id="{00000000-0008-0000-0500-0000690D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427" name="Text Box 15">
          <a:extLst>
            <a:ext uri="{FF2B5EF4-FFF2-40B4-BE49-F238E27FC236}">
              <a16:creationId xmlns:a16="http://schemas.microsoft.com/office/drawing/2014/main" id="{00000000-0008-0000-0500-00006A0D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428" name="Text Box 15">
          <a:extLst>
            <a:ext uri="{FF2B5EF4-FFF2-40B4-BE49-F238E27FC236}">
              <a16:creationId xmlns:a16="http://schemas.microsoft.com/office/drawing/2014/main" id="{00000000-0008-0000-0500-00006B0D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429" name="Text Box 15">
          <a:extLst>
            <a:ext uri="{FF2B5EF4-FFF2-40B4-BE49-F238E27FC236}">
              <a16:creationId xmlns:a16="http://schemas.microsoft.com/office/drawing/2014/main" id="{00000000-0008-0000-0500-00006C0D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430" name="Text Box 15">
          <a:extLst>
            <a:ext uri="{FF2B5EF4-FFF2-40B4-BE49-F238E27FC236}">
              <a16:creationId xmlns:a16="http://schemas.microsoft.com/office/drawing/2014/main" id="{00000000-0008-0000-0500-00006D0D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431" name="Text Box 15">
          <a:extLst>
            <a:ext uri="{FF2B5EF4-FFF2-40B4-BE49-F238E27FC236}">
              <a16:creationId xmlns:a16="http://schemas.microsoft.com/office/drawing/2014/main" id="{00000000-0008-0000-0500-00006E0D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432" name="Text Box 15">
          <a:extLst>
            <a:ext uri="{FF2B5EF4-FFF2-40B4-BE49-F238E27FC236}">
              <a16:creationId xmlns:a16="http://schemas.microsoft.com/office/drawing/2014/main" id="{00000000-0008-0000-0500-00006F0D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433" name="Text Box 15">
          <a:extLst>
            <a:ext uri="{FF2B5EF4-FFF2-40B4-BE49-F238E27FC236}">
              <a16:creationId xmlns:a16="http://schemas.microsoft.com/office/drawing/2014/main" id="{00000000-0008-0000-0500-0000700D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434" name="Text Box 15">
          <a:extLst>
            <a:ext uri="{FF2B5EF4-FFF2-40B4-BE49-F238E27FC236}">
              <a16:creationId xmlns:a16="http://schemas.microsoft.com/office/drawing/2014/main" id="{00000000-0008-0000-0500-0000710D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435" name="Text Box 15">
          <a:extLst>
            <a:ext uri="{FF2B5EF4-FFF2-40B4-BE49-F238E27FC236}">
              <a16:creationId xmlns:a16="http://schemas.microsoft.com/office/drawing/2014/main" id="{00000000-0008-0000-0500-0000720D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436" name="Text Box 15">
          <a:extLst>
            <a:ext uri="{FF2B5EF4-FFF2-40B4-BE49-F238E27FC236}">
              <a16:creationId xmlns:a16="http://schemas.microsoft.com/office/drawing/2014/main" id="{00000000-0008-0000-0500-0000730D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437" name="Text Box 15">
          <a:extLst>
            <a:ext uri="{FF2B5EF4-FFF2-40B4-BE49-F238E27FC236}">
              <a16:creationId xmlns:a16="http://schemas.microsoft.com/office/drawing/2014/main" id="{00000000-0008-0000-0500-0000740D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438" name="Text Box 15">
          <a:extLst>
            <a:ext uri="{FF2B5EF4-FFF2-40B4-BE49-F238E27FC236}">
              <a16:creationId xmlns:a16="http://schemas.microsoft.com/office/drawing/2014/main" id="{00000000-0008-0000-0500-0000750D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439" name="Text Box 15">
          <a:extLst>
            <a:ext uri="{FF2B5EF4-FFF2-40B4-BE49-F238E27FC236}">
              <a16:creationId xmlns:a16="http://schemas.microsoft.com/office/drawing/2014/main" id="{00000000-0008-0000-0500-0000760D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440" name="Text Box 15">
          <a:extLst>
            <a:ext uri="{FF2B5EF4-FFF2-40B4-BE49-F238E27FC236}">
              <a16:creationId xmlns:a16="http://schemas.microsoft.com/office/drawing/2014/main" id="{00000000-0008-0000-0500-0000770D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441" name="Text Box 15">
          <a:extLst>
            <a:ext uri="{FF2B5EF4-FFF2-40B4-BE49-F238E27FC236}">
              <a16:creationId xmlns:a16="http://schemas.microsoft.com/office/drawing/2014/main" id="{00000000-0008-0000-0500-0000780D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442" name="Text Box 15">
          <a:extLst>
            <a:ext uri="{FF2B5EF4-FFF2-40B4-BE49-F238E27FC236}">
              <a16:creationId xmlns:a16="http://schemas.microsoft.com/office/drawing/2014/main" id="{00000000-0008-0000-0500-0000790D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443" name="Text Box 15">
          <a:extLst>
            <a:ext uri="{FF2B5EF4-FFF2-40B4-BE49-F238E27FC236}">
              <a16:creationId xmlns:a16="http://schemas.microsoft.com/office/drawing/2014/main" id="{00000000-0008-0000-0500-00007A0D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444" name="Text Box 15">
          <a:extLst>
            <a:ext uri="{FF2B5EF4-FFF2-40B4-BE49-F238E27FC236}">
              <a16:creationId xmlns:a16="http://schemas.microsoft.com/office/drawing/2014/main" id="{00000000-0008-0000-0500-00007B0D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445" name="Text Box 15">
          <a:extLst>
            <a:ext uri="{FF2B5EF4-FFF2-40B4-BE49-F238E27FC236}">
              <a16:creationId xmlns:a16="http://schemas.microsoft.com/office/drawing/2014/main" id="{00000000-0008-0000-0500-00007C0D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446" name="Text Box 15">
          <a:extLst>
            <a:ext uri="{FF2B5EF4-FFF2-40B4-BE49-F238E27FC236}">
              <a16:creationId xmlns:a16="http://schemas.microsoft.com/office/drawing/2014/main" id="{00000000-0008-0000-0500-00007D0D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447" name="Text Box 15">
          <a:extLst>
            <a:ext uri="{FF2B5EF4-FFF2-40B4-BE49-F238E27FC236}">
              <a16:creationId xmlns:a16="http://schemas.microsoft.com/office/drawing/2014/main" id="{00000000-0008-0000-0500-00007E0D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448" name="Text Box 15">
          <a:extLst>
            <a:ext uri="{FF2B5EF4-FFF2-40B4-BE49-F238E27FC236}">
              <a16:creationId xmlns:a16="http://schemas.microsoft.com/office/drawing/2014/main" id="{00000000-0008-0000-0500-00007F0D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449" name="Text Box 15">
          <a:extLst>
            <a:ext uri="{FF2B5EF4-FFF2-40B4-BE49-F238E27FC236}">
              <a16:creationId xmlns:a16="http://schemas.microsoft.com/office/drawing/2014/main" id="{00000000-0008-0000-0500-0000800D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450" name="Text Box 15">
          <a:extLst>
            <a:ext uri="{FF2B5EF4-FFF2-40B4-BE49-F238E27FC236}">
              <a16:creationId xmlns:a16="http://schemas.microsoft.com/office/drawing/2014/main" id="{00000000-0008-0000-0500-0000810D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451" name="Text Box 15">
          <a:extLst>
            <a:ext uri="{FF2B5EF4-FFF2-40B4-BE49-F238E27FC236}">
              <a16:creationId xmlns:a16="http://schemas.microsoft.com/office/drawing/2014/main" id="{00000000-0008-0000-0500-0000820D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452" name="Text Box 15">
          <a:extLst>
            <a:ext uri="{FF2B5EF4-FFF2-40B4-BE49-F238E27FC236}">
              <a16:creationId xmlns:a16="http://schemas.microsoft.com/office/drawing/2014/main" id="{00000000-0008-0000-0500-0000830D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453" name="Text Box 15">
          <a:extLst>
            <a:ext uri="{FF2B5EF4-FFF2-40B4-BE49-F238E27FC236}">
              <a16:creationId xmlns:a16="http://schemas.microsoft.com/office/drawing/2014/main" id="{00000000-0008-0000-0500-0000840D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454" name="Text Box 15">
          <a:extLst>
            <a:ext uri="{FF2B5EF4-FFF2-40B4-BE49-F238E27FC236}">
              <a16:creationId xmlns:a16="http://schemas.microsoft.com/office/drawing/2014/main" id="{00000000-0008-0000-0500-0000850D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455" name="Text Box 15">
          <a:extLst>
            <a:ext uri="{FF2B5EF4-FFF2-40B4-BE49-F238E27FC236}">
              <a16:creationId xmlns:a16="http://schemas.microsoft.com/office/drawing/2014/main" id="{00000000-0008-0000-0500-0000860D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456" name="Text Box 15">
          <a:extLst>
            <a:ext uri="{FF2B5EF4-FFF2-40B4-BE49-F238E27FC236}">
              <a16:creationId xmlns:a16="http://schemas.microsoft.com/office/drawing/2014/main" id="{00000000-0008-0000-0500-0000870D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457" name="Text Box 15">
          <a:extLst>
            <a:ext uri="{FF2B5EF4-FFF2-40B4-BE49-F238E27FC236}">
              <a16:creationId xmlns:a16="http://schemas.microsoft.com/office/drawing/2014/main" id="{00000000-0008-0000-0500-0000880D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458" name="Text Box 15">
          <a:extLst>
            <a:ext uri="{FF2B5EF4-FFF2-40B4-BE49-F238E27FC236}">
              <a16:creationId xmlns:a16="http://schemas.microsoft.com/office/drawing/2014/main" id="{00000000-0008-0000-0500-0000890D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459" name="Text Box 15">
          <a:extLst>
            <a:ext uri="{FF2B5EF4-FFF2-40B4-BE49-F238E27FC236}">
              <a16:creationId xmlns:a16="http://schemas.microsoft.com/office/drawing/2014/main" id="{00000000-0008-0000-0500-00008A0D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460" name="Text Box 15">
          <a:extLst>
            <a:ext uri="{FF2B5EF4-FFF2-40B4-BE49-F238E27FC236}">
              <a16:creationId xmlns:a16="http://schemas.microsoft.com/office/drawing/2014/main" id="{00000000-0008-0000-0500-00008B0D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461" name="Text Box 15">
          <a:extLst>
            <a:ext uri="{FF2B5EF4-FFF2-40B4-BE49-F238E27FC236}">
              <a16:creationId xmlns:a16="http://schemas.microsoft.com/office/drawing/2014/main" id="{00000000-0008-0000-0500-00008C0D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462" name="Text Box 15">
          <a:extLst>
            <a:ext uri="{FF2B5EF4-FFF2-40B4-BE49-F238E27FC236}">
              <a16:creationId xmlns:a16="http://schemas.microsoft.com/office/drawing/2014/main" id="{00000000-0008-0000-0500-00008D0D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463" name="Text Box 15">
          <a:extLst>
            <a:ext uri="{FF2B5EF4-FFF2-40B4-BE49-F238E27FC236}">
              <a16:creationId xmlns:a16="http://schemas.microsoft.com/office/drawing/2014/main" id="{00000000-0008-0000-0500-00008E0D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464" name="Text Box 15">
          <a:extLst>
            <a:ext uri="{FF2B5EF4-FFF2-40B4-BE49-F238E27FC236}">
              <a16:creationId xmlns:a16="http://schemas.microsoft.com/office/drawing/2014/main" id="{00000000-0008-0000-0500-00008F0D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465" name="Text Box 15">
          <a:extLst>
            <a:ext uri="{FF2B5EF4-FFF2-40B4-BE49-F238E27FC236}">
              <a16:creationId xmlns:a16="http://schemas.microsoft.com/office/drawing/2014/main" id="{00000000-0008-0000-0500-0000900D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466" name="Text Box 15">
          <a:extLst>
            <a:ext uri="{FF2B5EF4-FFF2-40B4-BE49-F238E27FC236}">
              <a16:creationId xmlns:a16="http://schemas.microsoft.com/office/drawing/2014/main" id="{00000000-0008-0000-0500-0000910D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467" name="Text Box 15">
          <a:extLst>
            <a:ext uri="{FF2B5EF4-FFF2-40B4-BE49-F238E27FC236}">
              <a16:creationId xmlns:a16="http://schemas.microsoft.com/office/drawing/2014/main" id="{00000000-0008-0000-0500-0000920D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468" name="Text Box 15">
          <a:extLst>
            <a:ext uri="{FF2B5EF4-FFF2-40B4-BE49-F238E27FC236}">
              <a16:creationId xmlns:a16="http://schemas.microsoft.com/office/drawing/2014/main" id="{00000000-0008-0000-0500-0000930D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469" name="Text Box 15">
          <a:extLst>
            <a:ext uri="{FF2B5EF4-FFF2-40B4-BE49-F238E27FC236}">
              <a16:creationId xmlns:a16="http://schemas.microsoft.com/office/drawing/2014/main" id="{00000000-0008-0000-0500-0000940D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468</xdr:row>
      <xdr:rowOff>0</xdr:rowOff>
    </xdr:from>
    <xdr:to>
      <xdr:col>1</xdr:col>
      <xdr:colOff>1400175</xdr:colOff>
      <xdr:row>468</xdr:row>
      <xdr:rowOff>159327</xdr:rowOff>
    </xdr:to>
    <xdr:sp macro="" textlink="">
      <xdr:nvSpPr>
        <xdr:cNvPr id="3470" name="Text Box 15">
          <a:extLst>
            <a:ext uri="{FF2B5EF4-FFF2-40B4-BE49-F238E27FC236}">
              <a16:creationId xmlns:a16="http://schemas.microsoft.com/office/drawing/2014/main" id="{00000000-0008-0000-0500-0000950D0000}"/>
            </a:ext>
          </a:extLst>
        </xdr:cNvPr>
        <xdr:cNvSpPr txBox="1">
          <a:spLocks noChangeArrowheads="1"/>
        </xdr:cNvSpPr>
      </xdr:nvSpPr>
      <xdr:spPr bwMode="auto">
        <a:xfrm>
          <a:off x="1838325" y="103746300"/>
          <a:ext cx="95250" cy="1593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159327</xdr:rowOff>
    </xdr:to>
    <xdr:sp macro="" textlink="">
      <xdr:nvSpPr>
        <xdr:cNvPr id="3471" name="Text Box 15">
          <a:extLst>
            <a:ext uri="{FF2B5EF4-FFF2-40B4-BE49-F238E27FC236}">
              <a16:creationId xmlns:a16="http://schemas.microsoft.com/office/drawing/2014/main" id="{00000000-0008-0000-0500-0000960D0000}"/>
            </a:ext>
          </a:extLst>
        </xdr:cNvPr>
        <xdr:cNvSpPr txBox="1">
          <a:spLocks noChangeArrowheads="1"/>
        </xdr:cNvSpPr>
      </xdr:nvSpPr>
      <xdr:spPr bwMode="auto">
        <a:xfrm>
          <a:off x="1819275" y="103746300"/>
          <a:ext cx="95250" cy="1593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159327</xdr:rowOff>
    </xdr:to>
    <xdr:sp macro="" textlink="">
      <xdr:nvSpPr>
        <xdr:cNvPr id="3472" name="Text Box 15">
          <a:extLst>
            <a:ext uri="{FF2B5EF4-FFF2-40B4-BE49-F238E27FC236}">
              <a16:creationId xmlns:a16="http://schemas.microsoft.com/office/drawing/2014/main" id="{00000000-0008-0000-0500-0000970D0000}"/>
            </a:ext>
          </a:extLst>
        </xdr:cNvPr>
        <xdr:cNvSpPr txBox="1">
          <a:spLocks noChangeArrowheads="1"/>
        </xdr:cNvSpPr>
      </xdr:nvSpPr>
      <xdr:spPr bwMode="auto">
        <a:xfrm>
          <a:off x="1819275" y="103746300"/>
          <a:ext cx="95250" cy="1593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159327</xdr:rowOff>
    </xdr:to>
    <xdr:sp macro="" textlink="">
      <xdr:nvSpPr>
        <xdr:cNvPr id="3473" name="Text Box 15">
          <a:extLst>
            <a:ext uri="{FF2B5EF4-FFF2-40B4-BE49-F238E27FC236}">
              <a16:creationId xmlns:a16="http://schemas.microsoft.com/office/drawing/2014/main" id="{00000000-0008-0000-0500-0000980D0000}"/>
            </a:ext>
          </a:extLst>
        </xdr:cNvPr>
        <xdr:cNvSpPr txBox="1">
          <a:spLocks noChangeArrowheads="1"/>
        </xdr:cNvSpPr>
      </xdr:nvSpPr>
      <xdr:spPr bwMode="auto">
        <a:xfrm>
          <a:off x="1819275" y="103746300"/>
          <a:ext cx="95250" cy="1593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159327</xdr:rowOff>
    </xdr:to>
    <xdr:sp macro="" textlink="">
      <xdr:nvSpPr>
        <xdr:cNvPr id="3474" name="Text Box 15">
          <a:extLst>
            <a:ext uri="{FF2B5EF4-FFF2-40B4-BE49-F238E27FC236}">
              <a16:creationId xmlns:a16="http://schemas.microsoft.com/office/drawing/2014/main" id="{00000000-0008-0000-0500-0000990D0000}"/>
            </a:ext>
          </a:extLst>
        </xdr:cNvPr>
        <xdr:cNvSpPr txBox="1">
          <a:spLocks noChangeArrowheads="1"/>
        </xdr:cNvSpPr>
      </xdr:nvSpPr>
      <xdr:spPr bwMode="auto">
        <a:xfrm>
          <a:off x="1819275" y="103746300"/>
          <a:ext cx="95250" cy="1593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1333500</xdr:colOff>
      <xdr:row>468</xdr:row>
      <xdr:rowOff>0</xdr:rowOff>
    </xdr:from>
    <xdr:to>
      <xdr:col>1</xdr:col>
      <xdr:colOff>1428750</xdr:colOff>
      <xdr:row>468</xdr:row>
      <xdr:rowOff>159327</xdr:rowOff>
    </xdr:to>
    <xdr:sp macro="" textlink="">
      <xdr:nvSpPr>
        <xdr:cNvPr id="3475" name="Text Box 15">
          <a:extLst>
            <a:ext uri="{FF2B5EF4-FFF2-40B4-BE49-F238E27FC236}">
              <a16:creationId xmlns:a16="http://schemas.microsoft.com/office/drawing/2014/main" id="{00000000-0008-0000-0500-00009A0D0000}"/>
            </a:ext>
          </a:extLst>
        </xdr:cNvPr>
        <xdr:cNvSpPr txBox="1">
          <a:spLocks noChangeArrowheads="1"/>
        </xdr:cNvSpPr>
      </xdr:nvSpPr>
      <xdr:spPr bwMode="auto">
        <a:xfrm>
          <a:off x="1866900" y="103746300"/>
          <a:ext cx="95250" cy="1593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159327</xdr:rowOff>
    </xdr:to>
    <xdr:sp macro="" textlink="">
      <xdr:nvSpPr>
        <xdr:cNvPr id="3476" name="Text Box 15">
          <a:extLst>
            <a:ext uri="{FF2B5EF4-FFF2-40B4-BE49-F238E27FC236}">
              <a16:creationId xmlns:a16="http://schemas.microsoft.com/office/drawing/2014/main" id="{00000000-0008-0000-0500-00009B0D0000}"/>
            </a:ext>
          </a:extLst>
        </xdr:cNvPr>
        <xdr:cNvSpPr txBox="1">
          <a:spLocks noChangeArrowheads="1"/>
        </xdr:cNvSpPr>
      </xdr:nvSpPr>
      <xdr:spPr bwMode="auto">
        <a:xfrm>
          <a:off x="1819275" y="103746300"/>
          <a:ext cx="95250" cy="1593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159327</xdr:rowOff>
    </xdr:to>
    <xdr:sp macro="" textlink="">
      <xdr:nvSpPr>
        <xdr:cNvPr id="3477" name="Text Box 15">
          <a:extLst>
            <a:ext uri="{FF2B5EF4-FFF2-40B4-BE49-F238E27FC236}">
              <a16:creationId xmlns:a16="http://schemas.microsoft.com/office/drawing/2014/main" id="{00000000-0008-0000-0500-00009C0D0000}"/>
            </a:ext>
          </a:extLst>
        </xdr:cNvPr>
        <xdr:cNvSpPr txBox="1">
          <a:spLocks noChangeArrowheads="1"/>
        </xdr:cNvSpPr>
      </xdr:nvSpPr>
      <xdr:spPr bwMode="auto">
        <a:xfrm>
          <a:off x="1819275" y="103746300"/>
          <a:ext cx="95250" cy="1593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159327</xdr:rowOff>
    </xdr:to>
    <xdr:sp macro="" textlink="">
      <xdr:nvSpPr>
        <xdr:cNvPr id="3478" name="Text Box 15">
          <a:extLst>
            <a:ext uri="{FF2B5EF4-FFF2-40B4-BE49-F238E27FC236}">
              <a16:creationId xmlns:a16="http://schemas.microsoft.com/office/drawing/2014/main" id="{00000000-0008-0000-0500-00009D0D0000}"/>
            </a:ext>
          </a:extLst>
        </xdr:cNvPr>
        <xdr:cNvSpPr txBox="1">
          <a:spLocks noChangeArrowheads="1"/>
        </xdr:cNvSpPr>
      </xdr:nvSpPr>
      <xdr:spPr bwMode="auto">
        <a:xfrm>
          <a:off x="1819275" y="103746300"/>
          <a:ext cx="95250" cy="1593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159327</xdr:rowOff>
    </xdr:to>
    <xdr:sp macro="" textlink="">
      <xdr:nvSpPr>
        <xdr:cNvPr id="3479" name="Text Box 15">
          <a:extLst>
            <a:ext uri="{FF2B5EF4-FFF2-40B4-BE49-F238E27FC236}">
              <a16:creationId xmlns:a16="http://schemas.microsoft.com/office/drawing/2014/main" id="{00000000-0008-0000-0500-00009E0D0000}"/>
            </a:ext>
          </a:extLst>
        </xdr:cNvPr>
        <xdr:cNvSpPr txBox="1">
          <a:spLocks noChangeArrowheads="1"/>
        </xdr:cNvSpPr>
      </xdr:nvSpPr>
      <xdr:spPr bwMode="auto">
        <a:xfrm>
          <a:off x="1819275" y="103746300"/>
          <a:ext cx="95250" cy="1593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468</xdr:row>
      <xdr:rowOff>0</xdr:rowOff>
    </xdr:from>
    <xdr:to>
      <xdr:col>1</xdr:col>
      <xdr:colOff>1400175</xdr:colOff>
      <xdr:row>468</xdr:row>
      <xdr:rowOff>159327</xdr:rowOff>
    </xdr:to>
    <xdr:sp macro="" textlink="">
      <xdr:nvSpPr>
        <xdr:cNvPr id="3480" name="Text Box 15">
          <a:extLst>
            <a:ext uri="{FF2B5EF4-FFF2-40B4-BE49-F238E27FC236}">
              <a16:creationId xmlns:a16="http://schemas.microsoft.com/office/drawing/2014/main" id="{00000000-0008-0000-0500-00009F0D0000}"/>
            </a:ext>
          </a:extLst>
        </xdr:cNvPr>
        <xdr:cNvSpPr txBox="1">
          <a:spLocks noChangeArrowheads="1"/>
        </xdr:cNvSpPr>
      </xdr:nvSpPr>
      <xdr:spPr bwMode="auto">
        <a:xfrm>
          <a:off x="1838325" y="103746300"/>
          <a:ext cx="95250" cy="1593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159327</xdr:rowOff>
    </xdr:to>
    <xdr:sp macro="" textlink="">
      <xdr:nvSpPr>
        <xdr:cNvPr id="3481" name="Text Box 15">
          <a:extLst>
            <a:ext uri="{FF2B5EF4-FFF2-40B4-BE49-F238E27FC236}">
              <a16:creationId xmlns:a16="http://schemas.microsoft.com/office/drawing/2014/main" id="{00000000-0008-0000-0500-0000A00D0000}"/>
            </a:ext>
          </a:extLst>
        </xdr:cNvPr>
        <xdr:cNvSpPr txBox="1">
          <a:spLocks noChangeArrowheads="1"/>
        </xdr:cNvSpPr>
      </xdr:nvSpPr>
      <xdr:spPr bwMode="auto">
        <a:xfrm>
          <a:off x="1819275" y="103746300"/>
          <a:ext cx="95250" cy="1593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468</xdr:row>
      <xdr:rowOff>0</xdr:rowOff>
    </xdr:from>
    <xdr:to>
      <xdr:col>1</xdr:col>
      <xdr:colOff>1400175</xdr:colOff>
      <xdr:row>468</xdr:row>
      <xdr:rowOff>159327</xdr:rowOff>
    </xdr:to>
    <xdr:sp macro="" textlink="">
      <xdr:nvSpPr>
        <xdr:cNvPr id="3482" name="Text Box 15">
          <a:extLst>
            <a:ext uri="{FF2B5EF4-FFF2-40B4-BE49-F238E27FC236}">
              <a16:creationId xmlns:a16="http://schemas.microsoft.com/office/drawing/2014/main" id="{00000000-0008-0000-0500-0000A10D0000}"/>
            </a:ext>
          </a:extLst>
        </xdr:cNvPr>
        <xdr:cNvSpPr txBox="1">
          <a:spLocks noChangeArrowheads="1"/>
        </xdr:cNvSpPr>
      </xdr:nvSpPr>
      <xdr:spPr bwMode="auto">
        <a:xfrm>
          <a:off x="1838325" y="103746300"/>
          <a:ext cx="95250" cy="1593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468</xdr:row>
      <xdr:rowOff>0</xdr:rowOff>
    </xdr:from>
    <xdr:to>
      <xdr:col>1</xdr:col>
      <xdr:colOff>1400175</xdr:colOff>
      <xdr:row>468</xdr:row>
      <xdr:rowOff>159327</xdr:rowOff>
    </xdr:to>
    <xdr:sp macro="" textlink="">
      <xdr:nvSpPr>
        <xdr:cNvPr id="3483" name="Text Box 15">
          <a:extLst>
            <a:ext uri="{FF2B5EF4-FFF2-40B4-BE49-F238E27FC236}">
              <a16:creationId xmlns:a16="http://schemas.microsoft.com/office/drawing/2014/main" id="{00000000-0008-0000-0500-0000A20D0000}"/>
            </a:ext>
          </a:extLst>
        </xdr:cNvPr>
        <xdr:cNvSpPr txBox="1">
          <a:spLocks noChangeArrowheads="1"/>
        </xdr:cNvSpPr>
      </xdr:nvSpPr>
      <xdr:spPr bwMode="auto">
        <a:xfrm>
          <a:off x="1838325" y="103746300"/>
          <a:ext cx="95250" cy="1593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159327</xdr:rowOff>
    </xdr:to>
    <xdr:sp macro="" textlink="">
      <xdr:nvSpPr>
        <xdr:cNvPr id="3484" name="Text Box 15">
          <a:extLst>
            <a:ext uri="{FF2B5EF4-FFF2-40B4-BE49-F238E27FC236}">
              <a16:creationId xmlns:a16="http://schemas.microsoft.com/office/drawing/2014/main" id="{00000000-0008-0000-0500-0000A30D0000}"/>
            </a:ext>
          </a:extLst>
        </xdr:cNvPr>
        <xdr:cNvSpPr txBox="1">
          <a:spLocks noChangeArrowheads="1"/>
        </xdr:cNvSpPr>
      </xdr:nvSpPr>
      <xdr:spPr bwMode="auto">
        <a:xfrm>
          <a:off x="1819275" y="103746300"/>
          <a:ext cx="95250" cy="1593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159327</xdr:rowOff>
    </xdr:to>
    <xdr:sp macro="" textlink="">
      <xdr:nvSpPr>
        <xdr:cNvPr id="3485" name="Text Box 15">
          <a:extLst>
            <a:ext uri="{FF2B5EF4-FFF2-40B4-BE49-F238E27FC236}">
              <a16:creationId xmlns:a16="http://schemas.microsoft.com/office/drawing/2014/main" id="{00000000-0008-0000-0500-0000A40D0000}"/>
            </a:ext>
          </a:extLst>
        </xdr:cNvPr>
        <xdr:cNvSpPr txBox="1">
          <a:spLocks noChangeArrowheads="1"/>
        </xdr:cNvSpPr>
      </xdr:nvSpPr>
      <xdr:spPr bwMode="auto">
        <a:xfrm>
          <a:off x="1819275" y="103746300"/>
          <a:ext cx="95250" cy="1593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159327</xdr:rowOff>
    </xdr:to>
    <xdr:sp macro="" textlink="">
      <xdr:nvSpPr>
        <xdr:cNvPr id="3486" name="Text Box 15">
          <a:extLst>
            <a:ext uri="{FF2B5EF4-FFF2-40B4-BE49-F238E27FC236}">
              <a16:creationId xmlns:a16="http://schemas.microsoft.com/office/drawing/2014/main" id="{00000000-0008-0000-0500-0000A50D0000}"/>
            </a:ext>
          </a:extLst>
        </xdr:cNvPr>
        <xdr:cNvSpPr txBox="1">
          <a:spLocks noChangeArrowheads="1"/>
        </xdr:cNvSpPr>
      </xdr:nvSpPr>
      <xdr:spPr bwMode="auto">
        <a:xfrm>
          <a:off x="1819275" y="103746300"/>
          <a:ext cx="95250" cy="1593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159327</xdr:rowOff>
    </xdr:to>
    <xdr:sp macro="" textlink="">
      <xdr:nvSpPr>
        <xdr:cNvPr id="3487" name="Text Box 15">
          <a:extLst>
            <a:ext uri="{FF2B5EF4-FFF2-40B4-BE49-F238E27FC236}">
              <a16:creationId xmlns:a16="http://schemas.microsoft.com/office/drawing/2014/main" id="{00000000-0008-0000-0500-0000A60D0000}"/>
            </a:ext>
          </a:extLst>
        </xdr:cNvPr>
        <xdr:cNvSpPr txBox="1">
          <a:spLocks noChangeArrowheads="1"/>
        </xdr:cNvSpPr>
      </xdr:nvSpPr>
      <xdr:spPr bwMode="auto">
        <a:xfrm>
          <a:off x="1819275" y="103746300"/>
          <a:ext cx="95250" cy="1593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1333500</xdr:colOff>
      <xdr:row>468</xdr:row>
      <xdr:rowOff>0</xdr:rowOff>
    </xdr:from>
    <xdr:to>
      <xdr:col>1</xdr:col>
      <xdr:colOff>1428750</xdr:colOff>
      <xdr:row>468</xdr:row>
      <xdr:rowOff>159327</xdr:rowOff>
    </xdr:to>
    <xdr:sp macro="" textlink="">
      <xdr:nvSpPr>
        <xdr:cNvPr id="3488" name="Text Box 15">
          <a:extLst>
            <a:ext uri="{FF2B5EF4-FFF2-40B4-BE49-F238E27FC236}">
              <a16:creationId xmlns:a16="http://schemas.microsoft.com/office/drawing/2014/main" id="{00000000-0008-0000-0500-0000A70D0000}"/>
            </a:ext>
          </a:extLst>
        </xdr:cNvPr>
        <xdr:cNvSpPr txBox="1">
          <a:spLocks noChangeArrowheads="1"/>
        </xdr:cNvSpPr>
      </xdr:nvSpPr>
      <xdr:spPr bwMode="auto">
        <a:xfrm>
          <a:off x="1866900" y="103746300"/>
          <a:ext cx="95250" cy="1593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159327</xdr:rowOff>
    </xdr:to>
    <xdr:sp macro="" textlink="">
      <xdr:nvSpPr>
        <xdr:cNvPr id="3489" name="Text Box 15">
          <a:extLst>
            <a:ext uri="{FF2B5EF4-FFF2-40B4-BE49-F238E27FC236}">
              <a16:creationId xmlns:a16="http://schemas.microsoft.com/office/drawing/2014/main" id="{00000000-0008-0000-0500-0000A80D0000}"/>
            </a:ext>
          </a:extLst>
        </xdr:cNvPr>
        <xdr:cNvSpPr txBox="1">
          <a:spLocks noChangeArrowheads="1"/>
        </xdr:cNvSpPr>
      </xdr:nvSpPr>
      <xdr:spPr bwMode="auto">
        <a:xfrm>
          <a:off x="1819275" y="103746300"/>
          <a:ext cx="95250" cy="1593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159327</xdr:rowOff>
    </xdr:to>
    <xdr:sp macro="" textlink="">
      <xdr:nvSpPr>
        <xdr:cNvPr id="3490" name="Text Box 15">
          <a:extLst>
            <a:ext uri="{FF2B5EF4-FFF2-40B4-BE49-F238E27FC236}">
              <a16:creationId xmlns:a16="http://schemas.microsoft.com/office/drawing/2014/main" id="{00000000-0008-0000-0500-0000A90D0000}"/>
            </a:ext>
          </a:extLst>
        </xdr:cNvPr>
        <xdr:cNvSpPr txBox="1">
          <a:spLocks noChangeArrowheads="1"/>
        </xdr:cNvSpPr>
      </xdr:nvSpPr>
      <xdr:spPr bwMode="auto">
        <a:xfrm>
          <a:off x="1819275" y="103746300"/>
          <a:ext cx="95250" cy="1593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159327</xdr:rowOff>
    </xdr:to>
    <xdr:sp macro="" textlink="">
      <xdr:nvSpPr>
        <xdr:cNvPr id="3491" name="Text Box 15">
          <a:extLst>
            <a:ext uri="{FF2B5EF4-FFF2-40B4-BE49-F238E27FC236}">
              <a16:creationId xmlns:a16="http://schemas.microsoft.com/office/drawing/2014/main" id="{00000000-0008-0000-0500-0000AA0D0000}"/>
            </a:ext>
          </a:extLst>
        </xdr:cNvPr>
        <xdr:cNvSpPr txBox="1">
          <a:spLocks noChangeArrowheads="1"/>
        </xdr:cNvSpPr>
      </xdr:nvSpPr>
      <xdr:spPr bwMode="auto">
        <a:xfrm>
          <a:off x="1819275" y="103746300"/>
          <a:ext cx="95250" cy="1593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159327</xdr:rowOff>
    </xdr:to>
    <xdr:sp macro="" textlink="">
      <xdr:nvSpPr>
        <xdr:cNvPr id="3492" name="Text Box 15">
          <a:extLst>
            <a:ext uri="{FF2B5EF4-FFF2-40B4-BE49-F238E27FC236}">
              <a16:creationId xmlns:a16="http://schemas.microsoft.com/office/drawing/2014/main" id="{00000000-0008-0000-0500-0000AB0D0000}"/>
            </a:ext>
          </a:extLst>
        </xdr:cNvPr>
        <xdr:cNvSpPr txBox="1">
          <a:spLocks noChangeArrowheads="1"/>
        </xdr:cNvSpPr>
      </xdr:nvSpPr>
      <xdr:spPr bwMode="auto">
        <a:xfrm>
          <a:off x="1819275" y="103746300"/>
          <a:ext cx="95250" cy="1593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468</xdr:row>
      <xdr:rowOff>0</xdr:rowOff>
    </xdr:from>
    <xdr:to>
      <xdr:col>1</xdr:col>
      <xdr:colOff>1400175</xdr:colOff>
      <xdr:row>468</xdr:row>
      <xdr:rowOff>159327</xdr:rowOff>
    </xdr:to>
    <xdr:sp macro="" textlink="">
      <xdr:nvSpPr>
        <xdr:cNvPr id="3493" name="Text Box 15">
          <a:extLst>
            <a:ext uri="{FF2B5EF4-FFF2-40B4-BE49-F238E27FC236}">
              <a16:creationId xmlns:a16="http://schemas.microsoft.com/office/drawing/2014/main" id="{00000000-0008-0000-0500-0000AC0D0000}"/>
            </a:ext>
          </a:extLst>
        </xdr:cNvPr>
        <xdr:cNvSpPr txBox="1">
          <a:spLocks noChangeArrowheads="1"/>
        </xdr:cNvSpPr>
      </xdr:nvSpPr>
      <xdr:spPr bwMode="auto">
        <a:xfrm>
          <a:off x="1838325" y="103746300"/>
          <a:ext cx="95250" cy="1593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159327</xdr:rowOff>
    </xdr:to>
    <xdr:sp macro="" textlink="">
      <xdr:nvSpPr>
        <xdr:cNvPr id="3494" name="Text Box 15">
          <a:extLst>
            <a:ext uri="{FF2B5EF4-FFF2-40B4-BE49-F238E27FC236}">
              <a16:creationId xmlns:a16="http://schemas.microsoft.com/office/drawing/2014/main" id="{00000000-0008-0000-0500-0000AD0D0000}"/>
            </a:ext>
          </a:extLst>
        </xdr:cNvPr>
        <xdr:cNvSpPr txBox="1">
          <a:spLocks noChangeArrowheads="1"/>
        </xdr:cNvSpPr>
      </xdr:nvSpPr>
      <xdr:spPr bwMode="auto">
        <a:xfrm>
          <a:off x="1819275" y="103746300"/>
          <a:ext cx="95250" cy="1593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468</xdr:row>
      <xdr:rowOff>0</xdr:rowOff>
    </xdr:from>
    <xdr:to>
      <xdr:col>1</xdr:col>
      <xdr:colOff>1400175</xdr:colOff>
      <xdr:row>468</xdr:row>
      <xdr:rowOff>159327</xdr:rowOff>
    </xdr:to>
    <xdr:sp macro="" textlink="">
      <xdr:nvSpPr>
        <xdr:cNvPr id="3495" name="Text Box 15">
          <a:extLst>
            <a:ext uri="{FF2B5EF4-FFF2-40B4-BE49-F238E27FC236}">
              <a16:creationId xmlns:a16="http://schemas.microsoft.com/office/drawing/2014/main" id="{00000000-0008-0000-0500-0000AE0D0000}"/>
            </a:ext>
          </a:extLst>
        </xdr:cNvPr>
        <xdr:cNvSpPr txBox="1">
          <a:spLocks noChangeArrowheads="1"/>
        </xdr:cNvSpPr>
      </xdr:nvSpPr>
      <xdr:spPr bwMode="auto">
        <a:xfrm>
          <a:off x="1838325" y="103746300"/>
          <a:ext cx="95250" cy="1593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1295400</xdr:colOff>
      <xdr:row>468</xdr:row>
      <xdr:rowOff>0</xdr:rowOff>
    </xdr:from>
    <xdr:to>
      <xdr:col>1</xdr:col>
      <xdr:colOff>1390650</xdr:colOff>
      <xdr:row>469</xdr:row>
      <xdr:rowOff>86591</xdr:rowOff>
    </xdr:to>
    <xdr:sp macro="" textlink="">
      <xdr:nvSpPr>
        <xdr:cNvPr id="3496" name="Text Box 15">
          <a:extLst>
            <a:ext uri="{FF2B5EF4-FFF2-40B4-BE49-F238E27FC236}">
              <a16:creationId xmlns:a16="http://schemas.microsoft.com/office/drawing/2014/main" id="{00000000-0008-0000-0500-0000AF0D0000}"/>
            </a:ext>
          </a:extLst>
        </xdr:cNvPr>
        <xdr:cNvSpPr txBox="1">
          <a:spLocks noChangeArrowheads="1"/>
        </xdr:cNvSpPr>
      </xdr:nvSpPr>
      <xdr:spPr bwMode="auto">
        <a:xfrm>
          <a:off x="1828800" y="103746300"/>
          <a:ext cx="95250" cy="3056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497" name="Text Box 15">
          <a:extLst>
            <a:ext uri="{FF2B5EF4-FFF2-40B4-BE49-F238E27FC236}">
              <a16:creationId xmlns:a16="http://schemas.microsoft.com/office/drawing/2014/main" id="{00000000-0008-0000-0500-0000B00D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498" name="Text Box 15">
          <a:extLst>
            <a:ext uri="{FF2B5EF4-FFF2-40B4-BE49-F238E27FC236}">
              <a16:creationId xmlns:a16="http://schemas.microsoft.com/office/drawing/2014/main" id="{00000000-0008-0000-0500-0000B10D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499" name="Text Box 15">
          <a:extLst>
            <a:ext uri="{FF2B5EF4-FFF2-40B4-BE49-F238E27FC236}">
              <a16:creationId xmlns:a16="http://schemas.microsoft.com/office/drawing/2014/main" id="{00000000-0008-0000-0500-0000B20D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500" name="Text Box 15">
          <a:extLst>
            <a:ext uri="{FF2B5EF4-FFF2-40B4-BE49-F238E27FC236}">
              <a16:creationId xmlns:a16="http://schemas.microsoft.com/office/drawing/2014/main" id="{00000000-0008-0000-0500-0000B30D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501" name="Text Box 15">
          <a:extLst>
            <a:ext uri="{FF2B5EF4-FFF2-40B4-BE49-F238E27FC236}">
              <a16:creationId xmlns:a16="http://schemas.microsoft.com/office/drawing/2014/main" id="{00000000-0008-0000-0500-0000B40D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502" name="Text Box 15">
          <a:extLst>
            <a:ext uri="{FF2B5EF4-FFF2-40B4-BE49-F238E27FC236}">
              <a16:creationId xmlns:a16="http://schemas.microsoft.com/office/drawing/2014/main" id="{00000000-0008-0000-0500-0000B50D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503" name="Text Box 15">
          <a:extLst>
            <a:ext uri="{FF2B5EF4-FFF2-40B4-BE49-F238E27FC236}">
              <a16:creationId xmlns:a16="http://schemas.microsoft.com/office/drawing/2014/main" id="{00000000-0008-0000-0500-0000B60D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504" name="Text Box 15">
          <a:extLst>
            <a:ext uri="{FF2B5EF4-FFF2-40B4-BE49-F238E27FC236}">
              <a16:creationId xmlns:a16="http://schemas.microsoft.com/office/drawing/2014/main" id="{00000000-0008-0000-0500-0000B70D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505" name="Text Box 15">
          <a:extLst>
            <a:ext uri="{FF2B5EF4-FFF2-40B4-BE49-F238E27FC236}">
              <a16:creationId xmlns:a16="http://schemas.microsoft.com/office/drawing/2014/main" id="{00000000-0008-0000-0500-0000B80D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506" name="Text Box 15">
          <a:extLst>
            <a:ext uri="{FF2B5EF4-FFF2-40B4-BE49-F238E27FC236}">
              <a16:creationId xmlns:a16="http://schemas.microsoft.com/office/drawing/2014/main" id="{00000000-0008-0000-0500-0000B90D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507" name="Text Box 15">
          <a:extLst>
            <a:ext uri="{FF2B5EF4-FFF2-40B4-BE49-F238E27FC236}">
              <a16:creationId xmlns:a16="http://schemas.microsoft.com/office/drawing/2014/main" id="{00000000-0008-0000-0500-0000BA0D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508" name="Text Box 15">
          <a:extLst>
            <a:ext uri="{FF2B5EF4-FFF2-40B4-BE49-F238E27FC236}">
              <a16:creationId xmlns:a16="http://schemas.microsoft.com/office/drawing/2014/main" id="{00000000-0008-0000-0500-0000BB0D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509" name="Text Box 15">
          <a:extLst>
            <a:ext uri="{FF2B5EF4-FFF2-40B4-BE49-F238E27FC236}">
              <a16:creationId xmlns:a16="http://schemas.microsoft.com/office/drawing/2014/main" id="{00000000-0008-0000-0500-0000BC0D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510" name="Text Box 15">
          <a:extLst>
            <a:ext uri="{FF2B5EF4-FFF2-40B4-BE49-F238E27FC236}">
              <a16:creationId xmlns:a16="http://schemas.microsoft.com/office/drawing/2014/main" id="{00000000-0008-0000-0500-0000BD0D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511" name="Text Box 15">
          <a:extLst>
            <a:ext uri="{FF2B5EF4-FFF2-40B4-BE49-F238E27FC236}">
              <a16:creationId xmlns:a16="http://schemas.microsoft.com/office/drawing/2014/main" id="{00000000-0008-0000-0500-0000BE0D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512" name="Text Box 15">
          <a:extLst>
            <a:ext uri="{FF2B5EF4-FFF2-40B4-BE49-F238E27FC236}">
              <a16:creationId xmlns:a16="http://schemas.microsoft.com/office/drawing/2014/main" id="{00000000-0008-0000-0500-0000BF0D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513" name="Text Box 15">
          <a:extLst>
            <a:ext uri="{FF2B5EF4-FFF2-40B4-BE49-F238E27FC236}">
              <a16:creationId xmlns:a16="http://schemas.microsoft.com/office/drawing/2014/main" id="{00000000-0008-0000-0500-0000C00D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514" name="Text Box 15">
          <a:extLst>
            <a:ext uri="{FF2B5EF4-FFF2-40B4-BE49-F238E27FC236}">
              <a16:creationId xmlns:a16="http://schemas.microsoft.com/office/drawing/2014/main" id="{00000000-0008-0000-0500-0000C10D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515" name="Text Box 15">
          <a:extLst>
            <a:ext uri="{FF2B5EF4-FFF2-40B4-BE49-F238E27FC236}">
              <a16:creationId xmlns:a16="http://schemas.microsoft.com/office/drawing/2014/main" id="{00000000-0008-0000-0500-0000C20D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516" name="Text Box 15">
          <a:extLst>
            <a:ext uri="{FF2B5EF4-FFF2-40B4-BE49-F238E27FC236}">
              <a16:creationId xmlns:a16="http://schemas.microsoft.com/office/drawing/2014/main" id="{00000000-0008-0000-0500-0000C30D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517" name="Text Box 15">
          <a:extLst>
            <a:ext uri="{FF2B5EF4-FFF2-40B4-BE49-F238E27FC236}">
              <a16:creationId xmlns:a16="http://schemas.microsoft.com/office/drawing/2014/main" id="{00000000-0008-0000-0500-0000C40D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518" name="Text Box 15">
          <a:extLst>
            <a:ext uri="{FF2B5EF4-FFF2-40B4-BE49-F238E27FC236}">
              <a16:creationId xmlns:a16="http://schemas.microsoft.com/office/drawing/2014/main" id="{00000000-0008-0000-0500-0000C50D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519" name="Text Box 15">
          <a:extLst>
            <a:ext uri="{FF2B5EF4-FFF2-40B4-BE49-F238E27FC236}">
              <a16:creationId xmlns:a16="http://schemas.microsoft.com/office/drawing/2014/main" id="{00000000-0008-0000-0500-0000C60D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520" name="Text Box 15">
          <a:extLst>
            <a:ext uri="{FF2B5EF4-FFF2-40B4-BE49-F238E27FC236}">
              <a16:creationId xmlns:a16="http://schemas.microsoft.com/office/drawing/2014/main" id="{00000000-0008-0000-0500-0000C70D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1295400</xdr:colOff>
      <xdr:row>468</xdr:row>
      <xdr:rowOff>0</xdr:rowOff>
    </xdr:from>
    <xdr:to>
      <xdr:col>1</xdr:col>
      <xdr:colOff>1390650</xdr:colOff>
      <xdr:row>469</xdr:row>
      <xdr:rowOff>86591</xdr:rowOff>
    </xdr:to>
    <xdr:sp macro="" textlink="">
      <xdr:nvSpPr>
        <xdr:cNvPr id="3521" name="Text Box 15">
          <a:extLst>
            <a:ext uri="{FF2B5EF4-FFF2-40B4-BE49-F238E27FC236}">
              <a16:creationId xmlns:a16="http://schemas.microsoft.com/office/drawing/2014/main" id="{00000000-0008-0000-0500-0000C80D0000}"/>
            </a:ext>
          </a:extLst>
        </xdr:cNvPr>
        <xdr:cNvSpPr txBox="1">
          <a:spLocks noChangeArrowheads="1"/>
        </xdr:cNvSpPr>
      </xdr:nvSpPr>
      <xdr:spPr bwMode="auto">
        <a:xfrm>
          <a:off x="1828800" y="103746300"/>
          <a:ext cx="95250" cy="3056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522" name="Text Box 15">
          <a:extLst>
            <a:ext uri="{FF2B5EF4-FFF2-40B4-BE49-F238E27FC236}">
              <a16:creationId xmlns:a16="http://schemas.microsoft.com/office/drawing/2014/main" id="{00000000-0008-0000-0500-0000C90D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523" name="Text Box 15">
          <a:extLst>
            <a:ext uri="{FF2B5EF4-FFF2-40B4-BE49-F238E27FC236}">
              <a16:creationId xmlns:a16="http://schemas.microsoft.com/office/drawing/2014/main" id="{00000000-0008-0000-0500-0000CA0D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524" name="Text Box 15">
          <a:extLst>
            <a:ext uri="{FF2B5EF4-FFF2-40B4-BE49-F238E27FC236}">
              <a16:creationId xmlns:a16="http://schemas.microsoft.com/office/drawing/2014/main" id="{00000000-0008-0000-0500-0000CB0D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525" name="Text Box 15">
          <a:extLst>
            <a:ext uri="{FF2B5EF4-FFF2-40B4-BE49-F238E27FC236}">
              <a16:creationId xmlns:a16="http://schemas.microsoft.com/office/drawing/2014/main" id="{00000000-0008-0000-0500-0000CC0D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526" name="Text Box 15">
          <a:extLst>
            <a:ext uri="{FF2B5EF4-FFF2-40B4-BE49-F238E27FC236}">
              <a16:creationId xmlns:a16="http://schemas.microsoft.com/office/drawing/2014/main" id="{00000000-0008-0000-0500-0000CD0D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527" name="Text Box 15">
          <a:extLst>
            <a:ext uri="{FF2B5EF4-FFF2-40B4-BE49-F238E27FC236}">
              <a16:creationId xmlns:a16="http://schemas.microsoft.com/office/drawing/2014/main" id="{00000000-0008-0000-0500-0000CE0D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528" name="Text Box 15">
          <a:extLst>
            <a:ext uri="{FF2B5EF4-FFF2-40B4-BE49-F238E27FC236}">
              <a16:creationId xmlns:a16="http://schemas.microsoft.com/office/drawing/2014/main" id="{00000000-0008-0000-0500-0000CF0D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529" name="Text Box 15">
          <a:extLst>
            <a:ext uri="{FF2B5EF4-FFF2-40B4-BE49-F238E27FC236}">
              <a16:creationId xmlns:a16="http://schemas.microsoft.com/office/drawing/2014/main" id="{00000000-0008-0000-0500-0000D00D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530" name="Text Box 15">
          <a:extLst>
            <a:ext uri="{FF2B5EF4-FFF2-40B4-BE49-F238E27FC236}">
              <a16:creationId xmlns:a16="http://schemas.microsoft.com/office/drawing/2014/main" id="{00000000-0008-0000-0500-0000D10D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531" name="Text Box 15">
          <a:extLst>
            <a:ext uri="{FF2B5EF4-FFF2-40B4-BE49-F238E27FC236}">
              <a16:creationId xmlns:a16="http://schemas.microsoft.com/office/drawing/2014/main" id="{00000000-0008-0000-0500-0000D20D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532" name="Text Box 15">
          <a:extLst>
            <a:ext uri="{FF2B5EF4-FFF2-40B4-BE49-F238E27FC236}">
              <a16:creationId xmlns:a16="http://schemas.microsoft.com/office/drawing/2014/main" id="{00000000-0008-0000-0500-0000D30D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533" name="Text Box 15">
          <a:extLst>
            <a:ext uri="{FF2B5EF4-FFF2-40B4-BE49-F238E27FC236}">
              <a16:creationId xmlns:a16="http://schemas.microsoft.com/office/drawing/2014/main" id="{00000000-0008-0000-0500-0000D40D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534" name="Text Box 15">
          <a:extLst>
            <a:ext uri="{FF2B5EF4-FFF2-40B4-BE49-F238E27FC236}">
              <a16:creationId xmlns:a16="http://schemas.microsoft.com/office/drawing/2014/main" id="{00000000-0008-0000-0500-0000D50D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535" name="Text Box 15">
          <a:extLst>
            <a:ext uri="{FF2B5EF4-FFF2-40B4-BE49-F238E27FC236}">
              <a16:creationId xmlns:a16="http://schemas.microsoft.com/office/drawing/2014/main" id="{00000000-0008-0000-0500-0000D60D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536" name="Text Box 15">
          <a:extLst>
            <a:ext uri="{FF2B5EF4-FFF2-40B4-BE49-F238E27FC236}">
              <a16:creationId xmlns:a16="http://schemas.microsoft.com/office/drawing/2014/main" id="{00000000-0008-0000-0500-0000D70D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537" name="Text Box 15">
          <a:extLst>
            <a:ext uri="{FF2B5EF4-FFF2-40B4-BE49-F238E27FC236}">
              <a16:creationId xmlns:a16="http://schemas.microsoft.com/office/drawing/2014/main" id="{00000000-0008-0000-0500-0000D80D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538" name="Text Box 15">
          <a:extLst>
            <a:ext uri="{FF2B5EF4-FFF2-40B4-BE49-F238E27FC236}">
              <a16:creationId xmlns:a16="http://schemas.microsoft.com/office/drawing/2014/main" id="{00000000-0008-0000-0500-0000D90D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539" name="Text Box 15">
          <a:extLst>
            <a:ext uri="{FF2B5EF4-FFF2-40B4-BE49-F238E27FC236}">
              <a16:creationId xmlns:a16="http://schemas.microsoft.com/office/drawing/2014/main" id="{00000000-0008-0000-0500-0000DA0D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540" name="Text Box 15">
          <a:extLst>
            <a:ext uri="{FF2B5EF4-FFF2-40B4-BE49-F238E27FC236}">
              <a16:creationId xmlns:a16="http://schemas.microsoft.com/office/drawing/2014/main" id="{00000000-0008-0000-0500-0000DB0D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541" name="Text Box 15">
          <a:extLst>
            <a:ext uri="{FF2B5EF4-FFF2-40B4-BE49-F238E27FC236}">
              <a16:creationId xmlns:a16="http://schemas.microsoft.com/office/drawing/2014/main" id="{00000000-0008-0000-0500-0000DC0D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542" name="Text Box 15">
          <a:extLst>
            <a:ext uri="{FF2B5EF4-FFF2-40B4-BE49-F238E27FC236}">
              <a16:creationId xmlns:a16="http://schemas.microsoft.com/office/drawing/2014/main" id="{00000000-0008-0000-0500-0000DD0D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543" name="Text Box 15">
          <a:extLst>
            <a:ext uri="{FF2B5EF4-FFF2-40B4-BE49-F238E27FC236}">
              <a16:creationId xmlns:a16="http://schemas.microsoft.com/office/drawing/2014/main" id="{00000000-0008-0000-0500-0000DE0D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544" name="Text Box 15">
          <a:extLst>
            <a:ext uri="{FF2B5EF4-FFF2-40B4-BE49-F238E27FC236}">
              <a16:creationId xmlns:a16="http://schemas.microsoft.com/office/drawing/2014/main" id="{00000000-0008-0000-0500-0000DF0D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545" name="Text Box 15">
          <a:extLst>
            <a:ext uri="{FF2B5EF4-FFF2-40B4-BE49-F238E27FC236}">
              <a16:creationId xmlns:a16="http://schemas.microsoft.com/office/drawing/2014/main" id="{00000000-0008-0000-0500-0000E00D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546" name="Text Box 15">
          <a:extLst>
            <a:ext uri="{FF2B5EF4-FFF2-40B4-BE49-F238E27FC236}">
              <a16:creationId xmlns:a16="http://schemas.microsoft.com/office/drawing/2014/main" id="{00000000-0008-0000-0500-0000E10D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547" name="Text Box 15">
          <a:extLst>
            <a:ext uri="{FF2B5EF4-FFF2-40B4-BE49-F238E27FC236}">
              <a16:creationId xmlns:a16="http://schemas.microsoft.com/office/drawing/2014/main" id="{00000000-0008-0000-0500-0000E20D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548" name="Text Box 15">
          <a:extLst>
            <a:ext uri="{FF2B5EF4-FFF2-40B4-BE49-F238E27FC236}">
              <a16:creationId xmlns:a16="http://schemas.microsoft.com/office/drawing/2014/main" id="{00000000-0008-0000-0500-0000E30D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549" name="Text Box 15">
          <a:extLst>
            <a:ext uri="{FF2B5EF4-FFF2-40B4-BE49-F238E27FC236}">
              <a16:creationId xmlns:a16="http://schemas.microsoft.com/office/drawing/2014/main" id="{00000000-0008-0000-0500-0000E40D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550" name="Text Box 15">
          <a:extLst>
            <a:ext uri="{FF2B5EF4-FFF2-40B4-BE49-F238E27FC236}">
              <a16:creationId xmlns:a16="http://schemas.microsoft.com/office/drawing/2014/main" id="{00000000-0008-0000-0500-0000E50D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551" name="Text Box 15">
          <a:extLst>
            <a:ext uri="{FF2B5EF4-FFF2-40B4-BE49-F238E27FC236}">
              <a16:creationId xmlns:a16="http://schemas.microsoft.com/office/drawing/2014/main" id="{00000000-0008-0000-0500-0000E60D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552" name="Text Box 15">
          <a:extLst>
            <a:ext uri="{FF2B5EF4-FFF2-40B4-BE49-F238E27FC236}">
              <a16:creationId xmlns:a16="http://schemas.microsoft.com/office/drawing/2014/main" id="{00000000-0008-0000-0500-0000E70D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553" name="Text Box 15">
          <a:extLst>
            <a:ext uri="{FF2B5EF4-FFF2-40B4-BE49-F238E27FC236}">
              <a16:creationId xmlns:a16="http://schemas.microsoft.com/office/drawing/2014/main" id="{00000000-0008-0000-0500-0000E80D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554" name="Text Box 15">
          <a:extLst>
            <a:ext uri="{FF2B5EF4-FFF2-40B4-BE49-F238E27FC236}">
              <a16:creationId xmlns:a16="http://schemas.microsoft.com/office/drawing/2014/main" id="{00000000-0008-0000-0500-0000E90D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555" name="Text Box 15">
          <a:extLst>
            <a:ext uri="{FF2B5EF4-FFF2-40B4-BE49-F238E27FC236}">
              <a16:creationId xmlns:a16="http://schemas.microsoft.com/office/drawing/2014/main" id="{00000000-0008-0000-0500-0000EA0D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556" name="Text Box 15">
          <a:extLst>
            <a:ext uri="{FF2B5EF4-FFF2-40B4-BE49-F238E27FC236}">
              <a16:creationId xmlns:a16="http://schemas.microsoft.com/office/drawing/2014/main" id="{00000000-0008-0000-0500-0000EB0D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557" name="Text Box 15">
          <a:extLst>
            <a:ext uri="{FF2B5EF4-FFF2-40B4-BE49-F238E27FC236}">
              <a16:creationId xmlns:a16="http://schemas.microsoft.com/office/drawing/2014/main" id="{00000000-0008-0000-0500-0000EC0D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558" name="Text Box 15">
          <a:extLst>
            <a:ext uri="{FF2B5EF4-FFF2-40B4-BE49-F238E27FC236}">
              <a16:creationId xmlns:a16="http://schemas.microsoft.com/office/drawing/2014/main" id="{00000000-0008-0000-0500-0000ED0D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559" name="Text Box 15">
          <a:extLst>
            <a:ext uri="{FF2B5EF4-FFF2-40B4-BE49-F238E27FC236}">
              <a16:creationId xmlns:a16="http://schemas.microsoft.com/office/drawing/2014/main" id="{00000000-0008-0000-0500-0000EE0D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560" name="Text Box 15">
          <a:extLst>
            <a:ext uri="{FF2B5EF4-FFF2-40B4-BE49-F238E27FC236}">
              <a16:creationId xmlns:a16="http://schemas.microsoft.com/office/drawing/2014/main" id="{00000000-0008-0000-0500-0000EF0D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561" name="Text Box 15">
          <a:extLst>
            <a:ext uri="{FF2B5EF4-FFF2-40B4-BE49-F238E27FC236}">
              <a16:creationId xmlns:a16="http://schemas.microsoft.com/office/drawing/2014/main" id="{00000000-0008-0000-0500-0000F00D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562" name="Text Box 15">
          <a:extLst>
            <a:ext uri="{FF2B5EF4-FFF2-40B4-BE49-F238E27FC236}">
              <a16:creationId xmlns:a16="http://schemas.microsoft.com/office/drawing/2014/main" id="{00000000-0008-0000-0500-0000F10D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563" name="Text Box 15">
          <a:extLst>
            <a:ext uri="{FF2B5EF4-FFF2-40B4-BE49-F238E27FC236}">
              <a16:creationId xmlns:a16="http://schemas.microsoft.com/office/drawing/2014/main" id="{00000000-0008-0000-0500-0000F20D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564" name="Text Box 15">
          <a:extLst>
            <a:ext uri="{FF2B5EF4-FFF2-40B4-BE49-F238E27FC236}">
              <a16:creationId xmlns:a16="http://schemas.microsoft.com/office/drawing/2014/main" id="{00000000-0008-0000-0500-0000F30D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565" name="Text Box 15">
          <a:extLst>
            <a:ext uri="{FF2B5EF4-FFF2-40B4-BE49-F238E27FC236}">
              <a16:creationId xmlns:a16="http://schemas.microsoft.com/office/drawing/2014/main" id="{00000000-0008-0000-0500-0000F40D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566" name="Text Box 15">
          <a:extLst>
            <a:ext uri="{FF2B5EF4-FFF2-40B4-BE49-F238E27FC236}">
              <a16:creationId xmlns:a16="http://schemas.microsoft.com/office/drawing/2014/main" id="{00000000-0008-0000-0500-0000F50D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567" name="Text Box 15">
          <a:extLst>
            <a:ext uri="{FF2B5EF4-FFF2-40B4-BE49-F238E27FC236}">
              <a16:creationId xmlns:a16="http://schemas.microsoft.com/office/drawing/2014/main" id="{00000000-0008-0000-0500-0000F60D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568" name="Text Box 15">
          <a:extLst>
            <a:ext uri="{FF2B5EF4-FFF2-40B4-BE49-F238E27FC236}">
              <a16:creationId xmlns:a16="http://schemas.microsoft.com/office/drawing/2014/main" id="{00000000-0008-0000-0500-0000F70D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569" name="Text Box 15">
          <a:extLst>
            <a:ext uri="{FF2B5EF4-FFF2-40B4-BE49-F238E27FC236}">
              <a16:creationId xmlns:a16="http://schemas.microsoft.com/office/drawing/2014/main" id="{00000000-0008-0000-0500-0000F80D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570" name="Text Box 15">
          <a:extLst>
            <a:ext uri="{FF2B5EF4-FFF2-40B4-BE49-F238E27FC236}">
              <a16:creationId xmlns:a16="http://schemas.microsoft.com/office/drawing/2014/main" id="{00000000-0008-0000-0500-0000F90D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571" name="Text Box 15">
          <a:extLst>
            <a:ext uri="{FF2B5EF4-FFF2-40B4-BE49-F238E27FC236}">
              <a16:creationId xmlns:a16="http://schemas.microsoft.com/office/drawing/2014/main" id="{00000000-0008-0000-0500-0000FA0D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572" name="Text Box 15">
          <a:extLst>
            <a:ext uri="{FF2B5EF4-FFF2-40B4-BE49-F238E27FC236}">
              <a16:creationId xmlns:a16="http://schemas.microsoft.com/office/drawing/2014/main" id="{00000000-0008-0000-0500-0000FB0D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573" name="Text Box 15">
          <a:extLst>
            <a:ext uri="{FF2B5EF4-FFF2-40B4-BE49-F238E27FC236}">
              <a16:creationId xmlns:a16="http://schemas.microsoft.com/office/drawing/2014/main" id="{00000000-0008-0000-0500-0000FC0D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574" name="Text Box 15">
          <a:extLst>
            <a:ext uri="{FF2B5EF4-FFF2-40B4-BE49-F238E27FC236}">
              <a16:creationId xmlns:a16="http://schemas.microsoft.com/office/drawing/2014/main" id="{00000000-0008-0000-0500-0000FD0D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575" name="Text Box 15">
          <a:extLst>
            <a:ext uri="{FF2B5EF4-FFF2-40B4-BE49-F238E27FC236}">
              <a16:creationId xmlns:a16="http://schemas.microsoft.com/office/drawing/2014/main" id="{00000000-0008-0000-0500-0000FE0D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576" name="Text Box 15">
          <a:extLst>
            <a:ext uri="{FF2B5EF4-FFF2-40B4-BE49-F238E27FC236}">
              <a16:creationId xmlns:a16="http://schemas.microsoft.com/office/drawing/2014/main" id="{00000000-0008-0000-0500-0000FF0D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577" name="Text Box 15">
          <a:extLst>
            <a:ext uri="{FF2B5EF4-FFF2-40B4-BE49-F238E27FC236}">
              <a16:creationId xmlns:a16="http://schemas.microsoft.com/office/drawing/2014/main" id="{00000000-0008-0000-0500-0000000E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578" name="Text Box 15">
          <a:extLst>
            <a:ext uri="{FF2B5EF4-FFF2-40B4-BE49-F238E27FC236}">
              <a16:creationId xmlns:a16="http://schemas.microsoft.com/office/drawing/2014/main" id="{00000000-0008-0000-0500-0000010E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579" name="Text Box 15">
          <a:extLst>
            <a:ext uri="{FF2B5EF4-FFF2-40B4-BE49-F238E27FC236}">
              <a16:creationId xmlns:a16="http://schemas.microsoft.com/office/drawing/2014/main" id="{00000000-0008-0000-0500-0000020E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580" name="Text Box 15">
          <a:extLst>
            <a:ext uri="{FF2B5EF4-FFF2-40B4-BE49-F238E27FC236}">
              <a16:creationId xmlns:a16="http://schemas.microsoft.com/office/drawing/2014/main" id="{00000000-0008-0000-0500-0000030E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581" name="Text Box 15">
          <a:extLst>
            <a:ext uri="{FF2B5EF4-FFF2-40B4-BE49-F238E27FC236}">
              <a16:creationId xmlns:a16="http://schemas.microsoft.com/office/drawing/2014/main" id="{00000000-0008-0000-0500-0000040E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582" name="Text Box 15">
          <a:extLst>
            <a:ext uri="{FF2B5EF4-FFF2-40B4-BE49-F238E27FC236}">
              <a16:creationId xmlns:a16="http://schemas.microsoft.com/office/drawing/2014/main" id="{00000000-0008-0000-0500-0000050E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583" name="Text Box 15">
          <a:extLst>
            <a:ext uri="{FF2B5EF4-FFF2-40B4-BE49-F238E27FC236}">
              <a16:creationId xmlns:a16="http://schemas.microsoft.com/office/drawing/2014/main" id="{00000000-0008-0000-0500-0000060E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584" name="Text Box 15">
          <a:extLst>
            <a:ext uri="{FF2B5EF4-FFF2-40B4-BE49-F238E27FC236}">
              <a16:creationId xmlns:a16="http://schemas.microsoft.com/office/drawing/2014/main" id="{00000000-0008-0000-0500-0000070E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585" name="Text Box 15">
          <a:extLst>
            <a:ext uri="{FF2B5EF4-FFF2-40B4-BE49-F238E27FC236}">
              <a16:creationId xmlns:a16="http://schemas.microsoft.com/office/drawing/2014/main" id="{00000000-0008-0000-0500-0000080E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586" name="Text Box 15">
          <a:extLst>
            <a:ext uri="{FF2B5EF4-FFF2-40B4-BE49-F238E27FC236}">
              <a16:creationId xmlns:a16="http://schemas.microsoft.com/office/drawing/2014/main" id="{00000000-0008-0000-0500-0000090E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587" name="Text Box 15">
          <a:extLst>
            <a:ext uri="{FF2B5EF4-FFF2-40B4-BE49-F238E27FC236}">
              <a16:creationId xmlns:a16="http://schemas.microsoft.com/office/drawing/2014/main" id="{00000000-0008-0000-0500-00000A0E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588" name="Text Box 15">
          <a:extLst>
            <a:ext uri="{FF2B5EF4-FFF2-40B4-BE49-F238E27FC236}">
              <a16:creationId xmlns:a16="http://schemas.microsoft.com/office/drawing/2014/main" id="{00000000-0008-0000-0500-00000B0E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589" name="Text Box 15">
          <a:extLst>
            <a:ext uri="{FF2B5EF4-FFF2-40B4-BE49-F238E27FC236}">
              <a16:creationId xmlns:a16="http://schemas.microsoft.com/office/drawing/2014/main" id="{00000000-0008-0000-0500-00000C0E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590" name="Text Box 15">
          <a:extLst>
            <a:ext uri="{FF2B5EF4-FFF2-40B4-BE49-F238E27FC236}">
              <a16:creationId xmlns:a16="http://schemas.microsoft.com/office/drawing/2014/main" id="{00000000-0008-0000-0500-00000D0E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591" name="Text Box 15">
          <a:extLst>
            <a:ext uri="{FF2B5EF4-FFF2-40B4-BE49-F238E27FC236}">
              <a16:creationId xmlns:a16="http://schemas.microsoft.com/office/drawing/2014/main" id="{00000000-0008-0000-0500-00000E0E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592" name="Text Box 15">
          <a:extLst>
            <a:ext uri="{FF2B5EF4-FFF2-40B4-BE49-F238E27FC236}">
              <a16:creationId xmlns:a16="http://schemas.microsoft.com/office/drawing/2014/main" id="{00000000-0008-0000-0500-00000F0E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593" name="Text Box 15">
          <a:extLst>
            <a:ext uri="{FF2B5EF4-FFF2-40B4-BE49-F238E27FC236}">
              <a16:creationId xmlns:a16="http://schemas.microsoft.com/office/drawing/2014/main" id="{00000000-0008-0000-0500-0000100E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468</xdr:row>
      <xdr:rowOff>0</xdr:rowOff>
    </xdr:from>
    <xdr:to>
      <xdr:col>1</xdr:col>
      <xdr:colOff>1400175</xdr:colOff>
      <xdr:row>468</xdr:row>
      <xdr:rowOff>159327</xdr:rowOff>
    </xdr:to>
    <xdr:sp macro="" textlink="">
      <xdr:nvSpPr>
        <xdr:cNvPr id="3594" name="Text Box 15">
          <a:extLst>
            <a:ext uri="{FF2B5EF4-FFF2-40B4-BE49-F238E27FC236}">
              <a16:creationId xmlns:a16="http://schemas.microsoft.com/office/drawing/2014/main" id="{00000000-0008-0000-0500-0000110E0000}"/>
            </a:ext>
          </a:extLst>
        </xdr:cNvPr>
        <xdr:cNvSpPr txBox="1">
          <a:spLocks noChangeArrowheads="1"/>
        </xdr:cNvSpPr>
      </xdr:nvSpPr>
      <xdr:spPr bwMode="auto">
        <a:xfrm>
          <a:off x="1838325" y="103746300"/>
          <a:ext cx="95250" cy="1593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159327</xdr:rowOff>
    </xdr:to>
    <xdr:sp macro="" textlink="">
      <xdr:nvSpPr>
        <xdr:cNvPr id="3595" name="Text Box 15">
          <a:extLst>
            <a:ext uri="{FF2B5EF4-FFF2-40B4-BE49-F238E27FC236}">
              <a16:creationId xmlns:a16="http://schemas.microsoft.com/office/drawing/2014/main" id="{00000000-0008-0000-0500-0000120E0000}"/>
            </a:ext>
          </a:extLst>
        </xdr:cNvPr>
        <xdr:cNvSpPr txBox="1">
          <a:spLocks noChangeArrowheads="1"/>
        </xdr:cNvSpPr>
      </xdr:nvSpPr>
      <xdr:spPr bwMode="auto">
        <a:xfrm>
          <a:off x="1819275" y="103746300"/>
          <a:ext cx="95250" cy="1593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159327</xdr:rowOff>
    </xdr:to>
    <xdr:sp macro="" textlink="">
      <xdr:nvSpPr>
        <xdr:cNvPr id="3596" name="Text Box 15">
          <a:extLst>
            <a:ext uri="{FF2B5EF4-FFF2-40B4-BE49-F238E27FC236}">
              <a16:creationId xmlns:a16="http://schemas.microsoft.com/office/drawing/2014/main" id="{00000000-0008-0000-0500-0000130E0000}"/>
            </a:ext>
          </a:extLst>
        </xdr:cNvPr>
        <xdr:cNvSpPr txBox="1">
          <a:spLocks noChangeArrowheads="1"/>
        </xdr:cNvSpPr>
      </xdr:nvSpPr>
      <xdr:spPr bwMode="auto">
        <a:xfrm>
          <a:off x="1819275" y="103746300"/>
          <a:ext cx="95250" cy="1593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159327</xdr:rowOff>
    </xdr:to>
    <xdr:sp macro="" textlink="">
      <xdr:nvSpPr>
        <xdr:cNvPr id="3597" name="Text Box 15">
          <a:extLst>
            <a:ext uri="{FF2B5EF4-FFF2-40B4-BE49-F238E27FC236}">
              <a16:creationId xmlns:a16="http://schemas.microsoft.com/office/drawing/2014/main" id="{00000000-0008-0000-0500-0000140E0000}"/>
            </a:ext>
          </a:extLst>
        </xdr:cNvPr>
        <xdr:cNvSpPr txBox="1">
          <a:spLocks noChangeArrowheads="1"/>
        </xdr:cNvSpPr>
      </xdr:nvSpPr>
      <xdr:spPr bwMode="auto">
        <a:xfrm>
          <a:off x="1819275" y="103746300"/>
          <a:ext cx="95250" cy="1593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159327</xdr:rowOff>
    </xdr:to>
    <xdr:sp macro="" textlink="">
      <xdr:nvSpPr>
        <xdr:cNvPr id="3598" name="Text Box 15">
          <a:extLst>
            <a:ext uri="{FF2B5EF4-FFF2-40B4-BE49-F238E27FC236}">
              <a16:creationId xmlns:a16="http://schemas.microsoft.com/office/drawing/2014/main" id="{00000000-0008-0000-0500-0000150E0000}"/>
            </a:ext>
          </a:extLst>
        </xdr:cNvPr>
        <xdr:cNvSpPr txBox="1">
          <a:spLocks noChangeArrowheads="1"/>
        </xdr:cNvSpPr>
      </xdr:nvSpPr>
      <xdr:spPr bwMode="auto">
        <a:xfrm>
          <a:off x="1819275" y="103746300"/>
          <a:ext cx="95250" cy="1593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1333500</xdr:colOff>
      <xdr:row>468</xdr:row>
      <xdr:rowOff>0</xdr:rowOff>
    </xdr:from>
    <xdr:to>
      <xdr:col>1</xdr:col>
      <xdr:colOff>1428750</xdr:colOff>
      <xdr:row>468</xdr:row>
      <xdr:rowOff>159327</xdr:rowOff>
    </xdr:to>
    <xdr:sp macro="" textlink="">
      <xdr:nvSpPr>
        <xdr:cNvPr id="3599" name="Text Box 15">
          <a:extLst>
            <a:ext uri="{FF2B5EF4-FFF2-40B4-BE49-F238E27FC236}">
              <a16:creationId xmlns:a16="http://schemas.microsoft.com/office/drawing/2014/main" id="{00000000-0008-0000-0500-0000160E0000}"/>
            </a:ext>
          </a:extLst>
        </xdr:cNvPr>
        <xdr:cNvSpPr txBox="1">
          <a:spLocks noChangeArrowheads="1"/>
        </xdr:cNvSpPr>
      </xdr:nvSpPr>
      <xdr:spPr bwMode="auto">
        <a:xfrm>
          <a:off x="1866900" y="103746300"/>
          <a:ext cx="95250" cy="1593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159327</xdr:rowOff>
    </xdr:to>
    <xdr:sp macro="" textlink="">
      <xdr:nvSpPr>
        <xdr:cNvPr id="3600" name="Text Box 15">
          <a:extLst>
            <a:ext uri="{FF2B5EF4-FFF2-40B4-BE49-F238E27FC236}">
              <a16:creationId xmlns:a16="http://schemas.microsoft.com/office/drawing/2014/main" id="{00000000-0008-0000-0500-0000170E0000}"/>
            </a:ext>
          </a:extLst>
        </xdr:cNvPr>
        <xdr:cNvSpPr txBox="1">
          <a:spLocks noChangeArrowheads="1"/>
        </xdr:cNvSpPr>
      </xdr:nvSpPr>
      <xdr:spPr bwMode="auto">
        <a:xfrm>
          <a:off x="1819275" y="103746300"/>
          <a:ext cx="95250" cy="1593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159327</xdr:rowOff>
    </xdr:to>
    <xdr:sp macro="" textlink="">
      <xdr:nvSpPr>
        <xdr:cNvPr id="3601" name="Text Box 15">
          <a:extLst>
            <a:ext uri="{FF2B5EF4-FFF2-40B4-BE49-F238E27FC236}">
              <a16:creationId xmlns:a16="http://schemas.microsoft.com/office/drawing/2014/main" id="{00000000-0008-0000-0500-0000180E0000}"/>
            </a:ext>
          </a:extLst>
        </xdr:cNvPr>
        <xdr:cNvSpPr txBox="1">
          <a:spLocks noChangeArrowheads="1"/>
        </xdr:cNvSpPr>
      </xdr:nvSpPr>
      <xdr:spPr bwMode="auto">
        <a:xfrm>
          <a:off x="1819275" y="103746300"/>
          <a:ext cx="95250" cy="1593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159327</xdr:rowOff>
    </xdr:to>
    <xdr:sp macro="" textlink="">
      <xdr:nvSpPr>
        <xdr:cNvPr id="3602" name="Text Box 15">
          <a:extLst>
            <a:ext uri="{FF2B5EF4-FFF2-40B4-BE49-F238E27FC236}">
              <a16:creationId xmlns:a16="http://schemas.microsoft.com/office/drawing/2014/main" id="{00000000-0008-0000-0500-0000190E0000}"/>
            </a:ext>
          </a:extLst>
        </xdr:cNvPr>
        <xdr:cNvSpPr txBox="1">
          <a:spLocks noChangeArrowheads="1"/>
        </xdr:cNvSpPr>
      </xdr:nvSpPr>
      <xdr:spPr bwMode="auto">
        <a:xfrm>
          <a:off x="1819275" y="103746300"/>
          <a:ext cx="95250" cy="1593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159327</xdr:rowOff>
    </xdr:to>
    <xdr:sp macro="" textlink="">
      <xdr:nvSpPr>
        <xdr:cNvPr id="3603" name="Text Box 15">
          <a:extLst>
            <a:ext uri="{FF2B5EF4-FFF2-40B4-BE49-F238E27FC236}">
              <a16:creationId xmlns:a16="http://schemas.microsoft.com/office/drawing/2014/main" id="{00000000-0008-0000-0500-00001A0E0000}"/>
            </a:ext>
          </a:extLst>
        </xdr:cNvPr>
        <xdr:cNvSpPr txBox="1">
          <a:spLocks noChangeArrowheads="1"/>
        </xdr:cNvSpPr>
      </xdr:nvSpPr>
      <xdr:spPr bwMode="auto">
        <a:xfrm>
          <a:off x="1819275" y="103746300"/>
          <a:ext cx="95250" cy="1593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468</xdr:row>
      <xdr:rowOff>0</xdr:rowOff>
    </xdr:from>
    <xdr:to>
      <xdr:col>1</xdr:col>
      <xdr:colOff>1400175</xdr:colOff>
      <xdr:row>468</xdr:row>
      <xdr:rowOff>159327</xdr:rowOff>
    </xdr:to>
    <xdr:sp macro="" textlink="">
      <xdr:nvSpPr>
        <xdr:cNvPr id="3604" name="Text Box 15">
          <a:extLst>
            <a:ext uri="{FF2B5EF4-FFF2-40B4-BE49-F238E27FC236}">
              <a16:creationId xmlns:a16="http://schemas.microsoft.com/office/drawing/2014/main" id="{00000000-0008-0000-0500-00001B0E0000}"/>
            </a:ext>
          </a:extLst>
        </xdr:cNvPr>
        <xdr:cNvSpPr txBox="1">
          <a:spLocks noChangeArrowheads="1"/>
        </xdr:cNvSpPr>
      </xdr:nvSpPr>
      <xdr:spPr bwMode="auto">
        <a:xfrm>
          <a:off x="1838325" y="103746300"/>
          <a:ext cx="95250" cy="1593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159327</xdr:rowOff>
    </xdr:to>
    <xdr:sp macro="" textlink="">
      <xdr:nvSpPr>
        <xdr:cNvPr id="3605" name="Text Box 15">
          <a:extLst>
            <a:ext uri="{FF2B5EF4-FFF2-40B4-BE49-F238E27FC236}">
              <a16:creationId xmlns:a16="http://schemas.microsoft.com/office/drawing/2014/main" id="{00000000-0008-0000-0500-00001C0E0000}"/>
            </a:ext>
          </a:extLst>
        </xdr:cNvPr>
        <xdr:cNvSpPr txBox="1">
          <a:spLocks noChangeArrowheads="1"/>
        </xdr:cNvSpPr>
      </xdr:nvSpPr>
      <xdr:spPr bwMode="auto">
        <a:xfrm>
          <a:off x="1819275" y="103746300"/>
          <a:ext cx="95250" cy="1593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468</xdr:row>
      <xdr:rowOff>0</xdr:rowOff>
    </xdr:from>
    <xdr:to>
      <xdr:col>1</xdr:col>
      <xdr:colOff>1400175</xdr:colOff>
      <xdr:row>468</xdr:row>
      <xdr:rowOff>159327</xdr:rowOff>
    </xdr:to>
    <xdr:sp macro="" textlink="">
      <xdr:nvSpPr>
        <xdr:cNvPr id="3606" name="Text Box 15">
          <a:extLst>
            <a:ext uri="{FF2B5EF4-FFF2-40B4-BE49-F238E27FC236}">
              <a16:creationId xmlns:a16="http://schemas.microsoft.com/office/drawing/2014/main" id="{00000000-0008-0000-0500-00001D0E0000}"/>
            </a:ext>
          </a:extLst>
        </xdr:cNvPr>
        <xdr:cNvSpPr txBox="1">
          <a:spLocks noChangeArrowheads="1"/>
        </xdr:cNvSpPr>
      </xdr:nvSpPr>
      <xdr:spPr bwMode="auto">
        <a:xfrm>
          <a:off x="1838325" y="103746300"/>
          <a:ext cx="95250" cy="1593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468</xdr:row>
      <xdr:rowOff>0</xdr:rowOff>
    </xdr:from>
    <xdr:to>
      <xdr:col>1</xdr:col>
      <xdr:colOff>1400175</xdr:colOff>
      <xdr:row>468</xdr:row>
      <xdr:rowOff>159327</xdr:rowOff>
    </xdr:to>
    <xdr:sp macro="" textlink="">
      <xdr:nvSpPr>
        <xdr:cNvPr id="3607" name="Text Box 15">
          <a:extLst>
            <a:ext uri="{FF2B5EF4-FFF2-40B4-BE49-F238E27FC236}">
              <a16:creationId xmlns:a16="http://schemas.microsoft.com/office/drawing/2014/main" id="{00000000-0008-0000-0500-00001E0E0000}"/>
            </a:ext>
          </a:extLst>
        </xdr:cNvPr>
        <xdr:cNvSpPr txBox="1">
          <a:spLocks noChangeArrowheads="1"/>
        </xdr:cNvSpPr>
      </xdr:nvSpPr>
      <xdr:spPr bwMode="auto">
        <a:xfrm>
          <a:off x="1838325" y="103746300"/>
          <a:ext cx="95250" cy="1593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159327</xdr:rowOff>
    </xdr:to>
    <xdr:sp macro="" textlink="">
      <xdr:nvSpPr>
        <xdr:cNvPr id="3608" name="Text Box 15">
          <a:extLst>
            <a:ext uri="{FF2B5EF4-FFF2-40B4-BE49-F238E27FC236}">
              <a16:creationId xmlns:a16="http://schemas.microsoft.com/office/drawing/2014/main" id="{00000000-0008-0000-0500-00001F0E0000}"/>
            </a:ext>
          </a:extLst>
        </xdr:cNvPr>
        <xdr:cNvSpPr txBox="1">
          <a:spLocks noChangeArrowheads="1"/>
        </xdr:cNvSpPr>
      </xdr:nvSpPr>
      <xdr:spPr bwMode="auto">
        <a:xfrm>
          <a:off x="1819275" y="103746300"/>
          <a:ext cx="95250" cy="1593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159327</xdr:rowOff>
    </xdr:to>
    <xdr:sp macro="" textlink="">
      <xdr:nvSpPr>
        <xdr:cNvPr id="3609" name="Text Box 15">
          <a:extLst>
            <a:ext uri="{FF2B5EF4-FFF2-40B4-BE49-F238E27FC236}">
              <a16:creationId xmlns:a16="http://schemas.microsoft.com/office/drawing/2014/main" id="{00000000-0008-0000-0500-0000200E0000}"/>
            </a:ext>
          </a:extLst>
        </xdr:cNvPr>
        <xdr:cNvSpPr txBox="1">
          <a:spLocks noChangeArrowheads="1"/>
        </xdr:cNvSpPr>
      </xdr:nvSpPr>
      <xdr:spPr bwMode="auto">
        <a:xfrm>
          <a:off x="1819275" y="103746300"/>
          <a:ext cx="95250" cy="1593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159327</xdr:rowOff>
    </xdr:to>
    <xdr:sp macro="" textlink="">
      <xdr:nvSpPr>
        <xdr:cNvPr id="3610" name="Text Box 15">
          <a:extLst>
            <a:ext uri="{FF2B5EF4-FFF2-40B4-BE49-F238E27FC236}">
              <a16:creationId xmlns:a16="http://schemas.microsoft.com/office/drawing/2014/main" id="{00000000-0008-0000-0500-0000210E0000}"/>
            </a:ext>
          </a:extLst>
        </xdr:cNvPr>
        <xdr:cNvSpPr txBox="1">
          <a:spLocks noChangeArrowheads="1"/>
        </xdr:cNvSpPr>
      </xdr:nvSpPr>
      <xdr:spPr bwMode="auto">
        <a:xfrm>
          <a:off x="1819275" y="103746300"/>
          <a:ext cx="95250" cy="1593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159327</xdr:rowOff>
    </xdr:to>
    <xdr:sp macro="" textlink="">
      <xdr:nvSpPr>
        <xdr:cNvPr id="3611" name="Text Box 15">
          <a:extLst>
            <a:ext uri="{FF2B5EF4-FFF2-40B4-BE49-F238E27FC236}">
              <a16:creationId xmlns:a16="http://schemas.microsoft.com/office/drawing/2014/main" id="{00000000-0008-0000-0500-0000220E0000}"/>
            </a:ext>
          </a:extLst>
        </xdr:cNvPr>
        <xdr:cNvSpPr txBox="1">
          <a:spLocks noChangeArrowheads="1"/>
        </xdr:cNvSpPr>
      </xdr:nvSpPr>
      <xdr:spPr bwMode="auto">
        <a:xfrm>
          <a:off x="1819275" y="103746300"/>
          <a:ext cx="95250" cy="1593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1333500</xdr:colOff>
      <xdr:row>468</xdr:row>
      <xdr:rowOff>0</xdr:rowOff>
    </xdr:from>
    <xdr:to>
      <xdr:col>1</xdr:col>
      <xdr:colOff>1428750</xdr:colOff>
      <xdr:row>468</xdr:row>
      <xdr:rowOff>159327</xdr:rowOff>
    </xdr:to>
    <xdr:sp macro="" textlink="">
      <xdr:nvSpPr>
        <xdr:cNvPr id="3612" name="Text Box 15">
          <a:extLst>
            <a:ext uri="{FF2B5EF4-FFF2-40B4-BE49-F238E27FC236}">
              <a16:creationId xmlns:a16="http://schemas.microsoft.com/office/drawing/2014/main" id="{00000000-0008-0000-0500-0000230E0000}"/>
            </a:ext>
          </a:extLst>
        </xdr:cNvPr>
        <xdr:cNvSpPr txBox="1">
          <a:spLocks noChangeArrowheads="1"/>
        </xdr:cNvSpPr>
      </xdr:nvSpPr>
      <xdr:spPr bwMode="auto">
        <a:xfrm>
          <a:off x="1866900" y="103746300"/>
          <a:ext cx="95250" cy="1593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159327</xdr:rowOff>
    </xdr:to>
    <xdr:sp macro="" textlink="">
      <xdr:nvSpPr>
        <xdr:cNvPr id="3613" name="Text Box 15">
          <a:extLst>
            <a:ext uri="{FF2B5EF4-FFF2-40B4-BE49-F238E27FC236}">
              <a16:creationId xmlns:a16="http://schemas.microsoft.com/office/drawing/2014/main" id="{00000000-0008-0000-0500-0000240E0000}"/>
            </a:ext>
          </a:extLst>
        </xdr:cNvPr>
        <xdr:cNvSpPr txBox="1">
          <a:spLocks noChangeArrowheads="1"/>
        </xdr:cNvSpPr>
      </xdr:nvSpPr>
      <xdr:spPr bwMode="auto">
        <a:xfrm>
          <a:off x="1819275" y="103746300"/>
          <a:ext cx="95250" cy="1593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159327</xdr:rowOff>
    </xdr:to>
    <xdr:sp macro="" textlink="">
      <xdr:nvSpPr>
        <xdr:cNvPr id="3614" name="Text Box 15">
          <a:extLst>
            <a:ext uri="{FF2B5EF4-FFF2-40B4-BE49-F238E27FC236}">
              <a16:creationId xmlns:a16="http://schemas.microsoft.com/office/drawing/2014/main" id="{00000000-0008-0000-0500-0000250E0000}"/>
            </a:ext>
          </a:extLst>
        </xdr:cNvPr>
        <xdr:cNvSpPr txBox="1">
          <a:spLocks noChangeArrowheads="1"/>
        </xdr:cNvSpPr>
      </xdr:nvSpPr>
      <xdr:spPr bwMode="auto">
        <a:xfrm>
          <a:off x="1819275" y="103746300"/>
          <a:ext cx="95250" cy="1593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159327</xdr:rowOff>
    </xdr:to>
    <xdr:sp macro="" textlink="">
      <xdr:nvSpPr>
        <xdr:cNvPr id="3615" name="Text Box 15">
          <a:extLst>
            <a:ext uri="{FF2B5EF4-FFF2-40B4-BE49-F238E27FC236}">
              <a16:creationId xmlns:a16="http://schemas.microsoft.com/office/drawing/2014/main" id="{00000000-0008-0000-0500-0000260E0000}"/>
            </a:ext>
          </a:extLst>
        </xdr:cNvPr>
        <xdr:cNvSpPr txBox="1">
          <a:spLocks noChangeArrowheads="1"/>
        </xdr:cNvSpPr>
      </xdr:nvSpPr>
      <xdr:spPr bwMode="auto">
        <a:xfrm>
          <a:off x="1819275" y="103746300"/>
          <a:ext cx="95250" cy="1593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159327</xdr:rowOff>
    </xdr:to>
    <xdr:sp macro="" textlink="">
      <xdr:nvSpPr>
        <xdr:cNvPr id="3616" name="Text Box 15">
          <a:extLst>
            <a:ext uri="{FF2B5EF4-FFF2-40B4-BE49-F238E27FC236}">
              <a16:creationId xmlns:a16="http://schemas.microsoft.com/office/drawing/2014/main" id="{00000000-0008-0000-0500-0000270E0000}"/>
            </a:ext>
          </a:extLst>
        </xdr:cNvPr>
        <xdr:cNvSpPr txBox="1">
          <a:spLocks noChangeArrowheads="1"/>
        </xdr:cNvSpPr>
      </xdr:nvSpPr>
      <xdr:spPr bwMode="auto">
        <a:xfrm>
          <a:off x="1819275" y="103746300"/>
          <a:ext cx="95250" cy="1593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468</xdr:row>
      <xdr:rowOff>0</xdr:rowOff>
    </xdr:from>
    <xdr:to>
      <xdr:col>1</xdr:col>
      <xdr:colOff>1400175</xdr:colOff>
      <xdr:row>468</xdr:row>
      <xdr:rowOff>159327</xdr:rowOff>
    </xdr:to>
    <xdr:sp macro="" textlink="">
      <xdr:nvSpPr>
        <xdr:cNvPr id="3617" name="Text Box 15">
          <a:extLst>
            <a:ext uri="{FF2B5EF4-FFF2-40B4-BE49-F238E27FC236}">
              <a16:creationId xmlns:a16="http://schemas.microsoft.com/office/drawing/2014/main" id="{00000000-0008-0000-0500-0000280E0000}"/>
            </a:ext>
          </a:extLst>
        </xdr:cNvPr>
        <xdr:cNvSpPr txBox="1">
          <a:spLocks noChangeArrowheads="1"/>
        </xdr:cNvSpPr>
      </xdr:nvSpPr>
      <xdr:spPr bwMode="auto">
        <a:xfrm>
          <a:off x="1838325" y="103746300"/>
          <a:ext cx="95250" cy="1593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159327</xdr:rowOff>
    </xdr:to>
    <xdr:sp macro="" textlink="">
      <xdr:nvSpPr>
        <xdr:cNvPr id="3618" name="Text Box 15">
          <a:extLst>
            <a:ext uri="{FF2B5EF4-FFF2-40B4-BE49-F238E27FC236}">
              <a16:creationId xmlns:a16="http://schemas.microsoft.com/office/drawing/2014/main" id="{00000000-0008-0000-0500-0000290E0000}"/>
            </a:ext>
          </a:extLst>
        </xdr:cNvPr>
        <xdr:cNvSpPr txBox="1">
          <a:spLocks noChangeArrowheads="1"/>
        </xdr:cNvSpPr>
      </xdr:nvSpPr>
      <xdr:spPr bwMode="auto">
        <a:xfrm>
          <a:off x="1819275" y="103746300"/>
          <a:ext cx="95250" cy="1593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468</xdr:row>
      <xdr:rowOff>0</xdr:rowOff>
    </xdr:from>
    <xdr:to>
      <xdr:col>1</xdr:col>
      <xdr:colOff>1400175</xdr:colOff>
      <xdr:row>468</xdr:row>
      <xdr:rowOff>159327</xdr:rowOff>
    </xdr:to>
    <xdr:sp macro="" textlink="">
      <xdr:nvSpPr>
        <xdr:cNvPr id="3619" name="Text Box 15">
          <a:extLst>
            <a:ext uri="{FF2B5EF4-FFF2-40B4-BE49-F238E27FC236}">
              <a16:creationId xmlns:a16="http://schemas.microsoft.com/office/drawing/2014/main" id="{00000000-0008-0000-0500-00002A0E0000}"/>
            </a:ext>
          </a:extLst>
        </xdr:cNvPr>
        <xdr:cNvSpPr txBox="1">
          <a:spLocks noChangeArrowheads="1"/>
        </xdr:cNvSpPr>
      </xdr:nvSpPr>
      <xdr:spPr bwMode="auto">
        <a:xfrm>
          <a:off x="1838325" y="103746300"/>
          <a:ext cx="95250" cy="1593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1295400</xdr:colOff>
      <xdr:row>468</xdr:row>
      <xdr:rowOff>0</xdr:rowOff>
    </xdr:from>
    <xdr:to>
      <xdr:col>1</xdr:col>
      <xdr:colOff>1390650</xdr:colOff>
      <xdr:row>469</xdr:row>
      <xdr:rowOff>86591</xdr:rowOff>
    </xdr:to>
    <xdr:sp macro="" textlink="">
      <xdr:nvSpPr>
        <xdr:cNvPr id="3620" name="Text Box 15">
          <a:extLst>
            <a:ext uri="{FF2B5EF4-FFF2-40B4-BE49-F238E27FC236}">
              <a16:creationId xmlns:a16="http://schemas.microsoft.com/office/drawing/2014/main" id="{00000000-0008-0000-0500-00002B0E0000}"/>
            </a:ext>
          </a:extLst>
        </xdr:cNvPr>
        <xdr:cNvSpPr txBox="1">
          <a:spLocks noChangeArrowheads="1"/>
        </xdr:cNvSpPr>
      </xdr:nvSpPr>
      <xdr:spPr bwMode="auto">
        <a:xfrm>
          <a:off x="1828800" y="103746300"/>
          <a:ext cx="95250" cy="3056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621" name="Text Box 15">
          <a:extLst>
            <a:ext uri="{FF2B5EF4-FFF2-40B4-BE49-F238E27FC236}">
              <a16:creationId xmlns:a16="http://schemas.microsoft.com/office/drawing/2014/main" id="{00000000-0008-0000-0500-00002C0E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622" name="Text Box 15">
          <a:extLst>
            <a:ext uri="{FF2B5EF4-FFF2-40B4-BE49-F238E27FC236}">
              <a16:creationId xmlns:a16="http://schemas.microsoft.com/office/drawing/2014/main" id="{00000000-0008-0000-0500-00002D0E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623" name="Text Box 15">
          <a:extLst>
            <a:ext uri="{FF2B5EF4-FFF2-40B4-BE49-F238E27FC236}">
              <a16:creationId xmlns:a16="http://schemas.microsoft.com/office/drawing/2014/main" id="{00000000-0008-0000-0500-00002E0E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624" name="Text Box 15">
          <a:extLst>
            <a:ext uri="{FF2B5EF4-FFF2-40B4-BE49-F238E27FC236}">
              <a16:creationId xmlns:a16="http://schemas.microsoft.com/office/drawing/2014/main" id="{00000000-0008-0000-0500-00002F0E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625" name="Text Box 15">
          <a:extLst>
            <a:ext uri="{FF2B5EF4-FFF2-40B4-BE49-F238E27FC236}">
              <a16:creationId xmlns:a16="http://schemas.microsoft.com/office/drawing/2014/main" id="{00000000-0008-0000-0500-0000300E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626" name="Text Box 15">
          <a:extLst>
            <a:ext uri="{FF2B5EF4-FFF2-40B4-BE49-F238E27FC236}">
              <a16:creationId xmlns:a16="http://schemas.microsoft.com/office/drawing/2014/main" id="{00000000-0008-0000-0500-0000310E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627" name="Text Box 15">
          <a:extLst>
            <a:ext uri="{FF2B5EF4-FFF2-40B4-BE49-F238E27FC236}">
              <a16:creationId xmlns:a16="http://schemas.microsoft.com/office/drawing/2014/main" id="{00000000-0008-0000-0500-0000320E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628" name="Text Box 15">
          <a:extLst>
            <a:ext uri="{FF2B5EF4-FFF2-40B4-BE49-F238E27FC236}">
              <a16:creationId xmlns:a16="http://schemas.microsoft.com/office/drawing/2014/main" id="{00000000-0008-0000-0500-0000330E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629" name="Text Box 15">
          <a:extLst>
            <a:ext uri="{FF2B5EF4-FFF2-40B4-BE49-F238E27FC236}">
              <a16:creationId xmlns:a16="http://schemas.microsoft.com/office/drawing/2014/main" id="{00000000-0008-0000-0500-0000340E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630" name="Text Box 15">
          <a:extLst>
            <a:ext uri="{FF2B5EF4-FFF2-40B4-BE49-F238E27FC236}">
              <a16:creationId xmlns:a16="http://schemas.microsoft.com/office/drawing/2014/main" id="{00000000-0008-0000-0500-0000350E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631" name="Text Box 15">
          <a:extLst>
            <a:ext uri="{FF2B5EF4-FFF2-40B4-BE49-F238E27FC236}">
              <a16:creationId xmlns:a16="http://schemas.microsoft.com/office/drawing/2014/main" id="{00000000-0008-0000-0500-0000360E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632" name="Text Box 15">
          <a:extLst>
            <a:ext uri="{FF2B5EF4-FFF2-40B4-BE49-F238E27FC236}">
              <a16:creationId xmlns:a16="http://schemas.microsoft.com/office/drawing/2014/main" id="{00000000-0008-0000-0500-0000370E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633" name="Text Box 15">
          <a:extLst>
            <a:ext uri="{FF2B5EF4-FFF2-40B4-BE49-F238E27FC236}">
              <a16:creationId xmlns:a16="http://schemas.microsoft.com/office/drawing/2014/main" id="{00000000-0008-0000-0500-0000380E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634" name="Text Box 15">
          <a:extLst>
            <a:ext uri="{FF2B5EF4-FFF2-40B4-BE49-F238E27FC236}">
              <a16:creationId xmlns:a16="http://schemas.microsoft.com/office/drawing/2014/main" id="{00000000-0008-0000-0500-0000390E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635" name="Text Box 15">
          <a:extLst>
            <a:ext uri="{FF2B5EF4-FFF2-40B4-BE49-F238E27FC236}">
              <a16:creationId xmlns:a16="http://schemas.microsoft.com/office/drawing/2014/main" id="{00000000-0008-0000-0500-00003A0E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636" name="Text Box 15">
          <a:extLst>
            <a:ext uri="{FF2B5EF4-FFF2-40B4-BE49-F238E27FC236}">
              <a16:creationId xmlns:a16="http://schemas.microsoft.com/office/drawing/2014/main" id="{00000000-0008-0000-0500-00003B0E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637" name="Text Box 15">
          <a:extLst>
            <a:ext uri="{FF2B5EF4-FFF2-40B4-BE49-F238E27FC236}">
              <a16:creationId xmlns:a16="http://schemas.microsoft.com/office/drawing/2014/main" id="{00000000-0008-0000-0500-00003C0E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638" name="Text Box 15">
          <a:extLst>
            <a:ext uri="{FF2B5EF4-FFF2-40B4-BE49-F238E27FC236}">
              <a16:creationId xmlns:a16="http://schemas.microsoft.com/office/drawing/2014/main" id="{00000000-0008-0000-0500-00003D0E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639" name="Text Box 15">
          <a:extLst>
            <a:ext uri="{FF2B5EF4-FFF2-40B4-BE49-F238E27FC236}">
              <a16:creationId xmlns:a16="http://schemas.microsoft.com/office/drawing/2014/main" id="{00000000-0008-0000-0500-00003E0E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640" name="Text Box 15">
          <a:extLst>
            <a:ext uri="{FF2B5EF4-FFF2-40B4-BE49-F238E27FC236}">
              <a16:creationId xmlns:a16="http://schemas.microsoft.com/office/drawing/2014/main" id="{00000000-0008-0000-0500-00003F0E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641" name="Text Box 15">
          <a:extLst>
            <a:ext uri="{FF2B5EF4-FFF2-40B4-BE49-F238E27FC236}">
              <a16:creationId xmlns:a16="http://schemas.microsoft.com/office/drawing/2014/main" id="{00000000-0008-0000-0500-0000400E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642" name="Text Box 15">
          <a:extLst>
            <a:ext uri="{FF2B5EF4-FFF2-40B4-BE49-F238E27FC236}">
              <a16:creationId xmlns:a16="http://schemas.microsoft.com/office/drawing/2014/main" id="{00000000-0008-0000-0500-0000410E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643" name="Text Box 15">
          <a:extLst>
            <a:ext uri="{FF2B5EF4-FFF2-40B4-BE49-F238E27FC236}">
              <a16:creationId xmlns:a16="http://schemas.microsoft.com/office/drawing/2014/main" id="{00000000-0008-0000-0500-0000420E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644" name="Text Box 15">
          <a:extLst>
            <a:ext uri="{FF2B5EF4-FFF2-40B4-BE49-F238E27FC236}">
              <a16:creationId xmlns:a16="http://schemas.microsoft.com/office/drawing/2014/main" id="{00000000-0008-0000-0500-0000430E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1295400</xdr:colOff>
      <xdr:row>468</xdr:row>
      <xdr:rowOff>0</xdr:rowOff>
    </xdr:from>
    <xdr:to>
      <xdr:col>1</xdr:col>
      <xdr:colOff>1390650</xdr:colOff>
      <xdr:row>469</xdr:row>
      <xdr:rowOff>86591</xdr:rowOff>
    </xdr:to>
    <xdr:sp macro="" textlink="">
      <xdr:nvSpPr>
        <xdr:cNvPr id="3645" name="Text Box 15">
          <a:extLst>
            <a:ext uri="{FF2B5EF4-FFF2-40B4-BE49-F238E27FC236}">
              <a16:creationId xmlns:a16="http://schemas.microsoft.com/office/drawing/2014/main" id="{00000000-0008-0000-0500-0000440E0000}"/>
            </a:ext>
          </a:extLst>
        </xdr:cNvPr>
        <xdr:cNvSpPr txBox="1">
          <a:spLocks noChangeArrowheads="1"/>
        </xdr:cNvSpPr>
      </xdr:nvSpPr>
      <xdr:spPr bwMode="auto">
        <a:xfrm>
          <a:off x="1828800" y="103746300"/>
          <a:ext cx="95250" cy="3056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646" name="Text Box 15">
          <a:extLst>
            <a:ext uri="{FF2B5EF4-FFF2-40B4-BE49-F238E27FC236}">
              <a16:creationId xmlns:a16="http://schemas.microsoft.com/office/drawing/2014/main" id="{00000000-0008-0000-0500-0000450E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647" name="Text Box 15">
          <a:extLst>
            <a:ext uri="{FF2B5EF4-FFF2-40B4-BE49-F238E27FC236}">
              <a16:creationId xmlns:a16="http://schemas.microsoft.com/office/drawing/2014/main" id="{00000000-0008-0000-0500-0000460E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648" name="Text Box 15">
          <a:extLst>
            <a:ext uri="{FF2B5EF4-FFF2-40B4-BE49-F238E27FC236}">
              <a16:creationId xmlns:a16="http://schemas.microsoft.com/office/drawing/2014/main" id="{00000000-0008-0000-0500-0000470E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649" name="Text Box 15">
          <a:extLst>
            <a:ext uri="{FF2B5EF4-FFF2-40B4-BE49-F238E27FC236}">
              <a16:creationId xmlns:a16="http://schemas.microsoft.com/office/drawing/2014/main" id="{00000000-0008-0000-0500-0000480E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650" name="Text Box 15">
          <a:extLst>
            <a:ext uri="{FF2B5EF4-FFF2-40B4-BE49-F238E27FC236}">
              <a16:creationId xmlns:a16="http://schemas.microsoft.com/office/drawing/2014/main" id="{00000000-0008-0000-0500-0000490E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651" name="Text Box 15">
          <a:extLst>
            <a:ext uri="{FF2B5EF4-FFF2-40B4-BE49-F238E27FC236}">
              <a16:creationId xmlns:a16="http://schemas.microsoft.com/office/drawing/2014/main" id="{00000000-0008-0000-0500-00004A0E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652" name="Text Box 15">
          <a:extLst>
            <a:ext uri="{FF2B5EF4-FFF2-40B4-BE49-F238E27FC236}">
              <a16:creationId xmlns:a16="http://schemas.microsoft.com/office/drawing/2014/main" id="{00000000-0008-0000-0500-00004B0E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653" name="Text Box 15">
          <a:extLst>
            <a:ext uri="{FF2B5EF4-FFF2-40B4-BE49-F238E27FC236}">
              <a16:creationId xmlns:a16="http://schemas.microsoft.com/office/drawing/2014/main" id="{00000000-0008-0000-0500-00004C0E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654" name="Text Box 15">
          <a:extLst>
            <a:ext uri="{FF2B5EF4-FFF2-40B4-BE49-F238E27FC236}">
              <a16:creationId xmlns:a16="http://schemas.microsoft.com/office/drawing/2014/main" id="{00000000-0008-0000-0500-00004D0E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655" name="Text Box 15">
          <a:extLst>
            <a:ext uri="{FF2B5EF4-FFF2-40B4-BE49-F238E27FC236}">
              <a16:creationId xmlns:a16="http://schemas.microsoft.com/office/drawing/2014/main" id="{00000000-0008-0000-0500-00004E0E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656" name="Text Box 15">
          <a:extLst>
            <a:ext uri="{FF2B5EF4-FFF2-40B4-BE49-F238E27FC236}">
              <a16:creationId xmlns:a16="http://schemas.microsoft.com/office/drawing/2014/main" id="{00000000-0008-0000-0500-00004F0E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657" name="Text Box 15">
          <a:extLst>
            <a:ext uri="{FF2B5EF4-FFF2-40B4-BE49-F238E27FC236}">
              <a16:creationId xmlns:a16="http://schemas.microsoft.com/office/drawing/2014/main" id="{00000000-0008-0000-0500-0000500E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658" name="Text Box 15">
          <a:extLst>
            <a:ext uri="{FF2B5EF4-FFF2-40B4-BE49-F238E27FC236}">
              <a16:creationId xmlns:a16="http://schemas.microsoft.com/office/drawing/2014/main" id="{00000000-0008-0000-0500-0000510E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659" name="Text Box 15">
          <a:extLst>
            <a:ext uri="{FF2B5EF4-FFF2-40B4-BE49-F238E27FC236}">
              <a16:creationId xmlns:a16="http://schemas.microsoft.com/office/drawing/2014/main" id="{00000000-0008-0000-0500-0000520E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660" name="Text Box 15">
          <a:extLst>
            <a:ext uri="{FF2B5EF4-FFF2-40B4-BE49-F238E27FC236}">
              <a16:creationId xmlns:a16="http://schemas.microsoft.com/office/drawing/2014/main" id="{00000000-0008-0000-0500-0000530E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661" name="Text Box 15">
          <a:extLst>
            <a:ext uri="{FF2B5EF4-FFF2-40B4-BE49-F238E27FC236}">
              <a16:creationId xmlns:a16="http://schemas.microsoft.com/office/drawing/2014/main" id="{00000000-0008-0000-0500-0000540E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662" name="Text Box 15">
          <a:extLst>
            <a:ext uri="{FF2B5EF4-FFF2-40B4-BE49-F238E27FC236}">
              <a16:creationId xmlns:a16="http://schemas.microsoft.com/office/drawing/2014/main" id="{00000000-0008-0000-0500-0000550E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663" name="Text Box 15">
          <a:extLst>
            <a:ext uri="{FF2B5EF4-FFF2-40B4-BE49-F238E27FC236}">
              <a16:creationId xmlns:a16="http://schemas.microsoft.com/office/drawing/2014/main" id="{00000000-0008-0000-0500-0000560E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664" name="Text Box 15">
          <a:extLst>
            <a:ext uri="{FF2B5EF4-FFF2-40B4-BE49-F238E27FC236}">
              <a16:creationId xmlns:a16="http://schemas.microsoft.com/office/drawing/2014/main" id="{00000000-0008-0000-0500-0000570E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665" name="Text Box 15">
          <a:extLst>
            <a:ext uri="{FF2B5EF4-FFF2-40B4-BE49-F238E27FC236}">
              <a16:creationId xmlns:a16="http://schemas.microsoft.com/office/drawing/2014/main" id="{00000000-0008-0000-0500-0000580E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666" name="Text Box 15">
          <a:extLst>
            <a:ext uri="{FF2B5EF4-FFF2-40B4-BE49-F238E27FC236}">
              <a16:creationId xmlns:a16="http://schemas.microsoft.com/office/drawing/2014/main" id="{00000000-0008-0000-0500-0000590E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667" name="Text Box 15">
          <a:extLst>
            <a:ext uri="{FF2B5EF4-FFF2-40B4-BE49-F238E27FC236}">
              <a16:creationId xmlns:a16="http://schemas.microsoft.com/office/drawing/2014/main" id="{00000000-0008-0000-0500-00005A0E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668" name="Text Box 15">
          <a:extLst>
            <a:ext uri="{FF2B5EF4-FFF2-40B4-BE49-F238E27FC236}">
              <a16:creationId xmlns:a16="http://schemas.microsoft.com/office/drawing/2014/main" id="{00000000-0008-0000-0500-00005B0E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669" name="Text Box 15">
          <a:extLst>
            <a:ext uri="{FF2B5EF4-FFF2-40B4-BE49-F238E27FC236}">
              <a16:creationId xmlns:a16="http://schemas.microsoft.com/office/drawing/2014/main" id="{00000000-0008-0000-0500-00005C0E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670" name="Text Box 15">
          <a:extLst>
            <a:ext uri="{FF2B5EF4-FFF2-40B4-BE49-F238E27FC236}">
              <a16:creationId xmlns:a16="http://schemas.microsoft.com/office/drawing/2014/main" id="{00000000-0008-0000-0500-00005D0E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671" name="Text Box 15">
          <a:extLst>
            <a:ext uri="{FF2B5EF4-FFF2-40B4-BE49-F238E27FC236}">
              <a16:creationId xmlns:a16="http://schemas.microsoft.com/office/drawing/2014/main" id="{00000000-0008-0000-0500-00005E0E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672" name="Text Box 15">
          <a:extLst>
            <a:ext uri="{FF2B5EF4-FFF2-40B4-BE49-F238E27FC236}">
              <a16:creationId xmlns:a16="http://schemas.microsoft.com/office/drawing/2014/main" id="{00000000-0008-0000-0500-00005F0E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673" name="Text Box 15">
          <a:extLst>
            <a:ext uri="{FF2B5EF4-FFF2-40B4-BE49-F238E27FC236}">
              <a16:creationId xmlns:a16="http://schemas.microsoft.com/office/drawing/2014/main" id="{00000000-0008-0000-0500-0000600E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674" name="Text Box 15">
          <a:extLst>
            <a:ext uri="{FF2B5EF4-FFF2-40B4-BE49-F238E27FC236}">
              <a16:creationId xmlns:a16="http://schemas.microsoft.com/office/drawing/2014/main" id="{00000000-0008-0000-0500-0000610E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675" name="Text Box 15">
          <a:extLst>
            <a:ext uri="{FF2B5EF4-FFF2-40B4-BE49-F238E27FC236}">
              <a16:creationId xmlns:a16="http://schemas.microsoft.com/office/drawing/2014/main" id="{00000000-0008-0000-0500-0000620E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676" name="Text Box 15">
          <a:extLst>
            <a:ext uri="{FF2B5EF4-FFF2-40B4-BE49-F238E27FC236}">
              <a16:creationId xmlns:a16="http://schemas.microsoft.com/office/drawing/2014/main" id="{00000000-0008-0000-0500-0000630E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677" name="Text Box 15">
          <a:extLst>
            <a:ext uri="{FF2B5EF4-FFF2-40B4-BE49-F238E27FC236}">
              <a16:creationId xmlns:a16="http://schemas.microsoft.com/office/drawing/2014/main" id="{00000000-0008-0000-0500-0000640E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678" name="Text Box 15">
          <a:extLst>
            <a:ext uri="{FF2B5EF4-FFF2-40B4-BE49-F238E27FC236}">
              <a16:creationId xmlns:a16="http://schemas.microsoft.com/office/drawing/2014/main" id="{00000000-0008-0000-0500-0000650E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679" name="Text Box 15">
          <a:extLst>
            <a:ext uri="{FF2B5EF4-FFF2-40B4-BE49-F238E27FC236}">
              <a16:creationId xmlns:a16="http://schemas.microsoft.com/office/drawing/2014/main" id="{00000000-0008-0000-0500-0000660E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680" name="Text Box 15">
          <a:extLst>
            <a:ext uri="{FF2B5EF4-FFF2-40B4-BE49-F238E27FC236}">
              <a16:creationId xmlns:a16="http://schemas.microsoft.com/office/drawing/2014/main" id="{00000000-0008-0000-0500-0000670E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681" name="Text Box 15">
          <a:extLst>
            <a:ext uri="{FF2B5EF4-FFF2-40B4-BE49-F238E27FC236}">
              <a16:creationId xmlns:a16="http://schemas.microsoft.com/office/drawing/2014/main" id="{00000000-0008-0000-0500-0000680E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682" name="Text Box 15">
          <a:extLst>
            <a:ext uri="{FF2B5EF4-FFF2-40B4-BE49-F238E27FC236}">
              <a16:creationId xmlns:a16="http://schemas.microsoft.com/office/drawing/2014/main" id="{00000000-0008-0000-0500-0000690E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683" name="Text Box 15">
          <a:extLst>
            <a:ext uri="{FF2B5EF4-FFF2-40B4-BE49-F238E27FC236}">
              <a16:creationId xmlns:a16="http://schemas.microsoft.com/office/drawing/2014/main" id="{00000000-0008-0000-0500-00006A0E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684" name="Text Box 15">
          <a:extLst>
            <a:ext uri="{FF2B5EF4-FFF2-40B4-BE49-F238E27FC236}">
              <a16:creationId xmlns:a16="http://schemas.microsoft.com/office/drawing/2014/main" id="{00000000-0008-0000-0500-00006B0E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685" name="Text Box 15">
          <a:extLst>
            <a:ext uri="{FF2B5EF4-FFF2-40B4-BE49-F238E27FC236}">
              <a16:creationId xmlns:a16="http://schemas.microsoft.com/office/drawing/2014/main" id="{00000000-0008-0000-0500-00006C0E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686" name="Text Box 15">
          <a:extLst>
            <a:ext uri="{FF2B5EF4-FFF2-40B4-BE49-F238E27FC236}">
              <a16:creationId xmlns:a16="http://schemas.microsoft.com/office/drawing/2014/main" id="{00000000-0008-0000-0500-00006D0E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687" name="Text Box 15">
          <a:extLst>
            <a:ext uri="{FF2B5EF4-FFF2-40B4-BE49-F238E27FC236}">
              <a16:creationId xmlns:a16="http://schemas.microsoft.com/office/drawing/2014/main" id="{00000000-0008-0000-0500-00006E0E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688" name="Text Box 15">
          <a:extLst>
            <a:ext uri="{FF2B5EF4-FFF2-40B4-BE49-F238E27FC236}">
              <a16:creationId xmlns:a16="http://schemas.microsoft.com/office/drawing/2014/main" id="{00000000-0008-0000-0500-00006F0E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689" name="Text Box 15">
          <a:extLst>
            <a:ext uri="{FF2B5EF4-FFF2-40B4-BE49-F238E27FC236}">
              <a16:creationId xmlns:a16="http://schemas.microsoft.com/office/drawing/2014/main" id="{00000000-0008-0000-0500-0000700E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690" name="Text Box 15">
          <a:extLst>
            <a:ext uri="{FF2B5EF4-FFF2-40B4-BE49-F238E27FC236}">
              <a16:creationId xmlns:a16="http://schemas.microsoft.com/office/drawing/2014/main" id="{00000000-0008-0000-0500-0000710E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691" name="Text Box 15">
          <a:extLst>
            <a:ext uri="{FF2B5EF4-FFF2-40B4-BE49-F238E27FC236}">
              <a16:creationId xmlns:a16="http://schemas.microsoft.com/office/drawing/2014/main" id="{00000000-0008-0000-0500-0000720E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692" name="Text Box 15">
          <a:extLst>
            <a:ext uri="{FF2B5EF4-FFF2-40B4-BE49-F238E27FC236}">
              <a16:creationId xmlns:a16="http://schemas.microsoft.com/office/drawing/2014/main" id="{00000000-0008-0000-0500-0000730E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693" name="Text Box 15">
          <a:extLst>
            <a:ext uri="{FF2B5EF4-FFF2-40B4-BE49-F238E27FC236}">
              <a16:creationId xmlns:a16="http://schemas.microsoft.com/office/drawing/2014/main" id="{00000000-0008-0000-0500-0000740E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694" name="Text Box 15">
          <a:extLst>
            <a:ext uri="{FF2B5EF4-FFF2-40B4-BE49-F238E27FC236}">
              <a16:creationId xmlns:a16="http://schemas.microsoft.com/office/drawing/2014/main" id="{00000000-0008-0000-0500-0000750E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695" name="Text Box 15">
          <a:extLst>
            <a:ext uri="{FF2B5EF4-FFF2-40B4-BE49-F238E27FC236}">
              <a16:creationId xmlns:a16="http://schemas.microsoft.com/office/drawing/2014/main" id="{00000000-0008-0000-0500-0000760E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696" name="Text Box 15">
          <a:extLst>
            <a:ext uri="{FF2B5EF4-FFF2-40B4-BE49-F238E27FC236}">
              <a16:creationId xmlns:a16="http://schemas.microsoft.com/office/drawing/2014/main" id="{00000000-0008-0000-0500-0000770E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697" name="Text Box 15">
          <a:extLst>
            <a:ext uri="{FF2B5EF4-FFF2-40B4-BE49-F238E27FC236}">
              <a16:creationId xmlns:a16="http://schemas.microsoft.com/office/drawing/2014/main" id="{00000000-0008-0000-0500-0000780E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698" name="Text Box 15">
          <a:extLst>
            <a:ext uri="{FF2B5EF4-FFF2-40B4-BE49-F238E27FC236}">
              <a16:creationId xmlns:a16="http://schemas.microsoft.com/office/drawing/2014/main" id="{00000000-0008-0000-0500-0000790E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699" name="Text Box 15">
          <a:extLst>
            <a:ext uri="{FF2B5EF4-FFF2-40B4-BE49-F238E27FC236}">
              <a16:creationId xmlns:a16="http://schemas.microsoft.com/office/drawing/2014/main" id="{00000000-0008-0000-0500-00007A0E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700" name="Text Box 15">
          <a:extLst>
            <a:ext uri="{FF2B5EF4-FFF2-40B4-BE49-F238E27FC236}">
              <a16:creationId xmlns:a16="http://schemas.microsoft.com/office/drawing/2014/main" id="{00000000-0008-0000-0500-00007B0E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701" name="Text Box 15">
          <a:extLst>
            <a:ext uri="{FF2B5EF4-FFF2-40B4-BE49-F238E27FC236}">
              <a16:creationId xmlns:a16="http://schemas.microsoft.com/office/drawing/2014/main" id="{00000000-0008-0000-0500-00007C0E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702" name="Text Box 15">
          <a:extLst>
            <a:ext uri="{FF2B5EF4-FFF2-40B4-BE49-F238E27FC236}">
              <a16:creationId xmlns:a16="http://schemas.microsoft.com/office/drawing/2014/main" id="{00000000-0008-0000-0500-00007D0E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703" name="Text Box 15">
          <a:extLst>
            <a:ext uri="{FF2B5EF4-FFF2-40B4-BE49-F238E27FC236}">
              <a16:creationId xmlns:a16="http://schemas.microsoft.com/office/drawing/2014/main" id="{00000000-0008-0000-0500-00007E0E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704" name="Text Box 15">
          <a:extLst>
            <a:ext uri="{FF2B5EF4-FFF2-40B4-BE49-F238E27FC236}">
              <a16:creationId xmlns:a16="http://schemas.microsoft.com/office/drawing/2014/main" id="{00000000-0008-0000-0500-00007F0E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705" name="Text Box 15">
          <a:extLst>
            <a:ext uri="{FF2B5EF4-FFF2-40B4-BE49-F238E27FC236}">
              <a16:creationId xmlns:a16="http://schemas.microsoft.com/office/drawing/2014/main" id="{00000000-0008-0000-0500-0000800E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706" name="Text Box 15">
          <a:extLst>
            <a:ext uri="{FF2B5EF4-FFF2-40B4-BE49-F238E27FC236}">
              <a16:creationId xmlns:a16="http://schemas.microsoft.com/office/drawing/2014/main" id="{00000000-0008-0000-0500-0000810E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707" name="Text Box 15">
          <a:extLst>
            <a:ext uri="{FF2B5EF4-FFF2-40B4-BE49-F238E27FC236}">
              <a16:creationId xmlns:a16="http://schemas.microsoft.com/office/drawing/2014/main" id="{00000000-0008-0000-0500-0000820E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708" name="Text Box 15">
          <a:extLst>
            <a:ext uri="{FF2B5EF4-FFF2-40B4-BE49-F238E27FC236}">
              <a16:creationId xmlns:a16="http://schemas.microsoft.com/office/drawing/2014/main" id="{00000000-0008-0000-0500-0000830E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709" name="Text Box 15">
          <a:extLst>
            <a:ext uri="{FF2B5EF4-FFF2-40B4-BE49-F238E27FC236}">
              <a16:creationId xmlns:a16="http://schemas.microsoft.com/office/drawing/2014/main" id="{00000000-0008-0000-0500-0000840E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710" name="Text Box 15">
          <a:extLst>
            <a:ext uri="{FF2B5EF4-FFF2-40B4-BE49-F238E27FC236}">
              <a16:creationId xmlns:a16="http://schemas.microsoft.com/office/drawing/2014/main" id="{00000000-0008-0000-0500-0000850E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711" name="Text Box 15">
          <a:extLst>
            <a:ext uri="{FF2B5EF4-FFF2-40B4-BE49-F238E27FC236}">
              <a16:creationId xmlns:a16="http://schemas.microsoft.com/office/drawing/2014/main" id="{00000000-0008-0000-0500-0000860E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712" name="Text Box 15">
          <a:extLst>
            <a:ext uri="{FF2B5EF4-FFF2-40B4-BE49-F238E27FC236}">
              <a16:creationId xmlns:a16="http://schemas.microsoft.com/office/drawing/2014/main" id="{00000000-0008-0000-0500-0000870E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713" name="Text Box 15">
          <a:extLst>
            <a:ext uri="{FF2B5EF4-FFF2-40B4-BE49-F238E27FC236}">
              <a16:creationId xmlns:a16="http://schemas.microsoft.com/office/drawing/2014/main" id="{00000000-0008-0000-0500-0000880E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714" name="Text Box 15">
          <a:extLst>
            <a:ext uri="{FF2B5EF4-FFF2-40B4-BE49-F238E27FC236}">
              <a16:creationId xmlns:a16="http://schemas.microsoft.com/office/drawing/2014/main" id="{00000000-0008-0000-0500-0000890E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715" name="Text Box 15">
          <a:extLst>
            <a:ext uri="{FF2B5EF4-FFF2-40B4-BE49-F238E27FC236}">
              <a16:creationId xmlns:a16="http://schemas.microsoft.com/office/drawing/2014/main" id="{00000000-0008-0000-0500-00008A0E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716" name="Text Box 15">
          <a:extLst>
            <a:ext uri="{FF2B5EF4-FFF2-40B4-BE49-F238E27FC236}">
              <a16:creationId xmlns:a16="http://schemas.microsoft.com/office/drawing/2014/main" id="{00000000-0008-0000-0500-00008B0E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717" name="Text Box 15">
          <a:extLst>
            <a:ext uri="{FF2B5EF4-FFF2-40B4-BE49-F238E27FC236}">
              <a16:creationId xmlns:a16="http://schemas.microsoft.com/office/drawing/2014/main" id="{00000000-0008-0000-0500-00008C0E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468</xdr:row>
      <xdr:rowOff>0</xdr:rowOff>
    </xdr:from>
    <xdr:to>
      <xdr:col>1</xdr:col>
      <xdr:colOff>1400175</xdr:colOff>
      <xdr:row>468</xdr:row>
      <xdr:rowOff>159327</xdr:rowOff>
    </xdr:to>
    <xdr:sp macro="" textlink="">
      <xdr:nvSpPr>
        <xdr:cNvPr id="3718" name="Text Box 15">
          <a:extLst>
            <a:ext uri="{FF2B5EF4-FFF2-40B4-BE49-F238E27FC236}">
              <a16:creationId xmlns:a16="http://schemas.microsoft.com/office/drawing/2014/main" id="{00000000-0008-0000-0500-00008D0E0000}"/>
            </a:ext>
          </a:extLst>
        </xdr:cNvPr>
        <xdr:cNvSpPr txBox="1">
          <a:spLocks noChangeArrowheads="1"/>
        </xdr:cNvSpPr>
      </xdr:nvSpPr>
      <xdr:spPr bwMode="auto">
        <a:xfrm>
          <a:off x="1838325" y="103746300"/>
          <a:ext cx="95250" cy="1593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159327</xdr:rowOff>
    </xdr:to>
    <xdr:sp macro="" textlink="">
      <xdr:nvSpPr>
        <xdr:cNvPr id="3719" name="Text Box 15">
          <a:extLst>
            <a:ext uri="{FF2B5EF4-FFF2-40B4-BE49-F238E27FC236}">
              <a16:creationId xmlns:a16="http://schemas.microsoft.com/office/drawing/2014/main" id="{00000000-0008-0000-0500-00008E0E0000}"/>
            </a:ext>
          </a:extLst>
        </xdr:cNvPr>
        <xdr:cNvSpPr txBox="1">
          <a:spLocks noChangeArrowheads="1"/>
        </xdr:cNvSpPr>
      </xdr:nvSpPr>
      <xdr:spPr bwMode="auto">
        <a:xfrm>
          <a:off x="1819275" y="103746300"/>
          <a:ext cx="95250" cy="1593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159327</xdr:rowOff>
    </xdr:to>
    <xdr:sp macro="" textlink="">
      <xdr:nvSpPr>
        <xdr:cNvPr id="3720" name="Text Box 15">
          <a:extLst>
            <a:ext uri="{FF2B5EF4-FFF2-40B4-BE49-F238E27FC236}">
              <a16:creationId xmlns:a16="http://schemas.microsoft.com/office/drawing/2014/main" id="{00000000-0008-0000-0500-00008F0E0000}"/>
            </a:ext>
          </a:extLst>
        </xdr:cNvPr>
        <xdr:cNvSpPr txBox="1">
          <a:spLocks noChangeArrowheads="1"/>
        </xdr:cNvSpPr>
      </xdr:nvSpPr>
      <xdr:spPr bwMode="auto">
        <a:xfrm>
          <a:off x="1819275" y="103746300"/>
          <a:ext cx="95250" cy="1593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159327</xdr:rowOff>
    </xdr:to>
    <xdr:sp macro="" textlink="">
      <xdr:nvSpPr>
        <xdr:cNvPr id="3721" name="Text Box 15">
          <a:extLst>
            <a:ext uri="{FF2B5EF4-FFF2-40B4-BE49-F238E27FC236}">
              <a16:creationId xmlns:a16="http://schemas.microsoft.com/office/drawing/2014/main" id="{00000000-0008-0000-0500-0000900E0000}"/>
            </a:ext>
          </a:extLst>
        </xdr:cNvPr>
        <xdr:cNvSpPr txBox="1">
          <a:spLocks noChangeArrowheads="1"/>
        </xdr:cNvSpPr>
      </xdr:nvSpPr>
      <xdr:spPr bwMode="auto">
        <a:xfrm>
          <a:off x="1819275" y="103746300"/>
          <a:ext cx="95250" cy="1593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159327</xdr:rowOff>
    </xdr:to>
    <xdr:sp macro="" textlink="">
      <xdr:nvSpPr>
        <xdr:cNvPr id="3722" name="Text Box 15">
          <a:extLst>
            <a:ext uri="{FF2B5EF4-FFF2-40B4-BE49-F238E27FC236}">
              <a16:creationId xmlns:a16="http://schemas.microsoft.com/office/drawing/2014/main" id="{00000000-0008-0000-0500-0000910E0000}"/>
            </a:ext>
          </a:extLst>
        </xdr:cNvPr>
        <xdr:cNvSpPr txBox="1">
          <a:spLocks noChangeArrowheads="1"/>
        </xdr:cNvSpPr>
      </xdr:nvSpPr>
      <xdr:spPr bwMode="auto">
        <a:xfrm>
          <a:off x="1819275" y="103746300"/>
          <a:ext cx="95250" cy="1593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1333500</xdr:colOff>
      <xdr:row>468</xdr:row>
      <xdr:rowOff>0</xdr:rowOff>
    </xdr:from>
    <xdr:to>
      <xdr:col>1</xdr:col>
      <xdr:colOff>1428750</xdr:colOff>
      <xdr:row>468</xdr:row>
      <xdr:rowOff>159327</xdr:rowOff>
    </xdr:to>
    <xdr:sp macro="" textlink="">
      <xdr:nvSpPr>
        <xdr:cNvPr id="3723" name="Text Box 15">
          <a:extLst>
            <a:ext uri="{FF2B5EF4-FFF2-40B4-BE49-F238E27FC236}">
              <a16:creationId xmlns:a16="http://schemas.microsoft.com/office/drawing/2014/main" id="{00000000-0008-0000-0500-0000920E0000}"/>
            </a:ext>
          </a:extLst>
        </xdr:cNvPr>
        <xdr:cNvSpPr txBox="1">
          <a:spLocks noChangeArrowheads="1"/>
        </xdr:cNvSpPr>
      </xdr:nvSpPr>
      <xdr:spPr bwMode="auto">
        <a:xfrm>
          <a:off x="1866900" y="103746300"/>
          <a:ext cx="95250" cy="1593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159327</xdr:rowOff>
    </xdr:to>
    <xdr:sp macro="" textlink="">
      <xdr:nvSpPr>
        <xdr:cNvPr id="3724" name="Text Box 15">
          <a:extLst>
            <a:ext uri="{FF2B5EF4-FFF2-40B4-BE49-F238E27FC236}">
              <a16:creationId xmlns:a16="http://schemas.microsoft.com/office/drawing/2014/main" id="{00000000-0008-0000-0500-0000930E0000}"/>
            </a:ext>
          </a:extLst>
        </xdr:cNvPr>
        <xdr:cNvSpPr txBox="1">
          <a:spLocks noChangeArrowheads="1"/>
        </xdr:cNvSpPr>
      </xdr:nvSpPr>
      <xdr:spPr bwMode="auto">
        <a:xfrm>
          <a:off x="1819275" y="103746300"/>
          <a:ext cx="95250" cy="1593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159327</xdr:rowOff>
    </xdr:to>
    <xdr:sp macro="" textlink="">
      <xdr:nvSpPr>
        <xdr:cNvPr id="3725" name="Text Box 15">
          <a:extLst>
            <a:ext uri="{FF2B5EF4-FFF2-40B4-BE49-F238E27FC236}">
              <a16:creationId xmlns:a16="http://schemas.microsoft.com/office/drawing/2014/main" id="{00000000-0008-0000-0500-0000940E0000}"/>
            </a:ext>
          </a:extLst>
        </xdr:cNvPr>
        <xdr:cNvSpPr txBox="1">
          <a:spLocks noChangeArrowheads="1"/>
        </xdr:cNvSpPr>
      </xdr:nvSpPr>
      <xdr:spPr bwMode="auto">
        <a:xfrm>
          <a:off x="1819275" y="103746300"/>
          <a:ext cx="95250" cy="1593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159327</xdr:rowOff>
    </xdr:to>
    <xdr:sp macro="" textlink="">
      <xdr:nvSpPr>
        <xdr:cNvPr id="3726" name="Text Box 15">
          <a:extLst>
            <a:ext uri="{FF2B5EF4-FFF2-40B4-BE49-F238E27FC236}">
              <a16:creationId xmlns:a16="http://schemas.microsoft.com/office/drawing/2014/main" id="{00000000-0008-0000-0500-0000950E0000}"/>
            </a:ext>
          </a:extLst>
        </xdr:cNvPr>
        <xdr:cNvSpPr txBox="1">
          <a:spLocks noChangeArrowheads="1"/>
        </xdr:cNvSpPr>
      </xdr:nvSpPr>
      <xdr:spPr bwMode="auto">
        <a:xfrm>
          <a:off x="1819275" y="103746300"/>
          <a:ext cx="95250" cy="1593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159327</xdr:rowOff>
    </xdr:to>
    <xdr:sp macro="" textlink="">
      <xdr:nvSpPr>
        <xdr:cNvPr id="3727" name="Text Box 15">
          <a:extLst>
            <a:ext uri="{FF2B5EF4-FFF2-40B4-BE49-F238E27FC236}">
              <a16:creationId xmlns:a16="http://schemas.microsoft.com/office/drawing/2014/main" id="{00000000-0008-0000-0500-0000960E0000}"/>
            </a:ext>
          </a:extLst>
        </xdr:cNvPr>
        <xdr:cNvSpPr txBox="1">
          <a:spLocks noChangeArrowheads="1"/>
        </xdr:cNvSpPr>
      </xdr:nvSpPr>
      <xdr:spPr bwMode="auto">
        <a:xfrm>
          <a:off x="1819275" y="103746300"/>
          <a:ext cx="95250" cy="1593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468</xdr:row>
      <xdr:rowOff>0</xdr:rowOff>
    </xdr:from>
    <xdr:to>
      <xdr:col>1</xdr:col>
      <xdr:colOff>1400175</xdr:colOff>
      <xdr:row>468</xdr:row>
      <xdr:rowOff>159327</xdr:rowOff>
    </xdr:to>
    <xdr:sp macro="" textlink="">
      <xdr:nvSpPr>
        <xdr:cNvPr id="3728" name="Text Box 15">
          <a:extLst>
            <a:ext uri="{FF2B5EF4-FFF2-40B4-BE49-F238E27FC236}">
              <a16:creationId xmlns:a16="http://schemas.microsoft.com/office/drawing/2014/main" id="{00000000-0008-0000-0500-0000970E0000}"/>
            </a:ext>
          </a:extLst>
        </xdr:cNvPr>
        <xdr:cNvSpPr txBox="1">
          <a:spLocks noChangeArrowheads="1"/>
        </xdr:cNvSpPr>
      </xdr:nvSpPr>
      <xdr:spPr bwMode="auto">
        <a:xfrm>
          <a:off x="1838325" y="103746300"/>
          <a:ext cx="95250" cy="1593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159327</xdr:rowOff>
    </xdr:to>
    <xdr:sp macro="" textlink="">
      <xdr:nvSpPr>
        <xdr:cNvPr id="3729" name="Text Box 15">
          <a:extLst>
            <a:ext uri="{FF2B5EF4-FFF2-40B4-BE49-F238E27FC236}">
              <a16:creationId xmlns:a16="http://schemas.microsoft.com/office/drawing/2014/main" id="{00000000-0008-0000-0500-0000980E0000}"/>
            </a:ext>
          </a:extLst>
        </xdr:cNvPr>
        <xdr:cNvSpPr txBox="1">
          <a:spLocks noChangeArrowheads="1"/>
        </xdr:cNvSpPr>
      </xdr:nvSpPr>
      <xdr:spPr bwMode="auto">
        <a:xfrm>
          <a:off x="1819275" y="103746300"/>
          <a:ext cx="95250" cy="1593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468</xdr:row>
      <xdr:rowOff>0</xdr:rowOff>
    </xdr:from>
    <xdr:to>
      <xdr:col>1</xdr:col>
      <xdr:colOff>1400175</xdr:colOff>
      <xdr:row>468</xdr:row>
      <xdr:rowOff>159327</xdr:rowOff>
    </xdr:to>
    <xdr:sp macro="" textlink="">
      <xdr:nvSpPr>
        <xdr:cNvPr id="3730" name="Text Box 15">
          <a:extLst>
            <a:ext uri="{FF2B5EF4-FFF2-40B4-BE49-F238E27FC236}">
              <a16:creationId xmlns:a16="http://schemas.microsoft.com/office/drawing/2014/main" id="{00000000-0008-0000-0500-0000990E0000}"/>
            </a:ext>
          </a:extLst>
        </xdr:cNvPr>
        <xdr:cNvSpPr txBox="1">
          <a:spLocks noChangeArrowheads="1"/>
        </xdr:cNvSpPr>
      </xdr:nvSpPr>
      <xdr:spPr bwMode="auto">
        <a:xfrm>
          <a:off x="1838325" y="103746300"/>
          <a:ext cx="95250" cy="1593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468</xdr:row>
      <xdr:rowOff>0</xdr:rowOff>
    </xdr:from>
    <xdr:to>
      <xdr:col>1</xdr:col>
      <xdr:colOff>1400175</xdr:colOff>
      <xdr:row>468</xdr:row>
      <xdr:rowOff>159327</xdr:rowOff>
    </xdr:to>
    <xdr:sp macro="" textlink="">
      <xdr:nvSpPr>
        <xdr:cNvPr id="3731" name="Text Box 15">
          <a:extLst>
            <a:ext uri="{FF2B5EF4-FFF2-40B4-BE49-F238E27FC236}">
              <a16:creationId xmlns:a16="http://schemas.microsoft.com/office/drawing/2014/main" id="{00000000-0008-0000-0500-00009A0E0000}"/>
            </a:ext>
          </a:extLst>
        </xdr:cNvPr>
        <xdr:cNvSpPr txBox="1">
          <a:spLocks noChangeArrowheads="1"/>
        </xdr:cNvSpPr>
      </xdr:nvSpPr>
      <xdr:spPr bwMode="auto">
        <a:xfrm>
          <a:off x="1838325" y="103746300"/>
          <a:ext cx="95250" cy="1593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159327</xdr:rowOff>
    </xdr:to>
    <xdr:sp macro="" textlink="">
      <xdr:nvSpPr>
        <xdr:cNvPr id="3732" name="Text Box 15">
          <a:extLst>
            <a:ext uri="{FF2B5EF4-FFF2-40B4-BE49-F238E27FC236}">
              <a16:creationId xmlns:a16="http://schemas.microsoft.com/office/drawing/2014/main" id="{00000000-0008-0000-0500-00009B0E0000}"/>
            </a:ext>
          </a:extLst>
        </xdr:cNvPr>
        <xdr:cNvSpPr txBox="1">
          <a:spLocks noChangeArrowheads="1"/>
        </xdr:cNvSpPr>
      </xdr:nvSpPr>
      <xdr:spPr bwMode="auto">
        <a:xfrm>
          <a:off x="1819275" y="103746300"/>
          <a:ext cx="95250" cy="1593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159327</xdr:rowOff>
    </xdr:to>
    <xdr:sp macro="" textlink="">
      <xdr:nvSpPr>
        <xdr:cNvPr id="3733" name="Text Box 15">
          <a:extLst>
            <a:ext uri="{FF2B5EF4-FFF2-40B4-BE49-F238E27FC236}">
              <a16:creationId xmlns:a16="http://schemas.microsoft.com/office/drawing/2014/main" id="{00000000-0008-0000-0500-00009C0E0000}"/>
            </a:ext>
          </a:extLst>
        </xdr:cNvPr>
        <xdr:cNvSpPr txBox="1">
          <a:spLocks noChangeArrowheads="1"/>
        </xdr:cNvSpPr>
      </xdr:nvSpPr>
      <xdr:spPr bwMode="auto">
        <a:xfrm>
          <a:off x="1819275" y="103746300"/>
          <a:ext cx="95250" cy="1593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159327</xdr:rowOff>
    </xdr:to>
    <xdr:sp macro="" textlink="">
      <xdr:nvSpPr>
        <xdr:cNvPr id="3734" name="Text Box 15">
          <a:extLst>
            <a:ext uri="{FF2B5EF4-FFF2-40B4-BE49-F238E27FC236}">
              <a16:creationId xmlns:a16="http://schemas.microsoft.com/office/drawing/2014/main" id="{00000000-0008-0000-0500-00009D0E0000}"/>
            </a:ext>
          </a:extLst>
        </xdr:cNvPr>
        <xdr:cNvSpPr txBox="1">
          <a:spLocks noChangeArrowheads="1"/>
        </xdr:cNvSpPr>
      </xdr:nvSpPr>
      <xdr:spPr bwMode="auto">
        <a:xfrm>
          <a:off x="1819275" y="103746300"/>
          <a:ext cx="95250" cy="1593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159327</xdr:rowOff>
    </xdr:to>
    <xdr:sp macro="" textlink="">
      <xdr:nvSpPr>
        <xdr:cNvPr id="3735" name="Text Box 15">
          <a:extLst>
            <a:ext uri="{FF2B5EF4-FFF2-40B4-BE49-F238E27FC236}">
              <a16:creationId xmlns:a16="http://schemas.microsoft.com/office/drawing/2014/main" id="{00000000-0008-0000-0500-00009E0E0000}"/>
            </a:ext>
          </a:extLst>
        </xdr:cNvPr>
        <xdr:cNvSpPr txBox="1">
          <a:spLocks noChangeArrowheads="1"/>
        </xdr:cNvSpPr>
      </xdr:nvSpPr>
      <xdr:spPr bwMode="auto">
        <a:xfrm>
          <a:off x="1819275" y="103746300"/>
          <a:ext cx="95250" cy="1593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1333500</xdr:colOff>
      <xdr:row>468</xdr:row>
      <xdr:rowOff>0</xdr:rowOff>
    </xdr:from>
    <xdr:to>
      <xdr:col>1</xdr:col>
      <xdr:colOff>1428750</xdr:colOff>
      <xdr:row>468</xdr:row>
      <xdr:rowOff>159327</xdr:rowOff>
    </xdr:to>
    <xdr:sp macro="" textlink="">
      <xdr:nvSpPr>
        <xdr:cNvPr id="3736" name="Text Box 15">
          <a:extLst>
            <a:ext uri="{FF2B5EF4-FFF2-40B4-BE49-F238E27FC236}">
              <a16:creationId xmlns:a16="http://schemas.microsoft.com/office/drawing/2014/main" id="{00000000-0008-0000-0500-00009F0E0000}"/>
            </a:ext>
          </a:extLst>
        </xdr:cNvPr>
        <xdr:cNvSpPr txBox="1">
          <a:spLocks noChangeArrowheads="1"/>
        </xdr:cNvSpPr>
      </xdr:nvSpPr>
      <xdr:spPr bwMode="auto">
        <a:xfrm>
          <a:off x="1866900" y="103746300"/>
          <a:ext cx="95250" cy="1593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159327</xdr:rowOff>
    </xdr:to>
    <xdr:sp macro="" textlink="">
      <xdr:nvSpPr>
        <xdr:cNvPr id="3737" name="Text Box 15">
          <a:extLst>
            <a:ext uri="{FF2B5EF4-FFF2-40B4-BE49-F238E27FC236}">
              <a16:creationId xmlns:a16="http://schemas.microsoft.com/office/drawing/2014/main" id="{00000000-0008-0000-0500-0000A00E0000}"/>
            </a:ext>
          </a:extLst>
        </xdr:cNvPr>
        <xdr:cNvSpPr txBox="1">
          <a:spLocks noChangeArrowheads="1"/>
        </xdr:cNvSpPr>
      </xdr:nvSpPr>
      <xdr:spPr bwMode="auto">
        <a:xfrm>
          <a:off x="1819275" y="103746300"/>
          <a:ext cx="95250" cy="1593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159327</xdr:rowOff>
    </xdr:to>
    <xdr:sp macro="" textlink="">
      <xdr:nvSpPr>
        <xdr:cNvPr id="3738" name="Text Box 15">
          <a:extLst>
            <a:ext uri="{FF2B5EF4-FFF2-40B4-BE49-F238E27FC236}">
              <a16:creationId xmlns:a16="http://schemas.microsoft.com/office/drawing/2014/main" id="{00000000-0008-0000-0500-0000A10E0000}"/>
            </a:ext>
          </a:extLst>
        </xdr:cNvPr>
        <xdr:cNvSpPr txBox="1">
          <a:spLocks noChangeArrowheads="1"/>
        </xdr:cNvSpPr>
      </xdr:nvSpPr>
      <xdr:spPr bwMode="auto">
        <a:xfrm>
          <a:off x="1819275" y="103746300"/>
          <a:ext cx="95250" cy="1593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159327</xdr:rowOff>
    </xdr:to>
    <xdr:sp macro="" textlink="">
      <xdr:nvSpPr>
        <xdr:cNvPr id="3739" name="Text Box 15">
          <a:extLst>
            <a:ext uri="{FF2B5EF4-FFF2-40B4-BE49-F238E27FC236}">
              <a16:creationId xmlns:a16="http://schemas.microsoft.com/office/drawing/2014/main" id="{00000000-0008-0000-0500-0000A20E0000}"/>
            </a:ext>
          </a:extLst>
        </xdr:cNvPr>
        <xdr:cNvSpPr txBox="1">
          <a:spLocks noChangeArrowheads="1"/>
        </xdr:cNvSpPr>
      </xdr:nvSpPr>
      <xdr:spPr bwMode="auto">
        <a:xfrm>
          <a:off x="1819275" y="103746300"/>
          <a:ext cx="95250" cy="1593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159327</xdr:rowOff>
    </xdr:to>
    <xdr:sp macro="" textlink="">
      <xdr:nvSpPr>
        <xdr:cNvPr id="3740" name="Text Box 15">
          <a:extLst>
            <a:ext uri="{FF2B5EF4-FFF2-40B4-BE49-F238E27FC236}">
              <a16:creationId xmlns:a16="http://schemas.microsoft.com/office/drawing/2014/main" id="{00000000-0008-0000-0500-0000A30E0000}"/>
            </a:ext>
          </a:extLst>
        </xdr:cNvPr>
        <xdr:cNvSpPr txBox="1">
          <a:spLocks noChangeArrowheads="1"/>
        </xdr:cNvSpPr>
      </xdr:nvSpPr>
      <xdr:spPr bwMode="auto">
        <a:xfrm>
          <a:off x="1819275" y="103746300"/>
          <a:ext cx="95250" cy="1593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468</xdr:row>
      <xdr:rowOff>0</xdr:rowOff>
    </xdr:from>
    <xdr:to>
      <xdr:col>1</xdr:col>
      <xdr:colOff>1400175</xdr:colOff>
      <xdr:row>468</xdr:row>
      <xdr:rowOff>159327</xdr:rowOff>
    </xdr:to>
    <xdr:sp macro="" textlink="">
      <xdr:nvSpPr>
        <xdr:cNvPr id="3741" name="Text Box 15">
          <a:extLst>
            <a:ext uri="{FF2B5EF4-FFF2-40B4-BE49-F238E27FC236}">
              <a16:creationId xmlns:a16="http://schemas.microsoft.com/office/drawing/2014/main" id="{00000000-0008-0000-0500-0000A40E0000}"/>
            </a:ext>
          </a:extLst>
        </xdr:cNvPr>
        <xdr:cNvSpPr txBox="1">
          <a:spLocks noChangeArrowheads="1"/>
        </xdr:cNvSpPr>
      </xdr:nvSpPr>
      <xdr:spPr bwMode="auto">
        <a:xfrm>
          <a:off x="1838325" y="103746300"/>
          <a:ext cx="95250" cy="1593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159327</xdr:rowOff>
    </xdr:to>
    <xdr:sp macro="" textlink="">
      <xdr:nvSpPr>
        <xdr:cNvPr id="3742" name="Text Box 15">
          <a:extLst>
            <a:ext uri="{FF2B5EF4-FFF2-40B4-BE49-F238E27FC236}">
              <a16:creationId xmlns:a16="http://schemas.microsoft.com/office/drawing/2014/main" id="{00000000-0008-0000-0500-0000A50E0000}"/>
            </a:ext>
          </a:extLst>
        </xdr:cNvPr>
        <xdr:cNvSpPr txBox="1">
          <a:spLocks noChangeArrowheads="1"/>
        </xdr:cNvSpPr>
      </xdr:nvSpPr>
      <xdr:spPr bwMode="auto">
        <a:xfrm>
          <a:off x="1819275" y="103746300"/>
          <a:ext cx="95250" cy="1593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468</xdr:row>
      <xdr:rowOff>0</xdr:rowOff>
    </xdr:from>
    <xdr:to>
      <xdr:col>1</xdr:col>
      <xdr:colOff>1400175</xdr:colOff>
      <xdr:row>468</xdr:row>
      <xdr:rowOff>159327</xdr:rowOff>
    </xdr:to>
    <xdr:sp macro="" textlink="">
      <xdr:nvSpPr>
        <xdr:cNvPr id="3743" name="Text Box 15">
          <a:extLst>
            <a:ext uri="{FF2B5EF4-FFF2-40B4-BE49-F238E27FC236}">
              <a16:creationId xmlns:a16="http://schemas.microsoft.com/office/drawing/2014/main" id="{00000000-0008-0000-0500-0000A60E0000}"/>
            </a:ext>
          </a:extLst>
        </xdr:cNvPr>
        <xdr:cNvSpPr txBox="1">
          <a:spLocks noChangeArrowheads="1"/>
        </xdr:cNvSpPr>
      </xdr:nvSpPr>
      <xdr:spPr bwMode="auto">
        <a:xfrm>
          <a:off x="1838325" y="103746300"/>
          <a:ext cx="95250" cy="1593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1295400</xdr:colOff>
      <xdr:row>468</xdr:row>
      <xdr:rowOff>0</xdr:rowOff>
    </xdr:from>
    <xdr:to>
      <xdr:col>1</xdr:col>
      <xdr:colOff>1390650</xdr:colOff>
      <xdr:row>469</xdr:row>
      <xdr:rowOff>86591</xdr:rowOff>
    </xdr:to>
    <xdr:sp macro="" textlink="">
      <xdr:nvSpPr>
        <xdr:cNvPr id="3744" name="Text Box 15">
          <a:extLst>
            <a:ext uri="{FF2B5EF4-FFF2-40B4-BE49-F238E27FC236}">
              <a16:creationId xmlns:a16="http://schemas.microsoft.com/office/drawing/2014/main" id="{00000000-0008-0000-0500-0000A70E0000}"/>
            </a:ext>
          </a:extLst>
        </xdr:cNvPr>
        <xdr:cNvSpPr txBox="1">
          <a:spLocks noChangeArrowheads="1"/>
        </xdr:cNvSpPr>
      </xdr:nvSpPr>
      <xdr:spPr bwMode="auto">
        <a:xfrm>
          <a:off x="1828800" y="103746300"/>
          <a:ext cx="95250" cy="3056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745" name="Text Box 15">
          <a:extLst>
            <a:ext uri="{FF2B5EF4-FFF2-40B4-BE49-F238E27FC236}">
              <a16:creationId xmlns:a16="http://schemas.microsoft.com/office/drawing/2014/main" id="{00000000-0008-0000-0500-0000A80E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746" name="Text Box 15">
          <a:extLst>
            <a:ext uri="{FF2B5EF4-FFF2-40B4-BE49-F238E27FC236}">
              <a16:creationId xmlns:a16="http://schemas.microsoft.com/office/drawing/2014/main" id="{00000000-0008-0000-0500-0000A90E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747" name="Text Box 15">
          <a:extLst>
            <a:ext uri="{FF2B5EF4-FFF2-40B4-BE49-F238E27FC236}">
              <a16:creationId xmlns:a16="http://schemas.microsoft.com/office/drawing/2014/main" id="{00000000-0008-0000-0500-0000AA0E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748" name="Text Box 15">
          <a:extLst>
            <a:ext uri="{FF2B5EF4-FFF2-40B4-BE49-F238E27FC236}">
              <a16:creationId xmlns:a16="http://schemas.microsoft.com/office/drawing/2014/main" id="{00000000-0008-0000-0500-0000AB0E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749" name="Text Box 15">
          <a:extLst>
            <a:ext uri="{FF2B5EF4-FFF2-40B4-BE49-F238E27FC236}">
              <a16:creationId xmlns:a16="http://schemas.microsoft.com/office/drawing/2014/main" id="{00000000-0008-0000-0500-0000AC0E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750" name="Text Box 15">
          <a:extLst>
            <a:ext uri="{FF2B5EF4-FFF2-40B4-BE49-F238E27FC236}">
              <a16:creationId xmlns:a16="http://schemas.microsoft.com/office/drawing/2014/main" id="{00000000-0008-0000-0500-0000AD0E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751" name="Text Box 15">
          <a:extLst>
            <a:ext uri="{FF2B5EF4-FFF2-40B4-BE49-F238E27FC236}">
              <a16:creationId xmlns:a16="http://schemas.microsoft.com/office/drawing/2014/main" id="{00000000-0008-0000-0500-0000AE0E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752" name="Text Box 15">
          <a:extLst>
            <a:ext uri="{FF2B5EF4-FFF2-40B4-BE49-F238E27FC236}">
              <a16:creationId xmlns:a16="http://schemas.microsoft.com/office/drawing/2014/main" id="{00000000-0008-0000-0500-0000AF0E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753" name="Text Box 15">
          <a:extLst>
            <a:ext uri="{FF2B5EF4-FFF2-40B4-BE49-F238E27FC236}">
              <a16:creationId xmlns:a16="http://schemas.microsoft.com/office/drawing/2014/main" id="{00000000-0008-0000-0500-0000B00E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754" name="Text Box 15">
          <a:extLst>
            <a:ext uri="{FF2B5EF4-FFF2-40B4-BE49-F238E27FC236}">
              <a16:creationId xmlns:a16="http://schemas.microsoft.com/office/drawing/2014/main" id="{00000000-0008-0000-0500-0000B10E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755" name="Text Box 15">
          <a:extLst>
            <a:ext uri="{FF2B5EF4-FFF2-40B4-BE49-F238E27FC236}">
              <a16:creationId xmlns:a16="http://schemas.microsoft.com/office/drawing/2014/main" id="{00000000-0008-0000-0500-0000B20E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756" name="Text Box 15">
          <a:extLst>
            <a:ext uri="{FF2B5EF4-FFF2-40B4-BE49-F238E27FC236}">
              <a16:creationId xmlns:a16="http://schemas.microsoft.com/office/drawing/2014/main" id="{00000000-0008-0000-0500-0000B30E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757" name="Text Box 15">
          <a:extLst>
            <a:ext uri="{FF2B5EF4-FFF2-40B4-BE49-F238E27FC236}">
              <a16:creationId xmlns:a16="http://schemas.microsoft.com/office/drawing/2014/main" id="{00000000-0008-0000-0500-0000B40E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758" name="Text Box 15">
          <a:extLst>
            <a:ext uri="{FF2B5EF4-FFF2-40B4-BE49-F238E27FC236}">
              <a16:creationId xmlns:a16="http://schemas.microsoft.com/office/drawing/2014/main" id="{00000000-0008-0000-0500-0000B50E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759" name="Text Box 15">
          <a:extLst>
            <a:ext uri="{FF2B5EF4-FFF2-40B4-BE49-F238E27FC236}">
              <a16:creationId xmlns:a16="http://schemas.microsoft.com/office/drawing/2014/main" id="{00000000-0008-0000-0500-0000B60E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760" name="Text Box 15">
          <a:extLst>
            <a:ext uri="{FF2B5EF4-FFF2-40B4-BE49-F238E27FC236}">
              <a16:creationId xmlns:a16="http://schemas.microsoft.com/office/drawing/2014/main" id="{00000000-0008-0000-0500-0000B70E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761" name="Text Box 15">
          <a:extLst>
            <a:ext uri="{FF2B5EF4-FFF2-40B4-BE49-F238E27FC236}">
              <a16:creationId xmlns:a16="http://schemas.microsoft.com/office/drawing/2014/main" id="{00000000-0008-0000-0500-0000B80E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762" name="Text Box 15">
          <a:extLst>
            <a:ext uri="{FF2B5EF4-FFF2-40B4-BE49-F238E27FC236}">
              <a16:creationId xmlns:a16="http://schemas.microsoft.com/office/drawing/2014/main" id="{00000000-0008-0000-0500-0000B90E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763" name="Text Box 15">
          <a:extLst>
            <a:ext uri="{FF2B5EF4-FFF2-40B4-BE49-F238E27FC236}">
              <a16:creationId xmlns:a16="http://schemas.microsoft.com/office/drawing/2014/main" id="{00000000-0008-0000-0500-0000BA0E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764" name="Text Box 15">
          <a:extLst>
            <a:ext uri="{FF2B5EF4-FFF2-40B4-BE49-F238E27FC236}">
              <a16:creationId xmlns:a16="http://schemas.microsoft.com/office/drawing/2014/main" id="{00000000-0008-0000-0500-0000BB0E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765" name="Text Box 15">
          <a:extLst>
            <a:ext uri="{FF2B5EF4-FFF2-40B4-BE49-F238E27FC236}">
              <a16:creationId xmlns:a16="http://schemas.microsoft.com/office/drawing/2014/main" id="{00000000-0008-0000-0500-0000BC0E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766" name="Text Box 15">
          <a:extLst>
            <a:ext uri="{FF2B5EF4-FFF2-40B4-BE49-F238E27FC236}">
              <a16:creationId xmlns:a16="http://schemas.microsoft.com/office/drawing/2014/main" id="{00000000-0008-0000-0500-0000BD0E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767" name="Text Box 15">
          <a:extLst>
            <a:ext uri="{FF2B5EF4-FFF2-40B4-BE49-F238E27FC236}">
              <a16:creationId xmlns:a16="http://schemas.microsoft.com/office/drawing/2014/main" id="{00000000-0008-0000-0500-0000BE0E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768" name="Text Box 15">
          <a:extLst>
            <a:ext uri="{FF2B5EF4-FFF2-40B4-BE49-F238E27FC236}">
              <a16:creationId xmlns:a16="http://schemas.microsoft.com/office/drawing/2014/main" id="{00000000-0008-0000-0500-0000BF0E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1295400</xdr:colOff>
      <xdr:row>468</xdr:row>
      <xdr:rowOff>0</xdr:rowOff>
    </xdr:from>
    <xdr:to>
      <xdr:col>1</xdr:col>
      <xdr:colOff>1390650</xdr:colOff>
      <xdr:row>469</xdr:row>
      <xdr:rowOff>86591</xdr:rowOff>
    </xdr:to>
    <xdr:sp macro="" textlink="">
      <xdr:nvSpPr>
        <xdr:cNvPr id="3769" name="Text Box 15">
          <a:extLst>
            <a:ext uri="{FF2B5EF4-FFF2-40B4-BE49-F238E27FC236}">
              <a16:creationId xmlns:a16="http://schemas.microsoft.com/office/drawing/2014/main" id="{00000000-0008-0000-0500-0000C00E0000}"/>
            </a:ext>
          </a:extLst>
        </xdr:cNvPr>
        <xdr:cNvSpPr txBox="1">
          <a:spLocks noChangeArrowheads="1"/>
        </xdr:cNvSpPr>
      </xdr:nvSpPr>
      <xdr:spPr bwMode="auto">
        <a:xfrm>
          <a:off x="1828800" y="103746300"/>
          <a:ext cx="95250" cy="3056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770" name="Text Box 15">
          <a:extLst>
            <a:ext uri="{FF2B5EF4-FFF2-40B4-BE49-F238E27FC236}">
              <a16:creationId xmlns:a16="http://schemas.microsoft.com/office/drawing/2014/main" id="{00000000-0008-0000-0500-0000C10E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771" name="Text Box 15">
          <a:extLst>
            <a:ext uri="{FF2B5EF4-FFF2-40B4-BE49-F238E27FC236}">
              <a16:creationId xmlns:a16="http://schemas.microsoft.com/office/drawing/2014/main" id="{00000000-0008-0000-0500-0000C20E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772" name="Text Box 15">
          <a:extLst>
            <a:ext uri="{FF2B5EF4-FFF2-40B4-BE49-F238E27FC236}">
              <a16:creationId xmlns:a16="http://schemas.microsoft.com/office/drawing/2014/main" id="{00000000-0008-0000-0500-0000C30E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773" name="Text Box 15">
          <a:extLst>
            <a:ext uri="{FF2B5EF4-FFF2-40B4-BE49-F238E27FC236}">
              <a16:creationId xmlns:a16="http://schemas.microsoft.com/office/drawing/2014/main" id="{00000000-0008-0000-0500-0000C40E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774" name="Text Box 15">
          <a:extLst>
            <a:ext uri="{FF2B5EF4-FFF2-40B4-BE49-F238E27FC236}">
              <a16:creationId xmlns:a16="http://schemas.microsoft.com/office/drawing/2014/main" id="{00000000-0008-0000-0500-0000C50E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775" name="Text Box 15">
          <a:extLst>
            <a:ext uri="{FF2B5EF4-FFF2-40B4-BE49-F238E27FC236}">
              <a16:creationId xmlns:a16="http://schemas.microsoft.com/office/drawing/2014/main" id="{00000000-0008-0000-0500-0000C60E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776" name="Text Box 15">
          <a:extLst>
            <a:ext uri="{FF2B5EF4-FFF2-40B4-BE49-F238E27FC236}">
              <a16:creationId xmlns:a16="http://schemas.microsoft.com/office/drawing/2014/main" id="{00000000-0008-0000-0500-0000C70E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777" name="Text Box 15">
          <a:extLst>
            <a:ext uri="{FF2B5EF4-FFF2-40B4-BE49-F238E27FC236}">
              <a16:creationId xmlns:a16="http://schemas.microsoft.com/office/drawing/2014/main" id="{00000000-0008-0000-0500-0000C80E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778" name="Text Box 15">
          <a:extLst>
            <a:ext uri="{FF2B5EF4-FFF2-40B4-BE49-F238E27FC236}">
              <a16:creationId xmlns:a16="http://schemas.microsoft.com/office/drawing/2014/main" id="{00000000-0008-0000-0500-0000C90E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779" name="Text Box 15">
          <a:extLst>
            <a:ext uri="{FF2B5EF4-FFF2-40B4-BE49-F238E27FC236}">
              <a16:creationId xmlns:a16="http://schemas.microsoft.com/office/drawing/2014/main" id="{00000000-0008-0000-0500-0000CA0E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780" name="Text Box 15">
          <a:extLst>
            <a:ext uri="{FF2B5EF4-FFF2-40B4-BE49-F238E27FC236}">
              <a16:creationId xmlns:a16="http://schemas.microsoft.com/office/drawing/2014/main" id="{00000000-0008-0000-0500-0000CB0E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781" name="Text Box 15">
          <a:extLst>
            <a:ext uri="{FF2B5EF4-FFF2-40B4-BE49-F238E27FC236}">
              <a16:creationId xmlns:a16="http://schemas.microsoft.com/office/drawing/2014/main" id="{00000000-0008-0000-0500-0000CC0E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782" name="Text Box 15">
          <a:extLst>
            <a:ext uri="{FF2B5EF4-FFF2-40B4-BE49-F238E27FC236}">
              <a16:creationId xmlns:a16="http://schemas.microsoft.com/office/drawing/2014/main" id="{00000000-0008-0000-0500-0000CD0E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783" name="Text Box 15">
          <a:extLst>
            <a:ext uri="{FF2B5EF4-FFF2-40B4-BE49-F238E27FC236}">
              <a16:creationId xmlns:a16="http://schemas.microsoft.com/office/drawing/2014/main" id="{00000000-0008-0000-0500-0000CE0E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784" name="Text Box 15">
          <a:extLst>
            <a:ext uri="{FF2B5EF4-FFF2-40B4-BE49-F238E27FC236}">
              <a16:creationId xmlns:a16="http://schemas.microsoft.com/office/drawing/2014/main" id="{00000000-0008-0000-0500-0000CF0E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785" name="Text Box 15">
          <a:extLst>
            <a:ext uri="{FF2B5EF4-FFF2-40B4-BE49-F238E27FC236}">
              <a16:creationId xmlns:a16="http://schemas.microsoft.com/office/drawing/2014/main" id="{00000000-0008-0000-0500-0000D00E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786" name="Text Box 15">
          <a:extLst>
            <a:ext uri="{FF2B5EF4-FFF2-40B4-BE49-F238E27FC236}">
              <a16:creationId xmlns:a16="http://schemas.microsoft.com/office/drawing/2014/main" id="{00000000-0008-0000-0500-0000D10E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787" name="Text Box 15">
          <a:extLst>
            <a:ext uri="{FF2B5EF4-FFF2-40B4-BE49-F238E27FC236}">
              <a16:creationId xmlns:a16="http://schemas.microsoft.com/office/drawing/2014/main" id="{00000000-0008-0000-0500-0000D20E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788" name="Text Box 15">
          <a:extLst>
            <a:ext uri="{FF2B5EF4-FFF2-40B4-BE49-F238E27FC236}">
              <a16:creationId xmlns:a16="http://schemas.microsoft.com/office/drawing/2014/main" id="{00000000-0008-0000-0500-0000D30E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789" name="Text Box 15">
          <a:extLst>
            <a:ext uri="{FF2B5EF4-FFF2-40B4-BE49-F238E27FC236}">
              <a16:creationId xmlns:a16="http://schemas.microsoft.com/office/drawing/2014/main" id="{00000000-0008-0000-0500-0000D40E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790" name="Text Box 15">
          <a:extLst>
            <a:ext uri="{FF2B5EF4-FFF2-40B4-BE49-F238E27FC236}">
              <a16:creationId xmlns:a16="http://schemas.microsoft.com/office/drawing/2014/main" id="{00000000-0008-0000-0500-0000D50E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791" name="Text Box 15">
          <a:extLst>
            <a:ext uri="{FF2B5EF4-FFF2-40B4-BE49-F238E27FC236}">
              <a16:creationId xmlns:a16="http://schemas.microsoft.com/office/drawing/2014/main" id="{00000000-0008-0000-0500-0000D60E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792" name="Text Box 15">
          <a:extLst>
            <a:ext uri="{FF2B5EF4-FFF2-40B4-BE49-F238E27FC236}">
              <a16:creationId xmlns:a16="http://schemas.microsoft.com/office/drawing/2014/main" id="{00000000-0008-0000-0500-0000D70E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793" name="Text Box 15">
          <a:extLst>
            <a:ext uri="{FF2B5EF4-FFF2-40B4-BE49-F238E27FC236}">
              <a16:creationId xmlns:a16="http://schemas.microsoft.com/office/drawing/2014/main" id="{00000000-0008-0000-0500-0000D80E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794" name="Text Box 15">
          <a:extLst>
            <a:ext uri="{FF2B5EF4-FFF2-40B4-BE49-F238E27FC236}">
              <a16:creationId xmlns:a16="http://schemas.microsoft.com/office/drawing/2014/main" id="{00000000-0008-0000-0500-0000D90E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795" name="Text Box 15">
          <a:extLst>
            <a:ext uri="{FF2B5EF4-FFF2-40B4-BE49-F238E27FC236}">
              <a16:creationId xmlns:a16="http://schemas.microsoft.com/office/drawing/2014/main" id="{00000000-0008-0000-0500-0000DA0E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796" name="Text Box 15">
          <a:extLst>
            <a:ext uri="{FF2B5EF4-FFF2-40B4-BE49-F238E27FC236}">
              <a16:creationId xmlns:a16="http://schemas.microsoft.com/office/drawing/2014/main" id="{00000000-0008-0000-0500-0000DB0E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797" name="Text Box 15">
          <a:extLst>
            <a:ext uri="{FF2B5EF4-FFF2-40B4-BE49-F238E27FC236}">
              <a16:creationId xmlns:a16="http://schemas.microsoft.com/office/drawing/2014/main" id="{00000000-0008-0000-0500-0000DC0E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798" name="Text Box 15">
          <a:extLst>
            <a:ext uri="{FF2B5EF4-FFF2-40B4-BE49-F238E27FC236}">
              <a16:creationId xmlns:a16="http://schemas.microsoft.com/office/drawing/2014/main" id="{00000000-0008-0000-0500-0000DD0E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799" name="Text Box 15">
          <a:extLst>
            <a:ext uri="{FF2B5EF4-FFF2-40B4-BE49-F238E27FC236}">
              <a16:creationId xmlns:a16="http://schemas.microsoft.com/office/drawing/2014/main" id="{00000000-0008-0000-0500-0000DE0E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800" name="Text Box 15">
          <a:extLst>
            <a:ext uri="{FF2B5EF4-FFF2-40B4-BE49-F238E27FC236}">
              <a16:creationId xmlns:a16="http://schemas.microsoft.com/office/drawing/2014/main" id="{00000000-0008-0000-0500-0000DF0E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801" name="Text Box 15">
          <a:extLst>
            <a:ext uri="{FF2B5EF4-FFF2-40B4-BE49-F238E27FC236}">
              <a16:creationId xmlns:a16="http://schemas.microsoft.com/office/drawing/2014/main" id="{00000000-0008-0000-0500-0000E00E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802" name="Text Box 15">
          <a:extLst>
            <a:ext uri="{FF2B5EF4-FFF2-40B4-BE49-F238E27FC236}">
              <a16:creationId xmlns:a16="http://schemas.microsoft.com/office/drawing/2014/main" id="{00000000-0008-0000-0500-0000E10E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803" name="Text Box 15">
          <a:extLst>
            <a:ext uri="{FF2B5EF4-FFF2-40B4-BE49-F238E27FC236}">
              <a16:creationId xmlns:a16="http://schemas.microsoft.com/office/drawing/2014/main" id="{00000000-0008-0000-0500-0000E20E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804" name="Text Box 15">
          <a:extLst>
            <a:ext uri="{FF2B5EF4-FFF2-40B4-BE49-F238E27FC236}">
              <a16:creationId xmlns:a16="http://schemas.microsoft.com/office/drawing/2014/main" id="{00000000-0008-0000-0500-0000E30E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805" name="Text Box 15">
          <a:extLst>
            <a:ext uri="{FF2B5EF4-FFF2-40B4-BE49-F238E27FC236}">
              <a16:creationId xmlns:a16="http://schemas.microsoft.com/office/drawing/2014/main" id="{00000000-0008-0000-0500-0000E40E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806" name="Text Box 15">
          <a:extLst>
            <a:ext uri="{FF2B5EF4-FFF2-40B4-BE49-F238E27FC236}">
              <a16:creationId xmlns:a16="http://schemas.microsoft.com/office/drawing/2014/main" id="{00000000-0008-0000-0500-0000E50E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807" name="Text Box 15">
          <a:extLst>
            <a:ext uri="{FF2B5EF4-FFF2-40B4-BE49-F238E27FC236}">
              <a16:creationId xmlns:a16="http://schemas.microsoft.com/office/drawing/2014/main" id="{00000000-0008-0000-0500-0000E60E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808" name="Text Box 15">
          <a:extLst>
            <a:ext uri="{FF2B5EF4-FFF2-40B4-BE49-F238E27FC236}">
              <a16:creationId xmlns:a16="http://schemas.microsoft.com/office/drawing/2014/main" id="{00000000-0008-0000-0500-0000E70E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809" name="Text Box 15">
          <a:extLst>
            <a:ext uri="{FF2B5EF4-FFF2-40B4-BE49-F238E27FC236}">
              <a16:creationId xmlns:a16="http://schemas.microsoft.com/office/drawing/2014/main" id="{00000000-0008-0000-0500-0000E80E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810" name="Text Box 15">
          <a:extLst>
            <a:ext uri="{FF2B5EF4-FFF2-40B4-BE49-F238E27FC236}">
              <a16:creationId xmlns:a16="http://schemas.microsoft.com/office/drawing/2014/main" id="{00000000-0008-0000-0500-0000E90E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811" name="Text Box 15">
          <a:extLst>
            <a:ext uri="{FF2B5EF4-FFF2-40B4-BE49-F238E27FC236}">
              <a16:creationId xmlns:a16="http://schemas.microsoft.com/office/drawing/2014/main" id="{00000000-0008-0000-0500-0000EA0E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812" name="Text Box 15">
          <a:extLst>
            <a:ext uri="{FF2B5EF4-FFF2-40B4-BE49-F238E27FC236}">
              <a16:creationId xmlns:a16="http://schemas.microsoft.com/office/drawing/2014/main" id="{00000000-0008-0000-0500-0000EB0E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813" name="Text Box 15">
          <a:extLst>
            <a:ext uri="{FF2B5EF4-FFF2-40B4-BE49-F238E27FC236}">
              <a16:creationId xmlns:a16="http://schemas.microsoft.com/office/drawing/2014/main" id="{00000000-0008-0000-0500-0000EC0E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814" name="Text Box 15">
          <a:extLst>
            <a:ext uri="{FF2B5EF4-FFF2-40B4-BE49-F238E27FC236}">
              <a16:creationId xmlns:a16="http://schemas.microsoft.com/office/drawing/2014/main" id="{00000000-0008-0000-0500-0000ED0E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815" name="Text Box 15">
          <a:extLst>
            <a:ext uri="{FF2B5EF4-FFF2-40B4-BE49-F238E27FC236}">
              <a16:creationId xmlns:a16="http://schemas.microsoft.com/office/drawing/2014/main" id="{00000000-0008-0000-0500-0000EE0E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816" name="Text Box 15">
          <a:extLst>
            <a:ext uri="{FF2B5EF4-FFF2-40B4-BE49-F238E27FC236}">
              <a16:creationId xmlns:a16="http://schemas.microsoft.com/office/drawing/2014/main" id="{00000000-0008-0000-0500-0000EF0E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817" name="Text Box 15">
          <a:extLst>
            <a:ext uri="{FF2B5EF4-FFF2-40B4-BE49-F238E27FC236}">
              <a16:creationId xmlns:a16="http://schemas.microsoft.com/office/drawing/2014/main" id="{00000000-0008-0000-0500-0000F00E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818" name="Text Box 15">
          <a:extLst>
            <a:ext uri="{FF2B5EF4-FFF2-40B4-BE49-F238E27FC236}">
              <a16:creationId xmlns:a16="http://schemas.microsoft.com/office/drawing/2014/main" id="{00000000-0008-0000-0500-0000F10E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819" name="Text Box 15">
          <a:extLst>
            <a:ext uri="{FF2B5EF4-FFF2-40B4-BE49-F238E27FC236}">
              <a16:creationId xmlns:a16="http://schemas.microsoft.com/office/drawing/2014/main" id="{00000000-0008-0000-0500-0000F20E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820" name="Text Box 15">
          <a:extLst>
            <a:ext uri="{FF2B5EF4-FFF2-40B4-BE49-F238E27FC236}">
              <a16:creationId xmlns:a16="http://schemas.microsoft.com/office/drawing/2014/main" id="{00000000-0008-0000-0500-0000F30E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821" name="Text Box 15">
          <a:extLst>
            <a:ext uri="{FF2B5EF4-FFF2-40B4-BE49-F238E27FC236}">
              <a16:creationId xmlns:a16="http://schemas.microsoft.com/office/drawing/2014/main" id="{00000000-0008-0000-0500-0000F40E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822" name="Text Box 15">
          <a:extLst>
            <a:ext uri="{FF2B5EF4-FFF2-40B4-BE49-F238E27FC236}">
              <a16:creationId xmlns:a16="http://schemas.microsoft.com/office/drawing/2014/main" id="{00000000-0008-0000-0500-0000F50E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823" name="Text Box 15">
          <a:extLst>
            <a:ext uri="{FF2B5EF4-FFF2-40B4-BE49-F238E27FC236}">
              <a16:creationId xmlns:a16="http://schemas.microsoft.com/office/drawing/2014/main" id="{00000000-0008-0000-0500-0000F60E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824" name="Text Box 15">
          <a:extLst>
            <a:ext uri="{FF2B5EF4-FFF2-40B4-BE49-F238E27FC236}">
              <a16:creationId xmlns:a16="http://schemas.microsoft.com/office/drawing/2014/main" id="{00000000-0008-0000-0500-0000F70E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825" name="Text Box 15">
          <a:extLst>
            <a:ext uri="{FF2B5EF4-FFF2-40B4-BE49-F238E27FC236}">
              <a16:creationId xmlns:a16="http://schemas.microsoft.com/office/drawing/2014/main" id="{00000000-0008-0000-0500-0000F80E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826" name="Text Box 15">
          <a:extLst>
            <a:ext uri="{FF2B5EF4-FFF2-40B4-BE49-F238E27FC236}">
              <a16:creationId xmlns:a16="http://schemas.microsoft.com/office/drawing/2014/main" id="{00000000-0008-0000-0500-0000F90E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827" name="Text Box 15">
          <a:extLst>
            <a:ext uri="{FF2B5EF4-FFF2-40B4-BE49-F238E27FC236}">
              <a16:creationId xmlns:a16="http://schemas.microsoft.com/office/drawing/2014/main" id="{00000000-0008-0000-0500-0000FA0E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828" name="Text Box 15">
          <a:extLst>
            <a:ext uri="{FF2B5EF4-FFF2-40B4-BE49-F238E27FC236}">
              <a16:creationId xmlns:a16="http://schemas.microsoft.com/office/drawing/2014/main" id="{00000000-0008-0000-0500-0000FB0E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829" name="Text Box 15">
          <a:extLst>
            <a:ext uri="{FF2B5EF4-FFF2-40B4-BE49-F238E27FC236}">
              <a16:creationId xmlns:a16="http://schemas.microsoft.com/office/drawing/2014/main" id="{00000000-0008-0000-0500-0000FC0E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830" name="Text Box 15">
          <a:extLst>
            <a:ext uri="{FF2B5EF4-FFF2-40B4-BE49-F238E27FC236}">
              <a16:creationId xmlns:a16="http://schemas.microsoft.com/office/drawing/2014/main" id="{00000000-0008-0000-0500-0000FD0E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831" name="Text Box 15">
          <a:extLst>
            <a:ext uri="{FF2B5EF4-FFF2-40B4-BE49-F238E27FC236}">
              <a16:creationId xmlns:a16="http://schemas.microsoft.com/office/drawing/2014/main" id="{00000000-0008-0000-0500-0000FE0E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832" name="Text Box 15">
          <a:extLst>
            <a:ext uri="{FF2B5EF4-FFF2-40B4-BE49-F238E27FC236}">
              <a16:creationId xmlns:a16="http://schemas.microsoft.com/office/drawing/2014/main" id="{00000000-0008-0000-0500-0000FF0E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833" name="Text Box 15">
          <a:extLst>
            <a:ext uri="{FF2B5EF4-FFF2-40B4-BE49-F238E27FC236}">
              <a16:creationId xmlns:a16="http://schemas.microsoft.com/office/drawing/2014/main" id="{00000000-0008-0000-0500-0000000F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834" name="Text Box 15">
          <a:extLst>
            <a:ext uri="{FF2B5EF4-FFF2-40B4-BE49-F238E27FC236}">
              <a16:creationId xmlns:a16="http://schemas.microsoft.com/office/drawing/2014/main" id="{00000000-0008-0000-0500-0000010F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835" name="Text Box 15">
          <a:extLst>
            <a:ext uri="{FF2B5EF4-FFF2-40B4-BE49-F238E27FC236}">
              <a16:creationId xmlns:a16="http://schemas.microsoft.com/office/drawing/2014/main" id="{00000000-0008-0000-0500-0000020F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836" name="Text Box 15">
          <a:extLst>
            <a:ext uri="{FF2B5EF4-FFF2-40B4-BE49-F238E27FC236}">
              <a16:creationId xmlns:a16="http://schemas.microsoft.com/office/drawing/2014/main" id="{00000000-0008-0000-0500-0000030F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837" name="Text Box 15">
          <a:extLst>
            <a:ext uri="{FF2B5EF4-FFF2-40B4-BE49-F238E27FC236}">
              <a16:creationId xmlns:a16="http://schemas.microsoft.com/office/drawing/2014/main" id="{00000000-0008-0000-0500-0000040F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838" name="Text Box 15">
          <a:extLst>
            <a:ext uri="{FF2B5EF4-FFF2-40B4-BE49-F238E27FC236}">
              <a16:creationId xmlns:a16="http://schemas.microsoft.com/office/drawing/2014/main" id="{00000000-0008-0000-0500-0000050F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839" name="Text Box 15">
          <a:extLst>
            <a:ext uri="{FF2B5EF4-FFF2-40B4-BE49-F238E27FC236}">
              <a16:creationId xmlns:a16="http://schemas.microsoft.com/office/drawing/2014/main" id="{00000000-0008-0000-0500-0000060F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840" name="Text Box 15">
          <a:extLst>
            <a:ext uri="{FF2B5EF4-FFF2-40B4-BE49-F238E27FC236}">
              <a16:creationId xmlns:a16="http://schemas.microsoft.com/office/drawing/2014/main" id="{00000000-0008-0000-0500-0000070F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841" name="Text Box 15">
          <a:extLst>
            <a:ext uri="{FF2B5EF4-FFF2-40B4-BE49-F238E27FC236}">
              <a16:creationId xmlns:a16="http://schemas.microsoft.com/office/drawing/2014/main" id="{00000000-0008-0000-0500-0000080F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468</xdr:row>
      <xdr:rowOff>0</xdr:rowOff>
    </xdr:from>
    <xdr:to>
      <xdr:col>1</xdr:col>
      <xdr:colOff>1400175</xdr:colOff>
      <xdr:row>468</xdr:row>
      <xdr:rowOff>159327</xdr:rowOff>
    </xdr:to>
    <xdr:sp macro="" textlink="">
      <xdr:nvSpPr>
        <xdr:cNvPr id="3842" name="Text Box 15">
          <a:extLst>
            <a:ext uri="{FF2B5EF4-FFF2-40B4-BE49-F238E27FC236}">
              <a16:creationId xmlns:a16="http://schemas.microsoft.com/office/drawing/2014/main" id="{00000000-0008-0000-0500-0000090F0000}"/>
            </a:ext>
          </a:extLst>
        </xdr:cNvPr>
        <xdr:cNvSpPr txBox="1">
          <a:spLocks noChangeArrowheads="1"/>
        </xdr:cNvSpPr>
      </xdr:nvSpPr>
      <xdr:spPr bwMode="auto">
        <a:xfrm>
          <a:off x="1838325" y="103746300"/>
          <a:ext cx="95250" cy="1593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159327</xdr:rowOff>
    </xdr:to>
    <xdr:sp macro="" textlink="">
      <xdr:nvSpPr>
        <xdr:cNvPr id="3843" name="Text Box 15">
          <a:extLst>
            <a:ext uri="{FF2B5EF4-FFF2-40B4-BE49-F238E27FC236}">
              <a16:creationId xmlns:a16="http://schemas.microsoft.com/office/drawing/2014/main" id="{00000000-0008-0000-0500-00000A0F0000}"/>
            </a:ext>
          </a:extLst>
        </xdr:cNvPr>
        <xdr:cNvSpPr txBox="1">
          <a:spLocks noChangeArrowheads="1"/>
        </xdr:cNvSpPr>
      </xdr:nvSpPr>
      <xdr:spPr bwMode="auto">
        <a:xfrm>
          <a:off x="1819275" y="103746300"/>
          <a:ext cx="95250" cy="1593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159327</xdr:rowOff>
    </xdr:to>
    <xdr:sp macro="" textlink="">
      <xdr:nvSpPr>
        <xdr:cNvPr id="3844" name="Text Box 15">
          <a:extLst>
            <a:ext uri="{FF2B5EF4-FFF2-40B4-BE49-F238E27FC236}">
              <a16:creationId xmlns:a16="http://schemas.microsoft.com/office/drawing/2014/main" id="{00000000-0008-0000-0500-00000B0F0000}"/>
            </a:ext>
          </a:extLst>
        </xdr:cNvPr>
        <xdr:cNvSpPr txBox="1">
          <a:spLocks noChangeArrowheads="1"/>
        </xdr:cNvSpPr>
      </xdr:nvSpPr>
      <xdr:spPr bwMode="auto">
        <a:xfrm>
          <a:off x="1819275" y="103746300"/>
          <a:ext cx="95250" cy="1593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159327</xdr:rowOff>
    </xdr:to>
    <xdr:sp macro="" textlink="">
      <xdr:nvSpPr>
        <xdr:cNvPr id="3845" name="Text Box 15">
          <a:extLst>
            <a:ext uri="{FF2B5EF4-FFF2-40B4-BE49-F238E27FC236}">
              <a16:creationId xmlns:a16="http://schemas.microsoft.com/office/drawing/2014/main" id="{00000000-0008-0000-0500-00000C0F0000}"/>
            </a:ext>
          </a:extLst>
        </xdr:cNvPr>
        <xdr:cNvSpPr txBox="1">
          <a:spLocks noChangeArrowheads="1"/>
        </xdr:cNvSpPr>
      </xdr:nvSpPr>
      <xdr:spPr bwMode="auto">
        <a:xfrm>
          <a:off x="1819275" y="103746300"/>
          <a:ext cx="95250" cy="1593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159327</xdr:rowOff>
    </xdr:to>
    <xdr:sp macro="" textlink="">
      <xdr:nvSpPr>
        <xdr:cNvPr id="3846" name="Text Box 15">
          <a:extLst>
            <a:ext uri="{FF2B5EF4-FFF2-40B4-BE49-F238E27FC236}">
              <a16:creationId xmlns:a16="http://schemas.microsoft.com/office/drawing/2014/main" id="{00000000-0008-0000-0500-00000D0F0000}"/>
            </a:ext>
          </a:extLst>
        </xdr:cNvPr>
        <xdr:cNvSpPr txBox="1">
          <a:spLocks noChangeArrowheads="1"/>
        </xdr:cNvSpPr>
      </xdr:nvSpPr>
      <xdr:spPr bwMode="auto">
        <a:xfrm>
          <a:off x="1819275" y="103746300"/>
          <a:ext cx="95250" cy="1593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1333500</xdr:colOff>
      <xdr:row>468</xdr:row>
      <xdr:rowOff>0</xdr:rowOff>
    </xdr:from>
    <xdr:to>
      <xdr:col>1</xdr:col>
      <xdr:colOff>1428750</xdr:colOff>
      <xdr:row>468</xdr:row>
      <xdr:rowOff>159327</xdr:rowOff>
    </xdr:to>
    <xdr:sp macro="" textlink="">
      <xdr:nvSpPr>
        <xdr:cNvPr id="3847" name="Text Box 15">
          <a:extLst>
            <a:ext uri="{FF2B5EF4-FFF2-40B4-BE49-F238E27FC236}">
              <a16:creationId xmlns:a16="http://schemas.microsoft.com/office/drawing/2014/main" id="{00000000-0008-0000-0500-00000E0F0000}"/>
            </a:ext>
          </a:extLst>
        </xdr:cNvPr>
        <xdr:cNvSpPr txBox="1">
          <a:spLocks noChangeArrowheads="1"/>
        </xdr:cNvSpPr>
      </xdr:nvSpPr>
      <xdr:spPr bwMode="auto">
        <a:xfrm>
          <a:off x="1866900" y="103746300"/>
          <a:ext cx="95250" cy="1593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159327</xdr:rowOff>
    </xdr:to>
    <xdr:sp macro="" textlink="">
      <xdr:nvSpPr>
        <xdr:cNvPr id="3848" name="Text Box 15">
          <a:extLst>
            <a:ext uri="{FF2B5EF4-FFF2-40B4-BE49-F238E27FC236}">
              <a16:creationId xmlns:a16="http://schemas.microsoft.com/office/drawing/2014/main" id="{00000000-0008-0000-0500-00000F0F0000}"/>
            </a:ext>
          </a:extLst>
        </xdr:cNvPr>
        <xdr:cNvSpPr txBox="1">
          <a:spLocks noChangeArrowheads="1"/>
        </xdr:cNvSpPr>
      </xdr:nvSpPr>
      <xdr:spPr bwMode="auto">
        <a:xfrm>
          <a:off x="1819275" y="103746300"/>
          <a:ext cx="95250" cy="1593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159327</xdr:rowOff>
    </xdr:to>
    <xdr:sp macro="" textlink="">
      <xdr:nvSpPr>
        <xdr:cNvPr id="3849" name="Text Box 15">
          <a:extLst>
            <a:ext uri="{FF2B5EF4-FFF2-40B4-BE49-F238E27FC236}">
              <a16:creationId xmlns:a16="http://schemas.microsoft.com/office/drawing/2014/main" id="{00000000-0008-0000-0500-0000100F0000}"/>
            </a:ext>
          </a:extLst>
        </xdr:cNvPr>
        <xdr:cNvSpPr txBox="1">
          <a:spLocks noChangeArrowheads="1"/>
        </xdr:cNvSpPr>
      </xdr:nvSpPr>
      <xdr:spPr bwMode="auto">
        <a:xfrm>
          <a:off x="1819275" y="103746300"/>
          <a:ext cx="95250" cy="1593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159327</xdr:rowOff>
    </xdr:to>
    <xdr:sp macro="" textlink="">
      <xdr:nvSpPr>
        <xdr:cNvPr id="3850" name="Text Box 15">
          <a:extLst>
            <a:ext uri="{FF2B5EF4-FFF2-40B4-BE49-F238E27FC236}">
              <a16:creationId xmlns:a16="http://schemas.microsoft.com/office/drawing/2014/main" id="{00000000-0008-0000-0500-0000110F0000}"/>
            </a:ext>
          </a:extLst>
        </xdr:cNvPr>
        <xdr:cNvSpPr txBox="1">
          <a:spLocks noChangeArrowheads="1"/>
        </xdr:cNvSpPr>
      </xdr:nvSpPr>
      <xdr:spPr bwMode="auto">
        <a:xfrm>
          <a:off x="1819275" y="103746300"/>
          <a:ext cx="95250" cy="1593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159327</xdr:rowOff>
    </xdr:to>
    <xdr:sp macro="" textlink="">
      <xdr:nvSpPr>
        <xdr:cNvPr id="3851" name="Text Box 15">
          <a:extLst>
            <a:ext uri="{FF2B5EF4-FFF2-40B4-BE49-F238E27FC236}">
              <a16:creationId xmlns:a16="http://schemas.microsoft.com/office/drawing/2014/main" id="{00000000-0008-0000-0500-0000120F0000}"/>
            </a:ext>
          </a:extLst>
        </xdr:cNvPr>
        <xdr:cNvSpPr txBox="1">
          <a:spLocks noChangeArrowheads="1"/>
        </xdr:cNvSpPr>
      </xdr:nvSpPr>
      <xdr:spPr bwMode="auto">
        <a:xfrm>
          <a:off x="1819275" y="103746300"/>
          <a:ext cx="95250" cy="1593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468</xdr:row>
      <xdr:rowOff>0</xdr:rowOff>
    </xdr:from>
    <xdr:to>
      <xdr:col>1</xdr:col>
      <xdr:colOff>1400175</xdr:colOff>
      <xdr:row>468</xdr:row>
      <xdr:rowOff>159327</xdr:rowOff>
    </xdr:to>
    <xdr:sp macro="" textlink="">
      <xdr:nvSpPr>
        <xdr:cNvPr id="3852" name="Text Box 15">
          <a:extLst>
            <a:ext uri="{FF2B5EF4-FFF2-40B4-BE49-F238E27FC236}">
              <a16:creationId xmlns:a16="http://schemas.microsoft.com/office/drawing/2014/main" id="{00000000-0008-0000-0500-0000130F0000}"/>
            </a:ext>
          </a:extLst>
        </xdr:cNvPr>
        <xdr:cNvSpPr txBox="1">
          <a:spLocks noChangeArrowheads="1"/>
        </xdr:cNvSpPr>
      </xdr:nvSpPr>
      <xdr:spPr bwMode="auto">
        <a:xfrm>
          <a:off x="1838325" y="103746300"/>
          <a:ext cx="95250" cy="1593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159327</xdr:rowOff>
    </xdr:to>
    <xdr:sp macro="" textlink="">
      <xdr:nvSpPr>
        <xdr:cNvPr id="3853" name="Text Box 15">
          <a:extLst>
            <a:ext uri="{FF2B5EF4-FFF2-40B4-BE49-F238E27FC236}">
              <a16:creationId xmlns:a16="http://schemas.microsoft.com/office/drawing/2014/main" id="{00000000-0008-0000-0500-0000140F0000}"/>
            </a:ext>
          </a:extLst>
        </xdr:cNvPr>
        <xdr:cNvSpPr txBox="1">
          <a:spLocks noChangeArrowheads="1"/>
        </xdr:cNvSpPr>
      </xdr:nvSpPr>
      <xdr:spPr bwMode="auto">
        <a:xfrm>
          <a:off x="1819275" y="103746300"/>
          <a:ext cx="95250" cy="1593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468</xdr:row>
      <xdr:rowOff>0</xdr:rowOff>
    </xdr:from>
    <xdr:to>
      <xdr:col>1</xdr:col>
      <xdr:colOff>1400175</xdr:colOff>
      <xdr:row>468</xdr:row>
      <xdr:rowOff>159327</xdr:rowOff>
    </xdr:to>
    <xdr:sp macro="" textlink="">
      <xdr:nvSpPr>
        <xdr:cNvPr id="3854" name="Text Box 15">
          <a:extLst>
            <a:ext uri="{FF2B5EF4-FFF2-40B4-BE49-F238E27FC236}">
              <a16:creationId xmlns:a16="http://schemas.microsoft.com/office/drawing/2014/main" id="{00000000-0008-0000-0500-0000150F0000}"/>
            </a:ext>
          </a:extLst>
        </xdr:cNvPr>
        <xdr:cNvSpPr txBox="1">
          <a:spLocks noChangeArrowheads="1"/>
        </xdr:cNvSpPr>
      </xdr:nvSpPr>
      <xdr:spPr bwMode="auto">
        <a:xfrm>
          <a:off x="1838325" y="103746300"/>
          <a:ext cx="95250" cy="1593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468</xdr:row>
      <xdr:rowOff>0</xdr:rowOff>
    </xdr:from>
    <xdr:to>
      <xdr:col>1</xdr:col>
      <xdr:colOff>1400175</xdr:colOff>
      <xdr:row>468</xdr:row>
      <xdr:rowOff>159327</xdr:rowOff>
    </xdr:to>
    <xdr:sp macro="" textlink="">
      <xdr:nvSpPr>
        <xdr:cNvPr id="3855" name="Text Box 15">
          <a:extLst>
            <a:ext uri="{FF2B5EF4-FFF2-40B4-BE49-F238E27FC236}">
              <a16:creationId xmlns:a16="http://schemas.microsoft.com/office/drawing/2014/main" id="{00000000-0008-0000-0500-0000160F0000}"/>
            </a:ext>
          </a:extLst>
        </xdr:cNvPr>
        <xdr:cNvSpPr txBox="1">
          <a:spLocks noChangeArrowheads="1"/>
        </xdr:cNvSpPr>
      </xdr:nvSpPr>
      <xdr:spPr bwMode="auto">
        <a:xfrm>
          <a:off x="1838325" y="103746300"/>
          <a:ext cx="95250" cy="1593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159327</xdr:rowOff>
    </xdr:to>
    <xdr:sp macro="" textlink="">
      <xdr:nvSpPr>
        <xdr:cNvPr id="3856" name="Text Box 15">
          <a:extLst>
            <a:ext uri="{FF2B5EF4-FFF2-40B4-BE49-F238E27FC236}">
              <a16:creationId xmlns:a16="http://schemas.microsoft.com/office/drawing/2014/main" id="{00000000-0008-0000-0500-0000170F0000}"/>
            </a:ext>
          </a:extLst>
        </xdr:cNvPr>
        <xdr:cNvSpPr txBox="1">
          <a:spLocks noChangeArrowheads="1"/>
        </xdr:cNvSpPr>
      </xdr:nvSpPr>
      <xdr:spPr bwMode="auto">
        <a:xfrm>
          <a:off x="1819275" y="103746300"/>
          <a:ext cx="95250" cy="1593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159327</xdr:rowOff>
    </xdr:to>
    <xdr:sp macro="" textlink="">
      <xdr:nvSpPr>
        <xdr:cNvPr id="3857" name="Text Box 15">
          <a:extLst>
            <a:ext uri="{FF2B5EF4-FFF2-40B4-BE49-F238E27FC236}">
              <a16:creationId xmlns:a16="http://schemas.microsoft.com/office/drawing/2014/main" id="{00000000-0008-0000-0500-0000180F0000}"/>
            </a:ext>
          </a:extLst>
        </xdr:cNvPr>
        <xdr:cNvSpPr txBox="1">
          <a:spLocks noChangeArrowheads="1"/>
        </xdr:cNvSpPr>
      </xdr:nvSpPr>
      <xdr:spPr bwMode="auto">
        <a:xfrm>
          <a:off x="1819275" y="103746300"/>
          <a:ext cx="95250" cy="1593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159327</xdr:rowOff>
    </xdr:to>
    <xdr:sp macro="" textlink="">
      <xdr:nvSpPr>
        <xdr:cNvPr id="3858" name="Text Box 15">
          <a:extLst>
            <a:ext uri="{FF2B5EF4-FFF2-40B4-BE49-F238E27FC236}">
              <a16:creationId xmlns:a16="http://schemas.microsoft.com/office/drawing/2014/main" id="{00000000-0008-0000-0500-0000190F0000}"/>
            </a:ext>
          </a:extLst>
        </xdr:cNvPr>
        <xdr:cNvSpPr txBox="1">
          <a:spLocks noChangeArrowheads="1"/>
        </xdr:cNvSpPr>
      </xdr:nvSpPr>
      <xdr:spPr bwMode="auto">
        <a:xfrm>
          <a:off x="1819275" y="103746300"/>
          <a:ext cx="95250" cy="1593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159327</xdr:rowOff>
    </xdr:to>
    <xdr:sp macro="" textlink="">
      <xdr:nvSpPr>
        <xdr:cNvPr id="3859" name="Text Box 15">
          <a:extLst>
            <a:ext uri="{FF2B5EF4-FFF2-40B4-BE49-F238E27FC236}">
              <a16:creationId xmlns:a16="http://schemas.microsoft.com/office/drawing/2014/main" id="{00000000-0008-0000-0500-00001A0F0000}"/>
            </a:ext>
          </a:extLst>
        </xdr:cNvPr>
        <xdr:cNvSpPr txBox="1">
          <a:spLocks noChangeArrowheads="1"/>
        </xdr:cNvSpPr>
      </xdr:nvSpPr>
      <xdr:spPr bwMode="auto">
        <a:xfrm>
          <a:off x="1819275" y="103746300"/>
          <a:ext cx="95250" cy="1593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1333500</xdr:colOff>
      <xdr:row>468</xdr:row>
      <xdr:rowOff>0</xdr:rowOff>
    </xdr:from>
    <xdr:to>
      <xdr:col>1</xdr:col>
      <xdr:colOff>1428750</xdr:colOff>
      <xdr:row>468</xdr:row>
      <xdr:rowOff>159327</xdr:rowOff>
    </xdr:to>
    <xdr:sp macro="" textlink="">
      <xdr:nvSpPr>
        <xdr:cNvPr id="3860" name="Text Box 15">
          <a:extLst>
            <a:ext uri="{FF2B5EF4-FFF2-40B4-BE49-F238E27FC236}">
              <a16:creationId xmlns:a16="http://schemas.microsoft.com/office/drawing/2014/main" id="{00000000-0008-0000-0500-00001B0F0000}"/>
            </a:ext>
          </a:extLst>
        </xdr:cNvPr>
        <xdr:cNvSpPr txBox="1">
          <a:spLocks noChangeArrowheads="1"/>
        </xdr:cNvSpPr>
      </xdr:nvSpPr>
      <xdr:spPr bwMode="auto">
        <a:xfrm>
          <a:off x="1866900" y="103746300"/>
          <a:ext cx="95250" cy="1593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159327</xdr:rowOff>
    </xdr:to>
    <xdr:sp macro="" textlink="">
      <xdr:nvSpPr>
        <xdr:cNvPr id="3861" name="Text Box 15">
          <a:extLst>
            <a:ext uri="{FF2B5EF4-FFF2-40B4-BE49-F238E27FC236}">
              <a16:creationId xmlns:a16="http://schemas.microsoft.com/office/drawing/2014/main" id="{00000000-0008-0000-0500-00001C0F0000}"/>
            </a:ext>
          </a:extLst>
        </xdr:cNvPr>
        <xdr:cNvSpPr txBox="1">
          <a:spLocks noChangeArrowheads="1"/>
        </xdr:cNvSpPr>
      </xdr:nvSpPr>
      <xdr:spPr bwMode="auto">
        <a:xfrm>
          <a:off x="1819275" y="103746300"/>
          <a:ext cx="95250" cy="1593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159327</xdr:rowOff>
    </xdr:to>
    <xdr:sp macro="" textlink="">
      <xdr:nvSpPr>
        <xdr:cNvPr id="3862" name="Text Box 15">
          <a:extLst>
            <a:ext uri="{FF2B5EF4-FFF2-40B4-BE49-F238E27FC236}">
              <a16:creationId xmlns:a16="http://schemas.microsoft.com/office/drawing/2014/main" id="{00000000-0008-0000-0500-00001D0F0000}"/>
            </a:ext>
          </a:extLst>
        </xdr:cNvPr>
        <xdr:cNvSpPr txBox="1">
          <a:spLocks noChangeArrowheads="1"/>
        </xdr:cNvSpPr>
      </xdr:nvSpPr>
      <xdr:spPr bwMode="auto">
        <a:xfrm>
          <a:off x="1819275" y="103746300"/>
          <a:ext cx="95250" cy="1593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159327</xdr:rowOff>
    </xdr:to>
    <xdr:sp macro="" textlink="">
      <xdr:nvSpPr>
        <xdr:cNvPr id="3863" name="Text Box 15">
          <a:extLst>
            <a:ext uri="{FF2B5EF4-FFF2-40B4-BE49-F238E27FC236}">
              <a16:creationId xmlns:a16="http://schemas.microsoft.com/office/drawing/2014/main" id="{00000000-0008-0000-0500-00001E0F0000}"/>
            </a:ext>
          </a:extLst>
        </xdr:cNvPr>
        <xdr:cNvSpPr txBox="1">
          <a:spLocks noChangeArrowheads="1"/>
        </xdr:cNvSpPr>
      </xdr:nvSpPr>
      <xdr:spPr bwMode="auto">
        <a:xfrm>
          <a:off x="1819275" y="103746300"/>
          <a:ext cx="95250" cy="1593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159327</xdr:rowOff>
    </xdr:to>
    <xdr:sp macro="" textlink="">
      <xdr:nvSpPr>
        <xdr:cNvPr id="3864" name="Text Box 15">
          <a:extLst>
            <a:ext uri="{FF2B5EF4-FFF2-40B4-BE49-F238E27FC236}">
              <a16:creationId xmlns:a16="http://schemas.microsoft.com/office/drawing/2014/main" id="{00000000-0008-0000-0500-00001F0F0000}"/>
            </a:ext>
          </a:extLst>
        </xdr:cNvPr>
        <xdr:cNvSpPr txBox="1">
          <a:spLocks noChangeArrowheads="1"/>
        </xdr:cNvSpPr>
      </xdr:nvSpPr>
      <xdr:spPr bwMode="auto">
        <a:xfrm>
          <a:off x="1819275" y="103746300"/>
          <a:ext cx="95250" cy="1593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468</xdr:row>
      <xdr:rowOff>0</xdr:rowOff>
    </xdr:from>
    <xdr:to>
      <xdr:col>1</xdr:col>
      <xdr:colOff>1400175</xdr:colOff>
      <xdr:row>468</xdr:row>
      <xdr:rowOff>159327</xdr:rowOff>
    </xdr:to>
    <xdr:sp macro="" textlink="">
      <xdr:nvSpPr>
        <xdr:cNvPr id="3865" name="Text Box 15">
          <a:extLst>
            <a:ext uri="{FF2B5EF4-FFF2-40B4-BE49-F238E27FC236}">
              <a16:creationId xmlns:a16="http://schemas.microsoft.com/office/drawing/2014/main" id="{00000000-0008-0000-0500-0000200F0000}"/>
            </a:ext>
          </a:extLst>
        </xdr:cNvPr>
        <xdr:cNvSpPr txBox="1">
          <a:spLocks noChangeArrowheads="1"/>
        </xdr:cNvSpPr>
      </xdr:nvSpPr>
      <xdr:spPr bwMode="auto">
        <a:xfrm>
          <a:off x="1838325" y="103746300"/>
          <a:ext cx="95250" cy="1593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159327</xdr:rowOff>
    </xdr:to>
    <xdr:sp macro="" textlink="">
      <xdr:nvSpPr>
        <xdr:cNvPr id="3866" name="Text Box 15">
          <a:extLst>
            <a:ext uri="{FF2B5EF4-FFF2-40B4-BE49-F238E27FC236}">
              <a16:creationId xmlns:a16="http://schemas.microsoft.com/office/drawing/2014/main" id="{00000000-0008-0000-0500-0000210F0000}"/>
            </a:ext>
          </a:extLst>
        </xdr:cNvPr>
        <xdr:cNvSpPr txBox="1">
          <a:spLocks noChangeArrowheads="1"/>
        </xdr:cNvSpPr>
      </xdr:nvSpPr>
      <xdr:spPr bwMode="auto">
        <a:xfrm>
          <a:off x="1819275" y="103746300"/>
          <a:ext cx="95250" cy="1593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468</xdr:row>
      <xdr:rowOff>0</xdr:rowOff>
    </xdr:from>
    <xdr:to>
      <xdr:col>1</xdr:col>
      <xdr:colOff>1400175</xdr:colOff>
      <xdr:row>468</xdr:row>
      <xdr:rowOff>159327</xdr:rowOff>
    </xdr:to>
    <xdr:sp macro="" textlink="">
      <xdr:nvSpPr>
        <xdr:cNvPr id="3867" name="Text Box 15">
          <a:extLst>
            <a:ext uri="{FF2B5EF4-FFF2-40B4-BE49-F238E27FC236}">
              <a16:creationId xmlns:a16="http://schemas.microsoft.com/office/drawing/2014/main" id="{00000000-0008-0000-0500-0000220F0000}"/>
            </a:ext>
          </a:extLst>
        </xdr:cNvPr>
        <xdr:cNvSpPr txBox="1">
          <a:spLocks noChangeArrowheads="1"/>
        </xdr:cNvSpPr>
      </xdr:nvSpPr>
      <xdr:spPr bwMode="auto">
        <a:xfrm>
          <a:off x="1838325" y="103746300"/>
          <a:ext cx="95250" cy="1593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1295400</xdr:colOff>
      <xdr:row>468</xdr:row>
      <xdr:rowOff>0</xdr:rowOff>
    </xdr:from>
    <xdr:to>
      <xdr:col>1</xdr:col>
      <xdr:colOff>1390650</xdr:colOff>
      <xdr:row>469</xdr:row>
      <xdr:rowOff>86591</xdr:rowOff>
    </xdr:to>
    <xdr:sp macro="" textlink="">
      <xdr:nvSpPr>
        <xdr:cNvPr id="3868" name="Text Box 15">
          <a:extLst>
            <a:ext uri="{FF2B5EF4-FFF2-40B4-BE49-F238E27FC236}">
              <a16:creationId xmlns:a16="http://schemas.microsoft.com/office/drawing/2014/main" id="{00000000-0008-0000-0500-0000230F0000}"/>
            </a:ext>
          </a:extLst>
        </xdr:cNvPr>
        <xdr:cNvSpPr txBox="1">
          <a:spLocks noChangeArrowheads="1"/>
        </xdr:cNvSpPr>
      </xdr:nvSpPr>
      <xdr:spPr bwMode="auto">
        <a:xfrm>
          <a:off x="1828800" y="103746300"/>
          <a:ext cx="95250" cy="3056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869" name="Text Box 15">
          <a:extLst>
            <a:ext uri="{FF2B5EF4-FFF2-40B4-BE49-F238E27FC236}">
              <a16:creationId xmlns:a16="http://schemas.microsoft.com/office/drawing/2014/main" id="{00000000-0008-0000-0500-0000240F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870" name="Text Box 15">
          <a:extLst>
            <a:ext uri="{FF2B5EF4-FFF2-40B4-BE49-F238E27FC236}">
              <a16:creationId xmlns:a16="http://schemas.microsoft.com/office/drawing/2014/main" id="{00000000-0008-0000-0500-0000250F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871" name="Text Box 15">
          <a:extLst>
            <a:ext uri="{FF2B5EF4-FFF2-40B4-BE49-F238E27FC236}">
              <a16:creationId xmlns:a16="http://schemas.microsoft.com/office/drawing/2014/main" id="{00000000-0008-0000-0500-0000260F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872" name="Text Box 15">
          <a:extLst>
            <a:ext uri="{FF2B5EF4-FFF2-40B4-BE49-F238E27FC236}">
              <a16:creationId xmlns:a16="http://schemas.microsoft.com/office/drawing/2014/main" id="{00000000-0008-0000-0500-0000270F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873" name="Text Box 15">
          <a:extLst>
            <a:ext uri="{FF2B5EF4-FFF2-40B4-BE49-F238E27FC236}">
              <a16:creationId xmlns:a16="http://schemas.microsoft.com/office/drawing/2014/main" id="{00000000-0008-0000-0500-0000280F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874" name="Text Box 15">
          <a:extLst>
            <a:ext uri="{FF2B5EF4-FFF2-40B4-BE49-F238E27FC236}">
              <a16:creationId xmlns:a16="http://schemas.microsoft.com/office/drawing/2014/main" id="{00000000-0008-0000-0500-0000290F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875" name="Text Box 15">
          <a:extLst>
            <a:ext uri="{FF2B5EF4-FFF2-40B4-BE49-F238E27FC236}">
              <a16:creationId xmlns:a16="http://schemas.microsoft.com/office/drawing/2014/main" id="{00000000-0008-0000-0500-00002A0F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876" name="Text Box 15">
          <a:extLst>
            <a:ext uri="{FF2B5EF4-FFF2-40B4-BE49-F238E27FC236}">
              <a16:creationId xmlns:a16="http://schemas.microsoft.com/office/drawing/2014/main" id="{00000000-0008-0000-0500-00002B0F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877" name="Text Box 15">
          <a:extLst>
            <a:ext uri="{FF2B5EF4-FFF2-40B4-BE49-F238E27FC236}">
              <a16:creationId xmlns:a16="http://schemas.microsoft.com/office/drawing/2014/main" id="{00000000-0008-0000-0500-00002C0F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878" name="Text Box 15">
          <a:extLst>
            <a:ext uri="{FF2B5EF4-FFF2-40B4-BE49-F238E27FC236}">
              <a16:creationId xmlns:a16="http://schemas.microsoft.com/office/drawing/2014/main" id="{00000000-0008-0000-0500-00002D0F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879" name="Text Box 15">
          <a:extLst>
            <a:ext uri="{FF2B5EF4-FFF2-40B4-BE49-F238E27FC236}">
              <a16:creationId xmlns:a16="http://schemas.microsoft.com/office/drawing/2014/main" id="{00000000-0008-0000-0500-00002E0F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880" name="Text Box 15">
          <a:extLst>
            <a:ext uri="{FF2B5EF4-FFF2-40B4-BE49-F238E27FC236}">
              <a16:creationId xmlns:a16="http://schemas.microsoft.com/office/drawing/2014/main" id="{00000000-0008-0000-0500-00002F0F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881" name="Text Box 15">
          <a:extLst>
            <a:ext uri="{FF2B5EF4-FFF2-40B4-BE49-F238E27FC236}">
              <a16:creationId xmlns:a16="http://schemas.microsoft.com/office/drawing/2014/main" id="{00000000-0008-0000-0500-0000300F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882" name="Text Box 15">
          <a:extLst>
            <a:ext uri="{FF2B5EF4-FFF2-40B4-BE49-F238E27FC236}">
              <a16:creationId xmlns:a16="http://schemas.microsoft.com/office/drawing/2014/main" id="{00000000-0008-0000-0500-0000310F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883" name="Text Box 15">
          <a:extLst>
            <a:ext uri="{FF2B5EF4-FFF2-40B4-BE49-F238E27FC236}">
              <a16:creationId xmlns:a16="http://schemas.microsoft.com/office/drawing/2014/main" id="{00000000-0008-0000-0500-0000320F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884" name="Text Box 15">
          <a:extLst>
            <a:ext uri="{FF2B5EF4-FFF2-40B4-BE49-F238E27FC236}">
              <a16:creationId xmlns:a16="http://schemas.microsoft.com/office/drawing/2014/main" id="{00000000-0008-0000-0500-0000330F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885" name="Text Box 15">
          <a:extLst>
            <a:ext uri="{FF2B5EF4-FFF2-40B4-BE49-F238E27FC236}">
              <a16:creationId xmlns:a16="http://schemas.microsoft.com/office/drawing/2014/main" id="{00000000-0008-0000-0500-0000340F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886" name="Text Box 15">
          <a:extLst>
            <a:ext uri="{FF2B5EF4-FFF2-40B4-BE49-F238E27FC236}">
              <a16:creationId xmlns:a16="http://schemas.microsoft.com/office/drawing/2014/main" id="{00000000-0008-0000-0500-0000350F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887" name="Text Box 15">
          <a:extLst>
            <a:ext uri="{FF2B5EF4-FFF2-40B4-BE49-F238E27FC236}">
              <a16:creationId xmlns:a16="http://schemas.microsoft.com/office/drawing/2014/main" id="{00000000-0008-0000-0500-0000360F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888" name="Text Box 15">
          <a:extLst>
            <a:ext uri="{FF2B5EF4-FFF2-40B4-BE49-F238E27FC236}">
              <a16:creationId xmlns:a16="http://schemas.microsoft.com/office/drawing/2014/main" id="{00000000-0008-0000-0500-0000370F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889" name="Text Box 15">
          <a:extLst>
            <a:ext uri="{FF2B5EF4-FFF2-40B4-BE49-F238E27FC236}">
              <a16:creationId xmlns:a16="http://schemas.microsoft.com/office/drawing/2014/main" id="{00000000-0008-0000-0500-0000380F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890" name="Text Box 15">
          <a:extLst>
            <a:ext uri="{FF2B5EF4-FFF2-40B4-BE49-F238E27FC236}">
              <a16:creationId xmlns:a16="http://schemas.microsoft.com/office/drawing/2014/main" id="{00000000-0008-0000-0500-0000390F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891" name="Text Box 15">
          <a:extLst>
            <a:ext uri="{FF2B5EF4-FFF2-40B4-BE49-F238E27FC236}">
              <a16:creationId xmlns:a16="http://schemas.microsoft.com/office/drawing/2014/main" id="{00000000-0008-0000-0500-00003A0F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1381125</xdr:colOff>
      <xdr:row>468</xdr:row>
      <xdr:rowOff>114300</xdr:rowOff>
    </xdr:to>
    <xdr:sp macro="" textlink="">
      <xdr:nvSpPr>
        <xdr:cNvPr id="3892" name="Text Box 15">
          <a:extLst>
            <a:ext uri="{FF2B5EF4-FFF2-40B4-BE49-F238E27FC236}">
              <a16:creationId xmlns:a16="http://schemas.microsoft.com/office/drawing/2014/main" id="{00000000-0008-0000-0500-00003B0F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1295400</xdr:colOff>
      <xdr:row>468</xdr:row>
      <xdr:rowOff>0</xdr:rowOff>
    </xdr:from>
    <xdr:to>
      <xdr:col>1</xdr:col>
      <xdr:colOff>1390650</xdr:colOff>
      <xdr:row>469</xdr:row>
      <xdr:rowOff>86591</xdr:rowOff>
    </xdr:to>
    <xdr:sp macro="" textlink="">
      <xdr:nvSpPr>
        <xdr:cNvPr id="3893" name="Text Box 15">
          <a:extLst>
            <a:ext uri="{FF2B5EF4-FFF2-40B4-BE49-F238E27FC236}">
              <a16:creationId xmlns:a16="http://schemas.microsoft.com/office/drawing/2014/main" id="{00000000-0008-0000-0500-00003C0F0000}"/>
            </a:ext>
          </a:extLst>
        </xdr:cNvPr>
        <xdr:cNvSpPr txBox="1">
          <a:spLocks noChangeArrowheads="1"/>
        </xdr:cNvSpPr>
      </xdr:nvSpPr>
      <xdr:spPr bwMode="auto">
        <a:xfrm>
          <a:off x="1828800" y="103746300"/>
          <a:ext cx="95250" cy="3056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468</xdr:row>
      <xdr:rowOff>0</xdr:rowOff>
    </xdr:from>
    <xdr:to>
      <xdr:col>1</xdr:col>
      <xdr:colOff>1304925</xdr:colOff>
      <xdr:row>468</xdr:row>
      <xdr:rowOff>165255</xdr:rowOff>
    </xdr:to>
    <xdr:sp macro="" textlink="">
      <xdr:nvSpPr>
        <xdr:cNvPr id="3894" name="Text Box 8">
          <a:extLst>
            <a:ext uri="{FF2B5EF4-FFF2-40B4-BE49-F238E27FC236}">
              <a16:creationId xmlns:a16="http://schemas.microsoft.com/office/drawing/2014/main" id="{00000000-0008-0000-0500-00003D0F0000}"/>
            </a:ext>
          </a:extLst>
        </xdr:cNvPr>
        <xdr:cNvSpPr txBox="1">
          <a:spLocks noChangeArrowheads="1"/>
        </xdr:cNvSpPr>
      </xdr:nvSpPr>
      <xdr:spPr bwMode="auto">
        <a:xfrm>
          <a:off x="1838325" y="103746300"/>
          <a:ext cx="0" cy="1652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468</xdr:row>
      <xdr:rowOff>0</xdr:rowOff>
    </xdr:from>
    <xdr:to>
      <xdr:col>1</xdr:col>
      <xdr:colOff>1304925</xdr:colOff>
      <xdr:row>468</xdr:row>
      <xdr:rowOff>165255</xdr:rowOff>
    </xdr:to>
    <xdr:sp macro="" textlink="">
      <xdr:nvSpPr>
        <xdr:cNvPr id="3895" name="Text Box 9">
          <a:extLst>
            <a:ext uri="{FF2B5EF4-FFF2-40B4-BE49-F238E27FC236}">
              <a16:creationId xmlns:a16="http://schemas.microsoft.com/office/drawing/2014/main" id="{00000000-0008-0000-0500-00003E0F0000}"/>
            </a:ext>
          </a:extLst>
        </xdr:cNvPr>
        <xdr:cNvSpPr txBox="1">
          <a:spLocks noChangeArrowheads="1"/>
        </xdr:cNvSpPr>
      </xdr:nvSpPr>
      <xdr:spPr bwMode="auto">
        <a:xfrm>
          <a:off x="1838325" y="103746300"/>
          <a:ext cx="0" cy="1652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468</xdr:row>
      <xdr:rowOff>0</xdr:rowOff>
    </xdr:from>
    <xdr:to>
      <xdr:col>1</xdr:col>
      <xdr:colOff>1304925</xdr:colOff>
      <xdr:row>468</xdr:row>
      <xdr:rowOff>165255</xdr:rowOff>
    </xdr:to>
    <xdr:sp macro="" textlink="">
      <xdr:nvSpPr>
        <xdr:cNvPr id="3896" name="Text Box 8">
          <a:extLst>
            <a:ext uri="{FF2B5EF4-FFF2-40B4-BE49-F238E27FC236}">
              <a16:creationId xmlns:a16="http://schemas.microsoft.com/office/drawing/2014/main" id="{00000000-0008-0000-0500-00003F0F0000}"/>
            </a:ext>
          </a:extLst>
        </xdr:cNvPr>
        <xdr:cNvSpPr txBox="1">
          <a:spLocks noChangeArrowheads="1"/>
        </xdr:cNvSpPr>
      </xdr:nvSpPr>
      <xdr:spPr bwMode="auto">
        <a:xfrm>
          <a:off x="1838325" y="103746300"/>
          <a:ext cx="0" cy="1652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468</xdr:row>
      <xdr:rowOff>0</xdr:rowOff>
    </xdr:from>
    <xdr:to>
      <xdr:col>1</xdr:col>
      <xdr:colOff>1304925</xdr:colOff>
      <xdr:row>468</xdr:row>
      <xdr:rowOff>165255</xdr:rowOff>
    </xdr:to>
    <xdr:sp macro="" textlink="">
      <xdr:nvSpPr>
        <xdr:cNvPr id="3897" name="Text Box 9">
          <a:extLst>
            <a:ext uri="{FF2B5EF4-FFF2-40B4-BE49-F238E27FC236}">
              <a16:creationId xmlns:a16="http://schemas.microsoft.com/office/drawing/2014/main" id="{00000000-0008-0000-0500-0000400F0000}"/>
            </a:ext>
          </a:extLst>
        </xdr:cNvPr>
        <xdr:cNvSpPr txBox="1">
          <a:spLocks noChangeArrowheads="1"/>
        </xdr:cNvSpPr>
      </xdr:nvSpPr>
      <xdr:spPr bwMode="auto">
        <a:xfrm>
          <a:off x="1838325" y="103746300"/>
          <a:ext cx="0" cy="1652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468</xdr:row>
      <xdr:rowOff>0</xdr:rowOff>
    </xdr:from>
    <xdr:to>
      <xdr:col>1</xdr:col>
      <xdr:colOff>1304925</xdr:colOff>
      <xdr:row>468</xdr:row>
      <xdr:rowOff>165255</xdr:rowOff>
    </xdr:to>
    <xdr:sp macro="" textlink="">
      <xdr:nvSpPr>
        <xdr:cNvPr id="3898" name="Text Box 8">
          <a:extLst>
            <a:ext uri="{FF2B5EF4-FFF2-40B4-BE49-F238E27FC236}">
              <a16:creationId xmlns:a16="http://schemas.microsoft.com/office/drawing/2014/main" id="{00000000-0008-0000-0500-0000410F0000}"/>
            </a:ext>
          </a:extLst>
        </xdr:cNvPr>
        <xdr:cNvSpPr txBox="1">
          <a:spLocks noChangeArrowheads="1"/>
        </xdr:cNvSpPr>
      </xdr:nvSpPr>
      <xdr:spPr bwMode="auto">
        <a:xfrm>
          <a:off x="1838325" y="103746300"/>
          <a:ext cx="0" cy="1652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468</xdr:row>
      <xdr:rowOff>0</xdr:rowOff>
    </xdr:from>
    <xdr:to>
      <xdr:col>1</xdr:col>
      <xdr:colOff>1304925</xdr:colOff>
      <xdr:row>468</xdr:row>
      <xdr:rowOff>165255</xdr:rowOff>
    </xdr:to>
    <xdr:sp macro="" textlink="">
      <xdr:nvSpPr>
        <xdr:cNvPr id="3899" name="Text Box 9">
          <a:extLst>
            <a:ext uri="{FF2B5EF4-FFF2-40B4-BE49-F238E27FC236}">
              <a16:creationId xmlns:a16="http://schemas.microsoft.com/office/drawing/2014/main" id="{00000000-0008-0000-0500-0000420F0000}"/>
            </a:ext>
          </a:extLst>
        </xdr:cNvPr>
        <xdr:cNvSpPr txBox="1">
          <a:spLocks noChangeArrowheads="1"/>
        </xdr:cNvSpPr>
      </xdr:nvSpPr>
      <xdr:spPr bwMode="auto">
        <a:xfrm>
          <a:off x="1838325" y="103746300"/>
          <a:ext cx="0" cy="1652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468</xdr:row>
      <xdr:rowOff>0</xdr:rowOff>
    </xdr:from>
    <xdr:to>
      <xdr:col>1</xdr:col>
      <xdr:colOff>1304925</xdr:colOff>
      <xdr:row>468</xdr:row>
      <xdr:rowOff>165255</xdr:rowOff>
    </xdr:to>
    <xdr:sp macro="" textlink="">
      <xdr:nvSpPr>
        <xdr:cNvPr id="3900" name="Text Box 8">
          <a:extLst>
            <a:ext uri="{FF2B5EF4-FFF2-40B4-BE49-F238E27FC236}">
              <a16:creationId xmlns:a16="http://schemas.microsoft.com/office/drawing/2014/main" id="{00000000-0008-0000-0500-0000430F0000}"/>
            </a:ext>
          </a:extLst>
        </xdr:cNvPr>
        <xdr:cNvSpPr txBox="1">
          <a:spLocks noChangeArrowheads="1"/>
        </xdr:cNvSpPr>
      </xdr:nvSpPr>
      <xdr:spPr bwMode="auto">
        <a:xfrm>
          <a:off x="1838325" y="103746300"/>
          <a:ext cx="0" cy="1652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468</xdr:row>
      <xdr:rowOff>0</xdr:rowOff>
    </xdr:from>
    <xdr:to>
      <xdr:col>1</xdr:col>
      <xdr:colOff>1304925</xdr:colOff>
      <xdr:row>468</xdr:row>
      <xdr:rowOff>165255</xdr:rowOff>
    </xdr:to>
    <xdr:sp macro="" textlink="">
      <xdr:nvSpPr>
        <xdr:cNvPr id="3901" name="Text Box 9">
          <a:extLst>
            <a:ext uri="{FF2B5EF4-FFF2-40B4-BE49-F238E27FC236}">
              <a16:creationId xmlns:a16="http://schemas.microsoft.com/office/drawing/2014/main" id="{00000000-0008-0000-0500-0000440F0000}"/>
            </a:ext>
          </a:extLst>
        </xdr:cNvPr>
        <xdr:cNvSpPr txBox="1">
          <a:spLocks noChangeArrowheads="1"/>
        </xdr:cNvSpPr>
      </xdr:nvSpPr>
      <xdr:spPr bwMode="auto">
        <a:xfrm>
          <a:off x="1838325" y="103746300"/>
          <a:ext cx="0" cy="1652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468</xdr:row>
      <xdr:rowOff>0</xdr:rowOff>
    </xdr:from>
    <xdr:to>
      <xdr:col>1</xdr:col>
      <xdr:colOff>1304925</xdr:colOff>
      <xdr:row>468</xdr:row>
      <xdr:rowOff>165255</xdr:rowOff>
    </xdr:to>
    <xdr:sp macro="" textlink="">
      <xdr:nvSpPr>
        <xdr:cNvPr id="3902" name="Text Box 8">
          <a:extLst>
            <a:ext uri="{FF2B5EF4-FFF2-40B4-BE49-F238E27FC236}">
              <a16:creationId xmlns:a16="http://schemas.microsoft.com/office/drawing/2014/main" id="{00000000-0008-0000-0500-0000450F0000}"/>
            </a:ext>
          </a:extLst>
        </xdr:cNvPr>
        <xdr:cNvSpPr txBox="1">
          <a:spLocks noChangeArrowheads="1"/>
        </xdr:cNvSpPr>
      </xdr:nvSpPr>
      <xdr:spPr bwMode="auto">
        <a:xfrm>
          <a:off x="1838325" y="103746300"/>
          <a:ext cx="0" cy="1652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468</xdr:row>
      <xdr:rowOff>0</xdr:rowOff>
    </xdr:from>
    <xdr:to>
      <xdr:col>1</xdr:col>
      <xdr:colOff>1304925</xdr:colOff>
      <xdr:row>468</xdr:row>
      <xdr:rowOff>165255</xdr:rowOff>
    </xdr:to>
    <xdr:sp macro="" textlink="">
      <xdr:nvSpPr>
        <xdr:cNvPr id="3903" name="Text Box 9">
          <a:extLst>
            <a:ext uri="{FF2B5EF4-FFF2-40B4-BE49-F238E27FC236}">
              <a16:creationId xmlns:a16="http://schemas.microsoft.com/office/drawing/2014/main" id="{00000000-0008-0000-0500-0000460F0000}"/>
            </a:ext>
          </a:extLst>
        </xdr:cNvPr>
        <xdr:cNvSpPr txBox="1">
          <a:spLocks noChangeArrowheads="1"/>
        </xdr:cNvSpPr>
      </xdr:nvSpPr>
      <xdr:spPr bwMode="auto">
        <a:xfrm>
          <a:off x="1838325" y="103746300"/>
          <a:ext cx="0" cy="1652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468</xdr:row>
      <xdr:rowOff>0</xdr:rowOff>
    </xdr:from>
    <xdr:to>
      <xdr:col>1</xdr:col>
      <xdr:colOff>1304925</xdr:colOff>
      <xdr:row>468</xdr:row>
      <xdr:rowOff>165255</xdr:rowOff>
    </xdr:to>
    <xdr:sp macro="" textlink="">
      <xdr:nvSpPr>
        <xdr:cNvPr id="3904" name="Text Box 8">
          <a:extLst>
            <a:ext uri="{FF2B5EF4-FFF2-40B4-BE49-F238E27FC236}">
              <a16:creationId xmlns:a16="http://schemas.microsoft.com/office/drawing/2014/main" id="{00000000-0008-0000-0500-0000470F0000}"/>
            </a:ext>
          </a:extLst>
        </xdr:cNvPr>
        <xdr:cNvSpPr txBox="1">
          <a:spLocks noChangeArrowheads="1"/>
        </xdr:cNvSpPr>
      </xdr:nvSpPr>
      <xdr:spPr bwMode="auto">
        <a:xfrm>
          <a:off x="1838325" y="103746300"/>
          <a:ext cx="0" cy="1652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468</xdr:row>
      <xdr:rowOff>0</xdr:rowOff>
    </xdr:from>
    <xdr:to>
      <xdr:col>1</xdr:col>
      <xdr:colOff>1304925</xdr:colOff>
      <xdr:row>468</xdr:row>
      <xdr:rowOff>165255</xdr:rowOff>
    </xdr:to>
    <xdr:sp macro="" textlink="">
      <xdr:nvSpPr>
        <xdr:cNvPr id="3905" name="Text Box 9">
          <a:extLst>
            <a:ext uri="{FF2B5EF4-FFF2-40B4-BE49-F238E27FC236}">
              <a16:creationId xmlns:a16="http://schemas.microsoft.com/office/drawing/2014/main" id="{00000000-0008-0000-0500-0000480F0000}"/>
            </a:ext>
          </a:extLst>
        </xdr:cNvPr>
        <xdr:cNvSpPr txBox="1">
          <a:spLocks noChangeArrowheads="1"/>
        </xdr:cNvSpPr>
      </xdr:nvSpPr>
      <xdr:spPr bwMode="auto">
        <a:xfrm>
          <a:off x="1838325" y="103746300"/>
          <a:ext cx="0" cy="1652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468</xdr:row>
      <xdr:rowOff>0</xdr:rowOff>
    </xdr:from>
    <xdr:to>
      <xdr:col>1</xdr:col>
      <xdr:colOff>1304925</xdr:colOff>
      <xdr:row>468</xdr:row>
      <xdr:rowOff>165255</xdr:rowOff>
    </xdr:to>
    <xdr:sp macro="" textlink="">
      <xdr:nvSpPr>
        <xdr:cNvPr id="3906" name="Text Box 8">
          <a:extLst>
            <a:ext uri="{FF2B5EF4-FFF2-40B4-BE49-F238E27FC236}">
              <a16:creationId xmlns:a16="http://schemas.microsoft.com/office/drawing/2014/main" id="{00000000-0008-0000-0500-0000490F0000}"/>
            </a:ext>
          </a:extLst>
        </xdr:cNvPr>
        <xdr:cNvSpPr txBox="1">
          <a:spLocks noChangeArrowheads="1"/>
        </xdr:cNvSpPr>
      </xdr:nvSpPr>
      <xdr:spPr bwMode="auto">
        <a:xfrm>
          <a:off x="1838325" y="103746300"/>
          <a:ext cx="0" cy="1652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468</xdr:row>
      <xdr:rowOff>0</xdr:rowOff>
    </xdr:from>
    <xdr:to>
      <xdr:col>1</xdr:col>
      <xdr:colOff>1304925</xdr:colOff>
      <xdr:row>468</xdr:row>
      <xdr:rowOff>165255</xdr:rowOff>
    </xdr:to>
    <xdr:sp macro="" textlink="">
      <xdr:nvSpPr>
        <xdr:cNvPr id="3907" name="Text Box 9">
          <a:extLst>
            <a:ext uri="{FF2B5EF4-FFF2-40B4-BE49-F238E27FC236}">
              <a16:creationId xmlns:a16="http://schemas.microsoft.com/office/drawing/2014/main" id="{00000000-0008-0000-0500-00004A0F0000}"/>
            </a:ext>
          </a:extLst>
        </xdr:cNvPr>
        <xdr:cNvSpPr txBox="1">
          <a:spLocks noChangeArrowheads="1"/>
        </xdr:cNvSpPr>
      </xdr:nvSpPr>
      <xdr:spPr bwMode="auto">
        <a:xfrm>
          <a:off x="1838325" y="103746300"/>
          <a:ext cx="0" cy="1652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468</xdr:row>
      <xdr:rowOff>0</xdr:rowOff>
    </xdr:from>
    <xdr:to>
      <xdr:col>1</xdr:col>
      <xdr:colOff>1304925</xdr:colOff>
      <xdr:row>468</xdr:row>
      <xdr:rowOff>165255</xdr:rowOff>
    </xdr:to>
    <xdr:sp macro="" textlink="">
      <xdr:nvSpPr>
        <xdr:cNvPr id="3908" name="Text Box 8">
          <a:extLst>
            <a:ext uri="{FF2B5EF4-FFF2-40B4-BE49-F238E27FC236}">
              <a16:creationId xmlns:a16="http://schemas.microsoft.com/office/drawing/2014/main" id="{00000000-0008-0000-0500-00004B0F0000}"/>
            </a:ext>
          </a:extLst>
        </xdr:cNvPr>
        <xdr:cNvSpPr txBox="1">
          <a:spLocks noChangeArrowheads="1"/>
        </xdr:cNvSpPr>
      </xdr:nvSpPr>
      <xdr:spPr bwMode="auto">
        <a:xfrm>
          <a:off x="1838325" y="103746300"/>
          <a:ext cx="0" cy="1652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468</xdr:row>
      <xdr:rowOff>0</xdr:rowOff>
    </xdr:from>
    <xdr:to>
      <xdr:col>1</xdr:col>
      <xdr:colOff>1304925</xdr:colOff>
      <xdr:row>468</xdr:row>
      <xdr:rowOff>165255</xdr:rowOff>
    </xdr:to>
    <xdr:sp macro="" textlink="">
      <xdr:nvSpPr>
        <xdr:cNvPr id="3909" name="Text Box 9">
          <a:extLst>
            <a:ext uri="{FF2B5EF4-FFF2-40B4-BE49-F238E27FC236}">
              <a16:creationId xmlns:a16="http://schemas.microsoft.com/office/drawing/2014/main" id="{00000000-0008-0000-0500-00004C0F0000}"/>
            </a:ext>
          </a:extLst>
        </xdr:cNvPr>
        <xdr:cNvSpPr txBox="1">
          <a:spLocks noChangeArrowheads="1"/>
        </xdr:cNvSpPr>
      </xdr:nvSpPr>
      <xdr:spPr bwMode="auto">
        <a:xfrm>
          <a:off x="1838325" y="103746300"/>
          <a:ext cx="0" cy="1652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468</xdr:row>
      <xdr:rowOff>0</xdr:rowOff>
    </xdr:from>
    <xdr:to>
      <xdr:col>1</xdr:col>
      <xdr:colOff>1304925</xdr:colOff>
      <xdr:row>468</xdr:row>
      <xdr:rowOff>165255</xdr:rowOff>
    </xdr:to>
    <xdr:sp macro="" textlink="">
      <xdr:nvSpPr>
        <xdr:cNvPr id="3910" name="Text Box 8">
          <a:extLst>
            <a:ext uri="{FF2B5EF4-FFF2-40B4-BE49-F238E27FC236}">
              <a16:creationId xmlns:a16="http://schemas.microsoft.com/office/drawing/2014/main" id="{00000000-0008-0000-0500-00004D0F0000}"/>
            </a:ext>
          </a:extLst>
        </xdr:cNvPr>
        <xdr:cNvSpPr txBox="1">
          <a:spLocks noChangeArrowheads="1"/>
        </xdr:cNvSpPr>
      </xdr:nvSpPr>
      <xdr:spPr bwMode="auto">
        <a:xfrm>
          <a:off x="1838325" y="103746300"/>
          <a:ext cx="0" cy="1652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468</xdr:row>
      <xdr:rowOff>0</xdr:rowOff>
    </xdr:from>
    <xdr:to>
      <xdr:col>1</xdr:col>
      <xdr:colOff>1304925</xdr:colOff>
      <xdr:row>468</xdr:row>
      <xdr:rowOff>165255</xdr:rowOff>
    </xdr:to>
    <xdr:sp macro="" textlink="">
      <xdr:nvSpPr>
        <xdr:cNvPr id="3911" name="Text Box 9">
          <a:extLst>
            <a:ext uri="{FF2B5EF4-FFF2-40B4-BE49-F238E27FC236}">
              <a16:creationId xmlns:a16="http://schemas.microsoft.com/office/drawing/2014/main" id="{00000000-0008-0000-0500-00004E0F0000}"/>
            </a:ext>
          </a:extLst>
        </xdr:cNvPr>
        <xdr:cNvSpPr txBox="1">
          <a:spLocks noChangeArrowheads="1"/>
        </xdr:cNvSpPr>
      </xdr:nvSpPr>
      <xdr:spPr bwMode="auto">
        <a:xfrm>
          <a:off x="1838325" y="103746300"/>
          <a:ext cx="0" cy="1652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468</xdr:row>
      <xdr:rowOff>0</xdr:rowOff>
    </xdr:from>
    <xdr:to>
      <xdr:col>1</xdr:col>
      <xdr:colOff>1304925</xdr:colOff>
      <xdr:row>468</xdr:row>
      <xdr:rowOff>165255</xdr:rowOff>
    </xdr:to>
    <xdr:sp macro="" textlink="">
      <xdr:nvSpPr>
        <xdr:cNvPr id="3912" name="Text Box 8">
          <a:extLst>
            <a:ext uri="{FF2B5EF4-FFF2-40B4-BE49-F238E27FC236}">
              <a16:creationId xmlns:a16="http://schemas.microsoft.com/office/drawing/2014/main" id="{00000000-0008-0000-0500-00004F0F0000}"/>
            </a:ext>
          </a:extLst>
        </xdr:cNvPr>
        <xdr:cNvSpPr txBox="1">
          <a:spLocks noChangeArrowheads="1"/>
        </xdr:cNvSpPr>
      </xdr:nvSpPr>
      <xdr:spPr bwMode="auto">
        <a:xfrm>
          <a:off x="1838325" y="103746300"/>
          <a:ext cx="0" cy="1652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468</xdr:row>
      <xdr:rowOff>0</xdr:rowOff>
    </xdr:from>
    <xdr:to>
      <xdr:col>1</xdr:col>
      <xdr:colOff>1304925</xdr:colOff>
      <xdr:row>468</xdr:row>
      <xdr:rowOff>165255</xdr:rowOff>
    </xdr:to>
    <xdr:sp macro="" textlink="">
      <xdr:nvSpPr>
        <xdr:cNvPr id="3913" name="Text Box 9">
          <a:extLst>
            <a:ext uri="{FF2B5EF4-FFF2-40B4-BE49-F238E27FC236}">
              <a16:creationId xmlns:a16="http://schemas.microsoft.com/office/drawing/2014/main" id="{00000000-0008-0000-0500-0000500F0000}"/>
            </a:ext>
          </a:extLst>
        </xdr:cNvPr>
        <xdr:cNvSpPr txBox="1">
          <a:spLocks noChangeArrowheads="1"/>
        </xdr:cNvSpPr>
      </xdr:nvSpPr>
      <xdr:spPr bwMode="auto">
        <a:xfrm>
          <a:off x="1838325" y="103746300"/>
          <a:ext cx="0" cy="1652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468</xdr:row>
      <xdr:rowOff>0</xdr:rowOff>
    </xdr:from>
    <xdr:to>
      <xdr:col>1</xdr:col>
      <xdr:colOff>1304925</xdr:colOff>
      <xdr:row>468</xdr:row>
      <xdr:rowOff>165255</xdr:rowOff>
    </xdr:to>
    <xdr:sp macro="" textlink="">
      <xdr:nvSpPr>
        <xdr:cNvPr id="3914" name="Text Box 8">
          <a:extLst>
            <a:ext uri="{FF2B5EF4-FFF2-40B4-BE49-F238E27FC236}">
              <a16:creationId xmlns:a16="http://schemas.microsoft.com/office/drawing/2014/main" id="{00000000-0008-0000-0500-0000510F0000}"/>
            </a:ext>
          </a:extLst>
        </xdr:cNvPr>
        <xdr:cNvSpPr txBox="1">
          <a:spLocks noChangeArrowheads="1"/>
        </xdr:cNvSpPr>
      </xdr:nvSpPr>
      <xdr:spPr bwMode="auto">
        <a:xfrm>
          <a:off x="1838325" y="103746300"/>
          <a:ext cx="0" cy="1652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468</xdr:row>
      <xdr:rowOff>0</xdr:rowOff>
    </xdr:from>
    <xdr:to>
      <xdr:col>1</xdr:col>
      <xdr:colOff>1304925</xdr:colOff>
      <xdr:row>468</xdr:row>
      <xdr:rowOff>165255</xdr:rowOff>
    </xdr:to>
    <xdr:sp macro="" textlink="">
      <xdr:nvSpPr>
        <xdr:cNvPr id="3915" name="Text Box 9">
          <a:extLst>
            <a:ext uri="{FF2B5EF4-FFF2-40B4-BE49-F238E27FC236}">
              <a16:creationId xmlns:a16="http://schemas.microsoft.com/office/drawing/2014/main" id="{00000000-0008-0000-0500-0000520F0000}"/>
            </a:ext>
          </a:extLst>
        </xdr:cNvPr>
        <xdr:cNvSpPr txBox="1">
          <a:spLocks noChangeArrowheads="1"/>
        </xdr:cNvSpPr>
      </xdr:nvSpPr>
      <xdr:spPr bwMode="auto">
        <a:xfrm>
          <a:off x="1838325" y="103746300"/>
          <a:ext cx="0" cy="1652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468</xdr:row>
      <xdr:rowOff>0</xdr:rowOff>
    </xdr:from>
    <xdr:to>
      <xdr:col>1</xdr:col>
      <xdr:colOff>1304925</xdr:colOff>
      <xdr:row>468</xdr:row>
      <xdr:rowOff>165255</xdr:rowOff>
    </xdr:to>
    <xdr:sp macro="" textlink="">
      <xdr:nvSpPr>
        <xdr:cNvPr id="3916" name="Text Box 8">
          <a:extLst>
            <a:ext uri="{FF2B5EF4-FFF2-40B4-BE49-F238E27FC236}">
              <a16:creationId xmlns:a16="http://schemas.microsoft.com/office/drawing/2014/main" id="{00000000-0008-0000-0500-0000530F0000}"/>
            </a:ext>
          </a:extLst>
        </xdr:cNvPr>
        <xdr:cNvSpPr txBox="1">
          <a:spLocks noChangeArrowheads="1"/>
        </xdr:cNvSpPr>
      </xdr:nvSpPr>
      <xdr:spPr bwMode="auto">
        <a:xfrm>
          <a:off x="1838325" y="103746300"/>
          <a:ext cx="0" cy="1652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468</xdr:row>
      <xdr:rowOff>0</xdr:rowOff>
    </xdr:from>
    <xdr:to>
      <xdr:col>1</xdr:col>
      <xdr:colOff>1304925</xdr:colOff>
      <xdr:row>468</xdr:row>
      <xdr:rowOff>165255</xdr:rowOff>
    </xdr:to>
    <xdr:sp macro="" textlink="">
      <xdr:nvSpPr>
        <xdr:cNvPr id="3917" name="Text Box 9">
          <a:extLst>
            <a:ext uri="{FF2B5EF4-FFF2-40B4-BE49-F238E27FC236}">
              <a16:creationId xmlns:a16="http://schemas.microsoft.com/office/drawing/2014/main" id="{00000000-0008-0000-0500-0000540F0000}"/>
            </a:ext>
          </a:extLst>
        </xdr:cNvPr>
        <xdr:cNvSpPr txBox="1">
          <a:spLocks noChangeArrowheads="1"/>
        </xdr:cNvSpPr>
      </xdr:nvSpPr>
      <xdr:spPr bwMode="auto">
        <a:xfrm>
          <a:off x="1838325" y="103746300"/>
          <a:ext cx="0" cy="1652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468</xdr:row>
      <xdr:rowOff>0</xdr:rowOff>
    </xdr:from>
    <xdr:to>
      <xdr:col>1</xdr:col>
      <xdr:colOff>1304925</xdr:colOff>
      <xdr:row>468</xdr:row>
      <xdr:rowOff>165255</xdr:rowOff>
    </xdr:to>
    <xdr:sp macro="" textlink="">
      <xdr:nvSpPr>
        <xdr:cNvPr id="3918" name="Text Box 8">
          <a:extLst>
            <a:ext uri="{FF2B5EF4-FFF2-40B4-BE49-F238E27FC236}">
              <a16:creationId xmlns:a16="http://schemas.microsoft.com/office/drawing/2014/main" id="{00000000-0008-0000-0500-0000550F0000}"/>
            </a:ext>
          </a:extLst>
        </xdr:cNvPr>
        <xdr:cNvSpPr txBox="1">
          <a:spLocks noChangeArrowheads="1"/>
        </xdr:cNvSpPr>
      </xdr:nvSpPr>
      <xdr:spPr bwMode="auto">
        <a:xfrm>
          <a:off x="1838325" y="103746300"/>
          <a:ext cx="0" cy="1652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468</xdr:row>
      <xdr:rowOff>0</xdr:rowOff>
    </xdr:from>
    <xdr:to>
      <xdr:col>1</xdr:col>
      <xdr:colOff>1304925</xdr:colOff>
      <xdr:row>468</xdr:row>
      <xdr:rowOff>165255</xdr:rowOff>
    </xdr:to>
    <xdr:sp macro="" textlink="">
      <xdr:nvSpPr>
        <xdr:cNvPr id="3919" name="Text Box 9">
          <a:extLst>
            <a:ext uri="{FF2B5EF4-FFF2-40B4-BE49-F238E27FC236}">
              <a16:creationId xmlns:a16="http://schemas.microsoft.com/office/drawing/2014/main" id="{00000000-0008-0000-0500-0000560F0000}"/>
            </a:ext>
          </a:extLst>
        </xdr:cNvPr>
        <xdr:cNvSpPr txBox="1">
          <a:spLocks noChangeArrowheads="1"/>
        </xdr:cNvSpPr>
      </xdr:nvSpPr>
      <xdr:spPr bwMode="auto">
        <a:xfrm>
          <a:off x="1838325" y="103746300"/>
          <a:ext cx="0" cy="1652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468</xdr:row>
      <xdr:rowOff>0</xdr:rowOff>
    </xdr:from>
    <xdr:to>
      <xdr:col>1</xdr:col>
      <xdr:colOff>1304925</xdr:colOff>
      <xdr:row>468</xdr:row>
      <xdr:rowOff>165255</xdr:rowOff>
    </xdr:to>
    <xdr:sp macro="" textlink="">
      <xdr:nvSpPr>
        <xdr:cNvPr id="3920" name="Text Box 8">
          <a:extLst>
            <a:ext uri="{FF2B5EF4-FFF2-40B4-BE49-F238E27FC236}">
              <a16:creationId xmlns:a16="http://schemas.microsoft.com/office/drawing/2014/main" id="{00000000-0008-0000-0500-0000570F0000}"/>
            </a:ext>
          </a:extLst>
        </xdr:cNvPr>
        <xdr:cNvSpPr txBox="1">
          <a:spLocks noChangeArrowheads="1"/>
        </xdr:cNvSpPr>
      </xdr:nvSpPr>
      <xdr:spPr bwMode="auto">
        <a:xfrm>
          <a:off x="1838325" y="103746300"/>
          <a:ext cx="0" cy="1652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468</xdr:row>
      <xdr:rowOff>0</xdr:rowOff>
    </xdr:from>
    <xdr:to>
      <xdr:col>1</xdr:col>
      <xdr:colOff>1304925</xdr:colOff>
      <xdr:row>468</xdr:row>
      <xdr:rowOff>165255</xdr:rowOff>
    </xdr:to>
    <xdr:sp macro="" textlink="">
      <xdr:nvSpPr>
        <xdr:cNvPr id="3921" name="Text Box 9">
          <a:extLst>
            <a:ext uri="{FF2B5EF4-FFF2-40B4-BE49-F238E27FC236}">
              <a16:creationId xmlns:a16="http://schemas.microsoft.com/office/drawing/2014/main" id="{00000000-0008-0000-0500-0000580F0000}"/>
            </a:ext>
          </a:extLst>
        </xdr:cNvPr>
        <xdr:cNvSpPr txBox="1">
          <a:spLocks noChangeArrowheads="1"/>
        </xdr:cNvSpPr>
      </xdr:nvSpPr>
      <xdr:spPr bwMode="auto">
        <a:xfrm>
          <a:off x="1838325" y="103746300"/>
          <a:ext cx="0" cy="1652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468</xdr:row>
      <xdr:rowOff>0</xdr:rowOff>
    </xdr:from>
    <xdr:to>
      <xdr:col>1</xdr:col>
      <xdr:colOff>1304925</xdr:colOff>
      <xdr:row>468</xdr:row>
      <xdr:rowOff>165255</xdr:rowOff>
    </xdr:to>
    <xdr:sp macro="" textlink="">
      <xdr:nvSpPr>
        <xdr:cNvPr id="3922" name="Text Box 8">
          <a:extLst>
            <a:ext uri="{FF2B5EF4-FFF2-40B4-BE49-F238E27FC236}">
              <a16:creationId xmlns:a16="http://schemas.microsoft.com/office/drawing/2014/main" id="{00000000-0008-0000-0500-0000590F0000}"/>
            </a:ext>
          </a:extLst>
        </xdr:cNvPr>
        <xdr:cNvSpPr txBox="1">
          <a:spLocks noChangeArrowheads="1"/>
        </xdr:cNvSpPr>
      </xdr:nvSpPr>
      <xdr:spPr bwMode="auto">
        <a:xfrm>
          <a:off x="1838325" y="103746300"/>
          <a:ext cx="0" cy="1652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468</xdr:row>
      <xdr:rowOff>0</xdr:rowOff>
    </xdr:from>
    <xdr:to>
      <xdr:col>1</xdr:col>
      <xdr:colOff>1304925</xdr:colOff>
      <xdr:row>468</xdr:row>
      <xdr:rowOff>165255</xdr:rowOff>
    </xdr:to>
    <xdr:sp macro="" textlink="">
      <xdr:nvSpPr>
        <xdr:cNvPr id="3923" name="Text Box 9">
          <a:extLst>
            <a:ext uri="{FF2B5EF4-FFF2-40B4-BE49-F238E27FC236}">
              <a16:creationId xmlns:a16="http://schemas.microsoft.com/office/drawing/2014/main" id="{00000000-0008-0000-0500-00005A0F0000}"/>
            </a:ext>
          </a:extLst>
        </xdr:cNvPr>
        <xdr:cNvSpPr txBox="1">
          <a:spLocks noChangeArrowheads="1"/>
        </xdr:cNvSpPr>
      </xdr:nvSpPr>
      <xdr:spPr bwMode="auto">
        <a:xfrm>
          <a:off x="1838325" y="103746300"/>
          <a:ext cx="0" cy="1652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468</xdr:row>
      <xdr:rowOff>0</xdr:rowOff>
    </xdr:from>
    <xdr:to>
      <xdr:col>1</xdr:col>
      <xdr:colOff>1304925</xdr:colOff>
      <xdr:row>468</xdr:row>
      <xdr:rowOff>165255</xdr:rowOff>
    </xdr:to>
    <xdr:sp macro="" textlink="">
      <xdr:nvSpPr>
        <xdr:cNvPr id="3924" name="Text Box 8">
          <a:extLst>
            <a:ext uri="{FF2B5EF4-FFF2-40B4-BE49-F238E27FC236}">
              <a16:creationId xmlns:a16="http://schemas.microsoft.com/office/drawing/2014/main" id="{00000000-0008-0000-0500-00005B0F0000}"/>
            </a:ext>
          </a:extLst>
        </xdr:cNvPr>
        <xdr:cNvSpPr txBox="1">
          <a:spLocks noChangeArrowheads="1"/>
        </xdr:cNvSpPr>
      </xdr:nvSpPr>
      <xdr:spPr bwMode="auto">
        <a:xfrm>
          <a:off x="1838325" y="103746300"/>
          <a:ext cx="0" cy="1652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468</xdr:row>
      <xdr:rowOff>0</xdr:rowOff>
    </xdr:from>
    <xdr:to>
      <xdr:col>1</xdr:col>
      <xdr:colOff>1304925</xdr:colOff>
      <xdr:row>468</xdr:row>
      <xdr:rowOff>165255</xdr:rowOff>
    </xdr:to>
    <xdr:sp macro="" textlink="">
      <xdr:nvSpPr>
        <xdr:cNvPr id="3925" name="Text Box 9">
          <a:extLst>
            <a:ext uri="{FF2B5EF4-FFF2-40B4-BE49-F238E27FC236}">
              <a16:creationId xmlns:a16="http://schemas.microsoft.com/office/drawing/2014/main" id="{00000000-0008-0000-0500-00005C0F0000}"/>
            </a:ext>
          </a:extLst>
        </xdr:cNvPr>
        <xdr:cNvSpPr txBox="1">
          <a:spLocks noChangeArrowheads="1"/>
        </xdr:cNvSpPr>
      </xdr:nvSpPr>
      <xdr:spPr bwMode="auto">
        <a:xfrm>
          <a:off x="1838325" y="103746300"/>
          <a:ext cx="0" cy="1652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468</xdr:row>
      <xdr:rowOff>0</xdr:rowOff>
    </xdr:from>
    <xdr:to>
      <xdr:col>1</xdr:col>
      <xdr:colOff>1304925</xdr:colOff>
      <xdr:row>468</xdr:row>
      <xdr:rowOff>165255</xdr:rowOff>
    </xdr:to>
    <xdr:sp macro="" textlink="">
      <xdr:nvSpPr>
        <xdr:cNvPr id="3926" name="Text Box 8">
          <a:extLst>
            <a:ext uri="{FF2B5EF4-FFF2-40B4-BE49-F238E27FC236}">
              <a16:creationId xmlns:a16="http://schemas.microsoft.com/office/drawing/2014/main" id="{00000000-0008-0000-0500-00005D0F0000}"/>
            </a:ext>
          </a:extLst>
        </xdr:cNvPr>
        <xdr:cNvSpPr txBox="1">
          <a:spLocks noChangeArrowheads="1"/>
        </xdr:cNvSpPr>
      </xdr:nvSpPr>
      <xdr:spPr bwMode="auto">
        <a:xfrm>
          <a:off x="1838325" y="103746300"/>
          <a:ext cx="0" cy="1652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468</xdr:row>
      <xdr:rowOff>0</xdr:rowOff>
    </xdr:from>
    <xdr:to>
      <xdr:col>1</xdr:col>
      <xdr:colOff>1304925</xdr:colOff>
      <xdr:row>468</xdr:row>
      <xdr:rowOff>165255</xdr:rowOff>
    </xdr:to>
    <xdr:sp macro="" textlink="">
      <xdr:nvSpPr>
        <xdr:cNvPr id="3927" name="Text Box 9">
          <a:extLst>
            <a:ext uri="{FF2B5EF4-FFF2-40B4-BE49-F238E27FC236}">
              <a16:creationId xmlns:a16="http://schemas.microsoft.com/office/drawing/2014/main" id="{00000000-0008-0000-0500-00005E0F0000}"/>
            </a:ext>
          </a:extLst>
        </xdr:cNvPr>
        <xdr:cNvSpPr txBox="1">
          <a:spLocks noChangeArrowheads="1"/>
        </xdr:cNvSpPr>
      </xdr:nvSpPr>
      <xdr:spPr bwMode="auto">
        <a:xfrm>
          <a:off x="1838325" y="103746300"/>
          <a:ext cx="0" cy="1652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468</xdr:row>
      <xdr:rowOff>0</xdr:rowOff>
    </xdr:from>
    <xdr:to>
      <xdr:col>1</xdr:col>
      <xdr:colOff>1304925</xdr:colOff>
      <xdr:row>468</xdr:row>
      <xdr:rowOff>165255</xdr:rowOff>
    </xdr:to>
    <xdr:sp macro="" textlink="">
      <xdr:nvSpPr>
        <xdr:cNvPr id="3928" name="Text Box 8">
          <a:extLst>
            <a:ext uri="{FF2B5EF4-FFF2-40B4-BE49-F238E27FC236}">
              <a16:creationId xmlns:a16="http://schemas.microsoft.com/office/drawing/2014/main" id="{00000000-0008-0000-0500-00005F0F0000}"/>
            </a:ext>
          </a:extLst>
        </xdr:cNvPr>
        <xdr:cNvSpPr txBox="1">
          <a:spLocks noChangeArrowheads="1"/>
        </xdr:cNvSpPr>
      </xdr:nvSpPr>
      <xdr:spPr bwMode="auto">
        <a:xfrm>
          <a:off x="1838325" y="103746300"/>
          <a:ext cx="0" cy="1652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468</xdr:row>
      <xdr:rowOff>0</xdr:rowOff>
    </xdr:from>
    <xdr:to>
      <xdr:col>1</xdr:col>
      <xdr:colOff>1304925</xdr:colOff>
      <xdr:row>468</xdr:row>
      <xdr:rowOff>165255</xdr:rowOff>
    </xdr:to>
    <xdr:sp macro="" textlink="">
      <xdr:nvSpPr>
        <xdr:cNvPr id="3929" name="Text Box 9">
          <a:extLst>
            <a:ext uri="{FF2B5EF4-FFF2-40B4-BE49-F238E27FC236}">
              <a16:creationId xmlns:a16="http://schemas.microsoft.com/office/drawing/2014/main" id="{00000000-0008-0000-0500-0000600F0000}"/>
            </a:ext>
          </a:extLst>
        </xdr:cNvPr>
        <xdr:cNvSpPr txBox="1">
          <a:spLocks noChangeArrowheads="1"/>
        </xdr:cNvSpPr>
      </xdr:nvSpPr>
      <xdr:spPr bwMode="auto">
        <a:xfrm>
          <a:off x="1838325" y="103746300"/>
          <a:ext cx="0" cy="1652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468</xdr:row>
      <xdr:rowOff>0</xdr:rowOff>
    </xdr:from>
    <xdr:to>
      <xdr:col>1</xdr:col>
      <xdr:colOff>1304925</xdr:colOff>
      <xdr:row>468</xdr:row>
      <xdr:rowOff>165255</xdr:rowOff>
    </xdr:to>
    <xdr:sp macro="" textlink="">
      <xdr:nvSpPr>
        <xdr:cNvPr id="3930" name="Text Box 8">
          <a:extLst>
            <a:ext uri="{FF2B5EF4-FFF2-40B4-BE49-F238E27FC236}">
              <a16:creationId xmlns:a16="http://schemas.microsoft.com/office/drawing/2014/main" id="{00000000-0008-0000-0500-0000610F0000}"/>
            </a:ext>
          </a:extLst>
        </xdr:cNvPr>
        <xdr:cNvSpPr txBox="1">
          <a:spLocks noChangeArrowheads="1"/>
        </xdr:cNvSpPr>
      </xdr:nvSpPr>
      <xdr:spPr bwMode="auto">
        <a:xfrm>
          <a:off x="1838325" y="103746300"/>
          <a:ext cx="0" cy="1652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468</xdr:row>
      <xdr:rowOff>0</xdr:rowOff>
    </xdr:from>
    <xdr:to>
      <xdr:col>1</xdr:col>
      <xdr:colOff>1304925</xdr:colOff>
      <xdr:row>468</xdr:row>
      <xdr:rowOff>165255</xdr:rowOff>
    </xdr:to>
    <xdr:sp macro="" textlink="">
      <xdr:nvSpPr>
        <xdr:cNvPr id="3931" name="Text Box 9">
          <a:extLst>
            <a:ext uri="{FF2B5EF4-FFF2-40B4-BE49-F238E27FC236}">
              <a16:creationId xmlns:a16="http://schemas.microsoft.com/office/drawing/2014/main" id="{00000000-0008-0000-0500-0000620F0000}"/>
            </a:ext>
          </a:extLst>
        </xdr:cNvPr>
        <xdr:cNvSpPr txBox="1">
          <a:spLocks noChangeArrowheads="1"/>
        </xdr:cNvSpPr>
      </xdr:nvSpPr>
      <xdr:spPr bwMode="auto">
        <a:xfrm>
          <a:off x="1838325" y="103746300"/>
          <a:ext cx="0" cy="1652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468</xdr:row>
      <xdr:rowOff>0</xdr:rowOff>
    </xdr:from>
    <xdr:to>
      <xdr:col>1</xdr:col>
      <xdr:colOff>1304925</xdr:colOff>
      <xdr:row>468</xdr:row>
      <xdr:rowOff>165255</xdr:rowOff>
    </xdr:to>
    <xdr:sp macro="" textlink="">
      <xdr:nvSpPr>
        <xdr:cNvPr id="3932" name="Text Box 8">
          <a:extLst>
            <a:ext uri="{FF2B5EF4-FFF2-40B4-BE49-F238E27FC236}">
              <a16:creationId xmlns:a16="http://schemas.microsoft.com/office/drawing/2014/main" id="{00000000-0008-0000-0500-0000630F0000}"/>
            </a:ext>
          </a:extLst>
        </xdr:cNvPr>
        <xdr:cNvSpPr txBox="1">
          <a:spLocks noChangeArrowheads="1"/>
        </xdr:cNvSpPr>
      </xdr:nvSpPr>
      <xdr:spPr bwMode="auto">
        <a:xfrm>
          <a:off x="1838325" y="103746300"/>
          <a:ext cx="0" cy="1652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468</xdr:row>
      <xdr:rowOff>0</xdr:rowOff>
    </xdr:from>
    <xdr:to>
      <xdr:col>1</xdr:col>
      <xdr:colOff>1304925</xdr:colOff>
      <xdr:row>468</xdr:row>
      <xdr:rowOff>165255</xdr:rowOff>
    </xdr:to>
    <xdr:sp macro="" textlink="">
      <xdr:nvSpPr>
        <xdr:cNvPr id="3933" name="Text Box 9">
          <a:extLst>
            <a:ext uri="{FF2B5EF4-FFF2-40B4-BE49-F238E27FC236}">
              <a16:creationId xmlns:a16="http://schemas.microsoft.com/office/drawing/2014/main" id="{00000000-0008-0000-0500-0000640F0000}"/>
            </a:ext>
          </a:extLst>
        </xdr:cNvPr>
        <xdr:cNvSpPr txBox="1">
          <a:spLocks noChangeArrowheads="1"/>
        </xdr:cNvSpPr>
      </xdr:nvSpPr>
      <xdr:spPr bwMode="auto">
        <a:xfrm>
          <a:off x="1838325" y="103746300"/>
          <a:ext cx="0" cy="1652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468</xdr:row>
      <xdr:rowOff>0</xdr:rowOff>
    </xdr:from>
    <xdr:to>
      <xdr:col>1</xdr:col>
      <xdr:colOff>1304925</xdr:colOff>
      <xdr:row>468</xdr:row>
      <xdr:rowOff>165255</xdr:rowOff>
    </xdr:to>
    <xdr:sp macro="" textlink="">
      <xdr:nvSpPr>
        <xdr:cNvPr id="3934" name="Text Box 8">
          <a:extLst>
            <a:ext uri="{FF2B5EF4-FFF2-40B4-BE49-F238E27FC236}">
              <a16:creationId xmlns:a16="http://schemas.microsoft.com/office/drawing/2014/main" id="{00000000-0008-0000-0500-0000650F0000}"/>
            </a:ext>
          </a:extLst>
        </xdr:cNvPr>
        <xdr:cNvSpPr txBox="1">
          <a:spLocks noChangeArrowheads="1"/>
        </xdr:cNvSpPr>
      </xdr:nvSpPr>
      <xdr:spPr bwMode="auto">
        <a:xfrm>
          <a:off x="1838325" y="103746300"/>
          <a:ext cx="0" cy="1652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468</xdr:row>
      <xdr:rowOff>0</xdr:rowOff>
    </xdr:from>
    <xdr:to>
      <xdr:col>1</xdr:col>
      <xdr:colOff>1304925</xdr:colOff>
      <xdr:row>468</xdr:row>
      <xdr:rowOff>165255</xdr:rowOff>
    </xdr:to>
    <xdr:sp macro="" textlink="">
      <xdr:nvSpPr>
        <xdr:cNvPr id="3935" name="Text Box 9">
          <a:extLst>
            <a:ext uri="{FF2B5EF4-FFF2-40B4-BE49-F238E27FC236}">
              <a16:creationId xmlns:a16="http://schemas.microsoft.com/office/drawing/2014/main" id="{00000000-0008-0000-0500-0000660F0000}"/>
            </a:ext>
          </a:extLst>
        </xdr:cNvPr>
        <xdr:cNvSpPr txBox="1">
          <a:spLocks noChangeArrowheads="1"/>
        </xdr:cNvSpPr>
      </xdr:nvSpPr>
      <xdr:spPr bwMode="auto">
        <a:xfrm>
          <a:off x="1838325" y="103746300"/>
          <a:ext cx="0" cy="1652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468</xdr:row>
      <xdr:rowOff>0</xdr:rowOff>
    </xdr:from>
    <xdr:to>
      <xdr:col>1</xdr:col>
      <xdr:colOff>1304925</xdr:colOff>
      <xdr:row>468</xdr:row>
      <xdr:rowOff>165255</xdr:rowOff>
    </xdr:to>
    <xdr:sp macro="" textlink="">
      <xdr:nvSpPr>
        <xdr:cNvPr id="3936" name="Text Box 8">
          <a:extLst>
            <a:ext uri="{FF2B5EF4-FFF2-40B4-BE49-F238E27FC236}">
              <a16:creationId xmlns:a16="http://schemas.microsoft.com/office/drawing/2014/main" id="{00000000-0008-0000-0500-0000670F0000}"/>
            </a:ext>
          </a:extLst>
        </xdr:cNvPr>
        <xdr:cNvSpPr txBox="1">
          <a:spLocks noChangeArrowheads="1"/>
        </xdr:cNvSpPr>
      </xdr:nvSpPr>
      <xdr:spPr bwMode="auto">
        <a:xfrm>
          <a:off x="1838325" y="103746300"/>
          <a:ext cx="0" cy="1652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468</xdr:row>
      <xdr:rowOff>0</xdr:rowOff>
    </xdr:from>
    <xdr:to>
      <xdr:col>1</xdr:col>
      <xdr:colOff>1304925</xdr:colOff>
      <xdr:row>468</xdr:row>
      <xdr:rowOff>165255</xdr:rowOff>
    </xdr:to>
    <xdr:sp macro="" textlink="">
      <xdr:nvSpPr>
        <xdr:cNvPr id="3937" name="Text Box 9">
          <a:extLst>
            <a:ext uri="{FF2B5EF4-FFF2-40B4-BE49-F238E27FC236}">
              <a16:creationId xmlns:a16="http://schemas.microsoft.com/office/drawing/2014/main" id="{00000000-0008-0000-0500-0000680F0000}"/>
            </a:ext>
          </a:extLst>
        </xdr:cNvPr>
        <xdr:cNvSpPr txBox="1">
          <a:spLocks noChangeArrowheads="1"/>
        </xdr:cNvSpPr>
      </xdr:nvSpPr>
      <xdr:spPr bwMode="auto">
        <a:xfrm>
          <a:off x="1838325" y="103746300"/>
          <a:ext cx="0" cy="1652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468</xdr:row>
      <xdr:rowOff>0</xdr:rowOff>
    </xdr:from>
    <xdr:to>
      <xdr:col>1</xdr:col>
      <xdr:colOff>1304925</xdr:colOff>
      <xdr:row>468</xdr:row>
      <xdr:rowOff>165255</xdr:rowOff>
    </xdr:to>
    <xdr:sp macro="" textlink="">
      <xdr:nvSpPr>
        <xdr:cNvPr id="3938" name="Text Box 8">
          <a:extLst>
            <a:ext uri="{FF2B5EF4-FFF2-40B4-BE49-F238E27FC236}">
              <a16:creationId xmlns:a16="http://schemas.microsoft.com/office/drawing/2014/main" id="{00000000-0008-0000-0500-0000690F0000}"/>
            </a:ext>
          </a:extLst>
        </xdr:cNvPr>
        <xdr:cNvSpPr txBox="1">
          <a:spLocks noChangeArrowheads="1"/>
        </xdr:cNvSpPr>
      </xdr:nvSpPr>
      <xdr:spPr bwMode="auto">
        <a:xfrm>
          <a:off x="1838325" y="103746300"/>
          <a:ext cx="0" cy="1652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468</xdr:row>
      <xdr:rowOff>0</xdr:rowOff>
    </xdr:from>
    <xdr:to>
      <xdr:col>1</xdr:col>
      <xdr:colOff>1304925</xdr:colOff>
      <xdr:row>468</xdr:row>
      <xdr:rowOff>165255</xdr:rowOff>
    </xdr:to>
    <xdr:sp macro="" textlink="">
      <xdr:nvSpPr>
        <xdr:cNvPr id="3939" name="Text Box 9">
          <a:extLst>
            <a:ext uri="{FF2B5EF4-FFF2-40B4-BE49-F238E27FC236}">
              <a16:creationId xmlns:a16="http://schemas.microsoft.com/office/drawing/2014/main" id="{00000000-0008-0000-0500-00006A0F0000}"/>
            </a:ext>
          </a:extLst>
        </xdr:cNvPr>
        <xdr:cNvSpPr txBox="1">
          <a:spLocks noChangeArrowheads="1"/>
        </xdr:cNvSpPr>
      </xdr:nvSpPr>
      <xdr:spPr bwMode="auto">
        <a:xfrm>
          <a:off x="1838325" y="103746300"/>
          <a:ext cx="0" cy="1652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468</xdr:row>
      <xdr:rowOff>0</xdr:rowOff>
    </xdr:from>
    <xdr:to>
      <xdr:col>1</xdr:col>
      <xdr:colOff>1304925</xdr:colOff>
      <xdr:row>468</xdr:row>
      <xdr:rowOff>165255</xdr:rowOff>
    </xdr:to>
    <xdr:sp macro="" textlink="">
      <xdr:nvSpPr>
        <xdr:cNvPr id="3940" name="Text Box 8">
          <a:extLst>
            <a:ext uri="{FF2B5EF4-FFF2-40B4-BE49-F238E27FC236}">
              <a16:creationId xmlns:a16="http://schemas.microsoft.com/office/drawing/2014/main" id="{00000000-0008-0000-0500-00006B0F0000}"/>
            </a:ext>
          </a:extLst>
        </xdr:cNvPr>
        <xdr:cNvSpPr txBox="1">
          <a:spLocks noChangeArrowheads="1"/>
        </xdr:cNvSpPr>
      </xdr:nvSpPr>
      <xdr:spPr bwMode="auto">
        <a:xfrm>
          <a:off x="1838325" y="103746300"/>
          <a:ext cx="0" cy="1652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468</xdr:row>
      <xdr:rowOff>0</xdr:rowOff>
    </xdr:from>
    <xdr:to>
      <xdr:col>1</xdr:col>
      <xdr:colOff>1304925</xdr:colOff>
      <xdr:row>468</xdr:row>
      <xdr:rowOff>165255</xdr:rowOff>
    </xdr:to>
    <xdr:sp macro="" textlink="">
      <xdr:nvSpPr>
        <xdr:cNvPr id="3941" name="Text Box 9">
          <a:extLst>
            <a:ext uri="{FF2B5EF4-FFF2-40B4-BE49-F238E27FC236}">
              <a16:creationId xmlns:a16="http://schemas.microsoft.com/office/drawing/2014/main" id="{00000000-0008-0000-0500-00006C0F0000}"/>
            </a:ext>
          </a:extLst>
        </xdr:cNvPr>
        <xdr:cNvSpPr txBox="1">
          <a:spLocks noChangeArrowheads="1"/>
        </xdr:cNvSpPr>
      </xdr:nvSpPr>
      <xdr:spPr bwMode="auto">
        <a:xfrm>
          <a:off x="1838325" y="103746300"/>
          <a:ext cx="0" cy="1652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468</xdr:row>
      <xdr:rowOff>0</xdr:rowOff>
    </xdr:from>
    <xdr:to>
      <xdr:col>1</xdr:col>
      <xdr:colOff>1304925</xdr:colOff>
      <xdr:row>468</xdr:row>
      <xdr:rowOff>165255</xdr:rowOff>
    </xdr:to>
    <xdr:sp macro="" textlink="">
      <xdr:nvSpPr>
        <xdr:cNvPr id="3942" name="Text Box 8">
          <a:extLst>
            <a:ext uri="{FF2B5EF4-FFF2-40B4-BE49-F238E27FC236}">
              <a16:creationId xmlns:a16="http://schemas.microsoft.com/office/drawing/2014/main" id="{00000000-0008-0000-0500-00006D0F0000}"/>
            </a:ext>
          </a:extLst>
        </xdr:cNvPr>
        <xdr:cNvSpPr txBox="1">
          <a:spLocks noChangeArrowheads="1"/>
        </xdr:cNvSpPr>
      </xdr:nvSpPr>
      <xdr:spPr bwMode="auto">
        <a:xfrm>
          <a:off x="1838325" y="103746300"/>
          <a:ext cx="0" cy="1652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468</xdr:row>
      <xdr:rowOff>0</xdr:rowOff>
    </xdr:from>
    <xdr:to>
      <xdr:col>1</xdr:col>
      <xdr:colOff>1304925</xdr:colOff>
      <xdr:row>468</xdr:row>
      <xdr:rowOff>165255</xdr:rowOff>
    </xdr:to>
    <xdr:sp macro="" textlink="">
      <xdr:nvSpPr>
        <xdr:cNvPr id="3943" name="Text Box 9">
          <a:extLst>
            <a:ext uri="{FF2B5EF4-FFF2-40B4-BE49-F238E27FC236}">
              <a16:creationId xmlns:a16="http://schemas.microsoft.com/office/drawing/2014/main" id="{00000000-0008-0000-0500-00006E0F0000}"/>
            </a:ext>
          </a:extLst>
        </xdr:cNvPr>
        <xdr:cNvSpPr txBox="1">
          <a:spLocks noChangeArrowheads="1"/>
        </xdr:cNvSpPr>
      </xdr:nvSpPr>
      <xdr:spPr bwMode="auto">
        <a:xfrm>
          <a:off x="1838325" y="103746300"/>
          <a:ext cx="0" cy="1652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468</xdr:row>
      <xdr:rowOff>0</xdr:rowOff>
    </xdr:from>
    <xdr:to>
      <xdr:col>1</xdr:col>
      <xdr:colOff>1304925</xdr:colOff>
      <xdr:row>468</xdr:row>
      <xdr:rowOff>165255</xdr:rowOff>
    </xdr:to>
    <xdr:sp macro="" textlink="">
      <xdr:nvSpPr>
        <xdr:cNvPr id="3944" name="Text Box 8">
          <a:extLst>
            <a:ext uri="{FF2B5EF4-FFF2-40B4-BE49-F238E27FC236}">
              <a16:creationId xmlns:a16="http://schemas.microsoft.com/office/drawing/2014/main" id="{00000000-0008-0000-0500-00006F0F0000}"/>
            </a:ext>
          </a:extLst>
        </xdr:cNvPr>
        <xdr:cNvSpPr txBox="1">
          <a:spLocks noChangeArrowheads="1"/>
        </xdr:cNvSpPr>
      </xdr:nvSpPr>
      <xdr:spPr bwMode="auto">
        <a:xfrm>
          <a:off x="1838325" y="103746300"/>
          <a:ext cx="0" cy="1652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468</xdr:row>
      <xdr:rowOff>0</xdr:rowOff>
    </xdr:from>
    <xdr:to>
      <xdr:col>1</xdr:col>
      <xdr:colOff>1304925</xdr:colOff>
      <xdr:row>468</xdr:row>
      <xdr:rowOff>165255</xdr:rowOff>
    </xdr:to>
    <xdr:sp macro="" textlink="">
      <xdr:nvSpPr>
        <xdr:cNvPr id="3945" name="Text Box 9">
          <a:extLst>
            <a:ext uri="{FF2B5EF4-FFF2-40B4-BE49-F238E27FC236}">
              <a16:creationId xmlns:a16="http://schemas.microsoft.com/office/drawing/2014/main" id="{00000000-0008-0000-0500-0000700F0000}"/>
            </a:ext>
          </a:extLst>
        </xdr:cNvPr>
        <xdr:cNvSpPr txBox="1">
          <a:spLocks noChangeArrowheads="1"/>
        </xdr:cNvSpPr>
      </xdr:nvSpPr>
      <xdr:spPr bwMode="auto">
        <a:xfrm>
          <a:off x="1838325" y="103746300"/>
          <a:ext cx="0" cy="1652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468</xdr:row>
      <xdr:rowOff>0</xdr:rowOff>
    </xdr:from>
    <xdr:to>
      <xdr:col>1</xdr:col>
      <xdr:colOff>1304925</xdr:colOff>
      <xdr:row>468</xdr:row>
      <xdr:rowOff>165255</xdr:rowOff>
    </xdr:to>
    <xdr:sp macro="" textlink="">
      <xdr:nvSpPr>
        <xdr:cNvPr id="3946" name="Text Box 8">
          <a:extLst>
            <a:ext uri="{FF2B5EF4-FFF2-40B4-BE49-F238E27FC236}">
              <a16:creationId xmlns:a16="http://schemas.microsoft.com/office/drawing/2014/main" id="{00000000-0008-0000-0500-0000710F0000}"/>
            </a:ext>
          </a:extLst>
        </xdr:cNvPr>
        <xdr:cNvSpPr txBox="1">
          <a:spLocks noChangeArrowheads="1"/>
        </xdr:cNvSpPr>
      </xdr:nvSpPr>
      <xdr:spPr bwMode="auto">
        <a:xfrm>
          <a:off x="1838325" y="103746300"/>
          <a:ext cx="0" cy="1652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468</xdr:row>
      <xdr:rowOff>0</xdr:rowOff>
    </xdr:from>
    <xdr:to>
      <xdr:col>1</xdr:col>
      <xdr:colOff>1304925</xdr:colOff>
      <xdr:row>468</xdr:row>
      <xdr:rowOff>165255</xdr:rowOff>
    </xdr:to>
    <xdr:sp macro="" textlink="">
      <xdr:nvSpPr>
        <xdr:cNvPr id="3947" name="Text Box 9">
          <a:extLst>
            <a:ext uri="{FF2B5EF4-FFF2-40B4-BE49-F238E27FC236}">
              <a16:creationId xmlns:a16="http://schemas.microsoft.com/office/drawing/2014/main" id="{00000000-0008-0000-0500-0000720F0000}"/>
            </a:ext>
          </a:extLst>
        </xdr:cNvPr>
        <xdr:cNvSpPr txBox="1">
          <a:spLocks noChangeArrowheads="1"/>
        </xdr:cNvSpPr>
      </xdr:nvSpPr>
      <xdr:spPr bwMode="auto">
        <a:xfrm>
          <a:off x="1838325" y="103746300"/>
          <a:ext cx="0" cy="1652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468</xdr:row>
      <xdr:rowOff>0</xdr:rowOff>
    </xdr:from>
    <xdr:to>
      <xdr:col>1</xdr:col>
      <xdr:colOff>1304925</xdr:colOff>
      <xdr:row>468</xdr:row>
      <xdr:rowOff>165255</xdr:rowOff>
    </xdr:to>
    <xdr:sp macro="" textlink="">
      <xdr:nvSpPr>
        <xdr:cNvPr id="3948" name="Text Box 8">
          <a:extLst>
            <a:ext uri="{FF2B5EF4-FFF2-40B4-BE49-F238E27FC236}">
              <a16:creationId xmlns:a16="http://schemas.microsoft.com/office/drawing/2014/main" id="{00000000-0008-0000-0500-0000730F0000}"/>
            </a:ext>
          </a:extLst>
        </xdr:cNvPr>
        <xdr:cNvSpPr txBox="1">
          <a:spLocks noChangeArrowheads="1"/>
        </xdr:cNvSpPr>
      </xdr:nvSpPr>
      <xdr:spPr bwMode="auto">
        <a:xfrm>
          <a:off x="1838325" y="103746300"/>
          <a:ext cx="0" cy="1652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468</xdr:row>
      <xdr:rowOff>0</xdr:rowOff>
    </xdr:from>
    <xdr:to>
      <xdr:col>1</xdr:col>
      <xdr:colOff>1304925</xdr:colOff>
      <xdr:row>468</xdr:row>
      <xdr:rowOff>165255</xdr:rowOff>
    </xdr:to>
    <xdr:sp macro="" textlink="">
      <xdr:nvSpPr>
        <xdr:cNvPr id="3949" name="Text Box 9">
          <a:extLst>
            <a:ext uri="{FF2B5EF4-FFF2-40B4-BE49-F238E27FC236}">
              <a16:creationId xmlns:a16="http://schemas.microsoft.com/office/drawing/2014/main" id="{00000000-0008-0000-0500-0000740F0000}"/>
            </a:ext>
          </a:extLst>
        </xdr:cNvPr>
        <xdr:cNvSpPr txBox="1">
          <a:spLocks noChangeArrowheads="1"/>
        </xdr:cNvSpPr>
      </xdr:nvSpPr>
      <xdr:spPr bwMode="auto">
        <a:xfrm>
          <a:off x="1838325" y="103746300"/>
          <a:ext cx="0" cy="1652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468</xdr:row>
      <xdr:rowOff>0</xdr:rowOff>
    </xdr:from>
    <xdr:to>
      <xdr:col>1</xdr:col>
      <xdr:colOff>1304925</xdr:colOff>
      <xdr:row>468</xdr:row>
      <xdr:rowOff>165255</xdr:rowOff>
    </xdr:to>
    <xdr:sp macro="" textlink="">
      <xdr:nvSpPr>
        <xdr:cNvPr id="3950" name="Text Box 8">
          <a:extLst>
            <a:ext uri="{FF2B5EF4-FFF2-40B4-BE49-F238E27FC236}">
              <a16:creationId xmlns:a16="http://schemas.microsoft.com/office/drawing/2014/main" id="{00000000-0008-0000-0500-0000750F0000}"/>
            </a:ext>
          </a:extLst>
        </xdr:cNvPr>
        <xdr:cNvSpPr txBox="1">
          <a:spLocks noChangeArrowheads="1"/>
        </xdr:cNvSpPr>
      </xdr:nvSpPr>
      <xdr:spPr bwMode="auto">
        <a:xfrm>
          <a:off x="1838325" y="103746300"/>
          <a:ext cx="0" cy="1652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468</xdr:row>
      <xdr:rowOff>0</xdr:rowOff>
    </xdr:from>
    <xdr:to>
      <xdr:col>1</xdr:col>
      <xdr:colOff>1304925</xdr:colOff>
      <xdr:row>468</xdr:row>
      <xdr:rowOff>165255</xdr:rowOff>
    </xdr:to>
    <xdr:sp macro="" textlink="">
      <xdr:nvSpPr>
        <xdr:cNvPr id="3951" name="Text Box 9">
          <a:extLst>
            <a:ext uri="{FF2B5EF4-FFF2-40B4-BE49-F238E27FC236}">
              <a16:creationId xmlns:a16="http://schemas.microsoft.com/office/drawing/2014/main" id="{00000000-0008-0000-0500-0000760F0000}"/>
            </a:ext>
          </a:extLst>
        </xdr:cNvPr>
        <xdr:cNvSpPr txBox="1">
          <a:spLocks noChangeArrowheads="1"/>
        </xdr:cNvSpPr>
      </xdr:nvSpPr>
      <xdr:spPr bwMode="auto">
        <a:xfrm>
          <a:off x="1838325" y="103746300"/>
          <a:ext cx="0" cy="1652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468</xdr:row>
      <xdr:rowOff>0</xdr:rowOff>
    </xdr:from>
    <xdr:to>
      <xdr:col>1</xdr:col>
      <xdr:colOff>1304925</xdr:colOff>
      <xdr:row>468</xdr:row>
      <xdr:rowOff>165255</xdr:rowOff>
    </xdr:to>
    <xdr:sp macro="" textlink="">
      <xdr:nvSpPr>
        <xdr:cNvPr id="3952" name="Text Box 8">
          <a:extLst>
            <a:ext uri="{FF2B5EF4-FFF2-40B4-BE49-F238E27FC236}">
              <a16:creationId xmlns:a16="http://schemas.microsoft.com/office/drawing/2014/main" id="{00000000-0008-0000-0500-0000770F0000}"/>
            </a:ext>
          </a:extLst>
        </xdr:cNvPr>
        <xdr:cNvSpPr txBox="1">
          <a:spLocks noChangeArrowheads="1"/>
        </xdr:cNvSpPr>
      </xdr:nvSpPr>
      <xdr:spPr bwMode="auto">
        <a:xfrm>
          <a:off x="1838325" y="103746300"/>
          <a:ext cx="0" cy="1652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468</xdr:row>
      <xdr:rowOff>0</xdr:rowOff>
    </xdr:from>
    <xdr:to>
      <xdr:col>1</xdr:col>
      <xdr:colOff>1304925</xdr:colOff>
      <xdr:row>468</xdr:row>
      <xdr:rowOff>165255</xdr:rowOff>
    </xdr:to>
    <xdr:sp macro="" textlink="">
      <xdr:nvSpPr>
        <xdr:cNvPr id="3953" name="Text Box 9">
          <a:extLst>
            <a:ext uri="{FF2B5EF4-FFF2-40B4-BE49-F238E27FC236}">
              <a16:creationId xmlns:a16="http://schemas.microsoft.com/office/drawing/2014/main" id="{00000000-0008-0000-0500-0000780F0000}"/>
            </a:ext>
          </a:extLst>
        </xdr:cNvPr>
        <xdr:cNvSpPr txBox="1">
          <a:spLocks noChangeArrowheads="1"/>
        </xdr:cNvSpPr>
      </xdr:nvSpPr>
      <xdr:spPr bwMode="auto">
        <a:xfrm>
          <a:off x="1838325" y="103746300"/>
          <a:ext cx="0" cy="1652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468</xdr:row>
      <xdr:rowOff>0</xdr:rowOff>
    </xdr:from>
    <xdr:to>
      <xdr:col>1</xdr:col>
      <xdr:colOff>1304925</xdr:colOff>
      <xdr:row>468</xdr:row>
      <xdr:rowOff>165255</xdr:rowOff>
    </xdr:to>
    <xdr:sp macro="" textlink="">
      <xdr:nvSpPr>
        <xdr:cNvPr id="3954" name="Text Box 8">
          <a:extLst>
            <a:ext uri="{FF2B5EF4-FFF2-40B4-BE49-F238E27FC236}">
              <a16:creationId xmlns:a16="http://schemas.microsoft.com/office/drawing/2014/main" id="{00000000-0008-0000-0500-0000790F0000}"/>
            </a:ext>
          </a:extLst>
        </xdr:cNvPr>
        <xdr:cNvSpPr txBox="1">
          <a:spLocks noChangeArrowheads="1"/>
        </xdr:cNvSpPr>
      </xdr:nvSpPr>
      <xdr:spPr bwMode="auto">
        <a:xfrm>
          <a:off x="1838325" y="103746300"/>
          <a:ext cx="0" cy="1652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468</xdr:row>
      <xdr:rowOff>0</xdr:rowOff>
    </xdr:from>
    <xdr:to>
      <xdr:col>1</xdr:col>
      <xdr:colOff>1304925</xdr:colOff>
      <xdr:row>468</xdr:row>
      <xdr:rowOff>165255</xdr:rowOff>
    </xdr:to>
    <xdr:sp macro="" textlink="">
      <xdr:nvSpPr>
        <xdr:cNvPr id="3955" name="Text Box 9">
          <a:extLst>
            <a:ext uri="{FF2B5EF4-FFF2-40B4-BE49-F238E27FC236}">
              <a16:creationId xmlns:a16="http://schemas.microsoft.com/office/drawing/2014/main" id="{00000000-0008-0000-0500-00007A0F0000}"/>
            </a:ext>
          </a:extLst>
        </xdr:cNvPr>
        <xdr:cNvSpPr txBox="1">
          <a:spLocks noChangeArrowheads="1"/>
        </xdr:cNvSpPr>
      </xdr:nvSpPr>
      <xdr:spPr bwMode="auto">
        <a:xfrm>
          <a:off x="1838325" y="103746300"/>
          <a:ext cx="0" cy="1652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468</xdr:row>
      <xdr:rowOff>0</xdr:rowOff>
    </xdr:from>
    <xdr:to>
      <xdr:col>1</xdr:col>
      <xdr:colOff>1304925</xdr:colOff>
      <xdr:row>468</xdr:row>
      <xdr:rowOff>165255</xdr:rowOff>
    </xdr:to>
    <xdr:sp macro="" textlink="">
      <xdr:nvSpPr>
        <xdr:cNvPr id="3956" name="Text Box 8">
          <a:extLst>
            <a:ext uri="{FF2B5EF4-FFF2-40B4-BE49-F238E27FC236}">
              <a16:creationId xmlns:a16="http://schemas.microsoft.com/office/drawing/2014/main" id="{00000000-0008-0000-0500-00007B0F0000}"/>
            </a:ext>
          </a:extLst>
        </xdr:cNvPr>
        <xdr:cNvSpPr txBox="1">
          <a:spLocks noChangeArrowheads="1"/>
        </xdr:cNvSpPr>
      </xdr:nvSpPr>
      <xdr:spPr bwMode="auto">
        <a:xfrm>
          <a:off x="1838325" y="103746300"/>
          <a:ext cx="0" cy="1652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468</xdr:row>
      <xdr:rowOff>0</xdr:rowOff>
    </xdr:from>
    <xdr:to>
      <xdr:col>1</xdr:col>
      <xdr:colOff>1304925</xdr:colOff>
      <xdr:row>468</xdr:row>
      <xdr:rowOff>165255</xdr:rowOff>
    </xdr:to>
    <xdr:sp macro="" textlink="">
      <xdr:nvSpPr>
        <xdr:cNvPr id="3957" name="Text Box 9">
          <a:extLst>
            <a:ext uri="{FF2B5EF4-FFF2-40B4-BE49-F238E27FC236}">
              <a16:creationId xmlns:a16="http://schemas.microsoft.com/office/drawing/2014/main" id="{00000000-0008-0000-0500-00007C0F0000}"/>
            </a:ext>
          </a:extLst>
        </xdr:cNvPr>
        <xdr:cNvSpPr txBox="1">
          <a:spLocks noChangeArrowheads="1"/>
        </xdr:cNvSpPr>
      </xdr:nvSpPr>
      <xdr:spPr bwMode="auto">
        <a:xfrm>
          <a:off x="1838325" y="103746300"/>
          <a:ext cx="0" cy="1652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468</xdr:row>
      <xdr:rowOff>0</xdr:rowOff>
    </xdr:from>
    <xdr:to>
      <xdr:col>1</xdr:col>
      <xdr:colOff>1304925</xdr:colOff>
      <xdr:row>468</xdr:row>
      <xdr:rowOff>165255</xdr:rowOff>
    </xdr:to>
    <xdr:sp macro="" textlink="">
      <xdr:nvSpPr>
        <xdr:cNvPr id="3958" name="Text Box 8">
          <a:extLst>
            <a:ext uri="{FF2B5EF4-FFF2-40B4-BE49-F238E27FC236}">
              <a16:creationId xmlns:a16="http://schemas.microsoft.com/office/drawing/2014/main" id="{00000000-0008-0000-0500-00007D0F0000}"/>
            </a:ext>
          </a:extLst>
        </xdr:cNvPr>
        <xdr:cNvSpPr txBox="1">
          <a:spLocks noChangeArrowheads="1"/>
        </xdr:cNvSpPr>
      </xdr:nvSpPr>
      <xdr:spPr bwMode="auto">
        <a:xfrm>
          <a:off x="1838325" y="103746300"/>
          <a:ext cx="0" cy="1652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468</xdr:row>
      <xdr:rowOff>0</xdr:rowOff>
    </xdr:from>
    <xdr:to>
      <xdr:col>1</xdr:col>
      <xdr:colOff>1304925</xdr:colOff>
      <xdr:row>468</xdr:row>
      <xdr:rowOff>165255</xdr:rowOff>
    </xdr:to>
    <xdr:sp macro="" textlink="">
      <xdr:nvSpPr>
        <xdr:cNvPr id="3959" name="Text Box 9">
          <a:extLst>
            <a:ext uri="{FF2B5EF4-FFF2-40B4-BE49-F238E27FC236}">
              <a16:creationId xmlns:a16="http://schemas.microsoft.com/office/drawing/2014/main" id="{00000000-0008-0000-0500-00007E0F0000}"/>
            </a:ext>
          </a:extLst>
        </xdr:cNvPr>
        <xdr:cNvSpPr txBox="1">
          <a:spLocks noChangeArrowheads="1"/>
        </xdr:cNvSpPr>
      </xdr:nvSpPr>
      <xdr:spPr bwMode="auto">
        <a:xfrm>
          <a:off x="1838325" y="103746300"/>
          <a:ext cx="0" cy="1652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468</xdr:row>
      <xdr:rowOff>0</xdr:rowOff>
    </xdr:from>
    <xdr:to>
      <xdr:col>1</xdr:col>
      <xdr:colOff>1304925</xdr:colOff>
      <xdr:row>468</xdr:row>
      <xdr:rowOff>165255</xdr:rowOff>
    </xdr:to>
    <xdr:sp macro="" textlink="">
      <xdr:nvSpPr>
        <xdr:cNvPr id="3960" name="Text Box 8">
          <a:extLst>
            <a:ext uri="{FF2B5EF4-FFF2-40B4-BE49-F238E27FC236}">
              <a16:creationId xmlns:a16="http://schemas.microsoft.com/office/drawing/2014/main" id="{00000000-0008-0000-0500-00007F0F0000}"/>
            </a:ext>
          </a:extLst>
        </xdr:cNvPr>
        <xdr:cNvSpPr txBox="1">
          <a:spLocks noChangeArrowheads="1"/>
        </xdr:cNvSpPr>
      </xdr:nvSpPr>
      <xdr:spPr bwMode="auto">
        <a:xfrm>
          <a:off x="1838325" y="103746300"/>
          <a:ext cx="0" cy="1652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468</xdr:row>
      <xdr:rowOff>0</xdr:rowOff>
    </xdr:from>
    <xdr:to>
      <xdr:col>1</xdr:col>
      <xdr:colOff>1304925</xdr:colOff>
      <xdr:row>468</xdr:row>
      <xdr:rowOff>165255</xdr:rowOff>
    </xdr:to>
    <xdr:sp macro="" textlink="">
      <xdr:nvSpPr>
        <xdr:cNvPr id="3961" name="Text Box 9">
          <a:extLst>
            <a:ext uri="{FF2B5EF4-FFF2-40B4-BE49-F238E27FC236}">
              <a16:creationId xmlns:a16="http://schemas.microsoft.com/office/drawing/2014/main" id="{00000000-0008-0000-0500-0000800F0000}"/>
            </a:ext>
          </a:extLst>
        </xdr:cNvPr>
        <xdr:cNvSpPr txBox="1">
          <a:spLocks noChangeArrowheads="1"/>
        </xdr:cNvSpPr>
      </xdr:nvSpPr>
      <xdr:spPr bwMode="auto">
        <a:xfrm>
          <a:off x="1838325" y="103746300"/>
          <a:ext cx="0" cy="1652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468</xdr:row>
      <xdr:rowOff>0</xdr:rowOff>
    </xdr:from>
    <xdr:to>
      <xdr:col>1</xdr:col>
      <xdr:colOff>1304925</xdr:colOff>
      <xdr:row>468</xdr:row>
      <xdr:rowOff>165255</xdr:rowOff>
    </xdr:to>
    <xdr:sp macro="" textlink="">
      <xdr:nvSpPr>
        <xdr:cNvPr id="3962" name="Text Box 8">
          <a:extLst>
            <a:ext uri="{FF2B5EF4-FFF2-40B4-BE49-F238E27FC236}">
              <a16:creationId xmlns:a16="http://schemas.microsoft.com/office/drawing/2014/main" id="{00000000-0008-0000-0500-0000810F0000}"/>
            </a:ext>
          </a:extLst>
        </xdr:cNvPr>
        <xdr:cNvSpPr txBox="1">
          <a:spLocks noChangeArrowheads="1"/>
        </xdr:cNvSpPr>
      </xdr:nvSpPr>
      <xdr:spPr bwMode="auto">
        <a:xfrm>
          <a:off x="1838325" y="103746300"/>
          <a:ext cx="0" cy="1652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468</xdr:row>
      <xdr:rowOff>0</xdr:rowOff>
    </xdr:from>
    <xdr:to>
      <xdr:col>1</xdr:col>
      <xdr:colOff>1304925</xdr:colOff>
      <xdr:row>468</xdr:row>
      <xdr:rowOff>165255</xdr:rowOff>
    </xdr:to>
    <xdr:sp macro="" textlink="">
      <xdr:nvSpPr>
        <xdr:cNvPr id="3963" name="Text Box 9">
          <a:extLst>
            <a:ext uri="{FF2B5EF4-FFF2-40B4-BE49-F238E27FC236}">
              <a16:creationId xmlns:a16="http://schemas.microsoft.com/office/drawing/2014/main" id="{00000000-0008-0000-0500-0000820F0000}"/>
            </a:ext>
          </a:extLst>
        </xdr:cNvPr>
        <xdr:cNvSpPr txBox="1">
          <a:spLocks noChangeArrowheads="1"/>
        </xdr:cNvSpPr>
      </xdr:nvSpPr>
      <xdr:spPr bwMode="auto">
        <a:xfrm>
          <a:off x="1838325" y="103746300"/>
          <a:ext cx="0" cy="1652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468</xdr:row>
      <xdr:rowOff>0</xdr:rowOff>
    </xdr:from>
    <xdr:to>
      <xdr:col>1</xdr:col>
      <xdr:colOff>1304925</xdr:colOff>
      <xdr:row>468</xdr:row>
      <xdr:rowOff>165255</xdr:rowOff>
    </xdr:to>
    <xdr:sp macro="" textlink="">
      <xdr:nvSpPr>
        <xdr:cNvPr id="3964" name="Text Box 8">
          <a:extLst>
            <a:ext uri="{FF2B5EF4-FFF2-40B4-BE49-F238E27FC236}">
              <a16:creationId xmlns:a16="http://schemas.microsoft.com/office/drawing/2014/main" id="{00000000-0008-0000-0500-0000830F0000}"/>
            </a:ext>
          </a:extLst>
        </xdr:cNvPr>
        <xdr:cNvSpPr txBox="1">
          <a:spLocks noChangeArrowheads="1"/>
        </xdr:cNvSpPr>
      </xdr:nvSpPr>
      <xdr:spPr bwMode="auto">
        <a:xfrm>
          <a:off x="1838325" y="103746300"/>
          <a:ext cx="0" cy="1652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468</xdr:row>
      <xdr:rowOff>0</xdr:rowOff>
    </xdr:from>
    <xdr:to>
      <xdr:col>1</xdr:col>
      <xdr:colOff>1304925</xdr:colOff>
      <xdr:row>468</xdr:row>
      <xdr:rowOff>165255</xdr:rowOff>
    </xdr:to>
    <xdr:sp macro="" textlink="">
      <xdr:nvSpPr>
        <xdr:cNvPr id="3965" name="Text Box 9">
          <a:extLst>
            <a:ext uri="{FF2B5EF4-FFF2-40B4-BE49-F238E27FC236}">
              <a16:creationId xmlns:a16="http://schemas.microsoft.com/office/drawing/2014/main" id="{00000000-0008-0000-0500-0000840F0000}"/>
            </a:ext>
          </a:extLst>
        </xdr:cNvPr>
        <xdr:cNvSpPr txBox="1">
          <a:spLocks noChangeArrowheads="1"/>
        </xdr:cNvSpPr>
      </xdr:nvSpPr>
      <xdr:spPr bwMode="auto">
        <a:xfrm>
          <a:off x="1838325" y="103746300"/>
          <a:ext cx="0" cy="1652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1285875</xdr:colOff>
      <xdr:row>468</xdr:row>
      <xdr:rowOff>171449</xdr:rowOff>
    </xdr:to>
    <xdr:sp macro="" textlink="">
      <xdr:nvSpPr>
        <xdr:cNvPr id="3966" name="Text Box 15">
          <a:extLst>
            <a:ext uri="{FF2B5EF4-FFF2-40B4-BE49-F238E27FC236}">
              <a16:creationId xmlns:a16="http://schemas.microsoft.com/office/drawing/2014/main" id="{00000000-0008-0000-0500-0000850F0000}"/>
            </a:ext>
          </a:extLst>
        </xdr:cNvPr>
        <xdr:cNvSpPr txBox="1">
          <a:spLocks noChangeArrowheads="1"/>
        </xdr:cNvSpPr>
      </xdr:nvSpPr>
      <xdr:spPr bwMode="auto">
        <a:xfrm>
          <a:off x="1819275" y="103746300"/>
          <a:ext cx="0" cy="1714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1285875</xdr:colOff>
      <xdr:row>468</xdr:row>
      <xdr:rowOff>171449</xdr:rowOff>
    </xdr:to>
    <xdr:sp macro="" textlink="">
      <xdr:nvSpPr>
        <xdr:cNvPr id="3967" name="Text Box 15">
          <a:extLst>
            <a:ext uri="{FF2B5EF4-FFF2-40B4-BE49-F238E27FC236}">
              <a16:creationId xmlns:a16="http://schemas.microsoft.com/office/drawing/2014/main" id="{00000000-0008-0000-0500-0000860F0000}"/>
            </a:ext>
          </a:extLst>
        </xdr:cNvPr>
        <xdr:cNvSpPr txBox="1">
          <a:spLocks noChangeArrowheads="1"/>
        </xdr:cNvSpPr>
      </xdr:nvSpPr>
      <xdr:spPr bwMode="auto">
        <a:xfrm>
          <a:off x="1819275" y="103746300"/>
          <a:ext cx="0" cy="1714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1285875</xdr:colOff>
      <xdr:row>468</xdr:row>
      <xdr:rowOff>171449</xdr:rowOff>
    </xdr:to>
    <xdr:sp macro="" textlink="">
      <xdr:nvSpPr>
        <xdr:cNvPr id="3968" name="Text Box 15">
          <a:extLst>
            <a:ext uri="{FF2B5EF4-FFF2-40B4-BE49-F238E27FC236}">
              <a16:creationId xmlns:a16="http://schemas.microsoft.com/office/drawing/2014/main" id="{00000000-0008-0000-0500-0000870F0000}"/>
            </a:ext>
          </a:extLst>
        </xdr:cNvPr>
        <xdr:cNvSpPr txBox="1">
          <a:spLocks noChangeArrowheads="1"/>
        </xdr:cNvSpPr>
      </xdr:nvSpPr>
      <xdr:spPr bwMode="auto">
        <a:xfrm>
          <a:off x="1819275" y="103746300"/>
          <a:ext cx="0" cy="1714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1285875</xdr:colOff>
      <xdr:row>468</xdr:row>
      <xdr:rowOff>171449</xdr:rowOff>
    </xdr:to>
    <xdr:sp macro="" textlink="">
      <xdr:nvSpPr>
        <xdr:cNvPr id="3969" name="Text Box 15">
          <a:extLst>
            <a:ext uri="{FF2B5EF4-FFF2-40B4-BE49-F238E27FC236}">
              <a16:creationId xmlns:a16="http://schemas.microsoft.com/office/drawing/2014/main" id="{00000000-0008-0000-0500-0000880F0000}"/>
            </a:ext>
          </a:extLst>
        </xdr:cNvPr>
        <xdr:cNvSpPr txBox="1">
          <a:spLocks noChangeArrowheads="1"/>
        </xdr:cNvSpPr>
      </xdr:nvSpPr>
      <xdr:spPr bwMode="auto">
        <a:xfrm>
          <a:off x="1819275" y="103746300"/>
          <a:ext cx="0" cy="1714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1285875</xdr:colOff>
      <xdr:row>468</xdr:row>
      <xdr:rowOff>171449</xdr:rowOff>
    </xdr:to>
    <xdr:sp macro="" textlink="">
      <xdr:nvSpPr>
        <xdr:cNvPr id="3970" name="Text Box 15">
          <a:extLst>
            <a:ext uri="{FF2B5EF4-FFF2-40B4-BE49-F238E27FC236}">
              <a16:creationId xmlns:a16="http://schemas.microsoft.com/office/drawing/2014/main" id="{00000000-0008-0000-0500-0000890F0000}"/>
            </a:ext>
          </a:extLst>
        </xdr:cNvPr>
        <xdr:cNvSpPr txBox="1">
          <a:spLocks noChangeArrowheads="1"/>
        </xdr:cNvSpPr>
      </xdr:nvSpPr>
      <xdr:spPr bwMode="auto">
        <a:xfrm>
          <a:off x="1819275" y="103746300"/>
          <a:ext cx="0" cy="1714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1285875</xdr:colOff>
      <xdr:row>468</xdr:row>
      <xdr:rowOff>171449</xdr:rowOff>
    </xdr:to>
    <xdr:sp macro="" textlink="">
      <xdr:nvSpPr>
        <xdr:cNvPr id="3971" name="Text Box 15">
          <a:extLst>
            <a:ext uri="{FF2B5EF4-FFF2-40B4-BE49-F238E27FC236}">
              <a16:creationId xmlns:a16="http://schemas.microsoft.com/office/drawing/2014/main" id="{00000000-0008-0000-0500-00008A0F0000}"/>
            </a:ext>
          </a:extLst>
        </xdr:cNvPr>
        <xdr:cNvSpPr txBox="1">
          <a:spLocks noChangeArrowheads="1"/>
        </xdr:cNvSpPr>
      </xdr:nvSpPr>
      <xdr:spPr bwMode="auto">
        <a:xfrm>
          <a:off x="1819275" y="103746300"/>
          <a:ext cx="0" cy="1714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1285875</xdr:colOff>
      <xdr:row>468</xdr:row>
      <xdr:rowOff>171449</xdr:rowOff>
    </xdr:to>
    <xdr:sp macro="" textlink="">
      <xdr:nvSpPr>
        <xdr:cNvPr id="3972" name="Text Box 15">
          <a:extLst>
            <a:ext uri="{FF2B5EF4-FFF2-40B4-BE49-F238E27FC236}">
              <a16:creationId xmlns:a16="http://schemas.microsoft.com/office/drawing/2014/main" id="{00000000-0008-0000-0500-00008B0F0000}"/>
            </a:ext>
          </a:extLst>
        </xdr:cNvPr>
        <xdr:cNvSpPr txBox="1">
          <a:spLocks noChangeArrowheads="1"/>
        </xdr:cNvSpPr>
      </xdr:nvSpPr>
      <xdr:spPr bwMode="auto">
        <a:xfrm>
          <a:off x="1819275" y="103746300"/>
          <a:ext cx="0" cy="1714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1285875</xdr:colOff>
      <xdr:row>468</xdr:row>
      <xdr:rowOff>171449</xdr:rowOff>
    </xdr:to>
    <xdr:sp macro="" textlink="">
      <xdr:nvSpPr>
        <xdr:cNvPr id="3973" name="Text Box 15">
          <a:extLst>
            <a:ext uri="{FF2B5EF4-FFF2-40B4-BE49-F238E27FC236}">
              <a16:creationId xmlns:a16="http://schemas.microsoft.com/office/drawing/2014/main" id="{00000000-0008-0000-0500-00008C0F0000}"/>
            </a:ext>
          </a:extLst>
        </xdr:cNvPr>
        <xdr:cNvSpPr txBox="1">
          <a:spLocks noChangeArrowheads="1"/>
        </xdr:cNvSpPr>
      </xdr:nvSpPr>
      <xdr:spPr bwMode="auto">
        <a:xfrm>
          <a:off x="1819275" y="103746300"/>
          <a:ext cx="0" cy="1714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1285875</xdr:colOff>
      <xdr:row>468</xdr:row>
      <xdr:rowOff>171449</xdr:rowOff>
    </xdr:to>
    <xdr:sp macro="" textlink="">
      <xdr:nvSpPr>
        <xdr:cNvPr id="3974" name="Text Box 15">
          <a:extLst>
            <a:ext uri="{FF2B5EF4-FFF2-40B4-BE49-F238E27FC236}">
              <a16:creationId xmlns:a16="http://schemas.microsoft.com/office/drawing/2014/main" id="{00000000-0008-0000-0500-00008D0F0000}"/>
            </a:ext>
          </a:extLst>
        </xdr:cNvPr>
        <xdr:cNvSpPr txBox="1">
          <a:spLocks noChangeArrowheads="1"/>
        </xdr:cNvSpPr>
      </xdr:nvSpPr>
      <xdr:spPr bwMode="auto">
        <a:xfrm>
          <a:off x="1819275" y="103746300"/>
          <a:ext cx="0" cy="1714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1285875</xdr:colOff>
      <xdr:row>468</xdr:row>
      <xdr:rowOff>171449</xdr:rowOff>
    </xdr:to>
    <xdr:sp macro="" textlink="">
      <xdr:nvSpPr>
        <xdr:cNvPr id="3975" name="Text Box 15">
          <a:extLst>
            <a:ext uri="{FF2B5EF4-FFF2-40B4-BE49-F238E27FC236}">
              <a16:creationId xmlns:a16="http://schemas.microsoft.com/office/drawing/2014/main" id="{00000000-0008-0000-0500-00008E0F0000}"/>
            </a:ext>
          </a:extLst>
        </xdr:cNvPr>
        <xdr:cNvSpPr txBox="1">
          <a:spLocks noChangeArrowheads="1"/>
        </xdr:cNvSpPr>
      </xdr:nvSpPr>
      <xdr:spPr bwMode="auto">
        <a:xfrm>
          <a:off x="1819275" y="103746300"/>
          <a:ext cx="0" cy="1714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1285875</xdr:colOff>
      <xdr:row>468</xdr:row>
      <xdr:rowOff>171449</xdr:rowOff>
    </xdr:to>
    <xdr:sp macro="" textlink="">
      <xdr:nvSpPr>
        <xdr:cNvPr id="3976" name="Text Box 15">
          <a:extLst>
            <a:ext uri="{FF2B5EF4-FFF2-40B4-BE49-F238E27FC236}">
              <a16:creationId xmlns:a16="http://schemas.microsoft.com/office/drawing/2014/main" id="{00000000-0008-0000-0500-00008F0F0000}"/>
            </a:ext>
          </a:extLst>
        </xdr:cNvPr>
        <xdr:cNvSpPr txBox="1">
          <a:spLocks noChangeArrowheads="1"/>
        </xdr:cNvSpPr>
      </xdr:nvSpPr>
      <xdr:spPr bwMode="auto">
        <a:xfrm>
          <a:off x="1819275" y="103746300"/>
          <a:ext cx="0" cy="1714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1285875</xdr:colOff>
      <xdr:row>468</xdr:row>
      <xdr:rowOff>171449</xdr:rowOff>
    </xdr:to>
    <xdr:sp macro="" textlink="">
      <xdr:nvSpPr>
        <xdr:cNvPr id="3977" name="Text Box 15">
          <a:extLst>
            <a:ext uri="{FF2B5EF4-FFF2-40B4-BE49-F238E27FC236}">
              <a16:creationId xmlns:a16="http://schemas.microsoft.com/office/drawing/2014/main" id="{00000000-0008-0000-0500-0000900F0000}"/>
            </a:ext>
          </a:extLst>
        </xdr:cNvPr>
        <xdr:cNvSpPr txBox="1">
          <a:spLocks noChangeArrowheads="1"/>
        </xdr:cNvSpPr>
      </xdr:nvSpPr>
      <xdr:spPr bwMode="auto">
        <a:xfrm>
          <a:off x="1819275" y="103746300"/>
          <a:ext cx="0" cy="1714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1285875</xdr:colOff>
      <xdr:row>468</xdr:row>
      <xdr:rowOff>171449</xdr:rowOff>
    </xdr:to>
    <xdr:sp macro="" textlink="">
      <xdr:nvSpPr>
        <xdr:cNvPr id="3978" name="Text Box 15">
          <a:extLst>
            <a:ext uri="{FF2B5EF4-FFF2-40B4-BE49-F238E27FC236}">
              <a16:creationId xmlns:a16="http://schemas.microsoft.com/office/drawing/2014/main" id="{00000000-0008-0000-0500-0000910F0000}"/>
            </a:ext>
          </a:extLst>
        </xdr:cNvPr>
        <xdr:cNvSpPr txBox="1">
          <a:spLocks noChangeArrowheads="1"/>
        </xdr:cNvSpPr>
      </xdr:nvSpPr>
      <xdr:spPr bwMode="auto">
        <a:xfrm>
          <a:off x="1819275" y="103746300"/>
          <a:ext cx="0" cy="1714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1285875</xdr:colOff>
      <xdr:row>468</xdr:row>
      <xdr:rowOff>171449</xdr:rowOff>
    </xdr:to>
    <xdr:sp macro="" textlink="">
      <xdr:nvSpPr>
        <xdr:cNvPr id="3979" name="Text Box 15">
          <a:extLst>
            <a:ext uri="{FF2B5EF4-FFF2-40B4-BE49-F238E27FC236}">
              <a16:creationId xmlns:a16="http://schemas.microsoft.com/office/drawing/2014/main" id="{00000000-0008-0000-0500-0000920F0000}"/>
            </a:ext>
          </a:extLst>
        </xdr:cNvPr>
        <xdr:cNvSpPr txBox="1">
          <a:spLocks noChangeArrowheads="1"/>
        </xdr:cNvSpPr>
      </xdr:nvSpPr>
      <xdr:spPr bwMode="auto">
        <a:xfrm>
          <a:off x="1819275" y="103746300"/>
          <a:ext cx="0" cy="1714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1285875</xdr:colOff>
      <xdr:row>468</xdr:row>
      <xdr:rowOff>171449</xdr:rowOff>
    </xdr:to>
    <xdr:sp macro="" textlink="">
      <xdr:nvSpPr>
        <xdr:cNvPr id="3980" name="Text Box 15">
          <a:extLst>
            <a:ext uri="{FF2B5EF4-FFF2-40B4-BE49-F238E27FC236}">
              <a16:creationId xmlns:a16="http://schemas.microsoft.com/office/drawing/2014/main" id="{00000000-0008-0000-0500-0000930F0000}"/>
            </a:ext>
          </a:extLst>
        </xdr:cNvPr>
        <xdr:cNvSpPr txBox="1">
          <a:spLocks noChangeArrowheads="1"/>
        </xdr:cNvSpPr>
      </xdr:nvSpPr>
      <xdr:spPr bwMode="auto">
        <a:xfrm>
          <a:off x="1819275" y="103746300"/>
          <a:ext cx="0" cy="1714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468</xdr:row>
      <xdr:rowOff>0</xdr:rowOff>
    </xdr:from>
    <xdr:to>
      <xdr:col>1</xdr:col>
      <xdr:colOff>1285875</xdr:colOff>
      <xdr:row>468</xdr:row>
      <xdr:rowOff>171449</xdr:rowOff>
    </xdr:to>
    <xdr:sp macro="" textlink="">
      <xdr:nvSpPr>
        <xdr:cNvPr id="3981" name="Text Box 15">
          <a:extLst>
            <a:ext uri="{FF2B5EF4-FFF2-40B4-BE49-F238E27FC236}">
              <a16:creationId xmlns:a16="http://schemas.microsoft.com/office/drawing/2014/main" id="{00000000-0008-0000-0500-0000940F0000}"/>
            </a:ext>
          </a:extLst>
        </xdr:cNvPr>
        <xdr:cNvSpPr txBox="1">
          <a:spLocks noChangeArrowheads="1"/>
        </xdr:cNvSpPr>
      </xdr:nvSpPr>
      <xdr:spPr bwMode="auto">
        <a:xfrm>
          <a:off x="1819275" y="103746300"/>
          <a:ext cx="0" cy="1714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1</xdr:col>
      <xdr:colOff>1285875</xdr:colOff>
      <xdr:row>468</xdr:row>
      <xdr:rowOff>0</xdr:rowOff>
    </xdr:from>
    <xdr:ext cx="95250" cy="114300"/>
    <xdr:sp macro="" textlink="">
      <xdr:nvSpPr>
        <xdr:cNvPr id="3982" name="Text Box 15">
          <a:extLst>
            <a:ext uri="{FF2B5EF4-FFF2-40B4-BE49-F238E27FC236}">
              <a16:creationId xmlns:a16="http://schemas.microsoft.com/office/drawing/2014/main" id="{00000000-0008-0000-0500-0000950F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3983" name="Text Box 15">
          <a:extLst>
            <a:ext uri="{FF2B5EF4-FFF2-40B4-BE49-F238E27FC236}">
              <a16:creationId xmlns:a16="http://schemas.microsoft.com/office/drawing/2014/main" id="{00000000-0008-0000-0500-0000960F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3984" name="Text Box 15">
          <a:extLst>
            <a:ext uri="{FF2B5EF4-FFF2-40B4-BE49-F238E27FC236}">
              <a16:creationId xmlns:a16="http://schemas.microsoft.com/office/drawing/2014/main" id="{00000000-0008-0000-0500-0000970F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3985" name="Text Box 15">
          <a:extLst>
            <a:ext uri="{FF2B5EF4-FFF2-40B4-BE49-F238E27FC236}">
              <a16:creationId xmlns:a16="http://schemas.microsoft.com/office/drawing/2014/main" id="{00000000-0008-0000-0500-0000980F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3986" name="Text Box 15">
          <a:extLst>
            <a:ext uri="{FF2B5EF4-FFF2-40B4-BE49-F238E27FC236}">
              <a16:creationId xmlns:a16="http://schemas.microsoft.com/office/drawing/2014/main" id="{00000000-0008-0000-0500-0000990F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3987" name="Text Box 15">
          <a:extLst>
            <a:ext uri="{FF2B5EF4-FFF2-40B4-BE49-F238E27FC236}">
              <a16:creationId xmlns:a16="http://schemas.microsoft.com/office/drawing/2014/main" id="{00000000-0008-0000-0500-00009A0F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3988" name="Text Box 15">
          <a:extLst>
            <a:ext uri="{FF2B5EF4-FFF2-40B4-BE49-F238E27FC236}">
              <a16:creationId xmlns:a16="http://schemas.microsoft.com/office/drawing/2014/main" id="{00000000-0008-0000-0500-00009B0F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3989" name="Text Box 15">
          <a:extLst>
            <a:ext uri="{FF2B5EF4-FFF2-40B4-BE49-F238E27FC236}">
              <a16:creationId xmlns:a16="http://schemas.microsoft.com/office/drawing/2014/main" id="{00000000-0008-0000-0500-00009C0F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3990" name="Text Box 15">
          <a:extLst>
            <a:ext uri="{FF2B5EF4-FFF2-40B4-BE49-F238E27FC236}">
              <a16:creationId xmlns:a16="http://schemas.microsoft.com/office/drawing/2014/main" id="{00000000-0008-0000-0500-00009D0F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3991" name="Text Box 15">
          <a:extLst>
            <a:ext uri="{FF2B5EF4-FFF2-40B4-BE49-F238E27FC236}">
              <a16:creationId xmlns:a16="http://schemas.microsoft.com/office/drawing/2014/main" id="{00000000-0008-0000-0500-00009E0F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3992" name="Text Box 15">
          <a:extLst>
            <a:ext uri="{FF2B5EF4-FFF2-40B4-BE49-F238E27FC236}">
              <a16:creationId xmlns:a16="http://schemas.microsoft.com/office/drawing/2014/main" id="{00000000-0008-0000-0500-00009F0F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3993" name="Text Box 15">
          <a:extLst>
            <a:ext uri="{FF2B5EF4-FFF2-40B4-BE49-F238E27FC236}">
              <a16:creationId xmlns:a16="http://schemas.microsoft.com/office/drawing/2014/main" id="{00000000-0008-0000-0500-0000A00F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3994" name="Text Box 15">
          <a:extLst>
            <a:ext uri="{FF2B5EF4-FFF2-40B4-BE49-F238E27FC236}">
              <a16:creationId xmlns:a16="http://schemas.microsoft.com/office/drawing/2014/main" id="{00000000-0008-0000-0500-0000A10F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3995" name="Text Box 15">
          <a:extLst>
            <a:ext uri="{FF2B5EF4-FFF2-40B4-BE49-F238E27FC236}">
              <a16:creationId xmlns:a16="http://schemas.microsoft.com/office/drawing/2014/main" id="{00000000-0008-0000-0500-0000A20F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3996" name="Text Box 15">
          <a:extLst>
            <a:ext uri="{FF2B5EF4-FFF2-40B4-BE49-F238E27FC236}">
              <a16:creationId xmlns:a16="http://schemas.microsoft.com/office/drawing/2014/main" id="{00000000-0008-0000-0500-0000A30F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3997" name="Text Box 15">
          <a:extLst>
            <a:ext uri="{FF2B5EF4-FFF2-40B4-BE49-F238E27FC236}">
              <a16:creationId xmlns:a16="http://schemas.microsoft.com/office/drawing/2014/main" id="{00000000-0008-0000-0500-0000A40F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3998" name="Text Box 15">
          <a:extLst>
            <a:ext uri="{FF2B5EF4-FFF2-40B4-BE49-F238E27FC236}">
              <a16:creationId xmlns:a16="http://schemas.microsoft.com/office/drawing/2014/main" id="{00000000-0008-0000-0500-0000A50F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3999" name="Text Box 15">
          <a:extLst>
            <a:ext uri="{FF2B5EF4-FFF2-40B4-BE49-F238E27FC236}">
              <a16:creationId xmlns:a16="http://schemas.microsoft.com/office/drawing/2014/main" id="{00000000-0008-0000-0500-0000A60F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000" name="Text Box 15">
          <a:extLst>
            <a:ext uri="{FF2B5EF4-FFF2-40B4-BE49-F238E27FC236}">
              <a16:creationId xmlns:a16="http://schemas.microsoft.com/office/drawing/2014/main" id="{00000000-0008-0000-0500-0000A70F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001" name="Text Box 15">
          <a:extLst>
            <a:ext uri="{FF2B5EF4-FFF2-40B4-BE49-F238E27FC236}">
              <a16:creationId xmlns:a16="http://schemas.microsoft.com/office/drawing/2014/main" id="{00000000-0008-0000-0500-0000A80F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002" name="Text Box 15">
          <a:extLst>
            <a:ext uri="{FF2B5EF4-FFF2-40B4-BE49-F238E27FC236}">
              <a16:creationId xmlns:a16="http://schemas.microsoft.com/office/drawing/2014/main" id="{00000000-0008-0000-0500-0000A90F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003" name="Text Box 15">
          <a:extLst>
            <a:ext uri="{FF2B5EF4-FFF2-40B4-BE49-F238E27FC236}">
              <a16:creationId xmlns:a16="http://schemas.microsoft.com/office/drawing/2014/main" id="{00000000-0008-0000-0500-0000AA0F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004" name="Text Box 15">
          <a:extLst>
            <a:ext uri="{FF2B5EF4-FFF2-40B4-BE49-F238E27FC236}">
              <a16:creationId xmlns:a16="http://schemas.microsoft.com/office/drawing/2014/main" id="{00000000-0008-0000-0500-0000AB0F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005" name="Text Box 15">
          <a:extLst>
            <a:ext uri="{FF2B5EF4-FFF2-40B4-BE49-F238E27FC236}">
              <a16:creationId xmlns:a16="http://schemas.microsoft.com/office/drawing/2014/main" id="{00000000-0008-0000-0500-0000AC0F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006" name="Text Box 15">
          <a:extLst>
            <a:ext uri="{FF2B5EF4-FFF2-40B4-BE49-F238E27FC236}">
              <a16:creationId xmlns:a16="http://schemas.microsoft.com/office/drawing/2014/main" id="{00000000-0008-0000-0500-0000AD0F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007" name="Text Box 15">
          <a:extLst>
            <a:ext uri="{FF2B5EF4-FFF2-40B4-BE49-F238E27FC236}">
              <a16:creationId xmlns:a16="http://schemas.microsoft.com/office/drawing/2014/main" id="{00000000-0008-0000-0500-0000AE0F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008" name="Text Box 15">
          <a:extLst>
            <a:ext uri="{FF2B5EF4-FFF2-40B4-BE49-F238E27FC236}">
              <a16:creationId xmlns:a16="http://schemas.microsoft.com/office/drawing/2014/main" id="{00000000-0008-0000-0500-0000AF0F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009" name="Text Box 15">
          <a:extLst>
            <a:ext uri="{FF2B5EF4-FFF2-40B4-BE49-F238E27FC236}">
              <a16:creationId xmlns:a16="http://schemas.microsoft.com/office/drawing/2014/main" id="{00000000-0008-0000-0500-0000B00F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010" name="Text Box 15">
          <a:extLst>
            <a:ext uri="{FF2B5EF4-FFF2-40B4-BE49-F238E27FC236}">
              <a16:creationId xmlns:a16="http://schemas.microsoft.com/office/drawing/2014/main" id="{00000000-0008-0000-0500-0000B10F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011" name="Text Box 15">
          <a:extLst>
            <a:ext uri="{FF2B5EF4-FFF2-40B4-BE49-F238E27FC236}">
              <a16:creationId xmlns:a16="http://schemas.microsoft.com/office/drawing/2014/main" id="{00000000-0008-0000-0500-0000B20F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012" name="Text Box 15">
          <a:extLst>
            <a:ext uri="{FF2B5EF4-FFF2-40B4-BE49-F238E27FC236}">
              <a16:creationId xmlns:a16="http://schemas.microsoft.com/office/drawing/2014/main" id="{00000000-0008-0000-0500-0000B30F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013" name="Text Box 15">
          <a:extLst>
            <a:ext uri="{FF2B5EF4-FFF2-40B4-BE49-F238E27FC236}">
              <a16:creationId xmlns:a16="http://schemas.microsoft.com/office/drawing/2014/main" id="{00000000-0008-0000-0500-0000B40F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014" name="Text Box 15">
          <a:extLst>
            <a:ext uri="{FF2B5EF4-FFF2-40B4-BE49-F238E27FC236}">
              <a16:creationId xmlns:a16="http://schemas.microsoft.com/office/drawing/2014/main" id="{00000000-0008-0000-0500-0000B50F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015" name="Text Box 15">
          <a:extLst>
            <a:ext uri="{FF2B5EF4-FFF2-40B4-BE49-F238E27FC236}">
              <a16:creationId xmlns:a16="http://schemas.microsoft.com/office/drawing/2014/main" id="{00000000-0008-0000-0500-0000B60F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016" name="Text Box 15">
          <a:extLst>
            <a:ext uri="{FF2B5EF4-FFF2-40B4-BE49-F238E27FC236}">
              <a16:creationId xmlns:a16="http://schemas.microsoft.com/office/drawing/2014/main" id="{00000000-0008-0000-0500-0000B70F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017" name="Text Box 15">
          <a:extLst>
            <a:ext uri="{FF2B5EF4-FFF2-40B4-BE49-F238E27FC236}">
              <a16:creationId xmlns:a16="http://schemas.microsoft.com/office/drawing/2014/main" id="{00000000-0008-0000-0500-0000B80F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018" name="Text Box 15">
          <a:extLst>
            <a:ext uri="{FF2B5EF4-FFF2-40B4-BE49-F238E27FC236}">
              <a16:creationId xmlns:a16="http://schemas.microsoft.com/office/drawing/2014/main" id="{00000000-0008-0000-0500-0000B90F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019" name="Text Box 15">
          <a:extLst>
            <a:ext uri="{FF2B5EF4-FFF2-40B4-BE49-F238E27FC236}">
              <a16:creationId xmlns:a16="http://schemas.microsoft.com/office/drawing/2014/main" id="{00000000-0008-0000-0500-0000BA0F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020" name="Text Box 15">
          <a:extLst>
            <a:ext uri="{FF2B5EF4-FFF2-40B4-BE49-F238E27FC236}">
              <a16:creationId xmlns:a16="http://schemas.microsoft.com/office/drawing/2014/main" id="{00000000-0008-0000-0500-0000BB0F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021" name="Text Box 15">
          <a:extLst>
            <a:ext uri="{FF2B5EF4-FFF2-40B4-BE49-F238E27FC236}">
              <a16:creationId xmlns:a16="http://schemas.microsoft.com/office/drawing/2014/main" id="{00000000-0008-0000-0500-0000BC0F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022" name="Text Box 15">
          <a:extLst>
            <a:ext uri="{FF2B5EF4-FFF2-40B4-BE49-F238E27FC236}">
              <a16:creationId xmlns:a16="http://schemas.microsoft.com/office/drawing/2014/main" id="{00000000-0008-0000-0500-0000BD0F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023" name="Text Box 15">
          <a:extLst>
            <a:ext uri="{FF2B5EF4-FFF2-40B4-BE49-F238E27FC236}">
              <a16:creationId xmlns:a16="http://schemas.microsoft.com/office/drawing/2014/main" id="{00000000-0008-0000-0500-0000BE0F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024" name="Text Box 15">
          <a:extLst>
            <a:ext uri="{FF2B5EF4-FFF2-40B4-BE49-F238E27FC236}">
              <a16:creationId xmlns:a16="http://schemas.microsoft.com/office/drawing/2014/main" id="{00000000-0008-0000-0500-0000BF0F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025" name="Text Box 15">
          <a:extLst>
            <a:ext uri="{FF2B5EF4-FFF2-40B4-BE49-F238E27FC236}">
              <a16:creationId xmlns:a16="http://schemas.microsoft.com/office/drawing/2014/main" id="{00000000-0008-0000-0500-0000C00F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026" name="Text Box 15">
          <a:extLst>
            <a:ext uri="{FF2B5EF4-FFF2-40B4-BE49-F238E27FC236}">
              <a16:creationId xmlns:a16="http://schemas.microsoft.com/office/drawing/2014/main" id="{00000000-0008-0000-0500-0000C10F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027" name="Text Box 15">
          <a:extLst>
            <a:ext uri="{FF2B5EF4-FFF2-40B4-BE49-F238E27FC236}">
              <a16:creationId xmlns:a16="http://schemas.microsoft.com/office/drawing/2014/main" id="{00000000-0008-0000-0500-0000C20F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028" name="Text Box 15">
          <a:extLst>
            <a:ext uri="{FF2B5EF4-FFF2-40B4-BE49-F238E27FC236}">
              <a16:creationId xmlns:a16="http://schemas.microsoft.com/office/drawing/2014/main" id="{00000000-0008-0000-0500-0000C30F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029" name="Text Box 15">
          <a:extLst>
            <a:ext uri="{FF2B5EF4-FFF2-40B4-BE49-F238E27FC236}">
              <a16:creationId xmlns:a16="http://schemas.microsoft.com/office/drawing/2014/main" id="{00000000-0008-0000-0500-0000C40F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030" name="Text Box 15">
          <a:extLst>
            <a:ext uri="{FF2B5EF4-FFF2-40B4-BE49-F238E27FC236}">
              <a16:creationId xmlns:a16="http://schemas.microsoft.com/office/drawing/2014/main" id="{00000000-0008-0000-0500-0000C50F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031" name="Text Box 15">
          <a:extLst>
            <a:ext uri="{FF2B5EF4-FFF2-40B4-BE49-F238E27FC236}">
              <a16:creationId xmlns:a16="http://schemas.microsoft.com/office/drawing/2014/main" id="{00000000-0008-0000-0500-0000C60F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032" name="Text Box 15">
          <a:extLst>
            <a:ext uri="{FF2B5EF4-FFF2-40B4-BE49-F238E27FC236}">
              <a16:creationId xmlns:a16="http://schemas.microsoft.com/office/drawing/2014/main" id="{00000000-0008-0000-0500-0000C70F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033" name="Text Box 15">
          <a:extLst>
            <a:ext uri="{FF2B5EF4-FFF2-40B4-BE49-F238E27FC236}">
              <a16:creationId xmlns:a16="http://schemas.microsoft.com/office/drawing/2014/main" id="{00000000-0008-0000-0500-0000C80F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034" name="Text Box 15">
          <a:extLst>
            <a:ext uri="{FF2B5EF4-FFF2-40B4-BE49-F238E27FC236}">
              <a16:creationId xmlns:a16="http://schemas.microsoft.com/office/drawing/2014/main" id="{00000000-0008-0000-0500-0000C90F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035" name="Text Box 15">
          <a:extLst>
            <a:ext uri="{FF2B5EF4-FFF2-40B4-BE49-F238E27FC236}">
              <a16:creationId xmlns:a16="http://schemas.microsoft.com/office/drawing/2014/main" id="{00000000-0008-0000-0500-0000CA0F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036" name="Text Box 15">
          <a:extLst>
            <a:ext uri="{FF2B5EF4-FFF2-40B4-BE49-F238E27FC236}">
              <a16:creationId xmlns:a16="http://schemas.microsoft.com/office/drawing/2014/main" id="{00000000-0008-0000-0500-0000CB0F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037" name="Text Box 15">
          <a:extLst>
            <a:ext uri="{FF2B5EF4-FFF2-40B4-BE49-F238E27FC236}">
              <a16:creationId xmlns:a16="http://schemas.microsoft.com/office/drawing/2014/main" id="{00000000-0008-0000-0500-0000CC0F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038" name="Text Box 15">
          <a:extLst>
            <a:ext uri="{FF2B5EF4-FFF2-40B4-BE49-F238E27FC236}">
              <a16:creationId xmlns:a16="http://schemas.microsoft.com/office/drawing/2014/main" id="{00000000-0008-0000-0500-0000CD0F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039" name="Text Box 15">
          <a:extLst>
            <a:ext uri="{FF2B5EF4-FFF2-40B4-BE49-F238E27FC236}">
              <a16:creationId xmlns:a16="http://schemas.microsoft.com/office/drawing/2014/main" id="{00000000-0008-0000-0500-0000CE0F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040" name="Text Box 15">
          <a:extLst>
            <a:ext uri="{FF2B5EF4-FFF2-40B4-BE49-F238E27FC236}">
              <a16:creationId xmlns:a16="http://schemas.microsoft.com/office/drawing/2014/main" id="{00000000-0008-0000-0500-0000CF0F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041" name="Text Box 15">
          <a:extLst>
            <a:ext uri="{FF2B5EF4-FFF2-40B4-BE49-F238E27FC236}">
              <a16:creationId xmlns:a16="http://schemas.microsoft.com/office/drawing/2014/main" id="{00000000-0008-0000-0500-0000D00F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042" name="Text Box 15">
          <a:extLst>
            <a:ext uri="{FF2B5EF4-FFF2-40B4-BE49-F238E27FC236}">
              <a16:creationId xmlns:a16="http://schemas.microsoft.com/office/drawing/2014/main" id="{00000000-0008-0000-0500-0000D10F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043" name="Text Box 15">
          <a:extLst>
            <a:ext uri="{FF2B5EF4-FFF2-40B4-BE49-F238E27FC236}">
              <a16:creationId xmlns:a16="http://schemas.microsoft.com/office/drawing/2014/main" id="{00000000-0008-0000-0500-0000D20F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044" name="Text Box 15">
          <a:extLst>
            <a:ext uri="{FF2B5EF4-FFF2-40B4-BE49-F238E27FC236}">
              <a16:creationId xmlns:a16="http://schemas.microsoft.com/office/drawing/2014/main" id="{00000000-0008-0000-0500-0000D30F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045" name="Text Box 15">
          <a:extLst>
            <a:ext uri="{FF2B5EF4-FFF2-40B4-BE49-F238E27FC236}">
              <a16:creationId xmlns:a16="http://schemas.microsoft.com/office/drawing/2014/main" id="{00000000-0008-0000-0500-0000D40F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046" name="Text Box 15">
          <a:extLst>
            <a:ext uri="{FF2B5EF4-FFF2-40B4-BE49-F238E27FC236}">
              <a16:creationId xmlns:a16="http://schemas.microsoft.com/office/drawing/2014/main" id="{00000000-0008-0000-0500-0000D50F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047" name="Text Box 15">
          <a:extLst>
            <a:ext uri="{FF2B5EF4-FFF2-40B4-BE49-F238E27FC236}">
              <a16:creationId xmlns:a16="http://schemas.microsoft.com/office/drawing/2014/main" id="{00000000-0008-0000-0500-0000D60F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048" name="Text Box 15">
          <a:extLst>
            <a:ext uri="{FF2B5EF4-FFF2-40B4-BE49-F238E27FC236}">
              <a16:creationId xmlns:a16="http://schemas.microsoft.com/office/drawing/2014/main" id="{00000000-0008-0000-0500-0000D70F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049" name="Text Box 15">
          <a:extLst>
            <a:ext uri="{FF2B5EF4-FFF2-40B4-BE49-F238E27FC236}">
              <a16:creationId xmlns:a16="http://schemas.microsoft.com/office/drawing/2014/main" id="{00000000-0008-0000-0500-0000D80F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050" name="Text Box 15">
          <a:extLst>
            <a:ext uri="{FF2B5EF4-FFF2-40B4-BE49-F238E27FC236}">
              <a16:creationId xmlns:a16="http://schemas.microsoft.com/office/drawing/2014/main" id="{00000000-0008-0000-0500-0000D90F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051" name="Text Box 15">
          <a:extLst>
            <a:ext uri="{FF2B5EF4-FFF2-40B4-BE49-F238E27FC236}">
              <a16:creationId xmlns:a16="http://schemas.microsoft.com/office/drawing/2014/main" id="{00000000-0008-0000-0500-0000DA0F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052" name="Text Box 15">
          <a:extLst>
            <a:ext uri="{FF2B5EF4-FFF2-40B4-BE49-F238E27FC236}">
              <a16:creationId xmlns:a16="http://schemas.microsoft.com/office/drawing/2014/main" id="{00000000-0008-0000-0500-0000DB0F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053" name="Text Box 15">
          <a:extLst>
            <a:ext uri="{FF2B5EF4-FFF2-40B4-BE49-F238E27FC236}">
              <a16:creationId xmlns:a16="http://schemas.microsoft.com/office/drawing/2014/main" id="{00000000-0008-0000-0500-0000DC0F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468</xdr:row>
      <xdr:rowOff>0</xdr:rowOff>
    </xdr:from>
    <xdr:ext cx="95250" cy="171450"/>
    <xdr:sp macro="" textlink="">
      <xdr:nvSpPr>
        <xdr:cNvPr id="4054" name="Text Box 15">
          <a:extLst>
            <a:ext uri="{FF2B5EF4-FFF2-40B4-BE49-F238E27FC236}">
              <a16:creationId xmlns:a16="http://schemas.microsoft.com/office/drawing/2014/main" id="{00000000-0008-0000-0500-0000DD0F0000}"/>
            </a:ext>
          </a:extLst>
        </xdr:cNvPr>
        <xdr:cNvSpPr txBox="1">
          <a:spLocks noChangeArrowheads="1"/>
        </xdr:cNvSpPr>
      </xdr:nvSpPr>
      <xdr:spPr bwMode="auto">
        <a:xfrm>
          <a:off x="1838325" y="103746300"/>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71450"/>
    <xdr:sp macro="" textlink="">
      <xdr:nvSpPr>
        <xdr:cNvPr id="4055" name="Text Box 15">
          <a:extLst>
            <a:ext uri="{FF2B5EF4-FFF2-40B4-BE49-F238E27FC236}">
              <a16:creationId xmlns:a16="http://schemas.microsoft.com/office/drawing/2014/main" id="{00000000-0008-0000-0500-0000DE0F0000}"/>
            </a:ext>
          </a:extLst>
        </xdr:cNvPr>
        <xdr:cNvSpPr txBox="1">
          <a:spLocks noChangeArrowheads="1"/>
        </xdr:cNvSpPr>
      </xdr:nvSpPr>
      <xdr:spPr bwMode="auto">
        <a:xfrm>
          <a:off x="1819275" y="103746300"/>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71450"/>
    <xdr:sp macro="" textlink="">
      <xdr:nvSpPr>
        <xdr:cNvPr id="4056" name="Text Box 15">
          <a:extLst>
            <a:ext uri="{FF2B5EF4-FFF2-40B4-BE49-F238E27FC236}">
              <a16:creationId xmlns:a16="http://schemas.microsoft.com/office/drawing/2014/main" id="{00000000-0008-0000-0500-0000DF0F0000}"/>
            </a:ext>
          </a:extLst>
        </xdr:cNvPr>
        <xdr:cNvSpPr txBox="1">
          <a:spLocks noChangeArrowheads="1"/>
        </xdr:cNvSpPr>
      </xdr:nvSpPr>
      <xdr:spPr bwMode="auto">
        <a:xfrm>
          <a:off x="1819275" y="103746300"/>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71450"/>
    <xdr:sp macro="" textlink="">
      <xdr:nvSpPr>
        <xdr:cNvPr id="4057" name="Text Box 15">
          <a:extLst>
            <a:ext uri="{FF2B5EF4-FFF2-40B4-BE49-F238E27FC236}">
              <a16:creationId xmlns:a16="http://schemas.microsoft.com/office/drawing/2014/main" id="{00000000-0008-0000-0500-0000E00F0000}"/>
            </a:ext>
          </a:extLst>
        </xdr:cNvPr>
        <xdr:cNvSpPr txBox="1">
          <a:spLocks noChangeArrowheads="1"/>
        </xdr:cNvSpPr>
      </xdr:nvSpPr>
      <xdr:spPr bwMode="auto">
        <a:xfrm>
          <a:off x="1819275" y="103746300"/>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71450"/>
    <xdr:sp macro="" textlink="">
      <xdr:nvSpPr>
        <xdr:cNvPr id="4058" name="Text Box 15">
          <a:extLst>
            <a:ext uri="{FF2B5EF4-FFF2-40B4-BE49-F238E27FC236}">
              <a16:creationId xmlns:a16="http://schemas.microsoft.com/office/drawing/2014/main" id="{00000000-0008-0000-0500-0000E10F0000}"/>
            </a:ext>
          </a:extLst>
        </xdr:cNvPr>
        <xdr:cNvSpPr txBox="1">
          <a:spLocks noChangeArrowheads="1"/>
        </xdr:cNvSpPr>
      </xdr:nvSpPr>
      <xdr:spPr bwMode="auto">
        <a:xfrm>
          <a:off x="1819275" y="103746300"/>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1333500</xdr:colOff>
      <xdr:row>468</xdr:row>
      <xdr:rowOff>0</xdr:rowOff>
    </xdr:from>
    <xdr:ext cx="95250" cy="171450"/>
    <xdr:sp macro="" textlink="">
      <xdr:nvSpPr>
        <xdr:cNvPr id="4059" name="Text Box 15">
          <a:extLst>
            <a:ext uri="{FF2B5EF4-FFF2-40B4-BE49-F238E27FC236}">
              <a16:creationId xmlns:a16="http://schemas.microsoft.com/office/drawing/2014/main" id="{00000000-0008-0000-0500-0000E20F0000}"/>
            </a:ext>
          </a:extLst>
        </xdr:cNvPr>
        <xdr:cNvSpPr txBox="1">
          <a:spLocks noChangeArrowheads="1"/>
        </xdr:cNvSpPr>
      </xdr:nvSpPr>
      <xdr:spPr bwMode="auto">
        <a:xfrm>
          <a:off x="1866900" y="103746300"/>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71450"/>
    <xdr:sp macro="" textlink="">
      <xdr:nvSpPr>
        <xdr:cNvPr id="4060" name="Text Box 15">
          <a:extLst>
            <a:ext uri="{FF2B5EF4-FFF2-40B4-BE49-F238E27FC236}">
              <a16:creationId xmlns:a16="http://schemas.microsoft.com/office/drawing/2014/main" id="{00000000-0008-0000-0500-0000E30F0000}"/>
            </a:ext>
          </a:extLst>
        </xdr:cNvPr>
        <xdr:cNvSpPr txBox="1">
          <a:spLocks noChangeArrowheads="1"/>
        </xdr:cNvSpPr>
      </xdr:nvSpPr>
      <xdr:spPr bwMode="auto">
        <a:xfrm>
          <a:off x="1819275" y="103746300"/>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71450"/>
    <xdr:sp macro="" textlink="">
      <xdr:nvSpPr>
        <xdr:cNvPr id="4061" name="Text Box 15">
          <a:extLst>
            <a:ext uri="{FF2B5EF4-FFF2-40B4-BE49-F238E27FC236}">
              <a16:creationId xmlns:a16="http://schemas.microsoft.com/office/drawing/2014/main" id="{00000000-0008-0000-0500-0000E40F0000}"/>
            </a:ext>
          </a:extLst>
        </xdr:cNvPr>
        <xdr:cNvSpPr txBox="1">
          <a:spLocks noChangeArrowheads="1"/>
        </xdr:cNvSpPr>
      </xdr:nvSpPr>
      <xdr:spPr bwMode="auto">
        <a:xfrm>
          <a:off x="1819275" y="103746300"/>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71450"/>
    <xdr:sp macro="" textlink="">
      <xdr:nvSpPr>
        <xdr:cNvPr id="4062" name="Text Box 15">
          <a:extLst>
            <a:ext uri="{FF2B5EF4-FFF2-40B4-BE49-F238E27FC236}">
              <a16:creationId xmlns:a16="http://schemas.microsoft.com/office/drawing/2014/main" id="{00000000-0008-0000-0500-0000E50F0000}"/>
            </a:ext>
          </a:extLst>
        </xdr:cNvPr>
        <xdr:cNvSpPr txBox="1">
          <a:spLocks noChangeArrowheads="1"/>
        </xdr:cNvSpPr>
      </xdr:nvSpPr>
      <xdr:spPr bwMode="auto">
        <a:xfrm>
          <a:off x="1819275" y="103746300"/>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71450"/>
    <xdr:sp macro="" textlink="">
      <xdr:nvSpPr>
        <xdr:cNvPr id="4063" name="Text Box 15">
          <a:extLst>
            <a:ext uri="{FF2B5EF4-FFF2-40B4-BE49-F238E27FC236}">
              <a16:creationId xmlns:a16="http://schemas.microsoft.com/office/drawing/2014/main" id="{00000000-0008-0000-0500-0000E60F0000}"/>
            </a:ext>
          </a:extLst>
        </xdr:cNvPr>
        <xdr:cNvSpPr txBox="1">
          <a:spLocks noChangeArrowheads="1"/>
        </xdr:cNvSpPr>
      </xdr:nvSpPr>
      <xdr:spPr bwMode="auto">
        <a:xfrm>
          <a:off x="1819275" y="103746300"/>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468</xdr:row>
      <xdr:rowOff>0</xdr:rowOff>
    </xdr:from>
    <xdr:ext cx="95250" cy="171450"/>
    <xdr:sp macro="" textlink="">
      <xdr:nvSpPr>
        <xdr:cNvPr id="4064" name="Text Box 15">
          <a:extLst>
            <a:ext uri="{FF2B5EF4-FFF2-40B4-BE49-F238E27FC236}">
              <a16:creationId xmlns:a16="http://schemas.microsoft.com/office/drawing/2014/main" id="{00000000-0008-0000-0500-0000E70F0000}"/>
            </a:ext>
          </a:extLst>
        </xdr:cNvPr>
        <xdr:cNvSpPr txBox="1">
          <a:spLocks noChangeArrowheads="1"/>
        </xdr:cNvSpPr>
      </xdr:nvSpPr>
      <xdr:spPr bwMode="auto">
        <a:xfrm>
          <a:off x="1838325" y="103746300"/>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71450"/>
    <xdr:sp macro="" textlink="">
      <xdr:nvSpPr>
        <xdr:cNvPr id="4065" name="Text Box 15">
          <a:extLst>
            <a:ext uri="{FF2B5EF4-FFF2-40B4-BE49-F238E27FC236}">
              <a16:creationId xmlns:a16="http://schemas.microsoft.com/office/drawing/2014/main" id="{00000000-0008-0000-0500-0000E80F0000}"/>
            </a:ext>
          </a:extLst>
        </xdr:cNvPr>
        <xdr:cNvSpPr txBox="1">
          <a:spLocks noChangeArrowheads="1"/>
        </xdr:cNvSpPr>
      </xdr:nvSpPr>
      <xdr:spPr bwMode="auto">
        <a:xfrm>
          <a:off x="1819275" y="103746300"/>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468</xdr:row>
      <xdr:rowOff>0</xdr:rowOff>
    </xdr:from>
    <xdr:ext cx="95250" cy="171450"/>
    <xdr:sp macro="" textlink="">
      <xdr:nvSpPr>
        <xdr:cNvPr id="4066" name="Text Box 15">
          <a:extLst>
            <a:ext uri="{FF2B5EF4-FFF2-40B4-BE49-F238E27FC236}">
              <a16:creationId xmlns:a16="http://schemas.microsoft.com/office/drawing/2014/main" id="{00000000-0008-0000-0500-0000E90F0000}"/>
            </a:ext>
          </a:extLst>
        </xdr:cNvPr>
        <xdr:cNvSpPr txBox="1">
          <a:spLocks noChangeArrowheads="1"/>
        </xdr:cNvSpPr>
      </xdr:nvSpPr>
      <xdr:spPr bwMode="auto">
        <a:xfrm>
          <a:off x="1838325" y="103746300"/>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468</xdr:row>
      <xdr:rowOff>0</xdr:rowOff>
    </xdr:from>
    <xdr:ext cx="95250" cy="171450"/>
    <xdr:sp macro="" textlink="">
      <xdr:nvSpPr>
        <xdr:cNvPr id="4067" name="Text Box 15">
          <a:extLst>
            <a:ext uri="{FF2B5EF4-FFF2-40B4-BE49-F238E27FC236}">
              <a16:creationId xmlns:a16="http://schemas.microsoft.com/office/drawing/2014/main" id="{00000000-0008-0000-0500-0000EA0F0000}"/>
            </a:ext>
          </a:extLst>
        </xdr:cNvPr>
        <xdr:cNvSpPr txBox="1">
          <a:spLocks noChangeArrowheads="1"/>
        </xdr:cNvSpPr>
      </xdr:nvSpPr>
      <xdr:spPr bwMode="auto">
        <a:xfrm>
          <a:off x="1838325" y="103746300"/>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71450"/>
    <xdr:sp macro="" textlink="">
      <xdr:nvSpPr>
        <xdr:cNvPr id="4068" name="Text Box 15">
          <a:extLst>
            <a:ext uri="{FF2B5EF4-FFF2-40B4-BE49-F238E27FC236}">
              <a16:creationId xmlns:a16="http://schemas.microsoft.com/office/drawing/2014/main" id="{00000000-0008-0000-0500-0000EB0F0000}"/>
            </a:ext>
          </a:extLst>
        </xdr:cNvPr>
        <xdr:cNvSpPr txBox="1">
          <a:spLocks noChangeArrowheads="1"/>
        </xdr:cNvSpPr>
      </xdr:nvSpPr>
      <xdr:spPr bwMode="auto">
        <a:xfrm>
          <a:off x="1819275" y="103746300"/>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71450"/>
    <xdr:sp macro="" textlink="">
      <xdr:nvSpPr>
        <xdr:cNvPr id="4069" name="Text Box 15">
          <a:extLst>
            <a:ext uri="{FF2B5EF4-FFF2-40B4-BE49-F238E27FC236}">
              <a16:creationId xmlns:a16="http://schemas.microsoft.com/office/drawing/2014/main" id="{00000000-0008-0000-0500-0000EC0F0000}"/>
            </a:ext>
          </a:extLst>
        </xdr:cNvPr>
        <xdr:cNvSpPr txBox="1">
          <a:spLocks noChangeArrowheads="1"/>
        </xdr:cNvSpPr>
      </xdr:nvSpPr>
      <xdr:spPr bwMode="auto">
        <a:xfrm>
          <a:off x="1819275" y="103746300"/>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71450"/>
    <xdr:sp macro="" textlink="">
      <xdr:nvSpPr>
        <xdr:cNvPr id="4070" name="Text Box 15">
          <a:extLst>
            <a:ext uri="{FF2B5EF4-FFF2-40B4-BE49-F238E27FC236}">
              <a16:creationId xmlns:a16="http://schemas.microsoft.com/office/drawing/2014/main" id="{00000000-0008-0000-0500-0000ED0F0000}"/>
            </a:ext>
          </a:extLst>
        </xdr:cNvPr>
        <xdr:cNvSpPr txBox="1">
          <a:spLocks noChangeArrowheads="1"/>
        </xdr:cNvSpPr>
      </xdr:nvSpPr>
      <xdr:spPr bwMode="auto">
        <a:xfrm>
          <a:off x="1819275" y="103746300"/>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71450"/>
    <xdr:sp macro="" textlink="">
      <xdr:nvSpPr>
        <xdr:cNvPr id="4071" name="Text Box 15">
          <a:extLst>
            <a:ext uri="{FF2B5EF4-FFF2-40B4-BE49-F238E27FC236}">
              <a16:creationId xmlns:a16="http://schemas.microsoft.com/office/drawing/2014/main" id="{00000000-0008-0000-0500-0000EE0F0000}"/>
            </a:ext>
          </a:extLst>
        </xdr:cNvPr>
        <xdr:cNvSpPr txBox="1">
          <a:spLocks noChangeArrowheads="1"/>
        </xdr:cNvSpPr>
      </xdr:nvSpPr>
      <xdr:spPr bwMode="auto">
        <a:xfrm>
          <a:off x="1819275" y="103746300"/>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1333500</xdr:colOff>
      <xdr:row>468</xdr:row>
      <xdr:rowOff>0</xdr:rowOff>
    </xdr:from>
    <xdr:ext cx="95250" cy="171450"/>
    <xdr:sp macro="" textlink="">
      <xdr:nvSpPr>
        <xdr:cNvPr id="4072" name="Text Box 15">
          <a:extLst>
            <a:ext uri="{FF2B5EF4-FFF2-40B4-BE49-F238E27FC236}">
              <a16:creationId xmlns:a16="http://schemas.microsoft.com/office/drawing/2014/main" id="{00000000-0008-0000-0500-0000EF0F0000}"/>
            </a:ext>
          </a:extLst>
        </xdr:cNvPr>
        <xdr:cNvSpPr txBox="1">
          <a:spLocks noChangeArrowheads="1"/>
        </xdr:cNvSpPr>
      </xdr:nvSpPr>
      <xdr:spPr bwMode="auto">
        <a:xfrm>
          <a:off x="1866900" y="103746300"/>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71450"/>
    <xdr:sp macro="" textlink="">
      <xdr:nvSpPr>
        <xdr:cNvPr id="4073" name="Text Box 15">
          <a:extLst>
            <a:ext uri="{FF2B5EF4-FFF2-40B4-BE49-F238E27FC236}">
              <a16:creationId xmlns:a16="http://schemas.microsoft.com/office/drawing/2014/main" id="{00000000-0008-0000-0500-0000F00F0000}"/>
            </a:ext>
          </a:extLst>
        </xdr:cNvPr>
        <xdr:cNvSpPr txBox="1">
          <a:spLocks noChangeArrowheads="1"/>
        </xdr:cNvSpPr>
      </xdr:nvSpPr>
      <xdr:spPr bwMode="auto">
        <a:xfrm>
          <a:off x="1819275" y="103746300"/>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71450"/>
    <xdr:sp macro="" textlink="">
      <xdr:nvSpPr>
        <xdr:cNvPr id="4074" name="Text Box 15">
          <a:extLst>
            <a:ext uri="{FF2B5EF4-FFF2-40B4-BE49-F238E27FC236}">
              <a16:creationId xmlns:a16="http://schemas.microsoft.com/office/drawing/2014/main" id="{00000000-0008-0000-0500-0000F10F0000}"/>
            </a:ext>
          </a:extLst>
        </xdr:cNvPr>
        <xdr:cNvSpPr txBox="1">
          <a:spLocks noChangeArrowheads="1"/>
        </xdr:cNvSpPr>
      </xdr:nvSpPr>
      <xdr:spPr bwMode="auto">
        <a:xfrm>
          <a:off x="1819275" y="103746300"/>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71450"/>
    <xdr:sp macro="" textlink="">
      <xdr:nvSpPr>
        <xdr:cNvPr id="4075" name="Text Box 15">
          <a:extLst>
            <a:ext uri="{FF2B5EF4-FFF2-40B4-BE49-F238E27FC236}">
              <a16:creationId xmlns:a16="http://schemas.microsoft.com/office/drawing/2014/main" id="{00000000-0008-0000-0500-0000F20F0000}"/>
            </a:ext>
          </a:extLst>
        </xdr:cNvPr>
        <xdr:cNvSpPr txBox="1">
          <a:spLocks noChangeArrowheads="1"/>
        </xdr:cNvSpPr>
      </xdr:nvSpPr>
      <xdr:spPr bwMode="auto">
        <a:xfrm>
          <a:off x="1819275" y="103746300"/>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71450"/>
    <xdr:sp macro="" textlink="">
      <xdr:nvSpPr>
        <xdr:cNvPr id="4076" name="Text Box 15">
          <a:extLst>
            <a:ext uri="{FF2B5EF4-FFF2-40B4-BE49-F238E27FC236}">
              <a16:creationId xmlns:a16="http://schemas.microsoft.com/office/drawing/2014/main" id="{00000000-0008-0000-0500-0000F30F0000}"/>
            </a:ext>
          </a:extLst>
        </xdr:cNvPr>
        <xdr:cNvSpPr txBox="1">
          <a:spLocks noChangeArrowheads="1"/>
        </xdr:cNvSpPr>
      </xdr:nvSpPr>
      <xdr:spPr bwMode="auto">
        <a:xfrm>
          <a:off x="1819275" y="103746300"/>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468</xdr:row>
      <xdr:rowOff>0</xdr:rowOff>
    </xdr:from>
    <xdr:ext cx="95250" cy="171450"/>
    <xdr:sp macro="" textlink="">
      <xdr:nvSpPr>
        <xdr:cNvPr id="4077" name="Text Box 15">
          <a:extLst>
            <a:ext uri="{FF2B5EF4-FFF2-40B4-BE49-F238E27FC236}">
              <a16:creationId xmlns:a16="http://schemas.microsoft.com/office/drawing/2014/main" id="{00000000-0008-0000-0500-0000F40F0000}"/>
            </a:ext>
          </a:extLst>
        </xdr:cNvPr>
        <xdr:cNvSpPr txBox="1">
          <a:spLocks noChangeArrowheads="1"/>
        </xdr:cNvSpPr>
      </xdr:nvSpPr>
      <xdr:spPr bwMode="auto">
        <a:xfrm>
          <a:off x="1838325" y="103746300"/>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71450"/>
    <xdr:sp macro="" textlink="">
      <xdr:nvSpPr>
        <xdr:cNvPr id="4078" name="Text Box 15">
          <a:extLst>
            <a:ext uri="{FF2B5EF4-FFF2-40B4-BE49-F238E27FC236}">
              <a16:creationId xmlns:a16="http://schemas.microsoft.com/office/drawing/2014/main" id="{00000000-0008-0000-0500-0000F50F0000}"/>
            </a:ext>
          </a:extLst>
        </xdr:cNvPr>
        <xdr:cNvSpPr txBox="1">
          <a:spLocks noChangeArrowheads="1"/>
        </xdr:cNvSpPr>
      </xdr:nvSpPr>
      <xdr:spPr bwMode="auto">
        <a:xfrm>
          <a:off x="1819275" y="103746300"/>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468</xdr:row>
      <xdr:rowOff>0</xdr:rowOff>
    </xdr:from>
    <xdr:ext cx="95250" cy="171450"/>
    <xdr:sp macro="" textlink="">
      <xdr:nvSpPr>
        <xdr:cNvPr id="4079" name="Text Box 15">
          <a:extLst>
            <a:ext uri="{FF2B5EF4-FFF2-40B4-BE49-F238E27FC236}">
              <a16:creationId xmlns:a16="http://schemas.microsoft.com/office/drawing/2014/main" id="{00000000-0008-0000-0500-0000F60F0000}"/>
            </a:ext>
          </a:extLst>
        </xdr:cNvPr>
        <xdr:cNvSpPr txBox="1">
          <a:spLocks noChangeArrowheads="1"/>
        </xdr:cNvSpPr>
      </xdr:nvSpPr>
      <xdr:spPr bwMode="auto">
        <a:xfrm>
          <a:off x="1838325" y="103746300"/>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1295400</xdr:colOff>
      <xdr:row>468</xdr:row>
      <xdr:rowOff>0</xdr:rowOff>
    </xdr:from>
    <xdr:ext cx="95250" cy="323850"/>
    <xdr:sp macro="" textlink="">
      <xdr:nvSpPr>
        <xdr:cNvPr id="4080" name="Text Box 15">
          <a:extLst>
            <a:ext uri="{FF2B5EF4-FFF2-40B4-BE49-F238E27FC236}">
              <a16:creationId xmlns:a16="http://schemas.microsoft.com/office/drawing/2014/main" id="{00000000-0008-0000-0500-0000F70F0000}"/>
            </a:ext>
          </a:extLst>
        </xdr:cNvPr>
        <xdr:cNvSpPr txBox="1">
          <a:spLocks noChangeArrowheads="1"/>
        </xdr:cNvSpPr>
      </xdr:nvSpPr>
      <xdr:spPr bwMode="auto">
        <a:xfrm>
          <a:off x="1828800" y="103746300"/>
          <a:ext cx="9525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081" name="Text Box 15">
          <a:extLst>
            <a:ext uri="{FF2B5EF4-FFF2-40B4-BE49-F238E27FC236}">
              <a16:creationId xmlns:a16="http://schemas.microsoft.com/office/drawing/2014/main" id="{00000000-0008-0000-0500-0000F80F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082" name="Text Box 15">
          <a:extLst>
            <a:ext uri="{FF2B5EF4-FFF2-40B4-BE49-F238E27FC236}">
              <a16:creationId xmlns:a16="http://schemas.microsoft.com/office/drawing/2014/main" id="{00000000-0008-0000-0500-0000F90F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083" name="Text Box 15">
          <a:extLst>
            <a:ext uri="{FF2B5EF4-FFF2-40B4-BE49-F238E27FC236}">
              <a16:creationId xmlns:a16="http://schemas.microsoft.com/office/drawing/2014/main" id="{00000000-0008-0000-0500-0000FA0F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084" name="Text Box 15">
          <a:extLst>
            <a:ext uri="{FF2B5EF4-FFF2-40B4-BE49-F238E27FC236}">
              <a16:creationId xmlns:a16="http://schemas.microsoft.com/office/drawing/2014/main" id="{00000000-0008-0000-0500-0000FB0F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085" name="Text Box 15">
          <a:extLst>
            <a:ext uri="{FF2B5EF4-FFF2-40B4-BE49-F238E27FC236}">
              <a16:creationId xmlns:a16="http://schemas.microsoft.com/office/drawing/2014/main" id="{00000000-0008-0000-0500-0000FC0F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086" name="Text Box 15">
          <a:extLst>
            <a:ext uri="{FF2B5EF4-FFF2-40B4-BE49-F238E27FC236}">
              <a16:creationId xmlns:a16="http://schemas.microsoft.com/office/drawing/2014/main" id="{00000000-0008-0000-0500-0000FD0F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087" name="Text Box 15">
          <a:extLst>
            <a:ext uri="{FF2B5EF4-FFF2-40B4-BE49-F238E27FC236}">
              <a16:creationId xmlns:a16="http://schemas.microsoft.com/office/drawing/2014/main" id="{00000000-0008-0000-0500-0000FE0F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088" name="Text Box 15">
          <a:extLst>
            <a:ext uri="{FF2B5EF4-FFF2-40B4-BE49-F238E27FC236}">
              <a16:creationId xmlns:a16="http://schemas.microsoft.com/office/drawing/2014/main" id="{00000000-0008-0000-0500-0000FF0F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089" name="Text Box 15">
          <a:extLst>
            <a:ext uri="{FF2B5EF4-FFF2-40B4-BE49-F238E27FC236}">
              <a16:creationId xmlns:a16="http://schemas.microsoft.com/office/drawing/2014/main" id="{00000000-0008-0000-0500-00000010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090" name="Text Box 15">
          <a:extLst>
            <a:ext uri="{FF2B5EF4-FFF2-40B4-BE49-F238E27FC236}">
              <a16:creationId xmlns:a16="http://schemas.microsoft.com/office/drawing/2014/main" id="{00000000-0008-0000-0500-00000110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091" name="Text Box 15">
          <a:extLst>
            <a:ext uri="{FF2B5EF4-FFF2-40B4-BE49-F238E27FC236}">
              <a16:creationId xmlns:a16="http://schemas.microsoft.com/office/drawing/2014/main" id="{00000000-0008-0000-0500-00000210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092" name="Text Box 15">
          <a:extLst>
            <a:ext uri="{FF2B5EF4-FFF2-40B4-BE49-F238E27FC236}">
              <a16:creationId xmlns:a16="http://schemas.microsoft.com/office/drawing/2014/main" id="{00000000-0008-0000-0500-00000310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093" name="Text Box 15">
          <a:extLst>
            <a:ext uri="{FF2B5EF4-FFF2-40B4-BE49-F238E27FC236}">
              <a16:creationId xmlns:a16="http://schemas.microsoft.com/office/drawing/2014/main" id="{00000000-0008-0000-0500-00000410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094" name="Text Box 15">
          <a:extLst>
            <a:ext uri="{FF2B5EF4-FFF2-40B4-BE49-F238E27FC236}">
              <a16:creationId xmlns:a16="http://schemas.microsoft.com/office/drawing/2014/main" id="{00000000-0008-0000-0500-00000510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095" name="Text Box 15">
          <a:extLst>
            <a:ext uri="{FF2B5EF4-FFF2-40B4-BE49-F238E27FC236}">
              <a16:creationId xmlns:a16="http://schemas.microsoft.com/office/drawing/2014/main" id="{00000000-0008-0000-0500-00000610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096" name="Text Box 15">
          <a:extLst>
            <a:ext uri="{FF2B5EF4-FFF2-40B4-BE49-F238E27FC236}">
              <a16:creationId xmlns:a16="http://schemas.microsoft.com/office/drawing/2014/main" id="{00000000-0008-0000-0500-00000710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097" name="Text Box 15">
          <a:extLst>
            <a:ext uri="{FF2B5EF4-FFF2-40B4-BE49-F238E27FC236}">
              <a16:creationId xmlns:a16="http://schemas.microsoft.com/office/drawing/2014/main" id="{00000000-0008-0000-0500-00000810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098" name="Text Box 15">
          <a:extLst>
            <a:ext uri="{FF2B5EF4-FFF2-40B4-BE49-F238E27FC236}">
              <a16:creationId xmlns:a16="http://schemas.microsoft.com/office/drawing/2014/main" id="{00000000-0008-0000-0500-00000910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099" name="Text Box 15">
          <a:extLst>
            <a:ext uri="{FF2B5EF4-FFF2-40B4-BE49-F238E27FC236}">
              <a16:creationId xmlns:a16="http://schemas.microsoft.com/office/drawing/2014/main" id="{00000000-0008-0000-0500-00000A10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100" name="Text Box 15">
          <a:extLst>
            <a:ext uri="{FF2B5EF4-FFF2-40B4-BE49-F238E27FC236}">
              <a16:creationId xmlns:a16="http://schemas.microsoft.com/office/drawing/2014/main" id="{00000000-0008-0000-0500-00000B10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101" name="Text Box 15">
          <a:extLst>
            <a:ext uri="{FF2B5EF4-FFF2-40B4-BE49-F238E27FC236}">
              <a16:creationId xmlns:a16="http://schemas.microsoft.com/office/drawing/2014/main" id="{00000000-0008-0000-0500-00000C10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102" name="Text Box 15">
          <a:extLst>
            <a:ext uri="{FF2B5EF4-FFF2-40B4-BE49-F238E27FC236}">
              <a16:creationId xmlns:a16="http://schemas.microsoft.com/office/drawing/2014/main" id="{00000000-0008-0000-0500-00000D10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103" name="Text Box 15">
          <a:extLst>
            <a:ext uri="{FF2B5EF4-FFF2-40B4-BE49-F238E27FC236}">
              <a16:creationId xmlns:a16="http://schemas.microsoft.com/office/drawing/2014/main" id="{00000000-0008-0000-0500-00000E10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104" name="Text Box 15">
          <a:extLst>
            <a:ext uri="{FF2B5EF4-FFF2-40B4-BE49-F238E27FC236}">
              <a16:creationId xmlns:a16="http://schemas.microsoft.com/office/drawing/2014/main" id="{00000000-0008-0000-0500-00000F10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1295400</xdr:colOff>
      <xdr:row>468</xdr:row>
      <xdr:rowOff>0</xdr:rowOff>
    </xdr:from>
    <xdr:ext cx="95250" cy="323850"/>
    <xdr:sp macro="" textlink="">
      <xdr:nvSpPr>
        <xdr:cNvPr id="4105" name="Text Box 15">
          <a:extLst>
            <a:ext uri="{FF2B5EF4-FFF2-40B4-BE49-F238E27FC236}">
              <a16:creationId xmlns:a16="http://schemas.microsoft.com/office/drawing/2014/main" id="{00000000-0008-0000-0500-000010100000}"/>
            </a:ext>
          </a:extLst>
        </xdr:cNvPr>
        <xdr:cNvSpPr txBox="1">
          <a:spLocks noChangeArrowheads="1"/>
        </xdr:cNvSpPr>
      </xdr:nvSpPr>
      <xdr:spPr bwMode="auto">
        <a:xfrm>
          <a:off x="1828800" y="103746300"/>
          <a:ext cx="9525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106" name="Text Box 15">
          <a:extLst>
            <a:ext uri="{FF2B5EF4-FFF2-40B4-BE49-F238E27FC236}">
              <a16:creationId xmlns:a16="http://schemas.microsoft.com/office/drawing/2014/main" id="{00000000-0008-0000-0500-00001110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107" name="Text Box 15">
          <a:extLst>
            <a:ext uri="{FF2B5EF4-FFF2-40B4-BE49-F238E27FC236}">
              <a16:creationId xmlns:a16="http://schemas.microsoft.com/office/drawing/2014/main" id="{00000000-0008-0000-0500-00001210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108" name="Text Box 15">
          <a:extLst>
            <a:ext uri="{FF2B5EF4-FFF2-40B4-BE49-F238E27FC236}">
              <a16:creationId xmlns:a16="http://schemas.microsoft.com/office/drawing/2014/main" id="{00000000-0008-0000-0500-00001310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109" name="Text Box 15">
          <a:extLst>
            <a:ext uri="{FF2B5EF4-FFF2-40B4-BE49-F238E27FC236}">
              <a16:creationId xmlns:a16="http://schemas.microsoft.com/office/drawing/2014/main" id="{00000000-0008-0000-0500-00001410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110" name="Text Box 15">
          <a:extLst>
            <a:ext uri="{FF2B5EF4-FFF2-40B4-BE49-F238E27FC236}">
              <a16:creationId xmlns:a16="http://schemas.microsoft.com/office/drawing/2014/main" id="{00000000-0008-0000-0500-00001510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111" name="Text Box 15">
          <a:extLst>
            <a:ext uri="{FF2B5EF4-FFF2-40B4-BE49-F238E27FC236}">
              <a16:creationId xmlns:a16="http://schemas.microsoft.com/office/drawing/2014/main" id="{00000000-0008-0000-0500-00001610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112" name="Text Box 15">
          <a:extLst>
            <a:ext uri="{FF2B5EF4-FFF2-40B4-BE49-F238E27FC236}">
              <a16:creationId xmlns:a16="http://schemas.microsoft.com/office/drawing/2014/main" id="{00000000-0008-0000-0500-00001710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113" name="Text Box 15">
          <a:extLst>
            <a:ext uri="{FF2B5EF4-FFF2-40B4-BE49-F238E27FC236}">
              <a16:creationId xmlns:a16="http://schemas.microsoft.com/office/drawing/2014/main" id="{00000000-0008-0000-0500-00001810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114" name="Text Box 15">
          <a:extLst>
            <a:ext uri="{FF2B5EF4-FFF2-40B4-BE49-F238E27FC236}">
              <a16:creationId xmlns:a16="http://schemas.microsoft.com/office/drawing/2014/main" id="{00000000-0008-0000-0500-00001910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115" name="Text Box 15">
          <a:extLst>
            <a:ext uri="{FF2B5EF4-FFF2-40B4-BE49-F238E27FC236}">
              <a16:creationId xmlns:a16="http://schemas.microsoft.com/office/drawing/2014/main" id="{00000000-0008-0000-0500-00001A10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116" name="Text Box 15">
          <a:extLst>
            <a:ext uri="{FF2B5EF4-FFF2-40B4-BE49-F238E27FC236}">
              <a16:creationId xmlns:a16="http://schemas.microsoft.com/office/drawing/2014/main" id="{00000000-0008-0000-0500-00001B10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117" name="Text Box 15">
          <a:extLst>
            <a:ext uri="{FF2B5EF4-FFF2-40B4-BE49-F238E27FC236}">
              <a16:creationId xmlns:a16="http://schemas.microsoft.com/office/drawing/2014/main" id="{00000000-0008-0000-0500-00001C10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118" name="Text Box 15">
          <a:extLst>
            <a:ext uri="{FF2B5EF4-FFF2-40B4-BE49-F238E27FC236}">
              <a16:creationId xmlns:a16="http://schemas.microsoft.com/office/drawing/2014/main" id="{00000000-0008-0000-0500-00001D10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119" name="Text Box 15">
          <a:extLst>
            <a:ext uri="{FF2B5EF4-FFF2-40B4-BE49-F238E27FC236}">
              <a16:creationId xmlns:a16="http://schemas.microsoft.com/office/drawing/2014/main" id="{00000000-0008-0000-0500-00001E10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120" name="Text Box 15">
          <a:extLst>
            <a:ext uri="{FF2B5EF4-FFF2-40B4-BE49-F238E27FC236}">
              <a16:creationId xmlns:a16="http://schemas.microsoft.com/office/drawing/2014/main" id="{00000000-0008-0000-0500-00001F10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121" name="Text Box 15">
          <a:extLst>
            <a:ext uri="{FF2B5EF4-FFF2-40B4-BE49-F238E27FC236}">
              <a16:creationId xmlns:a16="http://schemas.microsoft.com/office/drawing/2014/main" id="{00000000-0008-0000-0500-00002010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122" name="Text Box 15">
          <a:extLst>
            <a:ext uri="{FF2B5EF4-FFF2-40B4-BE49-F238E27FC236}">
              <a16:creationId xmlns:a16="http://schemas.microsoft.com/office/drawing/2014/main" id="{00000000-0008-0000-0500-00002110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123" name="Text Box 15">
          <a:extLst>
            <a:ext uri="{FF2B5EF4-FFF2-40B4-BE49-F238E27FC236}">
              <a16:creationId xmlns:a16="http://schemas.microsoft.com/office/drawing/2014/main" id="{00000000-0008-0000-0500-00002210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124" name="Text Box 15">
          <a:extLst>
            <a:ext uri="{FF2B5EF4-FFF2-40B4-BE49-F238E27FC236}">
              <a16:creationId xmlns:a16="http://schemas.microsoft.com/office/drawing/2014/main" id="{00000000-0008-0000-0500-00002310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125" name="Text Box 15">
          <a:extLst>
            <a:ext uri="{FF2B5EF4-FFF2-40B4-BE49-F238E27FC236}">
              <a16:creationId xmlns:a16="http://schemas.microsoft.com/office/drawing/2014/main" id="{00000000-0008-0000-0500-00002410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126" name="Text Box 15">
          <a:extLst>
            <a:ext uri="{FF2B5EF4-FFF2-40B4-BE49-F238E27FC236}">
              <a16:creationId xmlns:a16="http://schemas.microsoft.com/office/drawing/2014/main" id="{00000000-0008-0000-0500-00002510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127" name="Text Box 15">
          <a:extLst>
            <a:ext uri="{FF2B5EF4-FFF2-40B4-BE49-F238E27FC236}">
              <a16:creationId xmlns:a16="http://schemas.microsoft.com/office/drawing/2014/main" id="{00000000-0008-0000-0500-00002610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128" name="Text Box 15">
          <a:extLst>
            <a:ext uri="{FF2B5EF4-FFF2-40B4-BE49-F238E27FC236}">
              <a16:creationId xmlns:a16="http://schemas.microsoft.com/office/drawing/2014/main" id="{00000000-0008-0000-0500-00002710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129" name="Text Box 15">
          <a:extLst>
            <a:ext uri="{FF2B5EF4-FFF2-40B4-BE49-F238E27FC236}">
              <a16:creationId xmlns:a16="http://schemas.microsoft.com/office/drawing/2014/main" id="{00000000-0008-0000-0500-00002810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130" name="Text Box 15">
          <a:extLst>
            <a:ext uri="{FF2B5EF4-FFF2-40B4-BE49-F238E27FC236}">
              <a16:creationId xmlns:a16="http://schemas.microsoft.com/office/drawing/2014/main" id="{00000000-0008-0000-0500-00002910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131" name="Text Box 15">
          <a:extLst>
            <a:ext uri="{FF2B5EF4-FFF2-40B4-BE49-F238E27FC236}">
              <a16:creationId xmlns:a16="http://schemas.microsoft.com/office/drawing/2014/main" id="{00000000-0008-0000-0500-00002A10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132" name="Text Box 15">
          <a:extLst>
            <a:ext uri="{FF2B5EF4-FFF2-40B4-BE49-F238E27FC236}">
              <a16:creationId xmlns:a16="http://schemas.microsoft.com/office/drawing/2014/main" id="{00000000-0008-0000-0500-00002B10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133" name="Text Box 15">
          <a:extLst>
            <a:ext uri="{FF2B5EF4-FFF2-40B4-BE49-F238E27FC236}">
              <a16:creationId xmlns:a16="http://schemas.microsoft.com/office/drawing/2014/main" id="{00000000-0008-0000-0500-00002C10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134" name="Text Box 15">
          <a:extLst>
            <a:ext uri="{FF2B5EF4-FFF2-40B4-BE49-F238E27FC236}">
              <a16:creationId xmlns:a16="http://schemas.microsoft.com/office/drawing/2014/main" id="{00000000-0008-0000-0500-00002D10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135" name="Text Box 15">
          <a:extLst>
            <a:ext uri="{FF2B5EF4-FFF2-40B4-BE49-F238E27FC236}">
              <a16:creationId xmlns:a16="http://schemas.microsoft.com/office/drawing/2014/main" id="{00000000-0008-0000-0500-00002E10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136" name="Text Box 15">
          <a:extLst>
            <a:ext uri="{FF2B5EF4-FFF2-40B4-BE49-F238E27FC236}">
              <a16:creationId xmlns:a16="http://schemas.microsoft.com/office/drawing/2014/main" id="{00000000-0008-0000-0500-00002F10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137" name="Text Box 15">
          <a:extLst>
            <a:ext uri="{FF2B5EF4-FFF2-40B4-BE49-F238E27FC236}">
              <a16:creationId xmlns:a16="http://schemas.microsoft.com/office/drawing/2014/main" id="{00000000-0008-0000-0500-00003010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138" name="Text Box 15">
          <a:extLst>
            <a:ext uri="{FF2B5EF4-FFF2-40B4-BE49-F238E27FC236}">
              <a16:creationId xmlns:a16="http://schemas.microsoft.com/office/drawing/2014/main" id="{00000000-0008-0000-0500-00003110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139" name="Text Box 15">
          <a:extLst>
            <a:ext uri="{FF2B5EF4-FFF2-40B4-BE49-F238E27FC236}">
              <a16:creationId xmlns:a16="http://schemas.microsoft.com/office/drawing/2014/main" id="{00000000-0008-0000-0500-00003210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140" name="Text Box 15">
          <a:extLst>
            <a:ext uri="{FF2B5EF4-FFF2-40B4-BE49-F238E27FC236}">
              <a16:creationId xmlns:a16="http://schemas.microsoft.com/office/drawing/2014/main" id="{00000000-0008-0000-0500-00003310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141" name="Text Box 15">
          <a:extLst>
            <a:ext uri="{FF2B5EF4-FFF2-40B4-BE49-F238E27FC236}">
              <a16:creationId xmlns:a16="http://schemas.microsoft.com/office/drawing/2014/main" id="{00000000-0008-0000-0500-00003410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142" name="Text Box 15">
          <a:extLst>
            <a:ext uri="{FF2B5EF4-FFF2-40B4-BE49-F238E27FC236}">
              <a16:creationId xmlns:a16="http://schemas.microsoft.com/office/drawing/2014/main" id="{00000000-0008-0000-0500-00003510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143" name="Text Box 15">
          <a:extLst>
            <a:ext uri="{FF2B5EF4-FFF2-40B4-BE49-F238E27FC236}">
              <a16:creationId xmlns:a16="http://schemas.microsoft.com/office/drawing/2014/main" id="{00000000-0008-0000-0500-00003610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144" name="Text Box 15">
          <a:extLst>
            <a:ext uri="{FF2B5EF4-FFF2-40B4-BE49-F238E27FC236}">
              <a16:creationId xmlns:a16="http://schemas.microsoft.com/office/drawing/2014/main" id="{00000000-0008-0000-0500-00003710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145" name="Text Box 15">
          <a:extLst>
            <a:ext uri="{FF2B5EF4-FFF2-40B4-BE49-F238E27FC236}">
              <a16:creationId xmlns:a16="http://schemas.microsoft.com/office/drawing/2014/main" id="{00000000-0008-0000-0500-00003810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146" name="Text Box 15">
          <a:extLst>
            <a:ext uri="{FF2B5EF4-FFF2-40B4-BE49-F238E27FC236}">
              <a16:creationId xmlns:a16="http://schemas.microsoft.com/office/drawing/2014/main" id="{00000000-0008-0000-0500-00003910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147" name="Text Box 15">
          <a:extLst>
            <a:ext uri="{FF2B5EF4-FFF2-40B4-BE49-F238E27FC236}">
              <a16:creationId xmlns:a16="http://schemas.microsoft.com/office/drawing/2014/main" id="{00000000-0008-0000-0500-00003A10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148" name="Text Box 15">
          <a:extLst>
            <a:ext uri="{FF2B5EF4-FFF2-40B4-BE49-F238E27FC236}">
              <a16:creationId xmlns:a16="http://schemas.microsoft.com/office/drawing/2014/main" id="{00000000-0008-0000-0500-00003B10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149" name="Text Box 15">
          <a:extLst>
            <a:ext uri="{FF2B5EF4-FFF2-40B4-BE49-F238E27FC236}">
              <a16:creationId xmlns:a16="http://schemas.microsoft.com/office/drawing/2014/main" id="{00000000-0008-0000-0500-00003C10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150" name="Text Box 15">
          <a:extLst>
            <a:ext uri="{FF2B5EF4-FFF2-40B4-BE49-F238E27FC236}">
              <a16:creationId xmlns:a16="http://schemas.microsoft.com/office/drawing/2014/main" id="{00000000-0008-0000-0500-00003D10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151" name="Text Box 15">
          <a:extLst>
            <a:ext uri="{FF2B5EF4-FFF2-40B4-BE49-F238E27FC236}">
              <a16:creationId xmlns:a16="http://schemas.microsoft.com/office/drawing/2014/main" id="{00000000-0008-0000-0500-00003E10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152" name="Text Box 15">
          <a:extLst>
            <a:ext uri="{FF2B5EF4-FFF2-40B4-BE49-F238E27FC236}">
              <a16:creationId xmlns:a16="http://schemas.microsoft.com/office/drawing/2014/main" id="{00000000-0008-0000-0500-00003F10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153" name="Text Box 15">
          <a:extLst>
            <a:ext uri="{FF2B5EF4-FFF2-40B4-BE49-F238E27FC236}">
              <a16:creationId xmlns:a16="http://schemas.microsoft.com/office/drawing/2014/main" id="{00000000-0008-0000-0500-00004010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154" name="Text Box 15">
          <a:extLst>
            <a:ext uri="{FF2B5EF4-FFF2-40B4-BE49-F238E27FC236}">
              <a16:creationId xmlns:a16="http://schemas.microsoft.com/office/drawing/2014/main" id="{00000000-0008-0000-0500-00004110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155" name="Text Box 15">
          <a:extLst>
            <a:ext uri="{FF2B5EF4-FFF2-40B4-BE49-F238E27FC236}">
              <a16:creationId xmlns:a16="http://schemas.microsoft.com/office/drawing/2014/main" id="{00000000-0008-0000-0500-00004210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156" name="Text Box 15">
          <a:extLst>
            <a:ext uri="{FF2B5EF4-FFF2-40B4-BE49-F238E27FC236}">
              <a16:creationId xmlns:a16="http://schemas.microsoft.com/office/drawing/2014/main" id="{00000000-0008-0000-0500-00004310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157" name="Text Box 15">
          <a:extLst>
            <a:ext uri="{FF2B5EF4-FFF2-40B4-BE49-F238E27FC236}">
              <a16:creationId xmlns:a16="http://schemas.microsoft.com/office/drawing/2014/main" id="{00000000-0008-0000-0500-00004410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158" name="Text Box 15">
          <a:extLst>
            <a:ext uri="{FF2B5EF4-FFF2-40B4-BE49-F238E27FC236}">
              <a16:creationId xmlns:a16="http://schemas.microsoft.com/office/drawing/2014/main" id="{00000000-0008-0000-0500-00004510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159" name="Text Box 15">
          <a:extLst>
            <a:ext uri="{FF2B5EF4-FFF2-40B4-BE49-F238E27FC236}">
              <a16:creationId xmlns:a16="http://schemas.microsoft.com/office/drawing/2014/main" id="{00000000-0008-0000-0500-00004610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160" name="Text Box 15">
          <a:extLst>
            <a:ext uri="{FF2B5EF4-FFF2-40B4-BE49-F238E27FC236}">
              <a16:creationId xmlns:a16="http://schemas.microsoft.com/office/drawing/2014/main" id="{00000000-0008-0000-0500-00004710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161" name="Text Box 15">
          <a:extLst>
            <a:ext uri="{FF2B5EF4-FFF2-40B4-BE49-F238E27FC236}">
              <a16:creationId xmlns:a16="http://schemas.microsoft.com/office/drawing/2014/main" id="{00000000-0008-0000-0500-00004810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162" name="Text Box 15">
          <a:extLst>
            <a:ext uri="{FF2B5EF4-FFF2-40B4-BE49-F238E27FC236}">
              <a16:creationId xmlns:a16="http://schemas.microsoft.com/office/drawing/2014/main" id="{00000000-0008-0000-0500-00004910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163" name="Text Box 15">
          <a:extLst>
            <a:ext uri="{FF2B5EF4-FFF2-40B4-BE49-F238E27FC236}">
              <a16:creationId xmlns:a16="http://schemas.microsoft.com/office/drawing/2014/main" id="{00000000-0008-0000-0500-00004A10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164" name="Text Box 15">
          <a:extLst>
            <a:ext uri="{FF2B5EF4-FFF2-40B4-BE49-F238E27FC236}">
              <a16:creationId xmlns:a16="http://schemas.microsoft.com/office/drawing/2014/main" id="{00000000-0008-0000-0500-00004B10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165" name="Text Box 15">
          <a:extLst>
            <a:ext uri="{FF2B5EF4-FFF2-40B4-BE49-F238E27FC236}">
              <a16:creationId xmlns:a16="http://schemas.microsoft.com/office/drawing/2014/main" id="{00000000-0008-0000-0500-00004C10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166" name="Text Box 15">
          <a:extLst>
            <a:ext uri="{FF2B5EF4-FFF2-40B4-BE49-F238E27FC236}">
              <a16:creationId xmlns:a16="http://schemas.microsoft.com/office/drawing/2014/main" id="{00000000-0008-0000-0500-00004D10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167" name="Text Box 15">
          <a:extLst>
            <a:ext uri="{FF2B5EF4-FFF2-40B4-BE49-F238E27FC236}">
              <a16:creationId xmlns:a16="http://schemas.microsoft.com/office/drawing/2014/main" id="{00000000-0008-0000-0500-00004E10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168" name="Text Box 15">
          <a:extLst>
            <a:ext uri="{FF2B5EF4-FFF2-40B4-BE49-F238E27FC236}">
              <a16:creationId xmlns:a16="http://schemas.microsoft.com/office/drawing/2014/main" id="{00000000-0008-0000-0500-00004F10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169" name="Text Box 15">
          <a:extLst>
            <a:ext uri="{FF2B5EF4-FFF2-40B4-BE49-F238E27FC236}">
              <a16:creationId xmlns:a16="http://schemas.microsoft.com/office/drawing/2014/main" id="{00000000-0008-0000-0500-00005010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170" name="Text Box 15">
          <a:extLst>
            <a:ext uri="{FF2B5EF4-FFF2-40B4-BE49-F238E27FC236}">
              <a16:creationId xmlns:a16="http://schemas.microsoft.com/office/drawing/2014/main" id="{00000000-0008-0000-0500-00005110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171" name="Text Box 15">
          <a:extLst>
            <a:ext uri="{FF2B5EF4-FFF2-40B4-BE49-F238E27FC236}">
              <a16:creationId xmlns:a16="http://schemas.microsoft.com/office/drawing/2014/main" id="{00000000-0008-0000-0500-00005210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172" name="Text Box 15">
          <a:extLst>
            <a:ext uri="{FF2B5EF4-FFF2-40B4-BE49-F238E27FC236}">
              <a16:creationId xmlns:a16="http://schemas.microsoft.com/office/drawing/2014/main" id="{00000000-0008-0000-0500-00005310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173" name="Text Box 15">
          <a:extLst>
            <a:ext uri="{FF2B5EF4-FFF2-40B4-BE49-F238E27FC236}">
              <a16:creationId xmlns:a16="http://schemas.microsoft.com/office/drawing/2014/main" id="{00000000-0008-0000-0500-00005410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174" name="Text Box 15">
          <a:extLst>
            <a:ext uri="{FF2B5EF4-FFF2-40B4-BE49-F238E27FC236}">
              <a16:creationId xmlns:a16="http://schemas.microsoft.com/office/drawing/2014/main" id="{00000000-0008-0000-0500-00005510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175" name="Text Box 15">
          <a:extLst>
            <a:ext uri="{FF2B5EF4-FFF2-40B4-BE49-F238E27FC236}">
              <a16:creationId xmlns:a16="http://schemas.microsoft.com/office/drawing/2014/main" id="{00000000-0008-0000-0500-00005610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176" name="Text Box 15">
          <a:extLst>
            <a:ext uri="{FF2B5EF4-FFF2-40B4-BE49-F238E27FC236}">
              <a16:creationId xmlns:a16="http://schemas.microsoft.com/office/drawing/2014/main" id="{00000000-0008-0000-0500-00005710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177" name="Text Box 15">
          <a:extLst>
            <a:ext uri="{FF2B5EF4-FFF2-40B4-BE49-F238E27FC236}">
              <a16:creationId xmlns:a16="http://schemas.microsoft.com/office/drawing/2014/main" id="{00000000-0008-0000-0500-00005810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468</xdr:row>
      <xdr:rowOff>0</xdr:rowOff>
    </xdr:from>
    <xdr:ext cx="95250" cy="171450"/>
    <xdr:sp macro="" textlink="">
      <xdr:nvSpPr>
        <xdr:cNvPr id="4178" name="Text Box 15">
          <a:extLst>
            <a:ext uri="{FF2B5EF4-FFF2-40B4-BE49-F238E27FC236}">
              <a16:creationId xmlns:a16="http://schemas.microsoft.com/office/drawing/2014/main" id="{00000000-0008-0000-0500-000059100000}"/>
            </a:ext>
          </a:extLst>
        </xdr:cNvPr>
        <xdr:cNvSpPr txBox="1">
          <a:spLocks noChangeArrowheads="1"/>
        </xdr:cNvSpPr>
      </xdr:nvSpPr>
      <xdr:spPr bwMode="auto">
        <a:xfrm>
          <a:off x="1838325" y="103746300"/>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71450"/>
    <xdr:sp macro="" textlink="">
      <xdr:nvSpPr>
        <xdr:cNvPr id="4179" name="Text Box 15">
          <a:extLst>
            <a:ext uri="{FF2B5EF4-FFF2-40B4-BE49-F238E27FC236}">
              <a16:creationId xmlns:a16="http://schemas.microsoft.com/office/drawing/2014/main" id="{00000000-0008-0000-0500-00005A100000}"/>
            </a:ext>
          </a:extLst>
        </xdr:cNvPr>
        <xdr:cNvSpPr txBox="1">
          <a:spLocks noChangeArrowheads="1"/>
        </xdr:cNvSpPr>
      </xdr:nvSpPr>
      <xdr:spPr bwMode="auto">
        <a:xfrm>
          <a:off x="1819275" y="103746300"/>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71450"/>
    <xdr:sp macro="" textlink="">
      <xdr:nvSpPr>
        <xdr:cNvPr id="4180" name="Text Box 15">
          <a:extLst>
            <a:ext uri="{FF2B5EF4-FFF2-40B4-BE49-F238E27FC236}">
              <a16:creationId xmlns:a16="http://schemas.microsoft.com/office/drawing/2014/main" id="{00000000-0008-0000-0500-00005B100000}"/>
            </a:ext>
          </a:extLst>
        </xdr:cNvPr>
        <xdr:cNvSpPr txBox="1">
          <a:spLocks noChangeArrowheads="1"/>
        </xdr:cNvSpPr>
      </xdr:nvSpPr>
      <xdr:spPr bwMode="auto">
        <a:xfrm>
          <a:off x="1819275" y="103746300"/>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71450"/>
    <xdr:sp macro="" textlink="">
      <xdr:nvSpPr>
        <xdr:cNvPr id="4181" name="Text Box 15">
          <a:extLst>
            <a:ext uri="{FF2B5EF4-FFF2-40B4-BE49-F238E27FC236}">
              <a16:creationId xmlns:a16="http://schemas.microsoft.com/office/drawing/2014/main" id="{00000000-0008-0000-0500-00005C100000}"/>
            </a:ext>
          </a:extLst>
        </xdr:cNvPr>
        <xdr:cNvSpPr txBox="1">
          <a:spLocks noChangeArrowheads="1"/>
        </xdr:cNvSpPr>
      </xdr:nvSpPr>
      <xdr:spPr bwMode="auto">
        <a:xfrm>
          <a:off x="1819275" y="103746300"/>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71450"/>
    <xdr:sp macro="" textlink="">
      <xdr:nvSpPr>
        <xdr:cNvPr id="4182" name="Text Box 15">
          <a:extLst>
            <a:ext uri="{FF2B5EF4-FFF2-40B4-BE49-F238E27FC236}">
              <a16:creationId xmlns:a16="http://schemas.microsoft.com/office/drawing/2014/main" id="{00000000-0008-0000-0500-00005D100000}"/>
            </a:ext>
          </a:extLst>
        </xdr:cNvPr>
        <xdr:cNvSpPr txBox="1">
          <a:spLocks noChangeArrowheads="1"/>
        </xdr:cNvSpPr>
      </xdr:nvSpPr>
      <xdr:spPr bwMode="auto">
        <a:xfrm>
          <a:off x="1819275" y="103746300"/>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1333500</xdr:colOff>
      <xdr:row>468</xdr:row>
      <xdr:rowOff>0</xdr:rowOff>
    </xdr:from>
    <xdr:ext cx="95250" cy="171450"/>
    <xdr:sp macro="" textlink="">
      <xdr:nvSpPr>
        <xdr:cNvPr id="4183" name="Text Box 15">
          <a:extLst>
            <a:ext uri="{FF2B5EF4-FFF2-40B4-BE49-F238E27FC236}">
              <a16:creationId xmlns:a16="http://schemas.microsoft.com/office/drawing/2014/main" id="{00000000-0008-0000-0500-00005E100000}"/>
            </a:ext>
          </a:extLst>
        </xdr:cNvPr>
        <xdr:cNvSpPr txBox="1">
          <a:spLocks noChangeArrowheads="1"/>
        </xdr:cNvSpPr>
      </xdr:nvSpPr>
      <xdr:spPr bwMode="auto">
        <a:xfrm>
          <a:off x="1866900" y="103746300"/>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71450"/>
    <xdr:sp macro="" textlink="">
      <xdr:nvSpPr>
        <xdr:cNvPr id="4184" name="Text Box 15">
          <a:extLst>
            <a:ext uri="{FF2B5EF4-FFF2-40B4-BE49-F238E27FC236}">
              <a16:creationId xmlns:a16="http://schemas.microsoft.com/office/drawing/2014/main" id="{00000000-0008-0000-0500-00005F100000}"/>
            </a:ext>
          </a:extLst>
        </xdr:cNvPr>
        <xdr:cNvSpPr txBox="1">
          <a:spLocks noChangeArrowheads="1"/>
        </xdr:cNvSpPr>
      </xdr:nvSpPr>
      <xdr:spPr bwMode="auto">
        <a:xfrm>
          <a:off x="1819275" y="103746300"/>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71450"/>
    <xdr:sp macro="" textlink="">
      <xdr:nvSpPr>
        <xdr:cNvPr id="4185" name="Text Box 15">
          <a:extLst>
            <a:ext uri="{FF2B5EF4-FFF2-40B4-BE49-F238E27FC236}">
              <a16:creationId xmlns:a16="http://schemas.microsoft.com/office/drawing/2014/main" id="{00000000-0008-0000-0500-000060100000}"/>
            </a:ext>
          </a:extLst>
        </xdr:cNvPr>
        <xdr:cNvSpPr txBox="1">
          <a:spLocks noChangeArrowheads="1"/>
        </xdr:cNvSpPr>
      </xdr:nvSpPr>
      <xdr:spPr bwMode="auto">
        <a:xfrm>
          <a:off x="1819275" y="103746300"/>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71450"/>
    <xdr:sp macro="" textlink="">
      <xdr:nvSpPr>
        <xdr:cNvPr id="4186" name="Text Box 15">
          <a:extLst>
            <a:ext uri="{FF2B5EF4-FFF2-40B4-BE49-F238E27FC236}">
              <a16:creationId xmlns:a16="http://schemas.microsoft.com/office/drawing/2014/main" id="{00000000-0008-0000-0500-000061100000}"/>
            </a:ext>
          </a:extLst>
        </xdr:cNvPr>
        <xdr:cNvSpPr txBox="1">
          <a:spLocks noChangeArrowheads="1"/>
        </xdr:cNvSpPr>
      </xdr:nvSpPr>
      <xdr:spPr bwMode="auto">
        <a:xfrm>
          <a:off x="1819275" y="103746300"/>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71450"/>
    <xdr:sp macro="" textlink="">
      <xdr:nvSpPr>
        <xdr:cNvPr id="4187" name="Text Box 15">
          <a:extLst>
            <a:ext uri="{FF2B5EF4-FFF2-40B4-BE49-F238E27FC236}">
              <a16:creationId xmlns:a16="http://schemas.microsoft.com/office/drawing/2014/main" id="{00000000-0008-0000-0500-000062100000}"/>
            </a:ext>
          </a:extLst>
        </xdr:cNvPr>
        <xdr:cNvSpPr txBox="1">
          <a:spLocks noChangeArrowheads="1"/>
        </xdr:cNvSpPr>
      </xdr:nvSpPr>
      <xdr:spPr bwMode="auto">
        <a:xfrm>
          <a:off x="1819275" y="103746300"/>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468</xdr:row>
      <xdr:rowOff>0</xdr:rowOff>
    </xdr:from>
    <xdr:ext cx="95250" cy="171450"/>
    <xdr:sp macro="" textlink="">
      <xdr:nvSpPr>
        <xdr:cNvPr id="4188" name="Text Box 15">
          <a:extLst>
            <a:ext uri="{FF2B5EF4-FFF2-40B4-BE49-F238E27FC236}">
              <a16:creationId xmlns:a16="http://schemas.microsoft.com/office/drawing/2014/main" id="{00000000-0008-0000-0500-000063100000}"/>
            </a:ext>
          </a:extLst>
        </xdr:cNvPr>
        <xdr:cNvSpPr txBox="1">
          <a:spLocks noChangeArrowheads="1"/>
        </xdr:cNvSpPr>
      </xdr:nvSpPr>
      <xdr:spPr bwMode="auto">
        <a:xfrm>
          <a:off x="1838325" y="103746300"/>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71450"/>
    <xdr:sp macro="" textlink="">
      <xdr:nvSpPr>
        <xdr:cNvPr id="4189" name="Text Box 15">
          <a:extLst>
            <a:ext uri="{FF2B5EF4-FFF2-40B4-BE49-F238E27FC236}">
              <a16:creationId xmlns:a16="http://schemas.microsoft.com/office/drawing/2014/main" id="{00000000-0008-0000-0500-000064100000}"/>
            </a:ext>
          </a:extLst>
        </xdr:cNvPr>
        <xdr:cNvSpPr txBox="1">
          <a:spLocks noChangeArrowheads="1"/>
        </xdr:cNvSpPr>
      </xdr:nvSpPr>
      <xdr:spPr bwMode="auto">
        <a:xfrm>
          <a:off x="1819275" y="103746300"/>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468</xdr:row>
      <xdr:rowOff>0</xdr:rowOff>
    </xdr:from>
    <xdr:ext cx="95250" cy="171450"/>
    <xdr:sp macro="" textlink="">
      <xdr:nvSpPr>
        <xdr:cNvPr id="4190" name="Text Box 15">
          <a:extLst>
            <a:ext uri="{FF2B5EF4-FFF2-40B4-BE49-F238E27FC236}">
              <a16:creationId xmlns:a16="http://schemas.microsoft.com/office/drawing/2014/main" id="{00000000-0008-0000-0500-000065100000}"/>
            </a:ext>
          </a:extLst>
        </xdr:cNvPr>
        <xdr:cNvSpPr txBox="1">
          <a:spLocks noChangeArrowheads="1"/>
        </xdr:cNvSpPr>
      </xdr:nvSpPr>
      <xdr:spPr bwMode="auto">
        <a:xfrm>
          <a:off x="1838325" y="103746300"/>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468</xdr:row>
      <xdr:rowOff>0</xdr:rowOff>
    </xdr:from>
    <xdr:ext cx="95250" cy="171450"/>
    <xdr:sp macro="" textlink="">
      <xdr:nvSpPr>
        <xdr:cNvPr id="4191" name="Text Box 15">
          <a:extLst>
            <a:ext uri="{FF2B5EF4-FFF2-40B4-BE49-F238E27FC236}">
              <a16:creationId xmlns:a16="http://schemas.microsoft.com/office/drawing/2014/main" id="{00000000-0008-0000-0500-000066100000}"/>
            </a:ext>
          </a:extLst>
        </xdr:cNvPr>
        <xdr:cNvSpPr txBox="1">
          <a:spLocks noChangeArrowheads="1"/>
        </xdr:cNvSpPr>
      </xdr:nvSpPr>
      <xdr:spPr bwMode="auto">
        <a:xfrm>
          <a:off x="1838325" y="103746300"/>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71450"/>
    <xdr:sp macro="" textlink="">
      <xdr:nvSpPr>
        <xdr:cNvPr id="4192" name="Text Box 15">
          <a:extLst>
            <a:ext uri="{FF2B5EF4-FFF2-40B4-BE49-F238E27FC236}">
              <a16:creationId xmlns:a16="http://schemas.microsoft.com/office/drawing/2014/main" id="{00000000-0008-0000-0500-000067100000}"/>
            </a:ext>
          </a:extLst>
        </xdr:cNvPr>
        <xdr:cNvSpPr txBox="1">
          <a:spLocks noChangeArrowheads="1"/>
        </xdr:cNvSpPr>
      </xdr:nvSpPr>
      <xdr:spPr bwMode="auto">
        <a:xfrm>
          <a:off x="1819275" y="103746300"/>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71450"/>
    <xdr:sp macro="" textlink="">
      <xdr:nvSpPr>
        <xdr:cNvPr id="4193" name="Text Box 15">
          <a:extLst>
            <a:ext uri="{FF2B5EF4-FFF2-40B4-BE49-F238E27FC236}">
              <a16:creationId xmlns:a16="http://schemas.microsoft.com/office/drawing/2014/main" id="{00000000-0008-0000-0500-000068100000}"/>
            </a:ext>
          </a:extLst>
        </xdr:cNvPr>
        <xdr:cNvSpPr txBox="1">
          <a:spLocks noChangeArrowheads="1"/>
        </xdr:cNvSpPr>
      </xdr:nvSpPr>
      <xdr:spPr bwMode="auto">
        <a:xfrm>
          <a:off x="1819275" y="103746300"/>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71450"/>
    <xdr:sp macro="" textlink="">
      <xdr:nvSpPr>
        <xdr:cNvPr id="4194" name="Text Box 15">
          <a:extLst>
            <a:ext uri="{FF2B5EF4-FFF2-40B4-BE49-F238E27FC236}">
              <a16:creationId xmlns:a16="http://schemas.microsoft.com/office/drawing/2014/main" id="{00000000-0008-0000-0500-000069100000}"/>
            </a:ext>
          </a:extLst>
        </xdr:cNvPr>
        <xdr:cNvSpPr txBox="1">
          <a:spLocks noChangeArrowheads="1"/>
        </xdr:cNvSpPr>
      </xdr:nvSpPr>
      <xdr:spPr bwMode="auto">
        <a:xfrm>
          <a:off x="1819275" y="103746300"/>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71450"/>
    <xdr:sp macro="" textlink="">
      <xdr:nvSpPr>
        <xdr:cNvPr id="4195" name="Text Box 15">
          <a:extLst>
            <a:ext uri="{FF2B5EF4-FFF2-40B4-BE49-F238E27FC236}">
              <a16:creationId xmlns:a16="http://schemas.microsoft.com/office/drawing/2014/main" id="{00000000-0008-0000-0500-00006A100000}"/>
            </a:ext>
          </a:extLst>
        </xdr:cNvPr>
        <xdr:cNvSpPr txBox="1">
          <a:spLocks noChangeArrowheads="1"/>
        </xdr:cNvSpPr>
      </xdr:nvSpPr>
      <xdr:spPr bwMode="auto">
        <a:xfrm>
          <a:off x="1819275" y="103746300"/>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1333500</xdr:colOff>
      <xdr:row>468</xdr:row>
      <xdr:rowOff>0</xdr:rowOff>
    </xdr:from>
    <xdr:ext cx="95250" cy="171450"/>
    <xdr:sp macro="" textlink="">
      <xdr:nvSpPr>
        <xdr:cNvPr id="4196" name="Text Box 15">
          <a:extLst>
            <a:ext uri="{FF2B5EF4-FFF2-40B4-BE49-F238E27FC236}">
              <a16:creationId xmlns:a16="http://schemas.microsoft.com/office/drawing/2014/main" id="{00000000-0008-0000-0500-00006B100000}"/>
            </a:ext>
          </a:extLst>
        </xdr:cNvPr>
        <xdr:cNvSpPr txBox="1">
          <a:spLocks noChangeArrowheads="1"/>
        </xdr:cNvSpPr>
      </xdr:nvSpPr>
      <xdr:spPr bwMode="auto">
        <a:xfrm>
          <a:off x="1866900" y="103746300"/>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71450"/>
    <xdr:sp macro="" textlink="">
      <xdr:nvSpPr>
        <xdr:cNvPr id="4197" name="Text Box 15">
          <a:extLst>
            <a:ext uri="{FF2B5EF4-FFF2-40B4-BE49-F238E27FC236}">
              <a16:creationId xmlns:a16="http://schemas.microsoft.com/office/drawing/2014/main" id="{00000000-0008-0000-0500-00006C100000}"/>
            </a:ext>
          </a:extLst>
        </xdr:cNvPr>
        <xdr:cNvSpPr txBox="1">
          <a:spLocks noChangeArrowheads="1"/>
        </xdr:cNvSpPr>
      </xdr:nvSpPr>
      <xdr:spPr bwMode="auto">
        <a:xfrm>
          <a:off x="1819275" y="103746300"/>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71450"/>
    <xdr:sp macro="" textlink="">
      <xdr:nvSpPr>
        <xdr:cNvPr id="4198" name="Text Box 15">
          <a:extLst>
            <a:ext uri="{FF2B5EF4-FFF2-40B4-BE49-F238E27FC236}">
              <a16:creationId xmlns:a16="http://schemas.microsoft.com/office/drawing/2014/main" id="{00000000-0008-0000-0500-00006D100000}"/>
            </a:ext>
          </a:extLst>
        </xdr:cNvPr>
        <xdr:cNvSpPr txBox="1">
          <a:spLocks noChangeArrowheads="1"/>
        </xdr:cNvSpPr>
      </xdr:nvSpPr>
      <xdr:spPr bwMode="auto">
        <a:xfrm>
          <a:off x="1819275" y="103746300"/>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71450"/>
    <xdr:sp macro="" textlink="">
      <xdr:nvSpPr>
        <xdr:cNvPr id="4199" name="Text Box 15">
          <a:extLst>
            <a:ext uri="{FF2B5EF4-FFF2-40B4-BE49-F238E27FC236}">
              <a16:creationId xmlns:a16="http://schemas.microsoft.com/office/drawing/2014/main" id="{00000000-0008-0000-0500-00006E100000}"/>
            </a:ext>
          </a:extLst>
        </xdr:cNvPr>
        <xdr:cNvSpPr txBox="1">
          <a:spLocks noChangeArrowheads="1"/>
        </xdr:cNvSpPr>
      </xdr:nvSpPr>
      <xdr:spPr bwMode="auto">
        <a:xfrm>
          <a:off x="1819275" y="103746300"/>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71450"/>
    <xdr:sp macro="" textlink="">
      <xdr:nvSpPr>
        <xdr:cNvPr id="4200" name="Text Box 15">
          <a:extLst>
            <a:ext uri="{FF2B5EF4-FFF2-40B4-BE49-F238E27FC236}">
              <a16:creationId xmlns:a16="http://schemas.microsoft.com/office/drawing/2014/main" id="{00000000-0008-0000-0500-00006F100000}"/>
            </a:ext>
          </a:extLst>
        </xdr:cNvPr>
        <xdr:cNvSpPr txBox="1">
          <a:spLocks noChangeArrowheads="1"/>
        </xdr:cNvSpPr>
      </xdr:nvSpPr>
      <xdr:spPr bwMode="auto">
        <a:xfrm>
          <a:off x="1819275" y="103746300"/>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468</xdr:row>
      <xdr:rowOff>0</xdr:rowOff>
    </xdr:from>
    <xdr:ext cx="95250" cy="171450"/>
    <xdr:sp macro="" textlink="">
      <xdr:nvSpPr>
        <xdr:cNvPr id="4201" name="Text Box 15">
          <a:extLst>
            <a:ext uri="{FF2B5EF4-FFF2-40B4-BE49-F238E27FC236}">
              <a16:creationId xmlns:a16="http://schemas.microsoft.com/office/drawing/2014/main" id="{00000000-0008-0000-0500-000070100000}"/>
            </a:ext>
          </a:extLst>
        </xdr:cNvPr>
        <xdr:cNvSpPr txBox="1">
          <a:spLocks noChangeArrowheads="1"/>
        </xdr:cNvSpPr>
      </xdr:nvSpPr>
      <xdr:spPr bwMode="auto">
        <a:xfrm>
          <a:off x="1838325" y="103746300"/>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71450"/>
    <xdr:sp macro="" textlink="">
      <xdr:nvSpPr>
        <xdr:cNvPr id="4202" name="Text Box 15">
          <a:extLst>
            <a:ext uri="{FF2B5EF4-FFF2-40B4-BE49-F238E27FC236}">
              <a16:creationId xmlns:a16="http://schemas.microsoft.com/office/drawing/2014/main" id="{00000000-0008-0000-0500-000071100000}"/>
            </a:ext>
          </a:extLst>
        </xdr:cNvPr>
        <xdr:cNvSpPr txBox="1">
          <a:spLocks noChangeArrowheads="1"/>
        </xdr:cNvSpPr>
      </xdr:nvSpPr>
      <xdr:spPr bwMode="auto">
        <a:xfrm>
          <a:off x="1819275" y="103746300"/>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468</xdr:row>
      <xdr:rowOff>0</xdr:rowOff>
    </xdr:from>
    <xdr:ext cx="95250" cy="171450"/>
    <xdr:sp macro="" textlink="">
      <xdr:nvSpPr>
        <xdr:cNvPr id="4203" name="Text Box 15">
          <a:extLst>
            <a:ext uri="{FF2B5EF4-FFF2-40B4-BE49-F238E27FC236}">
              <a16:creationId xmlns:a16="http://schemas.microsoft.com/office/drawing/2014/main" id="{00000000-0008-0000-0500-000072100000}"/>
            </a:ext>
          </a:extLst>
        </xdr:cNvPr>
        <xdr:cNvSpPr txBox="1">
          <a:spLocks noChangeArrowheads="1"/>
        </xdr:cNvSpPr>
      </xdr:nvSpPr>
      <xdr:spPr bwMode="auto">
        <a:xfrm>
          <a:off x="1838325" y="103746300"/>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1295400</xdr:colOff>
      <xdr:row>468</xdr:row>
      <xdr:rowOff>0</xdr:rowOff>
    </xdr:from>
    <xdr:ext cx="95250" cy="323850"/>
    <xdr:sp macro="" textlink="">
      <xdr:nvSpPr>
        <xdr:cNvPr id="4204" name="Text Box 15">
          <a:extLst>
            <a:ext uri="{FF2B5EF4-FFF2-40B4-BE49-F238E27FC236}">
              <a16:creationId xmlns:a16="http://schemas.microsoft.com/office/drawing/2014/main" id="{00000000-0008-0000-0500-000073100000}"/>
            </a:ext>
          </a:extLst>
        </xdr:cNvPr>
        <xdr:cNvSpPr txBox="1">
          <a:spLocks noChangeArrowheads="1"/>
        </xdr:cNvSpPr>
      </xdr:nvSpPr>
      <xdr:spPr bwMode="auto">
        <a:xfrm>
          <a:off x="1828800" y="103746300"/>
          <a:ext cx="9525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205" name="Text Box 15">
          <a:extLst>
            <a:ext uri="{FF2B5EF4-FFF2-40B4-BE49-F238E27FC236}">
              <a16:creationId xmlns:a16="http://schemas.microsoft.com/office/drawing/2014/main" id="{00000000-0008-0000-0500-00007410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206" name="Text Box 15">
          <a:extLst>
            <a:ext uri="{FF2B5EF4-FFF2-40B4-BE49-F238E27FC236}">
              <a16:creationId xmlns:a16="http://schemas.microsoft.com/office/drawing/2014/main" id="{00000000-0008-0000-0500-00007510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207" name="Text Box 15">
          <a:extLst>
            <a:ext uri="{FF2B5EF4-FFF2-40B4-BE49-F238E27FC236}">
              <a16:creationId xmlns:a16="http://schemas.microsoft.com/office/drawing/2014/main" id="{00000000-0008-0000-0500-00007610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208" name="Text Box 15">
          <a:extLst>
            <a:ext uri="{FF2B5EF4-FFF2-40B4-BE49-F238E27FC236}">
              <a16:creationId xmlns:a16="http://schemas.microsoft.com/office/drawing/2014/main" id="{00000000-0008-0000-0500-00007710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209" name="Text Box 15">
          <a:extLst>
            <a:ext uri="{FF2B5EF4-FFF2-40B4-BE49-F238E27FC236}">
              <a16:creationId xmlns:a16="http://schemas.microsoft.com/office/drawing/2014/main" id="{00000000-0008-0000-0500-00007810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210" name="Text Box 15">
          <a:extLst>
            <a:ext uri="{FF2B5EF4-FFF2-40B4-BE49-F238E27FC236}">
              <a16:creationId xmlns:a16="http://schemas.microsoft.com/office/drawing/2014/main" id="{00000000-0008-0000-0500-00007910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211" name="Text Box 15">
          <a:extLst>
            <a:ext uri="{FF2B5EF4-FFF2-40B4-BE49-F238E27FC236}">
              <a16:creationId xmlns:a16="http://schemas.microsoft.com/office/drawing/2014/main" id="{00000000-0008-0000-0500-00007A10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212" name="Text Box 15">
          <a:extLst>
            <a:ext uri="{FF2B5EF4-FFF2-40B4-BE49-F238E27FC236}">
              <a16:creationId xmlns:a16="http://schemas.microsoft.com/office/drawing/2014/main" id="{00000000-0008-0000-0500-00007B10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213" name="Text Box 15">
          <a:extLst>
            <a:ext uri="{FF2B5EF4-FFF2-40B4-BE49-F238E27FC236}">
              <a16:creationId xmlns:a16="http://schemas.microsoft.com/office/drawing/2014/main" id="{00000000-0008-0000-0500-00007C10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214" name="Text Box 15">
          <a:extLst>
            <a:ext uri="{FF2B5EF4-FFF2-40B4-BE49-F238E27FC236}">
              <a16:creationId xmlns:a16="http://schemas.microsoft.com/office/drawing/2014/main" id="{00000000-0008-0000-0500-00007D10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215" name="Text Box 15">
          <a:extLst>
            <a:ext uri="{FF2B5EF4-FFF2-40B4-BE49-F238E27FC236}">
              <a16:creationId xmlns:a16="http://schemas.microsoft.com/office/drawing/2014/main" id="{00000000-0008-0000-0500-00007E10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216" name="Text Box 15">
          <a:extLst>
            <a:ext uri="{FF2B5EF4-FFF2-40B4-BE49-F238E27FC236}">
              <a16:creationId xmlns:a16="http://schemas.microsoft.com/office/drawing/2014/main" id="{00000000-0008-0000-0500-00007F10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217" name="Text Box 15">
          <a:extLst>
            <a:ext uri="{FF2B5EF4-FFF2-40B4-BE49-F238E27FC236}">
              <a16:creationId xmlns:a16="http://schemas.microsoft.com/office/drawing/2014/main" id="{00000000-0008-0000-0500-00008010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218" name="Text Box 15">
          <a:extLst>
            <a:ext uri="{FF2B5EF4-FFF2-40B4-BE49-F238E27FC236}">
              <a16:creationId xmlns:a16="http://schemas.microsoft.com/office/drawing/2014/main" id="{00000000-0008-0000-0500-00008110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219" name="Text Box 15">
          <a:extLst>
            <a:ext uri="{FF2B5EF4-FFF2-40B4-BE49-F238E27FC236}">
              <a16:creationId xmlns:a16="http://schemas.microsoft.com/office/drawing/2014/main" id="{00000000-0008-0000-0500-00008210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220" name="Text Box 15">
          <a:extLst>
            <a:ext uri="{FF2B5EF4-FFF2-40B4-BE49-F238E27FC236}">
              <a16:creationId xmlns:a16="http://schemas.microsoft.com/office/drawing/2014/main" id="{00000000-0008-0000-0500-00008310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221" name="Text Box 15">
          <a:extLst>
            <a:ext uri="{FF2B5EF4-FFF2-40B4-BE49-F238E27FC236}">
              <a16:creationId xmlns:a16="http://schemas.microsoft.com/office/drawing/2014/main" id="{00000000-0008-0000-0500-00008410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222" name="Text Box 15">
          <a:extLst>
            <a:ext uri="{FF2B5EF4-FFF2-40B4-BE49-F238E27FC236}">
              <a16:creationId xmlns:a16="http://schemas.microsoft.com/office/drawing/2014/main" id="{00000000-0008-0000-0500-00008510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223" name="Text Box 15">
          <a:extLst>
            <a:ext uri="{FF2B5EF4-FFF2-40B4-BE49-F238E27FC236}">
              <a16:creationId xmlns:a16="http://schemas.microsoft.com/office/drawing/2014/main" id="{00000000-0008-0000-0500-00008610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224" name="Text Box 15">
          <a:extLst>
            <a:ext uri="{FF2B5EF4-FFF2-40B4-BE49-F238E27FC236}">
              <a16:creationId xmlns:a16="http://schemas.microsoft.com/office/drawing/2014/main" id="{00000000-0008-0000-0500-00008710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225" name="Text Box 15">
          <a:extLst>
            <a:ext uri="{FF2B5EF4-FFF2-40B4-BE49-F238E27FC236}">
              <a16:creationId xmlns:a16="http://schemas.microsoft.com/office/drawing/2014/main" id="{00000000-0008-0000-0500-00008810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226" name="Text Box 15">
          <a:extLst>
            <a:ext uri="{FF2B5EF4-FFF2-40B4-BE49-F238E27FC236}">
              <a16:creationId xmlns:a16="http://schemas.microsoft.com/office/drawing/2014/main" id="{00000000-0008-0000-0500-00008910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227" name="Text Box 15">
          <a:extLst>
            <a:ext uri="{FF2B5EF4-FFF2-40B4-BE49-F238E27FC236}">
              <a16:creationId xmlns:a16="http://schemas.microsoft.com/office/drawing/2014/main" id="{00000000-0008-0000-0500-00008A10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228" name="Text Box 15">
          <a:extLst>
            <a:ext uri="{FF2B5EF4-FFF2-40B4-BE49-F238E27FC236}">
              <a16:creationId xmlns:a16="http://schemas.microsoft.com/office/drawing/2014/main" id="{00000000-0008-0000-0500-00008B10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1295400</xdr:colOff>
      <xdr:row>468</xdr:row>
      <xdr:rowOff>0</xdr:rowOff>
    </xdr:from>
    <xdr:ext cx="95250" cy="323850"/>
    <xdr:sp macro="" textlink="">
      <xdr:nvSpPr>
        <xdr:cNvPr id="4229" name="Text Box 15">
          <a:extLst>
            <a:ext uri="{FF2B5EF4-FFF2-40B4-BE49-F238E27FC236}">
              <a16:creationId xmlns:a16="http://schemas.microsoft.com/office/drawing/2014/main" id="{00000000-0008-0000-0500-00008C100000}"/>
            </a:ext>
          </a:extLst>
        </xdr:cNvPr>
        <xdr:cNvSpPr txBox="1">
          <a:spLocks noChangeArrowheads="1"/>
        </xdr:cNvSpPr>
      </xdr:nvSpPr>
      <xdr:spPr bwMode="auto">
        <a:xfrm>
          <a:off x="1828800" y="103746300"/>
          <a:ext cx="9525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230" name="Text Box 15">
          <a:extLst>
            <a:ext uri="{FF2B5EF4-FFF2-40B4-BE49-F238E27FC236}">
              <a16:creationId xmlns:a16="http://schemas.microsoft.com/office/drawing/2014/main" id="{00000000-0008-0000-0500-00008D10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231" name="Text Box 15">
          <a:extLst>
            <a:ext uri="{FF2B5EF4-FFF2-40B4-BE49-F238E27FC236}">
              <a16:creationId xmlns:a16="http://schemas.microsoft.com/office/drawing/2014/main" id="{00000000-0008-0000-0500-00008E10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232" name="Text Box 15">
          <a:extLst>
            <a:ext uri="{FF2B5EF4-FFF2-40B4-BE49-F238E27FC236}">
              <a16:creationId xmlns:a16="http://schemas.microsoft.com/office/drawing/2014/main" id="{00000000-0008-0000-0500-00008F10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233" name="Text Box 15">
          <a:extLst>
            <a:ext uri="{FF2B5EF4-FFF2-40B4-BE49-F238E27FC236}">
              <a16:creationId xmlns:a16="http://schemas.microsoft.com/office/drawing/2014/main" id="{00000000-0008-0000-0500-00009010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234" name="Text Box 15">
          <a:extLst>
            <a:ext uri="{FF2B5EF4-FFF2-40B4-BE49-F238E27FC236}">
              <a16:creationId xmlns:a16="http://schemas.microsoft.com/office/drawing/2014/main" id="{00000000-0008-0000-0500-00009110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235" name="Text Box 15">
          <a:extLst>
            <a:ext uri="{FF2B5EF4-FFF2-40B4-BE49-F238E27FC236}">
              <a16:creationId xmlns:a16="http://schemas.microsoft.com/office/drawing/2014/main" id="{00000000-0008-0000-0500-00009210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236" name="Text Box 15">
          <a:extLst>
            <a:ext uri="{FF2B5EF4-FFF2-40B4-BE49-F238E27FC236}">
              <a16:creationId xmlns:a16="http://schemas.microsoft.com/office/drawing/2014/main" id="{00000000-0008-0000-0500-00009310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237" name="Text Box 15">
          <a:extLst>
            <a:ext uri="{FF2B5EF4-FFF2-40B4-BE49-F238E27FC236}">
              <a16:creationId xmlns:a16="http://schemas.microsoft.com/office/drawing/2014/main" id="{00000000-0008-0000-0500-00009410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238" name="Text Box 15">
          <a:extLst>
            <a:ext uri="{FF2B5EF4-FFF2-40B4-BE49-F238E27FC236}">
              <a16:creationId xmlns:a16="http://schemas.microsoft.com/office/drawing/2014/main" id="{00000000-0008-0000-0500-00009510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239" name="Text Box 15">
          <a:extLst>
            <a:ext uri="{FF2B5EF4-FFF2-40B4-BE49-F238E27FC236}">
              <a16:creationId xmlns:a16="http://schemas.microsoft.com/office/drawing/2014/main" id="{00000000-0008-0000-0500-00009610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240" name="Text Box 15">
          <a:extLst>
            <a:ext uri="{FF2B5EF4-FFF2-40B4-BE49-F238E27FC236}">
              <a16:creationId xmlns:a16="http://schemas.microsoft.com/office/drawing/2014/main" id="{00000000-0008-0000-0500-00009710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241" name="Text Box 15">
          <a:extLst>
            <a:ext uri="{FF2B5EF4-FFF2-40B4-BE49-F238E27FC236}">
              <a16:creationId xmlns:a16="http://schemas.microsoft.com/office/drawing/2014/main" id="{00000000-0008-0000-0500-00009810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242" name="Text Box 15">
          <a:extLst>
            <a:ext uri="{FF2B5EF4-FFF2-40B4-BE49-F238E27FC236}">
              <a16:creationId xmlns:a16="http://schemas.microsoft.com/office/drawing/2014/main" id="{00000000-0008-0000-0500-00009910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243" name="Text Box 15">
          <a:extLst>
            <a:ext uri="{FF2B5EF4-FFF2-40B4-BE49-F238E27FC236}">
              <a16:creationId xmlns:a16="http://schemas.microsoft.com/office/drawing/2014/main" id="{00000000-0008-0000-0500-00009A10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244" name="Text Box 15">
          <a:extLst>
            <a:ext uri="{FF2B5EF4-FFF2-40B4-BE49-F238E27FC236}">
              <a16:creationId xmlns:a16="http://schemas.microsoft.com/office/drawing/2014/main" id="{00000000-0008-0000-0500-00009B10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245" name="Text Box 15">
          <a:extLst>
            <a:ext uri="{FF2B5EF4-FFF2-40B4-BE49-F238E27FC236}">
              <a16:creationId xmlns:a16="http://schemas.microsoft.com/office/drawing/2014/main" id="{00000000-0008-0000-0500-00009C10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246" name="Text Box 15">
          <a:extLst>
            <a:ext uri="{FF2B5EF4-FFF2-40B4-BE49-F238E27FC236}">
              <a16:creationId xmlns:a16="http://schemas.microsoft.com/office/drawing/2014/main" id="{00000000-0008-0000-0500-00009D10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247" name="Text Box 15">
          <a:extLst>
            <a:ext uri="{FF2B5EF4-FFF2-40B4-BE49-F238E27FC236}">
              <a16:creationId xmlns:a16="http://schemas.microsoft.com/office/drawing/2014/main" id="{00000000-0008-0000-0500-00009E10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248" name="Text Box 15">
          <a:extLst>
            <a:ext uri="{FF2B5EF4-FFF2-40B4-BE49-F238E27FC236}">
              <a16:creationId xmlns:a16="http://schemas.microsoft.com/office/drawing/2014/main" id="{00000000-0008-0000-0500-00009F10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249" name="Text Box 15">
          <a:extLst>
            <a:ext uri="{FF2B5EF4-FFF2-40B4-BE49-F238E27FC236}">
              <a16:creationId xmlns:a16="http://schemas.microsoft.com/office/drawing/2014/main" id="{00000000-0008-0000-0500-0000A010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250" name="Text Box 15">
          <a:extLst>
            <a:ext uri="{FF2B5EF4-FFF2-40B4-BE49-F238E27FC236}">
              <a16:creationId xmlns:a16="http://schemas.microsoft.com/office/drawing/2014/main" id="{00000000-0008-0000-0500-0000A110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251" name="Text Box 15">
          <a:extLst>
            <a:ext uri="{FF2B5EF4-FFF2-40B4-BE49-F238E27FC236}">
              <a16:creationId xmlns:a16="http://schemas.microsoft.com/office/drawing/2014/main" id="{00000000-0008-0000-0500-0000A210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252" name="Text Box 15">
          <a:extLst>
            <a:ext uri="{FF2B5EF4-FFF2-40B4-BE49-F238E27FC236}">
              <a16:creationId xmlns:a16="http://schemas.microsoft.com/office/drawing/2014/main" id="{00000000-0008-0000-0500-0000A310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253" name="Text Box 15">
          <a:extLst>
            <a:ext uri="{FF2B5EF4-FFF2-40B4-BE49-F238E27FC236}">
              <a16:creationId xmlns:a16="http://schemas.microsoft.com/office/drawing/2014/main" id="{00000000-0008-0000-0500-0000A410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254" name="Text Box 15">
          <a:extLst>
            <a:ext uri="{FF2B5EF4-FFF2-40B4-BE49-F238E27FC236}">
              <a16:creationId xmlns:a16="http://schemas.microsoft.com/office/drawing/2014/main" id="{00000000-0008-0000-0500-0000A510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255" name="Text Box 15">
          <a:extLst>
            <a:ext uri="{FF2B5EF4-FFF2-40B4-BE49-F238E27FC236}">
              <a16:creationId xmlns:a16="http://schemas.microsoft.com/office/drawing/2014/main" id="{00000000-0008-0000-0500-0000A610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256" name="Text Box 15">
          <a:extLst>
            <a:ext uri="{FF2B5EF4-FFF2-40B4-BE49-F238E27FC236}">
              <a16:creationId xmlns:a16="http://schemas.microsoft.com/office/drawing/2014/main" id="{00000000-0008-0000-0500-0000A710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257" name="Text Box 15">
          <a:extLst>
            <a:ext uri="{FF2B5EF4-FFF2-40B4-BE49-F238E27FC236}">
              <a16:creationId xmlns:a16="http://schemas.microsoft.com/office/drawing/2014/main" id="{00000000-0008-0000-0500-0000A810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258" name="Text Box 15">
          <a:extLst>
            <a:ext uri="{FF2B5EF4-FFF2-40B4-BE49-F238E27FC236}">
              <a16:creationId xmlns:a16="http://schemas.microsoft.com/office/drawing/2014/main" id="{00000000-0008-0000-0500-0000A910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259" name="Text Box 15">
          <a:extLst>
            <a:ext uri="{FF2B5EF4-FFF2-40B4-BE49-F238E27FC236}">
              <a16:creationId xmlns:a16="http://schemas.microsoft.com/office/drawing/2014/main" id="{00000000-0008-0000-0500-0000AA10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260" name="Text Box 15">
          <a:extLst>
            <a:ext uri="{FF2B5EF4-FFF2-40B4-BE49-F238E27FC236}">
              <a16:creationId xmlns:a16="http://schemas.microsoft.com/office/drawing/2014/main" id="{00000000-0008-0000-0500-0000AB10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261" name="Text Box 15">
          <a:extLst>
            <a:ext uri="{FF2B5EF4-FFF2-40B4-BE49-F238E27FC236}">
              <a16:creationId xmlns:a16="http://schemas.microsoft.com/office/drawing/2014/main" id="{00000000-0008-0000-0500-0000AC10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262" name="Text Box 15">
          <a:extLst>
            <a:ext uri="{FF2B5EF4-FFF2-40B4-BE49-F238E27FC236}">
              <a16:creationId xmlns:a16="http://schemas.microsoft.com/office/drawing/2014/main" id="{00000000-0008-0000-0500-0000AD10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263" name="Text Box 15">
          <a:extLst>
            <a:ext uri="{FF2B5EF4-FFF2-40B4-BE49-F238E27FC236}">
              <a16:creationId xmlns:a16="http://schemas.microsoft.com/office/drawing/2014/main" id="{00000000-0008-0000-0500-0000AE10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264" name="Text Box 15">
          <a:extLst>
            <a:ext uri="{FF2B5EF4-FFF2-40B4-BE49-F238E27FC236}">
              <a16:creationId xmlns:a16="http://schemas.microsoft.com/office/drawing/2014/main" id="{00000000-0008-0000-0500-0000AF10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265" name="Text Box 15">
          <a:extLst>
            <a:ext uri="{FF2B5EF4-FFF2-40B4-BE49-F238E27FC236}">
              <a16:creationId xmlns:a16="http://schemas.microsoft.com/office/drawing/2014/main" id="{00000000-0008-0000-0500-0000B010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266" name="Text Box 15">
          <a:extLst>
            <a:ext uri="{FF2B5EF4-FFF2-40B4-BE49-F238E27FC236}">
              <a16:creationId xmlns:a16="http://schemas.microsoft.com/office/drawing/2014/main" id="{00000000-0008-0000-0500-0000B110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267" name="Text Box 15">
          <a:extLst>
            <a:ext uri="{FF2B5EF4-FFF2-40B4-BE49-F238E27FC236}">
              <a16:creationId xmlns:a16="http://schemas.microsoft.com/office/drawing/2014/main" id="{00000000-0008-0000-0500-0000B210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268" name="Text Box 15">
          <a:extLst>
            <a:ext uri="{FF2B5EF4-FFF2-40B4-BE49-F238E27FC236}">
              <a16:creationId xmlns:a16="http://schemas.microsoft.com/office/drawing/2014/main" id="{00000000-0008-0000-0500-0000B310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269" name="Text Box 15">
          <a:extLst>
            <a:ext uri="{FF2B5EF4-FFF2-40B4-BE49-F238E27FC236}">
              <a16:creationId xmlns:a16="http://schemas.microsoft.com/office/drawing/2014/main" id="{00000000-0008-0000-0500-0000B410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270" name="Text Box 15">
          <a:extLst>
            <a:ext uri="{FF2B5EF4-FFF2-40B4-BE49-F238E27FC236}">
              <a16:creationId xmlns:a16="http://schemas.microsoft.com/office/drawing/2014/main" id="{00000000-0008-0000-0500-0000B510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271" name="Text Box 15">
          <a:extLst>
            <a:ext uri="{FF2B5EF4-FFF2-40B4-BE49-F238E27FC236}">
              <a16:creationId xmlns:a16="http://schemas.microsoft.com/office/drawing/2014/main" id="{00000000-0008-0000-0500-0000B610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272" name="Text Box 15">
          <a:extLst>
            <a:ext uri="{FF2B5EF4-FFF2-40B4-BE49-F238E27FC236}">
              <a16:creationId xmlns:a16="http://schemas.microsoft.com/office/drawing/2014/main" id="{00000000-0008-0000-0500-0000B710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273" name="Text Box 15">
          <a:extLst>
            <a:ext uri="{FF2B5EF4-FFF2-40B4-BE49-F238E27FC236}">
              <a16:creationId xmlns:a16="http://schemas.microsoft.com/office/drawing/2014/main" id="{00000000-0008-0000-0500-0000B810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274" name="Text Box 15">
          <a:extLst>
            <a:ext uri="{FF2B5EF4-FFF2-40B4-BE49-F238E27FC236}">
              <a16:creationId xmlns:a16="http://schemas.microsoft.com/office/drawing/2014/main" id="{00000000-0008-0000-0500-0000B910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275" name="Text Box 15">
          <a:extLst>
            <a:ext uri="{FF2B5EF4-FFF2-40B4-BE49-F238E27FC236}">
              <a16:creationId xmlns:a16="http://schemas.microsoft.com/office/drawing/2014/main" id="{00000000-0008-0000-0500-0000BA10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276" name="Text Box 15">
          <a:extLst>
            <a:ext uri="{FF2B5EF4-FFF2-40B4-BE49-F238E27FC236}">
              <a16:creationId xmlns:a16="http://schemas.microsoft.com/office/drawing/2014/main" id="{00000000-0008-0000-0500-0000BB10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277" name="Text Box 15">
          <a:extLst>
            <a:ext uri="{FF2B5EF4-FFF2-40B4-BE49-F238E27FC236}">
              <a16:creationId xmlns:a16="http://schemas.microsoft.com/office/drawing/2014/main" id="{00000000-0008-0000-0500-0000BC10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278" name="Text Box 15">
          <a:extLst>
            <a:ext uri="{FF2B5EF4-FFF2-40B4-BE49-F238E27FC236}">
              <a16:creationId xmlns:a16="http://schemas.microsoft.com/office/drawing/2014/main" id="{00000000-0008-0000-0500-0000BD10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279" name="Text Box 15">
          <a:extLst>
            <a:ext uri="{FF2B5EF4-FFF2-40B4-BE49-F238E27FC236}">
              <a16:creationId xmlns:a16="http://schemas.microsoft.com/office/drawing/2014/main" id="{00000000-0008-0000-0500-0000BE10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280" name="Text Box 15">
          <a:extLst>
            <a:ext uri="{FF2B5EF4-FFF2-40B4-BE49-F238E27FC236}">
              <a16:creationId xmlns:a16="http://schemas.microsoft.com/office/drawing/2014/main" id="{00000000-0008-0000-0500-0000BF10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281" name="Text Box 15">
          <a:extLst>
            <a:ext uri="{FF2B5EF4-FFF2-40B4-BE49-F238E27FC236}">
              <a16:creationId xmlns:a16="http://schemas.microsoft.com/office/drawing/2014/main" id="{00000000-0008-0000-0500-0000C010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282" name="Text Box 15">
          <a:extLst>
            <a:ext uri="{FF2B5EF4-FFF2-40B4-BE49-F238E27FC236}">
              <a16:creationId xmlns:a16="http://schemas.microsoft.com/office/drawing/2014/main" id="{00000000-0008-0000-0500-0000C110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283" name="Text Box 15">
          <a:extLst>
            <a:ext uri="{FF2B5EF4-FFF2-40B4-BE49-F238E27FC236}">
              <a16:creationId xmlns:a16="http://schemas.microsoft.com/office/drawing/2014/main" id="{00000000-0008-0000-0500-0000C210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284" name="Text Box 15">
          <a:extLst>
            <a:ext uri="{FF2B5EF4-FFF2-40B4-BE49-F238E27FC236}">
              <a16:creationId xmlns:a16="http://schemas.microsoft.com/office/drawing/2014/main" id="{00000000-0008-0000-0500-0000C310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285" name="Text Box 15">
          <a:extLst>
            <a:ext uri="{FF2B5EF4-FFF2-40B4-BE49-F238E27FC236}">
              <a16:creationId xmlns:a16="http://schemas.microsoft.com/office/drawing/2014/main" id="{00000000-0008-0000-0500-0000C410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286" name="Text Box 15">
          <a:extLst>
            <a:ext uri="{FF2B5EF4-FFF2-40B4-BE49-F238E27FC236}">
              <a16:creationId xmlns:a16="http://schemas.microsoft.com/office/drawing/2014/main" id="{00000000-0008-0000-0500-0000C510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287" name="Text Box 15">
          <a:extLst>
            <a:ext uri="{FF2B5EF4-FFF2-40B4-BE49-F238E27FC236}">
              <a16:creationId xmlns:a16="http://schemas.microsoft.com/office/drawing/2014/main" id="{00000000-0008-0000-0500-0000C610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288" name="Text Box 15">
          <a:extLst>
            <a:ext uri="{FF2B5EF4-FFF2-40B4-BE49-F238E27FC236}">
              <a16:creationId xmlns:a16="http://schemas.microsoft.com/office/drawing/2014/main" id="{00000000-0008-0000-0500-0000C710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289" name="Text Box 15">
          <a:extLst>
            <a:ext uri="{FF2B5EF4-FFF2-40B4-BE49-F238E27FC236}">
              <a16:creationId xmlns:a16="http://schemas.microsoft.com/office/drawing/2014/main" id="{00000000-0008-0000-0500-0000C810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290" name="Text Box 15">
          <a:extLst>
            <a:ext uri="{FF2B5EF4-FFF2-40B4-BE49-F238E27FC236}">
              <a16:creationId xmlns:a16="http://schemas.microsoft.com/office/drawing/2014/main" id="{00000000-0008-0000-0500-0000C910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291" name="Text Box 15">
          <a:extLst>
            <a:ext uri="{FF2B5EF4-FFF2-40B4-BE49-F238E27FC236}">
              <a16:creationId xmlns:a16="http://schemas.microsoft.com/office/drawing/2014/main" id="{00000000-0008-0000-0500-0000CA10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292" name="Text Box 15">
          <a:extLst>
            <a:ext uri="{FF2B5EF4-FFF2-40B4-BE49-F238E27FC236}">
              <a16:creationId xmlns:a16="http://schemas.microsoft.com/office/drawing/2014/main" id="{00000000-0008-0000-0500-0000CB10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293" name="Text Box 15">
          <a:extLst>
            <a:ext uri="{FF2B5EF4-FFF2-40B4-BE49-F238E27FC236}">
              <a16:creationId xmlns:a16="http://schemas.microsoft.com/office/drawing/2014/main" id="{00000000-0008-0000-0500-0000CC10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294" name="Text Box 15">
          <a:extLst>
            <a:ext uri="{FF2B5EF4-FFF2-40B4-BE49-F238E27FC236}">
              <a16:creationId xmlns:a16="http://schemas.microsoft.com/office/drawing/2014/main" id="{00000000-0008-0000-0500-0000CD10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295" name="Text Box 15">
          <a:extLst>
            <a:ext uri="{FF2B5EF4-FFF2-40B4-BE49-F238E27FC236}">
              <a16:creationId xmlns:a16="http://schemas.microsoft.com/office/drawing/2014/main" id="{00000000-0008-0000-0500-0000CE10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296" name="Text Box 15">
          <a:extLst>
            <a:ext uri="{FF2B5EF4-FFF2-40B4-BE49-F238E27FC236}">
              <a16:creationId xmlns:a16="http://schemas.microsoft.com/office/drawing/2014/main" id="{00000000-0008-0000-0500-0000CF10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297" name="Text Box 15">
          <a:extLst>
            <a:ext uri="{FF2B5EF4-FFF2-40B4-BE49-F238E27FC236}">
              <a16:creationId xmlns:a16="http://schemas.microsoft.com/office/drawing/2014/main" id="{00000000-0008-0000-0500-0000D010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298" name="Text Box 15">
          <a:extLst>
            <a:ext uri="{FF2B5EF4-FFF2-40B4-BE49-F238E27FC236}">
              <a16:creationId xmlns:a16="http://schemas.microsoft.com/office/drawing/2014/main" id="{00000000-0008-0000-0500-0000D110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299" name="Text Box 15">
          <a:extLst>
            <a:ext uri="{FF2B5EF4-FFF2-40B4-BE49-F238E27FC236}">
              <a16:creationId xmlns:a16="http://schemas.microsoft.com/office/drawing/2014/main" id="{00000000-0008-0000-0500-0000D210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300" name="Text Box 15">
          <a:extLst>
            <a:ext uri="{FF2B5EF4-FFF2-40B4-BE49-F238E27FC236}">
              <a16:creationId xmlns:a16="http://schemas.microsoft.com/office/drawing/2014/main" id="{00000000-0008-0000-0500-0000D310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301" name="Text Box 15">
          <a:extLst>
            <a:ext uri="{FF2B5EF4-FFF2-40B4-BE49-F238E27FC236}">
              <a16:creationId xmlns:a16="http://schemas.microsoft.com/office/drawing/2014/main" id="{00000000-0008-0000-0500-0000D410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468</xdr:row>
      <xdr:rowOff>0</xdr:rowOff>
    </xdr:from>
    <xdr:ext cx="95250" cy="171450"/>
    <xdr:sp macro="" textlink="">
      <xdr:nvSpPr>
        <xdr:cNvPr id="4302" name="Text Box 15">
          <a:extLst>
            <a:ext uri="{FF2B5EF4-FFF2-40B4-BE49-F238E27FC236}">
              <a16:creationId xmlns:a16="http://schemas.microsoft.com/office/drawing/2014/main" id="{00000000-0008-0000-0500-0000D5100000}"/>
            </a:ext>
          </a:extLst>
        </xdr:cNvPr>
        <xdr:cNvSpPr txBox="1">
          <a:spLocks noChangeArrowheads="1"/>
        </xdr:cNvSpPr>
      </xdr:nvSpPr>
      <xdr:spPr bwMode="auto">
        <a:xfrm>
          <a:off x="1838325" y="103746300"/>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71450"/>
    <xdr:sp macro="" textlink="">
      <xdr:nvSpPr>
        <xdr:cNvPr id="4303" name="Text Box 15">
          <a:extLst>
            <a:ext uri="{FF2B5EF4-FFF2-40B4-BE49-F238E27FC236}">
              <a16:creationId xmlns:a16="http://schemas.microsoft.com/office/drawing/2014/main" id="{00000000-0008-0000-0500-0000D6100000}"/>
            </a:ext>
          </a:extLst>
        </xdr:cNvPr>
        <xdr:cNvSpPr txBox="1">
          <a:spLocks noChangeArrowheads="1"/>
        </xdr:cNvSpPr>
      </xdr:nvSpPr>
      <xdr:spPr bwMode="auto">
        <a:xfrm>
          <a:off x="1819275" y="103746300"/>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71450"/>
    <xdr:sp macro="" textlink="">
      <xdr:nvSpPr>
        <xdr:cNvPr id="4304" name="Text Box 15">
          <a:extLst>
            <a:ext uri="{FF2B5EF4-FFF2-40B4-BE49-F238E27FC236}">
              <a16:creationId xmlns:a16="http://schemas.microsoft.com/office/drawing/2014/main" id="{00000000-0008-0000-0500-0000D7100000}"/>
            </a:ext>
          </a:extLst>
        </xdr:cNvPr>
        <xdr:cNvSpPr txBox="1">
          <a:spLocks noChangeArrowheads="1"/>
        </xdr:cNvSpPr>
      </xdr:nvSpPr>
      <xdr:spPr bwMode="auto">
        <a:xfrm>
          <a:off x="1819275" y="103746300"/>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71450"/>
    <xdr:sp macro="" textlink="">
      <xdr:nvSpPr>
        <xdr:cNvPr id="4305" name="Text Box 15">
          <a:extLst>
            <a:ext uri="{FF2B5EF4-FFF2-40B4-BE49-F238E27FC236}">
              <a16:creationId xmlns:a16="http://schemas.microsoft.com/office/drawing/2014/main" id="{00000000-0008-0000-0500-0000D8100000}"/>
            </a:ext>
          </a:extLst>
        </xdr:cNvPr>
        <xdr:cNvSpPr txBox="1">
          <a:spLocks noChangeArrowheads="1"/>
        </xdr:cNvSpPr>
      </xdr:nvSpPr>
      <xdr:spPr bwMode="auto">
        <a:xfrm>
          <a:off x="1819275" y="103746300"/>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71450"/>
    <xdr:sp macro="" textlink="">
      <xdr:nvSpPr>
        <xdr:cNvPr id="4306" name="Text Box 15">
          <a:extLst>
            <a:ext uri="{FF2B5EF4-FFF2-40B4-BE49-F238E27FC236}">
              <a16:creationId xmlns:a16="http://schemas.microsoft.com/office/drawing/2014/main" id="{00000000-0008-0000-0500-0000D9100000}"/>
            </a:ext>
          </a:extLst>
        </xdr:cNvPr>
        <xdr:cNvSpPr txBox="1">
          <a:spLocks noChangeArrowheads="1"/>
        </xdr:cNvSpPr>
      </xdr:nvSpPr>
      <xdr:spPr bwMode="auto">
        <a:xfrm>
          <a:off x="1819275" y="103746300"/>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1333500</xdr:colOff>
      <xdr:row>468</xdr:row>
      <xdr:rowOff>0</xdr:rowOff>
    </xdr:from>
    <xdr:ext cx="95250" cy="171450"/>
    <xdr:sp macro="" textlink="">
      <xdr:nvSpPr>
        <xdr:cNvPr id="4307" name="Text Box 15">
          <a:extLst>
            <a:ext uri="{FF2B5EF4-FFF2-40B4-BE49-F238E27FC236}">
              <a16:creationId xmlns:a16="http://schemas.microsoft.com/office/drawing/2014/main" id="{00000000-0008-0000-0500-0000DA100000}"/>
            </a:ext>
          </a:extLst>
        </xdr:cNvPr>
        <xdr:cNvSpPr txBox="1">
          <a:spLocks noChangeArrowheads="1"/>
        </xdr:cNvSpPr>
      </xdr:nvSpPr>
      <xdr:spPr bwMode="auto">
        <a:xfrm>
          <a:off x="1866900" y="103746300"/>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71450"/>
    <xdr:sp macro="" textlink="">
      <xdr:nvSpPr>
        <xdr:cNvPr id="4308" name="Text Box 15">
          <a:extLst>
            <a:ext uri="{FF2B5EF4-FFF2-40B4-BE49-F238E27FC236}">
              <a16:creationId xmlns:a16="http://schemas.microsoft.com/office/drawing/2014/main" id="{00000000-0008-0000-0500-0000DB100000}"/>
            </a:ext>
          </a:extLst>
        </xdr:cNvPr>
        <xdr:cNvSpPr txBox="1">
          <a:spLocks noChangeArrowheads="1"/>
        </xdr:cNvSpPr>
      </xdr:nvSpPr>
      <xdr:spPr bwMode="auto">
        <a:xfrm>
          <a:off x="1819275" y="103746300"/>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71450"/>
    <xdr:sp macro="" textlink="">
      <xdr:nvSpPr>
        <xdr:cNvPr id="4309" name="Text Box 15">
          <a:extLst>
            <a:ext uri="{FF2B5EF4-FFF2-40B4-BE49-F238E27FC236}">
              <a16:creationId xmlns:a16="http://schemas.microsoft.com/office/drawing/2014/main" id="{00000000-0008-0000-0500-0000DC100000}"/>
            </a:ext>
          </a:extLst>
        </xdr:cNvPr>
        <xdr:cNvSpPr txBox="1">
          <a:spLocks noChangeArrowheads="1"/>
        </xdr:cNvSpPr>
      </xdr:nvSpPr>
      <xdr:spPr bwMode="auto">
        <a:xfrm>
          <a:off x="1819275" y="103746300"/>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71450"/>
    <xdr:sp macro="" textlink="">
      <xdr:nvSpPr>
        <xdr:cNvPr id="4310" name="Text Box 15">
          <a:extLst>
            <a:ext uri="{FF2B5EF4-FFF2-40B4-BE49-F238E27FC236}">
              <a16:creationId xmlns:a16="http://schemas.microsoft.com/office/drawing/2014/main" id="{00000000-0008-0000-0500-0000DD100000}"/>
            </a:ext>
          </a:extLst>
        </xdr:cNvPr>
        <xdr:cNvSpPr txBox="1">
          <a:spLocks noChangeArrowheads="1"/>
        </xdr:cNvSpPr>
      </xdr:nvSpPr>
      <xdr:spPr bwMode="auto">
        <a:xfrm>
          <a:off x="1819275" y="103746300"/>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71450"/>
    <xdr:sp macro="" textlink="">
      <xdr:nvSpPr>
        <xdr:cNvPr id="4311" name="Text Box 15">
          <a:extLst>
            <a:ext uri="{FF2B5EF4-FFF2-40B4-BE49-F238E27FC236}">
              <a16:creationId xmlns:a16="http://schemas.microsoft.com/office/drawing/2014/main" id="{00000000-0008-0000-0500-0000DE100000}"/>
            </a:ext>
          </a:extLst>
        </xdr:cNvPr>
        <xdr:cNvSpPr txBox="1">
          <a:spLocks noChangeArrowheads="1"/>
        </xdr:cNvSpPr>
      </xdr:nvSpPr>
      <xdr:spPr bwMode="auto">
        <a:xfrm>
          <a:off x="1819275" y="103746300"/>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468</xdr:row>
      <xdr:rowOff>0</xdr:rowOff>
    </xdr:from>
    <xdr:ext cx="95250" cy="171450"/>
    <xdr:sp macro="" textlink="">
      <xdr:nvSpPr>
        <xdr:cNvPr id="4312" name="Text Box 15">
          <a:extLst>
            <a:ext uri="{FF2B5EF4-FFF2-40B4-BE49-F238E27FC236}">
              <a16:creationId xmlns:a16="http://schemas.microsoft.com/office/drawing/2014/main" id="{00000000-0008-0000-0500-0000DF100000}"/>
            </a:ext>
          </a:extLst>
        </xdr:cNvPr>
        <xdr:cNvSpPr txBox="1">
          <a:spLocks noChangeArrowheads="1"/>
        </xdr:cNvSpPr>
      </xdr:nvSpPr>
      <xdr:spPr bwMode="auto">
        <a:xfrm>
          <a:off x="1838325" y="103746300"/>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71450"/>
    <xdr:sp macro="" textlink="">
      <xdr:nvSpPr>
        <xdr:cNvPr id="4313" name="Text Box 15">
          <a:extLst>
            <a:ext uri="{FF2B5EF4-FFF2-40B4-BE49-F238E27FC236}">
              <a16:creationId xmlns:a16="http://schemas.microsoft.com/office/drawing/2014/main" id="{00000000-0008-0000-0500-0000E0100000}"/>
            </a:ext>
          </a:extLst>
        </xdr:cNvPr>
        <xdr:cNvSpPr txBox="1">
          <a:spLocks noChangeArrowheads="1"/>
        </xdr:cNvSpPr>
      </xdr:nvSpPr>
      <xdr:spPr bwMode="auto">
        <a:xfrm>
          <a:off x="1819275" y="103746300"/>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468</xdr:row>
      <xdr:rowOff>0</xdr:rowOff>
    </xdr:from>
    <xdr:ext cx="95250" cy="171450"/>
    <xdr:sp macro="" textlink="">
      <xdr:nvSpPr>
        <xdr:cNvPr id="4314" name="Text Box 15">
          <a:extLst>
            <a:ext uri="{FF2B5EF4-FFF2-40B4-BE49-F238E27FC236}">
              <a16:creationId xmlns:a16="http://schemas.microsoft.com/office/drawing/2014/main" id="{00000000-0008-0000-0500-0000E1100000}"/>
            </a:ext>
          </a:extLst>
        </xdr:cNvPr>
        <xdr:cNvSpPr txBox="1">
          <a:spLocks noChangeArrowheads="1"/>
        </xdr:cNvSpPr>
      </xdr:nvSpPr>
      <xdr:spPr bwMode="auto">
        <a:xfrm>
          <a:off x="1838325" y="103746300"/>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468</xdr:row>
      <xdr:rowOff>0</xdr:rowOff>
    </xdr:from>
    <xdr:ext cx="95250" cy="171450"/>
    <xdr:sp macro="" textlink="">
      <xdr:nvSpPr>
        <xdr:cNvPr id="4315" name="Text Box 15">
          <a:extLst>
            <a:ext uri="{FF2B5EF4-FFF2-40B4-BE49-F238E27FC236}">
              <a16:creationId xmlns:a16="http://schemas.microsoft.com/office/drawing/2014/main" id="{00000000-0008-0000-0500-0000E2100000}"/>
            </a:ext>
          </a:extLst>
        </xdr:cNvPr>
        <xdr:cNvSpPr txBox="1">
          <a:spLocks noChangeArrowheads="1"/>
        </xdr:cNvSpPr>
      </xdr:nvSpPr>
      <xdr:spPr bwMode="auto">
        <a:xfrm>
          <a:off x="1838325" y="103746300"/>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71450"/>
    <xdr:sp macro="" textlink="">
      <xdr:nvSpPr>
        <xdr:cNvPr id="4316" name="Text Box 15">
          <a:extLst>
            <a:ext uri="{FF2B5EF4-FFF2-40B4-BE49-F238E27FC236}">
              <a16:creationId xmlns:a16="http://schemas.microsoft.com/office/drawing/2014/main" id="{00000000-0008-0000-0500-0000E3100000}"/>
            </a:ext>
          </a:extLst>
        </xdr:cNvPr>
        <xdr:cNvSpPr txBox="1">
          <a:spLocks noChangeArrowheads="1"/>
        </xdr:cNvSpPr>
      </xdr:nvSpPr>
      <xdr:spPr bwMode="auto">
        <a:xfrm>
          <a:off x="1819275" y="103746300"/>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71450"/>
    <xdr:sp macro="" textlink="">
      <xdr:nvSpPr>
        <xdr:cNvPr id="4317" name="Text Box 15">
          <a:extLst>
            <a:ext uri="{FF2B5EF4-FFF2-40B4-BE49-F238E27FC236}">
              <a16:creationId xmlns:a16="http://schemas.microsoft.com/office/drawing/2014/main" id="{00000000-0008-0000-0500-0000E4100000}"/>
            </a:ext>
          </a:extLst>
        </xdr:cNvPr>
        <xdr:cNvSpPr txBox="1">
          <a:spLocks noChangeArrowheads="1"/>
        </xdr:cNvSpPr>
      </xdr:nvSpPr>
      <xdr:spPr bwMode="auto">
        <a:xfrm>
          <a:off x="1819275" y="103746300"/>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71450"/>
    <xdr:sp macro="" textlink="">
      <xdr:nvSpPr>
        <xdr:cNvPr id="4318" name="Text Box 15">
          <a:extLst>
            <a:ext uri="{FF2B5EF4-FFF2-40B4-BE49-F238E27FC236}">
              <a16:creationId xmlns:a16="http://schemas.microsoft.com/office/drawing/2014/main" id="{00000000-0008-0000-0500-0000E5100000}"/>
            </a:ext>
          </a:extLst>
        </xdr:cNvPr>
        <xdr:cNvSpPr txBox="1">
          <a:spLocks noChangeArrowheads="1"/>
        </xdr:cNvSpPr>
      </xdr:nvSpPr>
      <xdr:spPr bwMode="auto">
        <a:xfrm>
          <a:off x="1819275" y="103746300"/>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71450"/>
    <xdr:sp macro="" textlink="">
      <xdr:nvSpPr>
        <xdr:cNvPr id="4319" name="Text Box 15">
          <a:extLst>
            <a:ext uri="{FF2B5EF4-FFF2-40B4-BE49-F238E27FC236}">
              <a16:creationId xmlns:a16="http://schemas.microsoft.com/office/drawing/2014/main" id="{00000000-0008-0000-0500-0000E6100000}"/>
            </a:ext>
          </a:extLst>
        </xdr:cNvPr>
        <xdr:cNvSpPr txBox="1">
          <a:spLocks noChangeArrowheads="1"/>
        </xdr:cNvSpPr>
      </xdr:nvSpPr>
      <xdr:spPr bwMode="auto">
        <a:xfrm>
          <a:off x="1819275" y="103746300"/>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1333500</xdr:colOff>
      <xdr:row>468</xdr:row>
      <xdr:rowOff>0</xdr:rowOff>
    </xdr:from>
    <xdr:ext cx="95250" cy="171450"/>
    <xdr:sp macro="" textlink="">
      <xdr:nvSpPr>
        <xdr:cNvPr id="4320" name="Text Box 15">
          <a:extLst>
            <a:ext uri="{FF2B5EF4-FFF2-40B4-BE49-F238E27FC236}">
              <a16:creationId xmlns:a16="http://schemas.microsoft.com/office/drawing/2014/main" id="{00000000-0008-0000-0500-0000E7100000}"/>
            </a:ext>
          </a:extLst>
        </xdr:cNvPr>
        <xdr:cNvSpPr txBox="1">
          <a:spLocks noChangeArrowheads="1"/>
        </xdr:cNvSpPr>
      </xdr:nvSpPr>
      <xdr:spPr bwMode="auto">
        <a:xfrm>
          <a:off x="1866900" y="103746300"/>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71450"/>
    <xdr:sp macro="" textlink="">
      <xdr:nvSpPr>
        <xdr:cNvPr id="4321" name="Text Box 15">
          <a:extLst>
            <a:ext uri="{FF2B5EF4-FFF2-40B4-BE49-F238E27FC236}">
              <a16:creationId xmlns:a16="http://schemas.microsoft.com/office/drawing/2014/main" id="{00000000-0008-0000-0500-0000E8100000}"/>
            </a:ext>
          </a:extLst>
        </xdr:cNvPr>
        <xdr:cNvSpPr txBox="1">
          <a:spLocks noChangeArrowheads="1"/>
        </xdr:cNvSpPr>
      </xdr:nvSpPr>
      <xdr:spPr bwMode="auto">
        <a:xfrm>
          <a:off x="1819275" y="103746300"/>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71450"/>
    <xdr:sp macro="" textlink="">
      <xdr:nvSpPr>
        <xdr:cNvPr id="4322" name="Text Box 15">
          <a:extLst>
            <a:ext uri="{FF2B5EF4-FFF2-40B4-BE49-F238E27FC236}">
              <a16:creationId xmlns:a16="http://schemas.microsoft.com/office/drawing/2014/main" id="{00000000-0008-0000-0500-0000E9100000}"/>
            </a:ext>
          </a:extLst>
        </xdr:cNvPr>
        <xdr:cNvSpPr txBox="1">
          <a:spLocks noChangeArrowheads="1"/>
        </xdr:cNvSpPr>
      </xdr:nvSpPr>
      <xdr:spPr bwMode="auto">
        <a:xfrm>
          <a:off x="1819275" y="103746300"/>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71450"/>
    <xdr:sp macro="" textlink="">
      <xdr:nvSpPr>
        <xdr:cNvPr id="4323" name="Text Box 15">
          <a:extLst>
            <a:ext uri="{FF2B5EF4-FFF2-40B4-BE49-F238E27FC236}">
              <a16:creationId xmlns:a16="http://schemas.microsoft.com/office/drawing/2014/main" id="{00000000-0008-0000-0500-0000EA100000}"/>
            </a:ext>
          </a:extLst>
        </xdr:cNvPr>
        <xdr:cNvSpPr txBox="1">
          <a:spLocks noChangeArrowheads="1"/>
        </xdr:cNvSpPr>
      </xdr:nvSpPr>
      <xdr:spPr bwMode="auto">
        <a:xfrm>
          <a:off x="1819275" y="103746300"/>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71450"/>
    <xdr:sp macro="" textlink="">
      <xdr:nvSpPr>
        <xdr:cNvPr id="4324" name="Text Box 15">
          <a:extLst>
            <a:ext uri="{FF2B5EF4-FFF2-40B4-BE49-F238E27FC236}">
              <a16:creationId xmlns:a16="http://schemas.microsoft.com/office/drawing/2014/main" id="{00000000-0008-0000-0500-0000EB100000}"/>
            </a:ext>
          </a:extLst>
        </xdr:cNvPr>
        <xdr:cNvSpPr txBox="1">
          <a:spLocks noChangeArrowheads="1"/>
        </xdr:cNvSpPr>
      </xdr:nvSpPr>
      <xdr:spPr bwMode="auto">
        <a:xfrm>
          <a:off x="1819275" y="103746300"/>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468</xdr:row>
      <xdr:rowOff>0</xdr:rowOff>
    </xdr:from>
    <xdr:ext cx="95250" cy="171450"/>
    <xdr:sp macro="" textlink="">
      <xdr:nvSpPr>
        <xdr:cNvPr id="4325" name="Text Box 15">
          <a:extLst>
            <a:ext uri="{FF2B5EF4-FFF2-40B4-BE49-F238E27FC236}">
              <a16:creationId xmlns:a16="http://schemas.microsoft.com/office/drawing/2014/main" id="{00000000-0008-0000-0500-0000EC100000}"/>
            </a:ext>
          </a:extLst>
        </xdr:cNvPr>
        <xdr:cNvSpPr txBox="1">
          <a:spLocks noChangeArrowheads="1"/>
        </xdr:cNvSpPr>
      </xdr:nvSpPr>
      <xdr:spPr bwMode="auto">
        <a:xfrm>
          <a:off x="1838325" y="103746300"/>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71450"/>
    <xdr:sp macro="" textlink="">
      <xdr:nvSpPr>
        <xdr:cNvPr id="4326" name="Text Box 15">
          <a:extLst>
            <a:ext uri="{FF2B5EF4-FFF2-40B4-BE49-F238E27FC236}">
              <a16:creationId xmlns:a16="http://schemas.microsoft.com/office/drawing/2014/main" id="{00000000-0008-0000-0500-0000ED100000}"/>
            </a:ext>
          </a:extLst>
        </xdr:cNvPr>
        <xdr:cNvSpPr txBox="1">
          <a:spLocks noChangeArrowheads="1"/>
        </xdr:cNvSpPr>
      </xdr:nvSpPr>
      <xdr:spPr bwMode="auto">
        <a:xfrm>
          <a:off x="1819275" y="103746300"/>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468</xdr:row>
      <xdr:rowOff>0</xdr:rowOff>
    </xdr:from>
    <xdr:ext cx="95250" cy="171450"/>
    <xdr:sp macro="" textlink="">
      <xdr:nvSpPr>
        <xdr:cNvPr id="4327" name="Text Box 15">
          <a:extLst>
            <a:ext uri="{FF2B5EF4-FFF2-40B4-BE49-F238E27FC236}">
              <a16:creationId xmlns:a16="http://schemas.microsoft.com/office/drawing/2014/main" id="{00000000-0008-0000-0500-0000EE100000}"/>
            </a:ext>
          </a:extLst>
        </xdr:cNvPr>
        <xdr:cNvSpPr txBox="1">
          <a:spLocks noChangeArrowheads="1"/>
        </xdr:cNvSpPr>
      </xdr:nvSpPr>
      <xdr:spPr bwMode="auto">
        <a:xfrm>
          <a:off x="1838325" y="103746300"/>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1295400</xdr:colOff>
      <xdr:row>468</xdr:row>
      <xdr:rowOff>0</xdr:rowOff>
    </xdr:from>
    <xdr:ext cx="95250" cy="323850"/>
    <xdr:sp macro="" textlink="">
      <xdr:nvSpPr>
        <xdr:cNvPr id="4328" name="Text Box 15">
          <a:extLst>
            <a:ext uri="{FF2B5EF4-FFF2-40B4-BE49-F238E27FC236}">
              <a16:creationId xmlns:a16="http://schemas.microsoft.com/office/drawing/2014/main" id="{00000000-0008-0000-0500-0000EF100000}"/>
            </a:ext>
          </a:extLst>
        </xdr:cNvPr>
        <xdr:cNvSpPr txBox="1">
          <a:spLocks noChangeArrowheads="1"/>
        </xdr:cNvSpPr>
      </xdr:nvSpPr>
      <xdr:spPr bwMode="auto">
        <a:xfrm>
          <a:off x="1828800" y="103746300"/>
          <a:ext cx="9525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329" name="Text Box 15">
          <a:extLst>
            <a:ext uri="{FF2B5EF4-FFF2-40B4-BE49-F238E27FC236}">
              <a16:creationId xmlns:a16="http://schemas.microsoft.com/office/drawing/2014/main" id="{00000000-0008-0000-0500-0000F010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330" name="Text Box 15">
          <a:extLst>
            <a:ext uri="{FF2B5EF4-FFF2-40B4-BE49-F238E27FC236}">
              <a16:creationId xmlns:a16="http://schemas.microsoft.com/office/drawing/2014/main" id="{00000000-0008-0000-0500-0000F110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331" name="Text Box 15">
          <a:extLst>
            <a:ext uri="{FF2B5EF4-FFF2-40B4-BE49-F238E27FC236}">
              <a16:creationId xmlns:a16="http://schemas.microsoft.com/office/drawing/2014/main" id="{00000000-0008-0000-0500-0000F210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332" name="Text Box 15">
          <a:extLst>
            <a:ext uri="{FF2B5EF4-FFF2-40B4-BE49-F238E27FC236}">
              <a16:creationId xmlns:a16="http://schemas.microsoft.com/office/drawing/2014/main" id="{00000000-0008-0000-0500-0000F310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333" name="Text Box 15">
          <a:extLst>
            <a:ext uri="{FF2B5EF4-FFF2-40B4-BE49-F238E27FC236}">
              <a16:creationId xmlns:a16="http://schemas.microsoft.com/office/drawing/2014/main" id="{00000000-0008-0000-0500-0000F410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334" name="Text Box 15">
          <a:extLst>
            <a:ext uri="{FF2B5EF4-FFF2-40B4-BE49-F238E27FC236}">
              <a16:creationId xmlns:a16="http://schemas.microsoft.com/office/drawing/2014/main" id="{00000000-0008-0000-0500-0000F510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335" name="Text Box 15">
          <a:extLst>
            <a:ext uri="{FF2B5EF4-FFF2-40B4-BE49-F238E27FC236}">
              <a16:creationId xmlns:a16="http://schemas.microsoft.com/office/drawing/2014/main" id="{00000000-0008-0000-0500-0000F610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336" name="Text Box 15">
          <a:extLst>
            <a:ext uri="{FF2B5EF4-FFF2-40B4-BE49-F238E27FC236}">
              <a16:creationId xmlns:a16="http://schemas.microsoft.com/office/drawing/2014/main" id="{00000000-0008-0000-0500-0000F710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337" name="Text Box 15">
          <a:extLst>
            <a:ext uri="{FF2B5EF4-FFF2-40B4-BE49-F238E27FC236}">
              <a16:creationId xmlns:a16="http://schemas.microsoft.com/office/drawing/2014/main" id="{00000000-0008-0000-0500-0000F810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338" name="Text Box 15">
          <a:extLst>
            <a:ext uri="{FF2B5EF4-FFF2-40B4-BE49-F238E27FC236}">
              <a16:creationId xmlns:a16="http://schemas.microsoft.com/office/drawing/2014/main" id="{00000000-0008-0000-0500-0000F910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339" name="Text Box 15">
          <a:extLst>
            <a:ext uri="{FF2B5EF4-FFF2-40B4-BE49-F238E27FC236}">
              <a16:creationId xmlns:a16="http://schemas.microsoft.com/office/drawing/2014/main" id="{00000000-0008-0000-0500-0000FA10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340" name="Text Box 15">
          <a:extLst>
            <a:ext uri="{FF2B5EF4-FFF2-40B4-BE49-F238E27FC236}">
              <a16:creationId xmlns:a16="http://schemas.microsoft.com/office/drawing/2014/main" id="{00000000-0008-0000-0500-0000FB10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341" name="Text Box 15">
          <a:extLst>
            <a:ext uri="{FF2B5EF4-FFF2-40B4-BE49-F238E27FC236}">
              <a16:creationId xmlns:a16="http://schemas.microsoft.com/office/drawing/2014/main" id="{00000000-0008-0000-0500-0000FC10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342" name="Text Box 15">
          <a:extLst>
            <a:ext uri="{FF2B5EF4-FFF2-40B4-BE49-F238E27FC236}">
              <a16:creationId xmlns:a16="http://schemas.microsoft.com/office/drawing/2014/main" id="{00000000-0008-0000-0500-0000FD10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343" name="Text Box 15">
          <a:extLst>
            <a:ext uri="{FF2B5EF4-FFF2-40B4-BE49-F238E27FC236}">
              <a16:creationId xmlns:a16="http://schemas.microsoft.com/office/drawing/2014/main" id="{00000000-0008-0000-0500-0000FE10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344" name="Text Box 15">
          <a:extLst>
            <a:ext uri="{FF2B5EF4-FFF2-40B4-BE49-F238E27FC236}">
              <a16:creationId xmlns:a16="http://schemas.microsoft.com/office/drawing/2014/main" id="{00000000-0008-0000-0500-0000FF10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345" name="Text Box 15">
          <a:extLst>
            <a:ext uri="{FF2B5EF4-FFF2-40B4-BE49-F238E27FC236}">
              <a16:creationId xmlns:a16="http://schemas.microsoft.com/office/drawing/2014/main" id="{00000000-0008-0000-0500-00000011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346" name="Text Box 15">
          <a:extLst>
            <a:ext uri="{FF2B5EF4-FFF2-40B4-BE49-F238E27FC236}">
              <a16:creationId xmlns:a16="http://schemas.microsoft.com/office/drawing/2014/main" id="{00000000-0008-0000-0500-00000111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347" name="Text Box 15">
          <a:extLst>
            <a:ext uri="{FF2B5EF4-FFF2-40B4-BE49-F238E27FC236}">
              <a16:creationId xmlns:a16="http://schemas.microsoft.com/office/drawing/2014/main" id="{00000000-0008-0000-0500-00000211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348" name="Text Box 15">
          <a:extLst>
            <a:ext uri="{FF2B5EF4-FFF2-40B4-BE49-F238E27FC236}">
              <a16:creationId xmlns:a16="http://schemas.microsoft.com/office/drawing/2014/main" id="{00000000-0008-0000-0500-00000311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349" name="Text Box 15">
          <a:extLst>
            <a:ext uri="{FF2B5EF4-FFF2-40B4-BE49-F238E27FC236}">
              <a16:creationId xmlns:a16="http://schemas.microsoft.com/office/drawing/2014/main" id="{00000000-0008-0000-0500-00000411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350" name="Text Box 15">
          <a:extLst>
            <a:ext uri="{FF2B5EF4-FFF2-40B4-BE49-F238E27FC236}">
              <a16:creationId xmlns:a16="http://schemas.microsoft.com/office/drawing/2014/main" id="{00000000-0008-0000-0500-00000511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351" name="Text Box 15">
          <a:extLst>
            <a:ext uri="{FF2B5EF4-FFF2-40B4-BE49-F238E27FC236}">
              <a16:creationId xmlns:a16="http://schemas.microsoft.com/office/drawing/2014/main" id="{00000000-0008-0000-0500-00000611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352" name="Text Box 15">
          <a:extLst>
            <a:ext uri="{FF2B5EF4-FFF2-40B4-BE49-F238E27FC236}">
              <a16:creationId xmlns:a16="http://schemas.microsoft.com/office/drawing/2014/main" id="{00000000-0008-0000-0500-00000711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1295400</xdr:colOff>
      <xdr:row>468</xdr:row>
      <xdr:rowOff>0</xdr:rowOff>
    </xdr:from>
    <xdr:ext cx="95250" cy="323850"/>
    <xdr:sp macro="" textlink="">
      <xdr:nvSpPr>
        <xdr:cNvPr id="4353" name="Text Box 15">
          <a:extLst>
            <a:ext uri="{FF2B5EF4-FFF2-40B4-BE49-F238E27FC236}">
              <a16:creationId xmlns:a16="http://schemas.microsoft.com/office/drawing/2014/main" id="{00000000-0008-0000-0500-000008110000}"/>
            </a:ext>
          </a:extLst>
        </xdr:cNvPr>
        <xdr:cNvSpPr txBox="1">
          <a:spLocks noChangeArrowheads="1"/>
        </xdr:cNvSpPr>
      </xdr:nvSpPr>
      <xdr:spPr bwMode="auto">
        <a:xfrm>
          <a:off x="1828800" y="103746300"/>
          <a:ext cx="9525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354" name="Text Box 15">
          <a:extLst>
            <a:ext uri="{FF2B5EF4-FFF2-40B4-BE49-F238E27FC236}">
              <a16:creationId xmlns:a16="http://schemas.microsoft.com/office/drawing/2014/main" id="{00000000-0008-0000-0500-00000911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355" name="Text Box 15">
          <a:extLst>
            <a:ext uri="{FF2B5EF4-FFF2-40B4-BE49-F238E27FC236}">
              <a16:creationId xmlns:a16="http://schemas.microsoft.com/office/drawing/2014/main" id="{00000000-0008-0000-0500-00000A11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356" name="Text Box 15">
          <a:extLst>
            <a:ext uri="{FF2B5EF4-FFF2-40B4-BE49-F238E27FC236}">
              <a16:creationId xmlns:a16="http://schemas.microsoft.com/office/drawing/2014/main" id="{00000000-0008-0000-0500-00000B11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357" name="Text Box 15">
          <a:extLst>
            <a:ext uri="{FF2B5EF4-FFF2-40B4-BE49-F238E27FC236}">
              <a16:creationId xmlns:a16="http://schemas.microsoft.com/office/drawing/2014/main" id="{00000000-0008-0000-0500-00000C11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358" name="Text Box 15">
          <a:extLst>
            <a:ext uri="{FF2B5EF4-FFF2-40B4-BE49-F238E27FC236}">
              <a16:creationId xmlns:a16="http://schemas.microsoft.com/office/drawing/2014/main" id="{00000000-0008-0000-0500-00000D11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359" name="Text Box 15">
          <a:extLst>
            <a:ext uri="{FF2B5EF4-FFF2-40B4-BE49-F238E27FC236}">
              <a16:creationId xmlns:a16="http://schemas.microsoft.com/office/drawing/2014/main" id="{00000000-0008-0000-0500-00000E11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360" name="Text Box 15">
          <a:extLst>
            <a:ext uri="{FF2B5EF4-FFF2-40B4-BE49-F238E27FC236}">
              <a16:creationId xmlns:a16="http://schemas.microsoft.com/office/drawing/2014/main" id="{00000000-0008-0000-0500-00000F11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361" name="Text Box 15">
          <a:extLst>
            <a:ext uri="{FF2B5EF4-FFF2-40B4-BE49-F238E27FC236}">
              <a16:creationId xmlns:a16="http://schemas.microsoft.com/office/drawing/2014/main" id="{00000000-0008-0000-0500-00001011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362" name="Text Box 15">
          <a:extLst>
            <a:ext uri="{FF2B5EF4-FFF2-40B4-BE49-F238E27FC236}">
              <a16:creationId xmlns:a16="http://schemas.microsoft.com/office/drawing/2014/main" id="{00000000-0008-0000-0500-00001111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363" name="Text Box 15">
          <a:extLst>
            <a:ext uri="{FF2B5EF4-FFF2-40B4-BE49-F238E27FC236}">
              <a16:creationId xmlns:a16="http://schemas.microsoft.com/office/drawing/2014/main" id="{00000000-0008-0000-0500-00001211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364" name="Text Box 15">
          <a:extLst>
            <a:ext uri="{FF2B5EF4-FFF2-40B4-BE49-F238E27FC236}">
              <a16:creationId xmlns:a16="http://schemas.microsoft.com/office/drawing/2014/main" id="{00000000-0008-0000-0500-00001311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365" name="Text Box 15">
          <a:extLst>
            <a:ext uri="{FF2B5EF4-FFF2-40B4-BE49-F238E27FC236}">
              <a16:creationId xmlns:a16="http://schemas.microsoft.com/office/drawing/2014/main" id="{00000000-0008-0000-0500-00001411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366" name="Text Box 15">
          <a:extLst>
            <a:ext uri="{FF2B5EF4-FFF2-40B4-BE49-F238E27FC236}">
              <a16:creationId xmlns:a16="http://schemas.microsoft.com/office/drawing/2014/main" id="{00000000-0008-0000-0500-00001511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367" name="Text Box 15">
          <a:extLst>
            <a:ext uri="{FF2B5EF4-FFF2-40B4-BE49-F238E27FC236}">
              <a16:creationId xmlns:a16="http://schemas.microsoft.com/office/drawing/2014/main" id="{00000000-0008-0000-0500-00001611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368" name="Text Box 15">
          <a:extLst>
            <a:ext uri="{FF2B5EF4-FFF2-40B4-BE49-F238E27FC236}">
              <a16:creationId xmlns:a16="http://schemas.microsoft.com/office/drawing/2014/main" id="{00000000-0008-0000-0500-00001711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369" name="Text Box 15">
          <a:extLst>
            <a:ext uri="{FF2B5EF4-FFF2-40B4-BE49-F238E27FC236}">
              <a16:creationId xmlns:a16="http://schemas.microsoft.com/office/drawing/2014/main" id="{00000000-0008-0000-0500-00001811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370" name="Text Box 15">
          <a:extLst>
            <a:ext uri="{FF2B5EF4-FFF2-40B4-BE49-F238E27FC236}">
              <a16:creationId xmlns:a16="http://schemas.microsoft.com/office/drawing/2014/main" id="{00000000-0008-0000-0500-00001911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371" name="Text Box 15">
          <a:extLst>
            <a:ext uri="{FF2B5EF4-FFF2-40B4-BE49-F238E27FC236}">
              <a16:creationId xmlns:a16="http://schemas.microsoft.com/office/drawing/2014/main" id="{00000000-0008-0000-0500-00001A11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372" name="Text Box 15">
          <a:extLst>
            <a:ext uri="{FF2B5EF4-FFF2-40B4-BE49-F238E27FC236}">
              <a16:creationId xmlns:a16="http://schemas.microsoft.com/office/drawing/2014/main" id="{00000000-0008-0000-0500-00001B11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373" name="Text Box 15">
          <a:extLst>
            <a:ext uri="{FF2B5EF4-FFF2-40B4-BE49-F238E27FC236}">
              <a16:creationId xmlns:a16="http://schemas.microsoft.com/office/drawing/2014/main" id="{00000000-0008-0000-0500-00001C11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374" name="Text Box 15">
          <a:extLst>
            <a:ext uri="{FF2B5EF4-FFF2-40B4-BE49-F238E27FC236}">
              <a16:creationId xmlns:a16="http://schemas.microsoft.com/office/drawing/2014/main" id="{00000000-0008-0000-0500-00001D11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375" name="Text Box 15">
          <a:extLst>
            <a:ext uri="{FF2B5EF4-FFF2-40B4-BE49-F238E27FC236}">
              <a16:creationId xmlns:a16="http://schemas.microsoft.com/office/drawing/2014/main" id="{00000000-0008-0000-0500-00001E11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376" name="Text Box 15">
          <a:extLst>
            <a:ext uri="{FF2B5EF4-FFF2-40B4-BE49-F238E27FC236}">
              <a16:creationId xmlns:a16="http://schemas.microsoft.com/office/drawing/2014/main" id="{00000000-0008-0000-0500-00001F11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377" name="Text Box 15">
          <a:extLst>
            <a:ext uri="{FF2B5EF4-FFF2-40B4-BE49-F238E27FC236}">
              <a16:creationId xmlns:a16="http://schemas.microsoft.com/office/drawing/2014/main" id="{00000000-0008-0000-0500-00002011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378" name="Text Box 15">
          <a:extLst>
            <a:ext uri="{FF2B5EF4-FFF2-40B4-BE49-F238E27FC236}">
              <a16:creationId xmlns:a16="http://schemas.microsoft.com/office/drawing/2014/main" id="{00000000-0008-0000-0500-00002111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379" name="Text Box 15">
          <a:extLst>
            <a:ext uri="{FF2B5EF4-FFF2-40B4-BE49-F238E27FC236}">
              <a16:creationId xmlns:a16="http://schemas.microsoft.com/office/drawing/2014/main" id="{00000000-0008-0000-0500-00002211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380" name="Text Box 15">
          <a:extLst>
            <a:ext uri="{FF2B5EF4-FFF2-40B4-BE49-F238E27FC236}">
              <a16:creationId xmlns:a16="http://schemas.microsoft.com/office/drawing/2014/main" id="{00000000-0008-0000-0500-00002311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381" name="Text Box 15">
          <a:extLst>
            <a:ext uri="{FF2B5EF4-FFF2-40B4-BE49-F238E27FC236}">
              <a16:creationId xmlns:a16="http://schemas.microsoft.com/office/drawing/2014/main" id="{00000000-0008-0000-0500-00002411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382" name="Text Box 15">
          <a:extLst>
            <a:ext uri="{FF2B5EF4-FFF2-40B4-BE49-F238E27FC236}">
              <a16:creationId xmlns:a16="http://schemas.microsoft.com/office/drawing/2014/main" id="{00000000-0008-0000-0500-00002511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383" name="Text Box 15">
          <a:extLst>
            <a:ext uri="{FF2B5EF4-FFF2-40B4-BE49-F238E27FC236}">
              <a16:creationId xmlns:a16="http://schemas.microsoft.com/office/drawing/2014/main" id="{00000000-0008-0000-0500-00002611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384" name="Text Box 15">
          <a:extLst>
            <a:ext uri="{FF2B5EF4-FFF2-40B4-BE49-F238E27FC236}">
              <a16:creationId xmlns:a16="http://schemas.microsoft.com/office/drawing/2014/main" id="{00000000-0008-0000-0500-00002711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385" name="Text Box 15">
          <a:extLst>
            <a:ext uri="{FF2B5EF4-FFF2-40B4-BE49-F238E27FC236}">
              <a16:creationId xmlns:a16="http://schemas.microsoft.com/office/drawing/2014/main" id="{00000000-0008-0000-0500-00002811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386" name="Text Box 15">
          <a:extLst>
            <a:ext uri="{FF2B5EF4-FFF2-40B4-BE49-F238E27FC236}">
              <a16:creationId xmlns:a16="http://schemas.microsoft.com/office/drawing/2014/main" id="{00000000-0008-0000-0500-00002911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387" name="Text Box 15">
          <a:extLst>
            <a:ext uri="{FF2B5EF4-FFF2-40B4-BE49-F238E27FC236}">
              <a16:creationId xmlns:a16="http://schemas.microsoft.com/office/drawing/2014/main" id="{00000000-0008-0000-0500-00002A11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388" name="Text Box 15">
          <a:extLst>
            <a:ext uri="{FF2B5EF4-FFF2-40B4-BE49-F238E27FC236}">
              <a16:creationId xmlns:a16="http://schemas.microsoft.com/office/drawing/2014/main" id="{00000000-0008-0000-0500-00002B11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389" name="Text Box 15">
          <a:extLst>
            <a:ext uri="{FF2B5EF4-FFF2-40B4-BE49-F238E27FC236}">
              <a16:creationId xmlns:a16="http://schemas.microsoft.com/office/drawing/2014/main" id="{00000000-0008-0000-0500-00002C11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390" name="Text Box 15">
          <a:extLst>
            <a:ext uri="{FF2B5EF4-FFF2-40B4-BE49-F238E27FC236}">
              <a16:creationId xmlns:a16="http://schemas.microsoft.com/office/drawing/2014/main" id="{00000000-0008-0000-0500-00002D11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391" name="Text Box 15">
          <a:extLst>
            <a:ext uri="{FF2B5EF4-FFF2-40B4-BE49-F238E27FC236}">
              <a16:creationId xmlns:a16="http://schemas.microsoft.com/office/drawing/2014/main" id="{00000000-0008-0000-0500-00002E11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392" name="Text Box 15">
          <a:extLst>
            <a:ext uri="{FF2B5EF4-FFF2-40B4-BE49-F238E27FC236}">
              <a16:creationId xmlns:a16="http://schemas.microsoft.com/office/drawing/2014/main" id="{00000000-0008-0000-0500-00002F11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393" name="Text Box 15">
          <a:extLst>
            <a:ext uri="{FF2B5EF4-FFF2-40B4-BE49-F238E27FC236}">
              <a16:creationId xmlns:a16="http://schemas.microsoft.com/office/drawing/2014/main" id="{00000000-0008-0000-0500-00003011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394" name="Text Box 15">
          <a:extLst>
            <a:ext uri="{FF2B5EF4-FFF2-40B4-BE49-F238E27FC236}">
              <a16:creationId xmlns:a16="http://schemas.microsoft.com/office/drawing/2014/main" id="{00000000-0008-0000-0500-00003111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395" name="Text Box 15">
          <a:extLst>
            <a:ext uri="{FF2B5EF4-FFF2-40B4-BE49-F238E27FC236}">
              <a16:creationId xmlns:a16="http://schemas.microsoft.com/office/drawing/2014/main" id="{00000000-0008-0000-0500-00003211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396" name="Text Box 15">
          <a:extLst>
            <a:ext uri="{FF2B5EF4-FFF2-40B4-BE49-F238E27FC236}">
              <a16:creationId xmlns:a16="http://schemas.microsoft.com/office/drawing/2014/main" id="{00000000-0008-0000-0500-00003311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397" name="Text Box 15">
          <a:extLst>
            <a:ext uri="{FF2B5EF4-FFF2-40B4-BE49-F238E27FC236}">
              <a16:creationId xmlns:a16="http://schemas.microsoft.com/office/drawing/2014/main" id="{00000000-0008-0000-0500-00003411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398" name="Text Box 15">
          <a:extLst>
            <a:ext uri="{FF2B5EF4-FFF2-40B4-BE49-F238E27FC236}">
              <a16:creationId xmlns:a16="http://schemas.microsoft.com/office/drawing/2014/main" id="{00000000-0008-0000-0500-00003511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399" name="Text Box 15">
          <a:extLst>
            <a:ext uri="{FF2B5EF4-FFF2-40B4-BE49-F238E27FC236}">
              <a16:creationId xmlns:a16="http://schemas.microsoft.com/office/drawing/2014/main" id="{00000000-0008-0000-0500-00003611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400" name="Text Box 15">
          <a:extLst>
            <a:ext uri="{FF2B5EF4-FFF2-40B4-BE49-F238E27FC236}">
              <a16:creationId xmlns:a16="http://schemas.microsoft.com/office/drawing/2014/main" id="{00000000-0008-0000-0500-00003711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401" name="Text Box 15">
          <a:extLst>
            <a:ext uri="{FF2B5EF4-FFF2-40B4-BE49-F238E27FC236}">
              <a16:creationId xmlns:a16="http://schemas.microsoft.com/office/drawing/2014/main" id="{00000000-0008-0000-0500-00003811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402" name="Text Box 15">
          <a:extLst>
            <a:ext uri="{FF2B5EF4-FFF2-40B4-BE49-F238E27FC236}">
              <a16:creationId xmlns:a16="http://schemas.microsoft.com/office/drawing/2014/main" id="{00000000-0008-0000-0500-00003911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403" name="Text Box 15">
          <a:extLst>
            <a:ext uri="{FF2B5EF4-FFF2-40B4-BE49-F238E27FC236}">
              <a16:creationId xmlns:a16="http://schemas.microsoft.com/office/drawing/2014/main" id="{00000000-0008-0000-0500-00003A11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404" name="Text Box 15">
          <a:extLst>
            <a:ext uri="{FF2B5EF4-FFF2-40B4-BE49-F238E27FC236}">
              <a16:creationId xmlns:a16="http://schemas.microsoft.com/office/drawing/2014/main" id="{00000000-0008-0000-0500-00003B11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405" name="Text Box 15">
          <a:extLst>
            <a:ext uri="{FF2B5EF4-FFF2-40B4-BE49-F238E27FC236}">
              <a16:creationId xmlns:a16="http://schemas.microsoft.com/office/drawing/2014/main" id="{00000000-0008-0000-0500-00003C11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406" name="Text Box 15">
          <a:extLst>
            <a:ext uri="{FF2B5EF4-FFF2-40B4-BE49-F238E27FC236}">
              <a16:creationId xmlns:a16="http://schemas.microsoft.com/office/drawing/2014/main" id="{00000000-0008-0000-0500-00003D11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407" name="Text Box 15">
          <a:extLst>
            <a:ext uri="{FF2B5EF4-FFF2-40B4-BE49-F238E27FC236}">
              <a16:creationId xmlns:a16="http://schemas.microsoft.com/office/drawing/2014/main" id="{00000000-0008-0000-0500-00003E11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408" name="Text Box 15">
          <a:extLst>
            <a:ext uri="{FF2B5EF4-FFF2-40B4-BE49-F238E27FC236}">
              <a16:creationId xmlns:a16="http://schemas.microsoft.com/office/drawing/2014/main" id="{00000000-0008-0000-0500-00003F11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409" name="Text Box 15">
          <a:extLst>
            <a:ext uri="{FF2B5EF4-FFF2-40B4-BE49-F238E27FC236}">
              <a16:creationId xmlns:a16="http://schemas.microsoft.com/office/drawing/2014/main" id="{00000000-0008-0000-0500-00004011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410" name="Text Box 15">
          <a:extLst>
            <a:ext uri="{FF2B5EF4-FFF2-40B4-BE49-F238E27FC236}">
              <a16:creationId xmlns:a16="http://schemas.microsoft.com/office/drawing/2014/main" id="{00000000-0008-0000-0500-00004111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411" name="Text Box 15">
          <a:extLst>
            <a:ext uri="{FF2B5EF4-FFF2-40B4-BE49-F238E27FC236}">
              <a16:creationId xmlns:a16="http://schemas.microsoft.com/office/drawing/2014/main" id="{00000000-0008-0000-0500-00004211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412" name="Text Box 15">
          <a:extLst>
            <a:ext uri="{FF2B5EF4-FFF2-40B4-BE49-F238E27FC236}">
              <a16:creationId xmlns:a16="http://schemas.microsoft.com/office/drawing/2014/main" id="{00000000-0008-0000-0500-00004311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413" name="Text Box 15">
          <a:extLst>
            <a:ext uri="{FF2B5EF4-FFF2-40B4-BE49-F238E27FC236}">
              <a16:creationId xmlns:a16="http://schemas.microsoft.com/office/drawing/2014/main" id="{00000000-0008-0000-0500-00004411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414" name="Text Box 15">
          <a:extLst>
            <a:ext uri="{FF2B5EF4-FFF2-40B4-BE49-F238E27FC236}">
              <a16:creationId xmlns:a16="http://schemas.microsoft.com/office/drawing/2014/main" id="{00000000-0008-0000-0500-00004511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415" name="Text Box 15">
          <a:extLst>
            <a:ext uri="{FF2B5EF4-FFF2-40B4-BE49-F238E27FC236}">
              <a16:creationId xmlns:a16="http://schemas.microsoft.com/office/drawing/2014/main" id="{00000000-0008-0000-0500-00004611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416" name="Text Box 15">
          <a:extLst>
            <a:ext uri="{FF2B5EF4-FFF2-40B4-BE49-F238E27FC236}">
              <a16:creationId xmlns:a16="http://schemas.microsoft.com/office/drawing/2014/main" id="{00000000-0008-0000-0500-00004711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417" name="Text Box 15">
          <a:extLst>
            <a:ext uri="{FF2B5EF4-FFF2-40B4-BE49-F238E27FC236}">
              <a16:creationId xmlns:a16="http://schemas.microsoft.com/office/drawing/2014/main" id="{00000000-0008-0000-0500-00004811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418" name="Text Box 15">
          <a:extLst>
            <a:ext uri="{FF2B5EF4-FFF2-40B4-BE49-F238E27FC236}">
              <a16:creationId xmlns:a16="http://schemas.microsoft.com/office/drawing/2014/main" id="{00000000-0008-0000-0500-00004911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419" name="Text Box 15">
          <a:extLst>
            <a:ext uri="{FF2B5EF4-FFF2-40B4-BE49-F238E27FC236}">
              <a16:creationId xmlns:a16="http://schemas.microsoft.com/office/drawing/2014/main" id="{00000000-0008-0000-0500-00004A11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420" name="Text Box 15">
          <a:extLst>
            <a:ext uri="{FF2B5EF4-FFF2-40B4-BE49-F238E27FC236}">
              <a16:creationId xmlns:a16="http://schemas.microsoft.com/office/drawing/2014/main" id="{00000000-0008-0000-0500-00004B11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421" name="Text Box 15">
          <a:extLst>
            <a:ext uri="{FF2B5EF4-FFF2-40B4-BE49-F238E27FC236}">
              <a16:creationId xmlns:a16="http://schemas.microsoft.com/office/drawing/2014/main" id="{00000000-0008-0000-0500-00004C11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422" name="Text Box 15">
          <a:extLst>
            <a:ext uri="{FF2B5EF4-FFF2-40B4-BE49-F238E27FC236}">
              <a16:creationId xmlns:a16="http://schemas.microsoft.com/office/drawing/2014/main" id="{00000000-0008-0000-0500-00004D11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423" name="Text Box 15">
          <a:extLst>
            <a:ext uri="{FF2B5EF4-FFF2-40B4-BE49-F238E27FC236}">
              <a16:creationId xmlns:a16="http://schemas.microsoft.com/office/drawing/2014/main" id="{00000000-0008-0000-0500-00004E11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424" name="Text Box 15">
          <a:extLst>
            <a:ext uri="{FF2B5EF4-FFF2-40B4-BE49-F238E27FC236}">
              <a16:creationId xmlns:a16="http://schemas.microsoft.com/office/drawing/2014/main" id="{00000000-0008-0000-0500-00004F11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425" name="Text Box 15">
          <a:extLst>
            <a:ext uri="{FF2B5EF4-FFF2-40B4-BE49-F238E27FC236}">
              <a16:creationId xmlns:a16="http://schemas.microsoft.com/office/drawing/2014/main" id="{00000000-0008-0000-0500-00005011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468</xdr:row>
      <xdr:rowOff>0</xdr:rowOff>
    </xdr:from>
    <xdr:ext cx="95250" cy="171450"/>
    <xdr:sp macro="" textlink="">
      <xdr:nvSpPr>
        <xdr:cNvPr id="4426" name="Text Box 15">
          <a:extLst>
            <a:ext uri="{FF2B5EF4-FFF2-40B4-BE49-F238E27FC236}">
              <a16:creationId xmlns:a16="http://schemas.microsoft.com/office/drawing/2014/main" id="{00000000-0008-0000-0500-000051110000}"/>
            </a:ext>
          </a:extLst>
        </xdr:cNvPr>
        <xdr:cNvSpPr txBox="1">
          <a:spLocks noChangeArrowheads="1"/>
        </xdr:cNvSpPr>
      </xdr:nvSpPr>
      <xdr:spPr bwMode="auto">
        <a:xfrm>
          <a:off x="1838325" y="103746300"/>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71450"/>
    <xdr:sp macro="" textlink="">
      <xdr:nvSpPr>
        <xdr:cNvPr id="4427" name="Text Box 15">
          <a:extLst>
            <a:ext uri="{FF2B5EF4-FFF2-40B4-BE49-F238E27FC236}">
              <a16:creationId xmlns:a16="http://schemas.microsoft.com/office/drawing/2014/main" id="{00000000-0008-0000-0500-000052110000}"/>
            </a:ext>
          </a:extLst>
        </xdr:cNvPr>
        <xdr:cNvSpPr txBox="1">
          <a:spLocks noChangeArrowheads="1"/>
        </xdr:cNvSpPr>
      </xdr:nvSpPr>
      <xdr:spPr bwMode="auto">
        <a:xfrm>
          <a:off x="1819275" y="103746300"/>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71450"/>
    <xdr:sp macro="" textlink="">
      <xdr:nvSpPr>
        <xdr:cNvPr id="4428" name="Text Box 15">
          <a:extLst>
            <a:ext uri="{FF2B5EF4-FFF2-40B4-BE49-F238E27FC236}">
              <a16:creationId xmlns:a16="http://schemas.microsoft.com/office/drawing/2014/main" id="{00000000-0008-0000-0500-000053110000}"/>
            </a:ext>
          </a:extLst>
        </xdr:cNvPr>
        <xdr:cNvSpPr txBox="1">
          <a:spLocks noChangeArrowheads="1"/>
        </xdr:cNvSpPr>
      </xdr:nvSpPr>
      <xdr:spPr bwMode="auto">
        <a:xfrm>
          <a:off x="1819275" y="103746300"/>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71450"/>
    <xdr:sp macro="" textlink="">
      <xdr:nvSpPr>
        <xdr:cNvPr id="4429" name="Text Box 15">
          <a:extLst>
            <a:ext uri="{FF2B5EF4-FFF2-40B4-BE49-F238E27FC236}">
              <a16:creationId xmlns:a16="http://schemas.microsoft.com/office/drawing/2014/main" id="{00000000-0008-0000-0500-000054110000}"/>
            </a:ext>
          </a:extLst>
        </xdr:cNvPr>
        <xdr:cNvSpPr txBox="1">
          <a:spLocks noChangeArrowheads="1"/>
        </xdr:cNvSpPr>
      </xdr:nvSpPr>
      <xdr:spPr bwMode="auto">
        <a:xfrm>
          <a:off x="1819275" y="103746300"/>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71450"/>
    <xdr:sp macro="" textlink="">
      <xdr:nvSpPr>
        <xdr:cNvPr id="4430" name="Text Box 15">
          <a:extLst>
            <a:ext uri="{FF2B5EF4-FFF2-40B4-BE49-F238E27FC236}">
              <a16:creationId xmlns:a16="http://schemas.microsoft.com/office/drawing/2014/main" id="{00000000-0008-0000-0500-000055110000}"/>
            </a:ext>
          </a:extLst>
        </xdr:cNvPr>
        <xdr:cNvSpPr txBox="1">
          <a:spLocks noChangeArrowheads="1"/>
        </xdr:cNvSpPr>
      </xdr:nvSpPr>
      <xdr:spPr bwMode="auto">
        <a:xfrm>
          <a:off x="1819275" y="103746300"/>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1333500</xdr:colOff>
      <xdr:row>468</xdr:row>
      <xdr:rowOff>0</xdr:rowOff>
    </xdr:from>
    <xdr:ext cx="95250" cy="171450"/>
    <xdr:sp macro="" textlink="">
      <xdr:nvSpPr>
        <xdr:cNvPr id="4431" name="Text Box 15">
          <a:extLst>
            <a:ext uri="{FF2B5EF4-FFF2-40B4-BE49-F238E27FC236}">
              <a16:creationId xmlns:a16="http://schemas.microsoft.com/office/drawing/2014/main" id="{00000000-0008-0000-0500-000056110000}"/>
            </a:ext>
          </a:extLst>
        </xdr:cNvPr>
        <xdr:cNvSpPr txBox="1">
          <a:spLocks noChangeArrowheads="1"/>
        </xdr:cNvSpPr>
      </xdr:nvSpPr>
      <xdr:spPr bwMode="auto">
        <a:xfrm>
          <a:off x="1866900" y="103746300"/>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71450"/>
    <xdr:sp macro="" textlink="">
      <xdr:nvSpPr>
        <xdr:cNvPr id="4432" name="Text Box 15">
          <a:extLst>
            <a:ext uri="{FF2B5EF4-FFF2-40B4-BE49-F238E27FC236}">
              <a16:creationId xmlns:a16="http://schemas.microsoft.com/office/drawing/2014/main" id="{00000000-0008-0000-0500-000057110000}"/>
            </a:ext>
          </a:extLst>
        </xdr:cNvPr>
        <xdr:cNvSpPr txBox="1">
          <a:spLocks noChangeArrowheads="1"/>
        </xdr:cNvSpPr>
      </xdr:nvSpPr>
      <xdr:spPr bwMode="auto">
        <a:xfrm>
          <a:off x="1819275" y="103746300"/>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71450"/>
    <xdr:sp macro="" textlink="">
      <xdr:nvSpPr>
        <xdr:cNvPr id="4433" name="Text Box 15">
          <a:extLst>
            <a:ext uri="{FF2B5EF4-FFF2-40B4-BE49-F238E27FC236}">
              <a16:creationId xmlns:a16="http://schemas.microsoft.com/office/drawing/2014/main" id="{00000000-0008-0000-0500-000058110000}"/>
            </a:ext>
          </a:extLst>
        </xdr:cNvPr>
        <xdr:cNvSpPr txBox="1">
          <a:spLocks noChangeArrowheads="1"/>
        </xdr:cNvSpPr>
      </xdr:nvSpPr>
      <xdr:spPr bwMode="auto">
        <a:xfrm>
          <a:off x="1819275" y="103746300"/>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71450"/>
    <xdr:sp macro="" textlink="">
      <xdr:nvSpPr>
        <xdr:cNvPr id="4434" name="Text Box 15">
          <a:extLst>
            <a:ext uri="{FF2B5EF4-FFF2-40B4-BE49-F238E27FC236}">
              <a16:creationId xmlns:a16="http://schemas.microsoft.com/office/drawing/2014/main" id="{00000000-0008-0000-0500-000059110000}"/>
            </a:ext>
          </a:extLst>
        </xdr:cNvPr>
        <xdr:cNvSpPr txBox="1">
          <a:spLocks noChangeArrowheads="1"/>
        </xdr:cNvSpPr>
      </xdr:nvSpPr>
      <xdr:spPr bwMode="auto">
        <a:xfrm>
          <a:off x="1819275" y="103746300"/>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71450"/>
    <xdr:sp macro="" textlink="">
      <xdr:nvSpPr>
        <xdr:cNvPr id="4435" name="Text Box 15">
          <a:extLst>
            <a:ext uri="{FF2B5EF4-FFF2-40B4-BE49-F238E27FC236}">
              <a16:creationId xmlns:a16="http://schemas.microsoft.com/office/drawing/2014/main" id="{00000000-0008-0000-0500-00005A110000}"/>
            </a:ext>
          </a:extLst>
        </xdr:cNvPr>
        <xdr:cNvSpPr txBox="1">
          <a:spLocks noChangeArrowheads="1"/>
        </xdr:cNvSpPr>
      </xdr:nvSpPr>
      <xdr:spPr bwMode="auto">
        <a:xfrm>
          <a:off x="1819275" y="103746300"/>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468</xdr:row>
      <xdr:rowOff>0</xdr:rowOff>
    </xdr:from>
    <xdr:ext cx="95250" cy="171450"/>
    <xdr:sp macro="" textlink="">
      <xdr:nvSpPr>
        <xdr:cNvPr id="4436" name="Text Box 15">
          <a:extLst>
            <a:ext uri="{FF2B5EF4-FFF2-40B4-BE49-F238E27FC236}">
              <a16:creationId xmlns:a16="http://schemas.microsoft.com/office/drawing/2014/main" id="{00000000-0008-0000-0500-00005B110000}"/>
            </a:ext>
          </a:extLst>
        </xdr:cNvPr>
        <xdr:cNvSpPr txBox="1">
          <a:spLocks noChangeArrowheads="1"/>
        </xdr:cNvSpPr>
      </xdr:nvSpPr>
      <xdr:spPr bwMode="auto">
        <a:xfrm>
          <a:off x="1838325" y="103746300"/>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71450"/>
    <xdr:sp macro="" textlink="">
      <xdr:nvSpPr>
        <xdr:cNvPr id="4437" name="Text Box 15">
          <a:extLst>
            <a:ext uri="{FF2B5EF4-FFF2-40B4-BE49-F238E27FC236}">
              <a16:creationId xmlns:a16="http://schemas.microsoft.com/office/drawing/2014/main" id="{00000000-0008-0000-0500-00005C110000}"/>
            </a:ext>
          </a:extLst>
        </xdr:cNvPr>
        <xdr:cNvSpPr txBox="1">
          <a:spLocks noChangeArrowheads="1"/>
        </xdr:cNvSpPr>
      </xdr:nvSpPr>
      <xdr:spPr bwMode="auto">
        <a:xfrm>
          <a:off x="1819275" y="103746300"/>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468</xdr:row>
      <xdr:rowOff>0</xdr:rowOff>
    </xdr:from>
    <xdr:ext cx="95250" cy="171450"/>
    <xdr:sp macro="" textlink="">
      <xdr:nvSpPr>
        <xdr:cNvPr id="4438" name="Text Box 15">
          <a:extLst>
            <a:ext uri="{FF2B5EF4-FFF2-40B4-BE49-F238E27FC236}">
              <a16:creationId xmlns:a16="http://schemas.microsoft.com/office/drawing/2014/main" id="{00000000-0008-0000-0500-00005D110000}"/>
            </a:ext>
          </a:extLst>
        </xdr:cNvPr>
        <xdr:cNvSpPr txBox="1">
          <a:spLocks noChangeArrowheads="1"/>
        </xdr:cNvSpPr>
      </xdr:nvSpPr>
      <xdr:spPr bwMode="auto">
        <a:xfrm>
          <a:off x="1838325" y="103746300"/>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468</xdr:row>
      <xdr:rowOff>0</xdr:rowOff>
    </xdr:from>
    <xdr:ext cx="95250" cy="171450"/>
    <xdr:sp macro="" textlink="">
      <xdr:nvSpPr>
        <xdr:cNvPr id="4439" name="Text Box 15">
          <a:extLst>
            <a:ext uri="{FF2B5EF4-FFF2-40B4-BE49-F238E27FC236}">
              <a16:creationId xmlns:a16="http://schemas.microsoft.com/office/drawing/2014/main" id="{00000000-0008-0000-0500-00005E110000}"/>
            </a:ext>
          </a:extLst>
        </xdr:cNvPr>
        <xdr:cNvSpPr txBox="1">
          <a:spLocks noChangeArrowheads="1"/>
        </xdr:cNvSpPr>
      </xdr:nvSpPr>
      <xdr:spPr bwMode="auto">
        <a:xfrm>
          <a:off x="1838325" y="103746300"/>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71450"/>
    <xdr:sp macro="" textlink="">
      <xdr:nvSpPr>
        <xdr:cNvPr id="4440" name="Text Box 15">
          <a:extLst>
            <a:ext uri="{FF2B5EF4-FFF2-40B4-BE49-F238E27FC236}">
              <a16:creationId xmlns:a16="http://schemas.microsoft.com/office/drawing/2014/main" id="{00000000-0008-0000-0500-00005F110000}"/>
            </a:ext>
          </a:extLst>
        </xdr:cNvPr>
        <xdr:cNvSpPr txBox="1">
          <a:spLocks noChangeArrowheads="1"/>
        </xdr:cNvSpPr>
      </xdr:nvSpPr>
      <xdr:spPr bwMode="auto">
        <a:xfrm>
          <a:off x="1819275" y="103746300"/>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71450"/>
    <xdr:sp macro="" textlink="">
      <xdr:nvSpPr>
        <xdr:cNvPr id="4441" name="Text Box 15">
          <a:extLst>
            <a:ext uri="{FF2B5EF4-FFF2-40B4-BE49-F238E27FC236}">
              <a16:creationId xmlns:a16="http://schemas.microsoft.com/office/drawing/2014/main" id="{00000000-0008-0000-0500-000060110000}"/>
            </a:ext>
          </a:extLst>
        </xdr:cNvPr>
        <xdr:cNvSpPr txBox="1">
          <a:spLocks noChangeArrowheads="1"/>
        </xdr:cNvSpPr>
      </xdr:nvSpPr>
      <xdr:spPr bwMode="auto">
        <a:xfrm>
          <a:off x="1819275" y="103746300"/>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71450"/>
    <xdr:sp macro="" textlink="">
      <xdr:nvSpPr>
        <xdr:cNvPr id="4442" name="Text Box 15">
          <a:extLst>
            <a:ext uri="{FF2B5EF4-FFF2-40B4-BE49-F238E27FC236}">
              <a16:creationId xmlns:a16="http://schemas.microsoft.com/office/drawing/2014/main" id="{00000000-0008-0000-0500-000061110000}"/>
            </a:ext>
          </a:extLst>
        </xdr:cNvPr>
        <xdr:cNvSpPr txBox="1">
          <a:spLocks noChangeArrowheads="1"/>
        </xdr:cNvSpPr>
      </xdr:nvSpPr>
      <xdr:spPr bwMode="auto">
        <a:xfrm>
          <a:off x="1819275" y="103746300"/>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71450"/>
    <xdr:sp macro="" textlink="">
      <xdr:nvSpPr>
        <xdr:cNvPr id="4443" name="Text Box 15">
          <a:extLst>
            <a:ext uri="{FF2B5EF4-FFF2-40B4-BE49-F238E27FC236}">
              <a16:creationId xmlns:a16="http://schemas.microsoft.com/office/drawing/2014/main" id="{00000000-0008-0000-0500-000062110000}"/>
            </a:ext>
          </a:extLst>
        </xdr:cNvPr>
        <xdr:cNvSpPr txBox="1">
          <a:spLocks noChangeArrowheads="1"/>
        </xdr:cNvSpPr>
      </xdr:nvSpPr>
      <xdr:spPr bwMode="auto">
        <a:xfrm>
          <a:off x="1819275" y="103746300"/>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1333500</xdr:colOff>
      <xdr:row>468</xdr:row>
      <xdr:rowOff>0</xdr:rowOff>
    </xdr:from>
    <xdr:ext cx="95250" cy="171450"/>
    <xdr:sp macro="" textlink="">
      <xdr:nvSpPr>
        <xdr:cNvPr id="4444" name="Text Box 15">
          <a:extLst>
            <a:ext uri="{FF2B5EF4-FFF2-40B4-BE49-F238E27FC236}">
              <a16:creationId xmlns:a16="http://schemas.microsoft.com/office/drawing/2014/main" id="{00000000-0008-0000-0500-000063110000}"/>
            </a:ext>
          </a:extLst>
        </xdr:cNvPr>
        <xdr:cNvSpPr txBox="1">
          <a:spLocks noChangeArrowheads="1"/>
        </xdr:cNvSpPr>
      </xdr:nvSpPr>
      <xdr:spPr bwMode="auto">
        <a:xfrm>
          <a:off x="1866900" y="103746300"/>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71450"/>
    <xdr:sp macro="" textlink="">
      <xdr:nvSpPr>
        <xdr:cNvPr id="4445" name="Text Box 15">
          <a:extLst>
            <a:ext uri="{FF2B5EF4-FFF2-40B4-BE49-F238E27FC236}">
              <a16:creationId xmlns:a16="http://schemas.microsoft.com/office/drawing/2014/main" id="{00000000-0008-0000-0500-000064110000}"/>
            </a:ext>
          </a:extLst>
        </xdr:cNvPr>
        <xdr:cNvSpPr txBox="1">
          <a:spLocks noChangeArrowheads="1"/>
        </xdr:cNvSpPr>
      </xdr:nvSpPr>
      <xdr:spPr bwMode="auto">
        <a:xfrm>
          <a:off x="1819275" y="103746300"/>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71450"/>
    <xdr:sp macro="" textlink="">
      <xdr:nvSpPr>
        <xdr:cNvPr id="4446" name="Text Box 15">
          <a:extLst>
            <a:ext uri="{FF2B5EF4-FFF2-40B4-BE49-F238E27FC236}">
              <a16:creationId xmlns:a16="http://schemas.microsoft.com/office/drawing/2014/main" id="{00000000-0008-0000-0500-000065110000}"/>
            </a:ext>
          </a:extLst>
        </xdr:cNvPr>
        <xdr:cNvSpPr txBox="1">
          <a:spLocks noChangeArrowheads="1"/>
        </xdr:cNvSpPr>
      </xdr:nvSpPr>
      <xdr:spPr bwMode="auto">
        <a:xfrm>
          <a:off x="1819275" y="103746300"/>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71450"/>
    <xdr:sp macro="" textlink="">
      <xdr:nvSpPr>
        <xdr:cNvPr id="4447" name="Text Box 15">
          <a:extLst>
            <a:ext uri="{FF2B5EF4-FFF2-40B4-BE49-F238E27FC236}">
              <a16:creationId xmlns:a16="http://schemas.microsoft.com/office/drawing/2014/main" id="{00000000-0008-0000-0500-000066110000}"/>
            </a:ext>
          </a:extLst>
        </xdr:cNvPr>
        <xdr:cNvSpPr txBox="1">
          <a:spLocks noChangeArrowheads="1"/>
        </xdr:cNvSpPr>
      </xdr:nvSpPr>
      <xdr:spPr bwMode="auto">
        <a:xfrm>
          <a:off x="1819275" y="103746300"/>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71450"/>
    <xdr:sp macro="" textlink="">
      <xdr:nvSpPr>
        <xdr:cNvPr id="4448" name="Text Box 15">
          <a:extLst>
            <a:ext uri="{FF2B5EF4-FFF2-40B4-BE49-F238E27FC236}">
              <a16:creationId xmlns:a16="http://schemas.microsoft.com/office/drawing/2014/main" id="{00000000-0008-0000-0500-000067110000}"/>
            </a:ext>
          </a:extLst>
        </xdr:cNvPr>
        <xdr:cNvSpPr txBox="1">
          <a:spLocks noChangeArrowheads="1"/>
        </xdr:cNvSpPr>
      </xdr:nvSpPr>
      <xdr:spPr bwMode="auto">
        <a:xfrm>
          <a:off x="1819275" y="103746300"/>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468</xdr:row>
      <xdr:rowOff>0</xdr:rowOff>
    </xdr:from>
    <xdr:ext cx="95250" cy="171450"/>
    <xdr:sp macro="" textlink="">
      <xdr:nvSpPr>
        <xdr:cNvPr id="4449" name="Text Box 15">
          <a:extLst>
            <a:ext uri="{FF2B5EF4-FFF2-40B4-BE49-F238E27FC236}">
              <a16:creationId xmlns:a16="http://schemas.microsoft.com/office/drawing/2014/main" id="{00000000-0008-0000-0500-000068110000}"/>
            </a:ext>
          </a:extLst>
        </xdr:cNvPr>
        <xdr:cNvSpPr txBox="1">
          <a:spLocks noChangeArrowheads="1"/>
        </xdr:cNvSpPr>
      </xdr:nvSpPr>
      <xdr:spPr bwMode="auto">
        <a:xfrm>
          <a:off x="1838325" y="103746300"/>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71450"/>
    <xdr:sp macro="" textlink="">
      <xdr:nvSpPr>
        <xdr:cNvPr id="4450" name="Text Box 15">
          <a:extLst>
            <a:ext uri="{FF2B5EF4-FFF2-40B4-BE49-F238E27FC236}">
              <a16:creationId xmlns:a16="http://schemas.microsoft.com/office/drawing/2014/main" id="{00000000-0008-0000-0500-000069110000}"/>
            </a:ext>
          </a:extLst>
        </xdr:cNvPr>
        <xdr:cNvSpPr txBox="1">
          <a:spLocks noChangeArrowheads="1"/>
        </xdr:cNvSpPr>
      </xdr:nvSpPr>
      <xdr:spPr bwMode="auto">
        <a:xfrm>
          <a:off x="1819275" y="103746300"/>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468</xdr:row>
      <xdr:rowOff>0</xdr:rowOff>
    </xdr:from>
    <xdr:ext cx="95250" cy="171450"/>
    <xdr:sp macro="" textlink="">
      <xdr:nvSpPr>
        <xdr:cNvPr id="4451" name="Text Box 15">
          <a:extLst>
            <a:ext uri="{FF2B5EF4-FFF2-40B4-BE49-F238E27FC236}">
              <a16:creationId xmlns:a16="http://schemas.microsoft.com/office/drawing/2014/main" id="{00000000-0008-0000-0500-00006A110000}"/>
            </a:ext>
          </a:extLst>
        </xdr:cNvPr>
        <xdr:cNvSpPr txBox="1">
          <a:spLocks noChangeArrowheads="1"/>
        </xdr:cNvSpPr>
      </xdr:nvSpPr>
      <xdr:spPr bwMode="auto">
        <a:xfrm>
          <a:off x="1838325" y="103746300"/>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1295400</xdr:colOff>
      <xdr:row>468</xdr:row>
      <xdr:rowOff>0</xdr:rowOff>
    </xdr:from>
    <xdr:ext cx="95250" cy="323850"/>
    <xdr:sp macro="" textlink="">
      <xdr:nvSpPr>
        <xdr:cNvPr id="4452" name="Text Box 15">
          <a:extLst>
            <a:ext uri="{FF2B5EF4-FFF2-40B4-BE49-F238E27FC236}">
              <a16:creationId xmlns:a16="http://schemas.microsoft.com/office/drawing/2014/main" id="{00000000-0008-0000-0500-00006B110000}"/>
            </a:ext>
          </a:extLst>
        </xdr:cNvPr>
        <xdr:cNvSpPr txBox="1">
          <a:spLocks noChangeArrowheads="1"/>
        </xdr:cNvSpPr>
      </xdr:nvSpPr>
      <xdr:spPr bwMode="auto">
        <a:xfrm>
          <a:off x="1828800" y="103746300"/>
          <a:ext cx="9525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453" name="Text Box 15">
          <a:extLst>
            <a:ext uri="{FF2B5EF4-FFF2-40B4-BE49-F238E27FC236}">
              <a16:creationId xmlns:a16="http://schemas.microsoft.com/office/drawing/2014/main" id="{00000000-0008-0000-0500-00006C11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454" name="Text Box 15">
          <a:extLst>
            <a:ext uri="{FF2B5EF4-FFF2-40B4-BE49-F238E27FC236}">
              <a16:creationId xmlns:a16="http://schemas.microsoft.com/office/drawing/2014/main" id="{00000000-0008-0000-0500-00006D11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455" name="Text Box 15">
          <a:extLst>
            <a:ext uri="{FF2B5EF4-FFF2-40B4-BE49-F238E27FC236}">
              <a16:creationId xmlns:a16="http://schemas.microsoft.com/office/drawing/2014/main" id="{00000000-0008-0000-0500-00006E11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456" name="Text Box 15">
          <a:extLst>
            <a:ext uri="{FF2B5EF4-FFF2-40B4-BE49-F238E27FC236}">
              <a16:creationId xmlns:a16="http://schemas.microsoft.com/office/drawing/2014/main" id="{00000000-0008-0000-0500-00006F11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457" name="Text Box 15">
          <a:extLst>
            <a:ext uri="{FF2B5EF4-FFF2-40B4-BE49-F238E27FC236}">
              <a16:creationId xmlns:a16="http://schemas.microsoft.com/office/drawing/2014/main" id="{00000000-0008-0000-0500-00007011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458" name="Text Box 15">
          <a:extLst>
            <a:ext uri="{FF2B5EF4-FFF2-40B4-BE49-F238E27FC236}">
              <a16:creationId xmlns:a16="http://schemas.microsoft.com/office/drawing/2014/main" id="{00000000-0008-0000-0500-00007111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459" name="Text Box 15">
          <a:extLst>
            <a:ext uri="{FF2B5EF4-FFF2-40B4-BE49-F238E27FC236}">
              <a16:creationId xmlns:a16="http://schemas.microsoft.com/office/drawing/2014/main" id="{00000000-0008-0000-0500-00007211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460" name="Text Box 15">
          <a:extLst>
            <a:ext uri="{FF2B5EF4-FFF2-40B4-BE49-F238E27FC236}">
              <a16:creationId xmlns:a16="http://schemas.microsoft.com/office/drawing/2014/main" id="{00000000-0008-0000-0500-00007311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461" name="Text Box 15">
          <a:extLst>
            <a:ext uri="{FF2B5EF4-FFF2-40B4-BE49-F238E27FC236}">
              <a16:creationId xmlns:a16="http://schemas.microsoft.com/office/drawing/2014/main" id="{00000000-0008-0000-0500-00007411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462" name="Text Box 15">
          <a:extLst>
            <a:ext uri="{FF2B5EF4-FFF2-40B4-BE49-F238E27FC236}">
              <a16:creationId xmlns:a16="http://schemas.microsoft.com/office/drawing/2014/main" id="{00000000-0008-0000-0500-00007511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463" name="Text Box 15">
          <a:extLst>
            <a:ext uri="{FF2B5EF4-FFF2-40B4-BE49-F238E27FC236}">
              <a16:creationId xmlns:a16="http://schemas.microsoft.com/office/drawing/2014/main" id="{00000000-0008-0000-0500-00007611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464" name="Text Box 15">
          <a:extLst>
            <a:ext uri="{FF2B5EF4-FFF2-40B4-BE49-F238E27FC236}">
              <a16:creationId xmlns:a16="http://schemas.microsoft.com/office/drawing/2014/main" id="{00000000-0008-0000-0500-00007711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465" name="Text Box 15">
          <a:extLst>
            <a:ext uri="{FF2B5EF4-FFF2-40B4-BE49-F238E27FC236}">
              <a16:creationId xmlns:a16="http://schemas.microsoft.com/office/drawing/2014/main" id="{00000000-0008-0000-0500-00007811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466" name="Text Box 15">
          <a:extLst>
            <a:ext uri="{FF2B5EF4-FFF2-40B4-BE49-F238E27FC236}">
              <a16:creationId xmlns:a16="http://schemas.microsoft.com/office/drawing/2014/main" id="{00000000-0008-0000-0500-00007911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467" name="Text Box 15">
          <a:extLst>
            <a:ext uri="{FF2B5EF4-FFF2-40B4-BE49-F238E27FC236}">
              <a16:creationId xmlns:a16="http://schemas.microsoft.com/office/drawing/2014/main" id="{00000000-0008-0000-0500-00007A11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468" name="Text Box 15">
          <a:extLst>
            <a:ext uri="{FF2B5EF4-FFF2-40B4-BE49-F238E27FC236}">
              <a16:creationId xmlns:a16="http://schemas.microsoft.com/office/drawing/2014/main" id="{00000000-0008-0000-0500-00007B11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469" name="Text Box 15">
          <a:extLst>
            <a:ext uri="{FF2B5EF4-FFF2-40B4-BE49-F238E27FC236}">
              <a16:creationId xmlns:a16="http://schemas.microsoft.com/office/drawing/2014/main" id="{00000000-0008-0000-0500-00007C11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470" name="Text Box 15">
          <a:extLst>
            <a:ext uri="{FF2B5EF4-FFF2-40B4-BE49-F238E27FC236}">
              <a16:creationId xmlns:a16="http://schemas.microsoft.com/office/drawing/2014/main" id="{00000000-0008-0000-0500-00007D11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471" name="Text Box 15">
          <a:extLst>
            <a:ext uri="{FF2B5EF4-FFF2-40B4-BE49-F238E27FC236}">
              <a16:creationId xmlns:a16="http://schemas.microsoft.com/office/drawing/2014/main" id="{00000000-0008-0000-0500-00007E11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472" name="Text Box 15">
          <a:extLst>
            <a:ext uri="{FF2B5EF4-FFF2-40B4-BE49-F238E27FC236}">
              <a16:creationId xmlns:a16="http://schemas.microsoft.com/office/drawing/2014/main" id="{00000000-0008-0000-0500-00007F11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473" name="Text Box 15">
          <a:extLst>
            <a:ext uri="{FF2B5EF4-FFF2-40B4-BE49-F238E27FC236}">
              <a16:creationId xmlns:a16="http://schemas.microsoft.com/office/drawing/2014/main" id="{00000000-0008-0000-0500-00008011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474" name="Text Box 15">
          <a:extLst>
            <a:ext uri="{FF2B5EF4-FFF2-40B4-BE49-F238E27FC236}">
              <a16:creationId xmlns:a16="http://schemas.microsoft.com/office/drawing/2014/main" id="{00000000-0008-0000-0500-00008111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475" name="Text Box 15">
          <a:extLst>
            <a:ext uri="{FF2B5EF4-FFF2-40B4-BE49-F238E27FC236}">
              <a16:creationId xmlns:a16="http://schemas.microsoft.com/office/drawing/2014/main" id="{00000000-0008-0000-0500-00008211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476" name="Text Box 15">
          <a:extLst>
            <a:ext uri="{FF2B5EF4-FFF2-40B4-BE49-F238E27FC236}">
              <a16:creationId xmlns:a16="http://schemas.microsoft.com/office/drawing/2014/main" id="{00000000-0008-0000-0500-00008311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1295400</xdr:colOff>
      <xdr:row>468</xdr:row>
      <xdr:rowOff>0</xdr:rowOff>
    </xdr:from>
    <xdr:ext cx="95250" cy="323850"/>
    <xdr:sp macro="" textlink="">
      <xdr:nvSpPr>
        <xdr:cNvPr id="4477" name="Text Box 15">
          <a:extLst>
            <a:ext uri="{FF2B5EF4-FFF2-40B4-BE49-F238E27FC236}">
              <a16:creationId xmlns:a16="http://schemas.microsoft.com/office/drawing/2014/main" id="{00000000-0008-0000-0500-000084110000}"/>
            </a:ext>
          </a:extLst>
        </xdr:cNvPr>
        <xdr:cNvSpPr txBox="1">
          <a:spLocks noChangeArrowheads="1"/>
        </xdr:cNvSpPr>
      </xdr:nvSpPr>
      <xdr:spPr bwMode="auto">
        <a:xfrm>
          <a:off x="1828800" y="103746300"/>
          <a:ext cx="9525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478" name="Text Box 15">
          <a:extLst>
            <a:ext uri="{FF2B5EF4-FFF2-40B4-BE49-F238E27FC236}">
              <a16:creationId xmlns:a16="http://schemas.microsoft.com/office/drawing/2014/main" id="{00000000-0008-0000-0500-00008511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479" name="Text Box 15">
          <a:extLst>
            <a:ext uri="{FF2B5EF4-FFF2-40B4-BE49-F238E27FC236}">
              <a16:creationId xmlns:a16="http://schemas.microsoft.com/office/drawing/2014/main" id="{00000000-0008-0000-0500-00008611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480" name="Text Box 15">
          <a:extLst>
            <a:ext uri="{FF2B5EF4-FFF2-40B4-BE49-F238E27FC236}">
              <a16:creationId xmlns:a16="http://schemas.microsoft.com/office/drawing/2014/main" id="{00000000-0008-0000-0500-00008711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481" name="Text Box 15">
          <a:extLst>
            <a:ext uri="{FF2B5EF4-FFF2-40B4-BE49-F238E27FC236}">
              <a16:creationId xmlns:a16="http://schemas.microsoft.com/office/drawing/2014/main" id="{00000000-0008-0000-0500-00008811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482" name="Text Box 15">
          <a:extLst>
            <a:ext uri="{FF2B5EF4-FFF2-40B4-BE49-F238E27FC236}">
              <a16:creationId xmlns:a16="http://schemas.microsoft.com/office/drawing/2014/main" id="{00000000-0008-0000-0500-00008911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483" name="Text Box 15">
          <a:extLst>
            <a:ext uri="{FF2B5EF4-FFF2-40B4-BE49-F238E27FC236}">
              <a16:creationId xmlns:a16="http://schemas.microsoft.com/office/drawing/2014/main" id="{00000000-0008-0000-0500-00008A11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484" name="Text Box 15">
          <a:extLst>
            <a:ext uri="{FF2B5EF4-FFF2-40B4-BE49-F238E27FC236}">
              <a16:creationId xmlns:a16="http://schemas.microsoft.com/office/drawing/2014/main" id="{00000000-0008-0000-0500-00008B11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485" name="Text Box 15">
          <a:extLst>
            <a:ext uri="{FF2B5EF4-FFF2-40B4-BE49-F238E27FC236}">
              <a16:creationId xmlns:a16="http://schemas.microsoft.com/office/drawing/2014/main" id="{00000000-0008-0000-0500-00008C11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486" name="Text Box 15">
          <a:extLst>
            <a:ext uri="{FF2B5EF4-FFF2-40B4-BE49-F238E27FC236}">
              <a16:creationId xmlns:a16="http://schemas.microsoft.com/office/drawing/2014/main" id="{00000000-0008-0000-0500-00008D11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487" name="Text Box 15">
          <a:extLst>
            <a:ext uri="{FF2B5EF4-FFF2-40B4-BE49-F238E27FC236}">
              <a16:creationId xmlns:a16="http://schemas.microsoft.com/office/drawing/2014/main" id="{00000000-0008-0000-0500-00008E11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488" name="Text Box 15">
          <a:extLst>
            <a:ext uri="{FF2B5EF4-FFF2-40B4-BE49-F238E27FC236}">
              <a16:creationId xmlns:a16="http://schemas.microsoft.com/office/drawing/2014/main" id="{00000000-0008-0000-0500-00008F11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489" name="Text Box 15">
          <a:extLst>
            <a:ext uri="{FF2B5EF4-FFF2-40B4-BE49-F238E27FC236}">
              <a16:creationId xmlns:a16="http://schemas.microsoft.com/office/drawing/2014/main" id="{00000000-0008-0000-0500-00009011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490" name="Text Box 15">
          <a:extLst>
            <a:ext uri="{FF2B5EF4-FFF2-40B4-BE49-F238E27FC236}">
              <a16:creationId xmlns:a16="http://schemas.microsoft.com/office/drawing/2014/main" id="{00000000-0008-0000-0500-00009111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491" name="Text Box 15">
          <a:extLst>
            <a:ext uri="{FF2B5EF4-FFF2-40B4-BE49-F238E27FC236}">
              <a16:creationId xmlns:a16="http://schemas.microsoft.com/office/drawing/2014/main" id="{00000000-0008-0000-0500-00009211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492" name="Text Box 15">
          <a:extLst>
            <a:ext uri="{FF2B5EF4-FFF2-40B4-BE49-F238E27FC236}">
              <a16:creationId xmlns:a16="http://schemas.microsoft.com/office/drawing/2014/main" id="{00000000-0008-0000-0500-00009311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493" name="Text Box 15">
          <a:extLst>
            <a:ext uri="{FF2B5EF4-FFF2-40B4-BE49-F238E27FC236}">
              <a16:creationId xmlns:a16="http://schemas.microsoft.com/office/drawing/2014/main" id="{00000000-0008-0000-0500-00009411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494" name="Text Box 15">
          <a:extLst>
            <a:ext uri="{FF2B5EF4-FFF2-40B4-BE49-F238E27FC236}">
              <a16:creationId xmlns:a16="http://schemas.microsoft.com/office/drawing/2014/main" id="{00000000-0008-0000-0500-00009511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495" name="Text Box 15">
          <a:extLst>
            <a:ext uri="{FF2B5EF4-FFF2-40B4-BE49-F238E27FC236}">
              <a16:creationId xmlns:a16="http://schemas.microsoft.com/office/drawing/2014/main" id="{00000000-0008-0000-0500-00009611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496" name="Text Box 15">
          <a:extLst>
            <a:ext uri="{FF2B5EF4-FFF2-40B4-BE49-F238E27FC236}">
              <a16:creationId xmlns:a16="http://schemas.microsoft.com/office/drawing/2014/main" id="{00000000-0008-0000-0500-00009711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497" name="Text Box 15">
          <a:extLst>
            <a:ext uri="{FF2B5EF4-FFF2-40B4-BE49-F238E27FC236}">
              <a16:creationId xmlns:a16="http://schemas.microsoft.com/office/drawing/2014/main" id="{00000000-0008-0000-0500-00009811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498" name="Text Box 15">
          <a:extLst>
            <a:ext uri="{FF2B5EF4-FFF2-40B4-BE49-F238E27FC236}">
              <a16:creationId xmlns:a16="http://schemas.microsoft.com/office/drawing/2014/main" id="{00000000-0008-0000-0500-00009911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499" name="Text Box 15">
          <a:extLst>
            <a:ext uri="{FF2B5EF4-FFF2-40B4-BE49-F238E27FC236}">
              <a16:creationId xmlns:a16="http://schemas.microsoft.com/office/drawing/2014/main" id="{00000000-0008-0000-0500-00009A11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500" name="Text Box 15">
          <a:extLst>
            <a:ext uri="{FF2B5EF4-FFF2-40B4-BE49-F238E27FC236}">
              <a16:creationId xmlns:a16="http://schemas.microsoft.com/office/drawing/2014/main" id="{00000000-0008-0000-0500-00009B11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501" name="Text Box 15">
          <a:extLst>
            <a:ext uri="{FF2B5EF4-FFF2-40B4-BE49-F238E27FC236}">
              <a16:creationId xmlns:a16="http://schemas.microsoft.com/office/drawing/2014/main" id="{00000000-0008-0000-0500-00009C11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502" name="Text Box 15">
          <a:extLst>
            <a:ext uri="{FF2B5EF4-FFF2-40B4-BE49-F238E27FC236}">
              <a16:creationId xmlns:a16="http://schemas.microsoft.com/office/drawing/2014/main" id="{00000000-0008-0000-0500-00009D11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503" name="Text Box 15">
          <a:extLst>
            <a:ext uri="{FF2B5EF4-FFF2-40B4-BE49-F238E27FC236}">
              <a16:creationId xmlns:a16="http://schemas.microsoft.com/office/drawing/2014/main" id="{00000000-0008-0000-0500-00009E11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504" name="Text Box 15">
          <a:extLst>
            <a:ext uri="{FF2B5EF4-FFF2-40B4-BE49-F238E27FC236}">
              <a16:creationId xmlns:a16="http://schemas.microsoft.com/office/drawing/2014/main" id="{00000000-0008-0000-0500-00009F11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505" name="Text Box 15">
          <a:extLst>
            <a:ext uri="{FF2B5EF4-FFF2-40B4-BE49-F238E27FC236}">
              <a16:creationId xmlns:a16="http://schemas.microsoft.com/office/drawing/2014/main" id="{00000000-0008-0000-0500-0000A011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506" name="Text Box 15">
          <a:extLst>
            <a:ext uri="{FF2B5EF4-FFF2-40B4-BE49-F238E27FC236}">
              <a16:creationId xmlns:a16="http://schemas.microsoft.com/office/drawing/2014/main" id="{00000000-0008-0000-0500-0000A111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507" name="Text Box 15">
          <a:extLst>
            <a:ext uri="{FF2B5EF4-FFF2-40B4-BE49-F238E27FC236}">
              <a16:creationId xmlns:a16="http://schemas.microsoft.com/office/drawing/2014/main" id="{00000000-0008-0000-0500-0000A211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508" name="Text Box 15">
          <a:extLst>
            <a:ext uri="{FF2B5EF4-FFF2-40B4-BE49-F238E27FC236}">
              <a16:creationId xmlns:a16="http://schemas.microsoft.com/office/drawing/2014/main" id="{00000000-0008-0000-0500-0000A311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509" name="Text Box 15">
          <a:extLst>
            <a:ext uri="{FF2B5EF4-FFF2-40B4-BE49-F238E27FC236}">
              <a16:creationId xmlns:a16="http://schemas.microsoft.com/office/drawing/2014/main" id="{00000000-0008-0000-0500-0000A411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510" name="Text Box 15">
          <a:extLst>
            <a:ext uri="{FF2B5EF4-FFF2-40B4-BE49-F238E27FC236}">
              <a16:creationId xmlns:a16="http://schemas.microsoft.com/office/drawing/2014/main" id="{00000000-0008-0000-0500-0000A511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511" name="Text Box 15">
          <a:extLst>
            <a:ext uri="{FF2B5EF4-FFF2-40B4-BE49-F238E27FC236}">
              <a16:creationId xmlns:a16="http://schemas.microsoft.com/office/drawing/2014/main" id="{00000000-0008-0000-0500-0000A611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512" name="Text Box 15">
          <a:extLst>
            <a:ext uri="{FF2B5EF4-FFF2-40B4-BE49-F238E27FC236}">
              <a16:creationId xmlns:a16="http://schemas.microsoft.com/office/drawing/2014/main" id="{00000000-0008-0000-0500-0000A711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513" name="Text Box 15">
          <a:extLst>
            <a:ext uri="{FF2B5EF4-FFF2-40B4-BE49-F238E27FC236}">
              <a16:creationId xmlns:a16="http://schemas.microsoft.com/office/drawing/2014/main" id="{00000000-0008-0000-0500-0000A811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514" name="Text Box 15">
          <a:extLst>
            <a:ext uri="{FF2B5EF4-FFF2-40B4-BE49-F238E27FC236}">
              <a16:creationId xmlns:a16="http://schemas.microsoft.com/office/drawing/2014/main" id="{00000000-0008-0000-0500-0000A911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515" name="Text Box 15">
          <a:extLst>
            <a:ext uri="{FF2B5EF4-FFF2-40B4-BE49-F238E27FC236}">
              <a16:creationId xmlns:a16="http://schemas.microsoft.com/office/drawing/2014/main" id="{00000000-0008-0000-0500-0000AA11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516" name="Text Box 15">
          <a:extLst>
            <a:ext uri="{FF2B5EF4-FFF2-40B4-BE49-F238E27FC236}">
              <a16:creationId xmlns:a16="http://schemas.microsoft.com/office/drawing/2014/main" id="{00000000-0008-0000-0500-0000AB11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517" name="Text Box 15">
          <a:extLst>
            <a:ext uri="{FF2B5EF4-FFF2-40B4-BE49-F238E27FC236}">
              <a16:creationId xmlns:a16="http://schemas.microsoft.com/office/drawing/2014/main" id="{00000000-0008-0000-0500-0000AC11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518" name="Text Box 15">
          <a:extLst>
            <a:ext uri="{FF2B5EF4-FFF2-40B4-BE49-F238E27FC236}">
              <a16:creationId xmlns:a16="http://schemas.microsoft.com/office/drawing/2014/main" id="{00000000-0008-0000-0500-0000AD11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519" name="Text Box 15">
          <a:extLst>
            <a:ext uri="{FF2B5EF4-FFF2-40B4-BE49-F238E27FC236}">
              <a16:creationId xmlns:a16="http://schemas.microsoft.com/office/drawing/2014/main" id="{00000000-0008-0000-0500-0000AE11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520" name="Text Box 15">
          <a:extLst>
            <a:ext uri="{FF2B5EF4-FFF2-40B4-BE49-F238E27FC236}">
              <a16:creationId xmlns:a16="http://schemas.microsoft.com/office/drawing/2014/main" id="{00000000-0008-0000-0500-0000AF11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521" name="Text Box 15">
          <a:extLst>
            <a:ext uri="{FF2B5EF4-FFF2-40B4-BE49-F238E27FC236}">
              <a16:creationId xmlns:a16="http://schemas.microsoft.com/office/drawing/2014/main" id="{00000000-0008-0000-0500-0000B011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522" name="Text Box 15">
          <a:extLst>
            <a:ext uri="{FF2B5EF4-FFF2-40B4-BE49-F238E27FC236}">
              <a16:creationId xmlns:a16="http://schemas.microsoft.com/office/drawing/2014/main" id="{00000000-0008-0000-0500-0000B111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523" name="Text Box 15">
          <a:extLst>
            <a:ext uri="{FF2B5EF4-FFF2-40B4-BE49-F238E27FC236}">
              <a16:creationId xmlns:a16="http://schemas.microsoft.com/office/drawing/2014/main" id="{00000000-0008-0000-0500-0000B211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524" name="Text Box 15">
          <a:extLst>
            <a:ext uri="{FF2B5EF4-FFF2-40B4-BE49-F238E27FC236}">
              <a16:creationId xmlns:a16="http://schemas.microsoft.com/office/drawing/2014/main" id="{00000000-0008-0000-0500-0000B311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525" name="Text Box 15">
          <a:extLst>
            <a:ext uri="{FF2B5EF4-FFF2-40B4-BE49-F238E27FC236}">
              <a16:creationId xmlns:a16="http://schemas.microsoft.com/office/drawing/2014/main" id="{00000000-0008-0000-0500-0000B411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526" name="Text Box 15">
          <a:extLst>
            <a:ext uri="{FF2B5EF4-FFF2-40B4-BE49-F238E27FC236}">
              <a16:creationId xmlns:a16="http://schemas.microsoft.com/office/drawing/2014/main" id="{00000000-0008-0000-0500-0000B511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527" name="Text Box 15">
          <a:extLst>
            <a:ext uri="{FF2B5EF4-FFF2-40B4-BE49-F238E27FC236}">
              <a16:creationId xmlns:a16="http://schemas.microsoft.com/office/drawing/2014/main" id="{00000000-0008-0000-0500-0000B611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528" name="Text Box 15">
          <a:extLst>
            <a:ext uri="{FF2B5EF4-FFF2-40B4-BE49-F238E27FC236}">
              <a16:creationId xmlns:a16="http://schemas.microsoft.com/office/drawing/2014/main" id="{00000000-0008-0000-0500-0000B711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529" name="Text Box 15">
          <a:extLst>
            <a:ext uri="{FF2B5EF4-FFF2-40B4-BE49-F238E27FC236}">
              <a16:creationId xmlns:a16="http://schemas.microsoft.com/office/drawing/2014/main" id="{00000000-0008-0000-0500-0000B811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530" name="Text Box 15">
          <a:extLst>
            <a:ext uri="{FF2B5EF4-FFF2-40B4-BE49-F238E27FC236}">
              <a16:creationId xmlns:a16="http://schemas.microsoft.com/office/drawing/2014/main" id="{00000000-0008-0000-0500-0000B911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531" name="Text Box 15">
          <a:extLst>
            <a:ext uri="{FF2B5EF4-FFF2-40B4-BE49-F238E27FC236}">
              <a16:creationId xmlns:a16="http://schemas.microsoft.com/office/drawing/2014/main" id="{00000000-0008-0000-0500-0000BA11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532" name="Text Box 15">
          <a:extLst>
            <a:ext uri="{FF2B5EF4-FFF2-40B4-BE49-F238E27FC236}">
              <a16:creationId xmlns:a16="http://schemas.microsoft.com/office/drawing/2014/main" id="{00000000-0008-0000-0500-0000BB11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533" name="Text Box 15">
          <a:extLst>
            <a:ext uri="{FF2B5EF4-FFF2-40B4-BE49-F238E27FC236}">
              <a16:creationId xmlns:a16="http://schemas.microsoft.com/office/drawing/2014/main" id="{00000000-0008-0000-0500-0000BC11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534" name="Text Box 15">
          <a:extLst>
            <a:ext uri="{FF2B5EF4-FFF2-40B4-BE49-F238E27FC236}">
              <a16:creationId xmlns:a16="http://schemas.microsoft.com/office/drawing/2014/main" id="{00000000-0008-0000-0500-0000BD11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535" name="Text Box 15">
          <a:extLst>
            <a:ext uri="{FF2B5EF4-FFF2-40B4-BE49-F238E27FC236}">
              <a16:creationId xmlns:a16="http://schemas.microsoft.com/office/drawing/2014/main" id="{00000000-0008-0000-0500-0000BE11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536" name="Text Box 15">
          <a:extLst>
            <a:ext uri="{FF2B5EF4-FFF2-40B4-BE49-F238E27FC236}">
              <a16:creationId xmlns:a16="http://schemas.microsoft.com/office/drawing/2014/main" id="{00000000-0008-0000-0500-0000BF11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537" name="Text Box 15">
          <a:extLst>
            <a:ext uri="{FF2B5EF4-FFF2-40B4-BE49-F238E27FC236}">
              <a16:creationId xmlns:a16="http://schemas.microsoft.com/office/drawing/2014/main" id="{00000000-0008-0000-0500-0000C011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538" name="Text Box 15">
          <a:extLst>
            <a:ext uri="{FF2B5EF4-FFF2-40B4-BE49-F238E27FC236}">
              <a16:creationId xmlns:a16="http://schemas.microsoft.com/office/drawing/2014/main" id="{00000000-0008-0000-0500-0000C111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539" name="Text Box 15">
          <a:extLst>
            <a:ext uri="{FF2B5EF4-FFF2-40B4-BE49-F238E27FC236}">
              <a16:creationId xmlns:a16="http://schemas.microsoft.com/office/drawing/2014/main" id="{00000000-0008-0000-0500-0000C211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540" name="Text Box 15">
          <a:extLst>
            <a:ext uri="{FF2B5EF4-FFF2-40B4-BE49-F238E27FC236}">
              <a16:creationId xmlns:a16="http://schemas.microsoft.com/office/drawing/2014/main" id="{00000000-0008-0000-0500-0000C311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541" name="Text Box 15">
          <a:extLst>
            <a:ext uri="{FF2B5EF4-FFF2-40B4-BE49-F238E27FC236}">
              <a16:creationId xmlns:a16="http://schemas.microsoft.com/office/drawing/2014/main" id="{00000000-0008-0000-0500-0000C411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542" name="Text Box 15">
          <a:extLst>
            <a:ext uri="{FF2B5EF4-FFF2-40B4-BE49-F238E27FC236}">
              <a16:creationId xmlns:a16="http://schemas.microsoft.com/office/drawing/2014/main" id="{00000000-0008-0000-0500-0000C511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543" name="Text Box 15">
          <a:extLst>
            <a:ext uri="{FF2B5EF4-FFF2-40B4-BE49-F238E27FC236}">
              <a16:creationId xmlns:a16="http://schemas.microsoft.com/office/drawing/2014/main" id="{00000000-0008-0000-0500-0000C611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544" name="Text Box 15">
          <a:extLst>
            <a:ext uri="{FF2B5EF4-FFF2-40B4-BE49-F238E27FC236}">
              <a16:creationId xmlns:a16="http://schemas.microsoft.com/office/drawing/2014/main" id="{00000000-0008-0000-0500-0000C711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545" name="Text Box 15">
          <a:extLst>
            <a:ext uri="{FF2B5EF4-FFF2-40B4-BE49-F238E27FC236}">
              <a16:creationId xmlns:a16="http://schemas.microsoft.com/office/drawing/2014/main" id="{00000000-0008-0000-0500-0000C811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546" name="Text Box 15">
          <a:extLst>
            <a:ext uri="{FF2B5EF4-FFF2-40B4-BE49-F238E27FC236}">
              <a16:creationId xmlns:a16="http://schemas.microsoft.com/office/drawing/2014/main" id="{00000000-0008-0000-0500-0000C911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547" name="Text Box 15">
          <a:extLst>
            <a:ext uri="{FF2B5EF4-FFF2-40B4-BE49-F238E27FC236}">
              <a16:creationId xmlns:a16="http://schemas.microsoft.com/office/drawing/2014/main" id="{00000000-0008-0000-0500-0000CA11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548" name="Text Box 15">
          <a:extLst>
            <a:ext uri="{FF2B5EF4-FFF2-40B4-BE49-F238E27FC236}">
              <a16:creationId xmlns:a16="http://schemas.microsoft.com/office/drawing/2014/main" id="{00000000-0008-0000-0500-0000CB11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549" name="Text Box 15">
          <a:extLst>
            <a:ext uri="{FF2B5EF4-FFF2-40B4-BE49-F238E27FC236}">
              <a16:creationId xmlns:a16="http://schemas.microsoft.com/office/drawing/2014/main" id="{00000000-0008-0000-0500-0000CC11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468</xdr:row>
      <xdr:rowOff>0</xdr:rowOff>
    </xdr:from>
    <xdr:ext cx="95250" cy="171450"/>
    <xdr:sp macro="" textlink="">
      <xdr:nvSpPr>
        <xdr:cNvPr id="4550" name="Text Box 15">
          <a:extLst>
            <a:ext uri="{FF2B5EF4-FFF2-40B4-BE49-F238E27FC236}">
              <a16:creationId xmlns:a16="http://schemas.microsoft.com/office/drawing/2014/main" id="{00000000-0008-0000-0500-0000CD110000}"/>
            </a:ext>
          </a:extLst>
        </xdr:cNvPr>
        <xdr:cNvSpPr txBox="1">
          <a:spLocks noChangeArrowheads="1"/>
        </xdr:cNvSpPr>
      </xdr:nvSpPr>
      <xdr:spPr bwMode="auto">
        <a:xfrm>
          <a:off x="1838325" y="103746300"/>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71450"/>
    <xdr:sp macro="" textlink="">
      <xdr:nvSpPr>
        <xdr:cNvPr id="4551" name="Text Box 15">
          <a:extLst>
            <a:ext uri="{FF2B5EF4-FFF2-40B4-BE49-F238E27FC236}">
              <a16:creationId xmlns:a16="http://schemas.microsoft.com/office/drawing/2014/main" id="{00000000-0008-0000-0500-0000CE110000}"/>
            </a:ext>
          </a:extLst>
        </xdr:cNvPr>
        <xdr:cNvSpPr txBox="1">
          <a:spLocks noChangeArrowheads="1"/>
        </xdr:cNvSpPr>
      </xdr:nvSpPr>
      <xdr:spPr bwMode="auto">
        <a:xfrm>
          <a:off x="1819275" y="103746300"/>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71450"/>
    <xdr:sp macro="" textlink="">
      <xdr:nvSpPr>
        <xdr:cNvPr id="4552" name="Text Box 15">
          <a:extLst>
            <a:ext uri="{FF2B5EF4-FFF2-40B4-BE49-F238E27FC236}">
              <a16:creationId xmlns:a16="http://schemas.microsoft.com/office/drawing/2014/main" id="{00000000-0008-0000-0500-0000CF110000}"/>
            </a:ext>
          </a:extLst>
        </xdr:cNvPr>
        <xdr:cNvSpPr txBox="1">
          <a:spLocks noChangeArrowheads="1"/>
        </xdr:cNvSpPr>
      </xdr:nvSpPr>
      <xdr:spPr bwMode="auto">
        <a:xfrm>
          <a:off x="1819275" y="103746300"/>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71450"/>
    <xdr:sp macro="" textlink="">
      <xdr:nvSpPr>
        <xdr:cNvPr id="4553" name="Text Box 15">
          <a:extLst>
            <a:ext uri="{FF2B5EF4-FFF2-40B4-BE49-F238E27FC236}">
              <a16:creationId xmlns:a16="http://schemas.microsoft.com/office/drawing/2014/main" id="{00000000-0008-0000-0500-0000D0110000}"/>
            </a:ext>
          </a:extLst>
        </xdr:cNvPr>
        <xdr:cNvSpPr txBox="1">
          <a:spLocks noChangeArrowheads="1"/>
        </xdr:cNvSpPr>
      </xdr:nvSpPr>
      <xdr:spPr bwMode="auto">
        <a:xfrm>
          <a:off x="1819275" y="103746300"/>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71450"/>
    <xdr:sp macro="" textlink="">
      <xdr:nvSpPr>
        <xdr:cNvPr id="4554" name="Text Box 15">
          <a:extLst>
            <a:ext uri="{FF2B5EF4-FFF2-40B4-BE49-F238E27FC236}">
              <a16:creationId xmlns:a16="http://schemas.microsoft.com/office/drawing/2014/main" id="{00000000-0008-0000-0500-0000D1110000}"/>
            </a:ext>
          </a:extLst>
        </xdr:cNvPr>
        <xdr:cNvSpPr txBox="1">
          <a:spLocks noChangeArrowheads="1"/>
        </xdr:cNvSpPr>
      </xdr:nvSpPr>
      <xdr:spPr bwMode="auto">
        <a:xfrm>
          <a:off x="1819275" y="103746300"/>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1333500</xdr:colOff>
      <xdr:row>468</xdr:row>
      <xdr:rowOff>0</xdr:rowOff>
    </xdr:from>
    <xdr:ext cx="95250" cy="171450"/>
    <xdr:sp macro="" textlink="">
      <xdr:nvSpPr>
        <xdr:cNvPr id="4555" name="Text Box 15">
          <a:extLst>
            <a:ext uri="{FF2B5EF4-FFF2-40B4-BE49-F238E27FC236}">
              <a16:creationId xmlns:a16="http://schemas.microsoft.com/office/drawing/2014/main" id="{00000000-0008-0000-0500-0000D2110000}"/>
            </a:ext>
          </a:extLst>
        </xdr:cNvPr>
        <xdr:cNvSpPr txBox="1">
          <a:spLocks noChangeArrowheads="1"/>
        </xdr:cNvSpPr>
      </xdr:nvSpPr>
      <xdr:spPr bwMode="auto">
        <a:xfrm>
          <a:off x="1866900" y="103746300"/>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71450"/>
    <xdr:sp macro="" textlink="">
      <xdr:nvSpPr>
        <xdr:cNvPr id="4556" name="Text Box 15">
          <a:extLst>
            <a:ext uri="{FF2B5EF4-FFF2-40B4-BE49-F238E27FC236}">
              <a16:creationId xmlns:a16="http://schemas.microsoft.com/office/drawing/2014/main" id="{00000000-0008-0000-0500-0000D3110000}"/>
            </a:ext>
          </a:extLst>
        </xdr:cNvPr>
        <xdr:cNvSpPr txBox="1">
          <a:spLocks noChangeArrowheads="1"/>
        </xdr:cNvSpPr>
      </xdr:nvSpPr>
      <xdr:spPr bwMode="auto">
        <a:xfrm>
          <a:off x="1819275" y="103746300"/>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71450"/>
    <xdr:sp macro="" textlink="">
      <xdr:nvSpPr>
        <xdr:cNvPr id="4557" name="Text Box 15">
          <a:extLst>
            <a:ext uri="{FF2B5EF4-FFF2-40B4-BE49-F238E27FC236}">
              <a16:creationId xmlns:a16="http://schemas.microsoft.com/office/drawing/2014/main" id="{00000000-0008-0000-0500-0000D4110000}"/>
            </a:ext>
          </a:extLst>
        </xdr:cNvPr>
        <xdr:cNvSpPr txBox="1">
          <a:spLocks noChangeArrowheads="1"/>
        </xdr:cNvSpPr>
      </xdr:nvSpPr>
      <xdr:spPr bwMode="auto">
        <a:xfrm>
          <a:off x="1819275" y="103746300"/>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71450"/>
    <xdr:sp macro="" textlink="">
      <xdr:nvSpPr>
        <xdr:cNvPr id="4558" name="Text Box 15">
          <a:extLst>
            <a:ext uri="{FF2B5EF4-FFF2-40B4-BE49-F238E27FC236}">
              <a16:creationId xmlns:a16="http://schemas.microsoft.com/office/drawing/2014/main" id="{00000000-0008-0000-0500-0000D5110000}"/>
            </a:ext>
          </a:extLst>
        </xdr:cNvPr>
        <xdr:cNvSpPr txBox="1">
          <a:spLocks noChangeArrowheads="1"/>
        </xdr:cNvSpPr>
      </xdr:nvSpPr>
      <xdr:spPr bwMode="auto">
        <a:xfrm>
          <a:off x="1819275" y="103746300"/>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71450"/>
    <xdr:sp macro="" textlink="">
      <xdr:nvSpPr>
        <xdr:cNvPr id="4559" name="Text Box 15">
          <a:extLst>
            <a:ext uri="{FF2B5EF4-FFF2-40B4-BE49-F238E27FC236}">
              <a16:creationId xmlns:a16="http://schemas.microsoft.com/office/drawing/2014/main" id="{00000000-0008-0000-0500-0000D6110000}"/>
            </a:ext>
          </a:extLst>
        </xdr:cNvPr>
        <xdr:cNvSpPr txBox="1">
          <a:spLocks noChangeArrowheads="1"/>
        </xdr:cNvSpPr>
      </xdr:nvSpPr>
      <xdr:spPr bwMode="auto">
        <a:xfrm>
          <a:off x="1819275" y="103746300"/>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468</xdr:row>
      <xdr:rowOff>0</xdr:rowOff>
    </xdr:from>
    <xdr:ext cx="95250" cy="171450"/>
    <xdr:sp macro="" textlink="">
      <xdr:nvSpPr>
        <xdr:cNvPr id="4560" name="Text Box 15">
          <a:extLst>
            <a:ext uri="{FF2B5EF4-FFF2-40B4-BE49-F238E27FC236}">
              <a16:creationId xmlns:a16="http://schemas.microsoft.com/office/drawing/2014/main" id="{00000000-0008-0000-0500-0000D7110000}"/>
            </a:ext>
          </a:extLst>
        </xdr:cNvPr>
        <xdr:cNvSpPr txBox="1">
          <a:spLocks noChangeArrowheads="1"/>
        </xdr:cNvSpPr>
      </xdr:nvSpPr>
      <xdr:spPr bwMode="auto">
        <a:xfrm>
          <a:off x="1838325" y="103746300"/>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71450"/>
    <xdr:sp macro="" textlink="">
      <xdr:nvSpPr>
        <xdr:cNvPr id="4561" name="Text Box 15">
          <a:extLst>
            <a:ext uri="{FF2B5EF4-FFF2-40B4-BE49-F238E27FC236}">
              <a16:creationId xmlns:a16="http://schemas.microsoft.com/office/drawing/2014/main" id="{00000000-0008-0000-0500-0000D8110000}"/>
            </a:ext>
          </a:extLst>
        </xdr:cNvPr>
        <xdr:cNvSpPr txBox="1">
          <a:spLocks noChangeArrowheads="1"/>
        </xdr:cNvSpPr>
      </xdr:nvSpPr>
      <xdr:spPr bwMode="auto">
        <a:xfrm>
          <a:off x="1819275" y="103746300"/>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468</xdr:row>
      <xdr:rowOff>0</xdr:rowOff>
    </xdr:from>
    <xdr:ext cx="95250" cy="171450"/>
    <xdr:sp macro="" textlink="">
      <xdr:nvSpPr>
        <xdr:cNvPr id="4562" name="Text Box 15">
          <a:extLst>
            <a:ext uri="{FF2B5EF4-FFF2-40B4-BE49-F238E27FC236}">
              <a16:creationId xmlns:a16="http://schemas.microsoft.com/office/drawing/2014/main" id="{00000000-0008-0000-0500-0000D9110000}"/>
            </a:ext>
          </a:extLst>
        </xdr:cNvPr>
        <xdr:cNvSpPr txBox="1">
          <a:spLocks noChangeArrowheads="1"/>
        </xdr:cNvSpPr>
      </xdr:nvSpPr>
      <xdr:spPr bwMode="auto">
        <a:xfrm>
          <a:off x="1838325" y="103746300"/>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468</xdr:row>
      <xdr:rowOff>0</xdr:rowOff>
    </xdr:from>
    <xdr:ext cx="95250" cy="171450"/>
    <xdr:sp macro="" textlink="">
      <xdr:nvSpPr>
        <xdr:cNvPr id="4563" name="Text Box 15">
          <a:extLst>
            <a:ext uri="{FF2B5EF4-FFF2-40B4-BE49-F238E27FC236}">
              <a16:creationId xmlns:a16="http://schemas.microsoft.com/office/drawing/2014/main" id="{00000000-0008-0000-0500-0000DA110000}"/>
            </a:ext>
          </a:extLst>
        </xdr:cNvPr>
        <xdr:cNvSpPr txBox="1">
          <a:spLocks noChangeArrowheads="1"/>
        </xdr:cNvSpPr>
      </xdr:nvSpPr>
      <xdr:spPr bwMode="auto">
        <a:xfrm>
          <a:off x="1838325" y="103746300"/>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71450"/>
    <xdr:sp macro="" textlink="">
      <xdr:nvSpPr>
        <xdr:cNvPr id="4564" name="Text Box 15">
          <a:extLst>
            <a:ext uri="{FF2B5EF4-FFF2-40B4-BE49-F238E27FC236}">
              <a16:creationId xmlns:a16="http://schemas.microsoft.com/office/drawing/2014/main" id="{00000000-0008-0000-0500-0000DB110000}"/>
            </a:ext>
          </a:extLst>
        </xdr:cNvPr>
        <xdr:cNvSpPr txBox="1">
          <a:spLocks noChangeArrowheads="1"/>
        </xdr:cNvSpPr>
      </xdr:nvSpPr>
      <xdr:spPr bwMode="auto">
        <a:xfrm>
          <a:off x="1819275" y="103746300"/>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71450"/>
    <xdr:sp macro="" textlink="">
      <xdr:nvSpPr>
        <xdr:cNvPr id="4565" name="Text Box 15">
          <a:extLst>
            <a:ext uri="{FF2B5EF4-FFF2-40B4-BE49-F238E27FC236}">
              <a16:creationId xmlns:a16="http://schemas.microsoft.com/office/drawing/2014/main" id="{00000000-0008-0000-0500-0000DC110000}"/>
            </a:ext>
          </a:extLst>
        </xdr:cNvPr>
        <xdr:cNvSpPr txBox="1">
          <a:spLocks noChangeArrowheads="1"/>
        </xdr:cNvSpPr>
      </xdr:nvSpPr>
      <xdr:spPr bwMode="auto">
        <a:xfrm>
          <a:off x="1819275" y="103746300"/>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71450"/>
    <xdr:sp macro="" textlink="">
      <xdr:nvSpPr>
        <xdr:cNvPr id="4566" name="Text Box 15">
          <a:extLst>
            <a:ext uri="{FF2B5EF4-FFF2-40B4-BE49-F238E27FC236}">
              <a16:creationId xmlns:a16="http://schemas.microsoft.com/office/drawing/2014/main" id="{00000000-0008-0000-0500-0000DD110000}"/>
            </a:ext>
          </a:extLst>
        </xdr:cNvPr>
        <xdr:cNvSpPr txBox="1">
          <a:spLocks noChangeArrowheads="1"/>
        </xdr:cNvSpPr>
      </xdr:nvSpPr>
      <xdr:spPr bwMode="auto">
        <a:xfrm>
          <a:off x="1819275" y="103746300"/>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71450"/>
    <xdr:sp macro="" textlink="">
      <xdr:nvSpPr>
        <xdr:cNvPr id="4567" name="Text Box 15">
          <a:extLst>
            <a:ext uri="{FF2B5EF4-FFF2-40B4-BE49-F238E27FC236}">
              <a16:creationId xmlns:a16="http://schemas.microsoft.com/office/drawing/2014/main" id="{00000000-0008-0000-0500-0000DE110000}"/>
            </a:ext>
          </a:extLst>
        </xdr:cNvPr>
        <xdr:cNvSpPr txBox="1">
          <a:spLocks noChangeArrowheads="1"/>
        </xdr:cNvSpPr>
      </xdr:nvSpPr>
      <xdr:spPr bwMode="auto">
        <a:xfrm>
          <a:off x="1819275" y="103746300"/>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1333500</xdr:colOff>
      <xdr:row>468</xdr:row>
      <xdr:rowOff>0</xdr:rowOff>
    </xdr:from>
    <xdr:ext cx="95250" cy="171450"/>
    <xdr:sp macro="" textlink="">
      <xdr:nvSpPr>
        <xdr:cNvPr id="4568" name="Text Box 15">
          <a:extLst>
            <a:ext uri="{FF2B5EF4-FFF2-40B4-BE49-F238E27FC236}">
              <a16:creationId xmlns:a16="http://schemas.microsoft.com/office/drawing/2014/main" id="{00000000-0008-0000-0500-0000DF110000}"/>
            </a:ext>
          </a:extLst>
        </xdr:cNvPr>
        <xdr:cNvSpPr txBox="1">
          <a:spLocks noChangeArrowheads="1"/>
        </xdr:cNvSpPr>
      </xdr:nvSpPr>
      <xdr:spPr bwMode="auto">
        <a:xfrm>
          <a:off x="1866900" y="103746300"/>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71450"/>
    <xdr:sp macro="" textlink="">
      <xdr:nvSpPr>
        <xdr:cNvPr id="4569" name="Text Box 15">
          <a:extLst>
            <a:ext uri="{FF2B5EF4-FFF2-40B4-BE49-F238E27FC236}">
              <a16:creationId xmlns:a16="http://schemas.microsoft.com/office/drawing/2014/main" id="{00000000-0008-0000-0500-0000E0110000}"/>
            </a:ext>
          </a:extLst>
        </xdr:cNvPr>
        <xdr:cNvSpPr txBox="1">
          <a:spLocks noChangeArrowheads="1"/>
        </xdr:cNvSpPr>
      </xdr:nvSpPr>
      <xdr:spPr bwMode="auto">
        <a:xfrm>
          <a:off x="1819275" y="103746300"/>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71450"/>
    <xdr:sp macro="" textlink="">
      <xdr:nvSpPr>
        <xdr:cNvPr id="4570" name="Text Box 15">
          <a:extLst>
            <a:ext uri="{FF2B5EF4-FFF2-40B4-BE49-F238E27FC236}">
              <a16:creationId xmlns:a16="http://schemas.microsoft.com/office/drawing/2014/main" id="{00000000-0008-0000-0500-0000E1110000}"/>
            </a:ext>
          </a:extLst>
        </xdr:cNvPr>
        <xdr:cNvSpPr txBox="1">
          <a:spLocks noChangeArrowheads="1"/>
        </xdr:cNvSpPr>
      </xdr:nvSpPr>
      <xdr:spPr bwMode="auto">
        <a:xfrm>
          <a:off x="1819275" y="103746300"/>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71450"/>
    <xdr:sp macro="" textlink="">
      <xdr:nvSpPr>
        <xdr:cNvPr id="4571" name="Text Box 15">
          <a:extLst>
            <a:ext uri="{FF2B5EF4-FFF2-40B4-BE49-F238E27FC236}">
              <a16:creationId xmlns:a16="http://schemas.microsoft.com/office/drawing/2014/main" id="{00000000-0008-0000-0500-0000E2110000}"/>
            </a:ext>
          </a:extLst>
        </xdr:cNvPr>
        <xdr:cNvSpPr txBox="1">
          <a:spLocks noChangeArrowheads="1"/>
        </xdr:cNvSpPr>
      </xdr:nvSpPr>
      <xdr:spPr bwMode="auto">
        <a:xfrm>
          <a:off x="1819275" y="103746300"/>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71450"/>
    <xdr:sp macro="" textlink="">
      <xdr:nvSpPr>
        <xdr:cNvPr id="4572" name="Text Box 15">
          <a:extLst>
            <a:ext uri="{FF2B5EF4-FFF2-40B4-BE49-F238E27FC236}">
              <a16:creationId xmlns:a16="http://schemas.microsoft.com/office/drawing/2014/main" id="{00000000-0008-0000-0500-0000E3110000}"/>
            </a:ext>
          </a:extLst>
        </xdr:cNvPr>
        <xdr:cNvSpPr txBox="1">
          <a:spLocks noChangeArrowheads="1"/>
        </xdr:cNvSpPr>
      </xdr:nvSpPr>
      <xdr:spPr bwMode="auto">
        <a:xfrm>
          <a:off x="1819275" y="103746300"/>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468</xdr:row>
      <xdr:rowOff>0</xdr:rowOff>
    </xdr:from>
    <xdr:ext cx="95250" cy="171450"/>
    <xdr:sp macro="" textlink="">
      <xdr:nvSpPr>
        <xdr:cNvPr id="4573" name="Text Box 15">
          <a:extLst>
            <a:ext uri="{FF2B5EF4-FFF2-40B4-BE49-F238E27FC236}">
              <a16:creationId xmlns:a16="http://schemas.microsoft.com/office/drawing/2014/main" id="{00000000-0008-0000-0500-0000E4110000}"/>
            </a:ext>
          </a:extLst>
        </xdr:cNvPr>
        <xdr:cNvSpPr txBox="1">
          <a:spLocks noChangeArrowheads="1"/>
        </xdr:cNvSpPr>
      </xdr:nvSpPr>
      <xdr:spPr bwMode="auto">
        <a:xfrm>
          <a:off x="1838325" y="103746300"/>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71450"/>
    <xdr:sp macro="" textlink="">
      <xdr:nvSpPr>
        <xdr:cNvPr id="4574" name="Text Box 15">
          <a:extLst>
            <a:ext uri="{FF2B5EF4-FFF2-40B4-BE49-F238E27FC236}">
              <a16:creationId xmlns:a16="http://schemas.microsoft.com/office/drawing/2014/main" id="{00000000-0008-0000-0500-0000E5110000}"/>
            </a:ext>
          </a:extLst>
        </xdr:cNvPr>
        <xdr:cNvSpPr txBox="1">
          <a:spLocks noChangeArrowheads="1"/>
        </xdr:cNvSpPr>
      </xdr:nvSpPr>
      <xdr:spPr bwMode="auto">
        <a:xfrm>
          <a:off x="1819275" y="103746300"/>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468</xdr:row>
      <xdr:rowOff>0</xdr:rowOff>
    </xdr:from>
    <xdr:ext cx="95250" cy="171450"/>
    <xdr:sp macro="" textlink="">
      <xdr:nvSpPr>
        <xdr:cNvPr id="4575" name="Text Box 15">
          <a:extLst>
            <a:ext uri="{FF2B5EF4-FFF2-40B4-BE49-F238E27FC236}">
              <a16:creationId xmlns:a16="http://schemas.microsoft.com/office/drawing/2014/main" id="{00000000-0008-0000-0500-0000E6110000}"/>
            </a:ext>
          </a:extLst>
        </xdr:cNvPr>
        <xdr:cNvSpPr txBox="1">
          <a:spLocks noChangeArrowheads="1"/>
        </xdr:cNvSpPr>
      </xdr:nvSpPr>
      <xdr:spPr bwMode="auto">
        <a:xfrm>
          <a:off x="1838325" y="103746300"/>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1295400</xdr:colOff>
      <xdr:row>468</xdr:row>
      <xdr:rowOff>0</xdr:rowOff>
    </xdr:from>
    <xdr:ext cx="95250" cy="323850"/>
    <xdr:sp macro="" textlink="">
      <xdr:nvSpPr>
        <xdr:cNvPr id="4576" name="Text Box 15">
          <a:extLst>
            <a:ext uri="{FF2B5EF4-FFF2-40B4-BE49-F238E27FC236}">
              <a16:creationId xmlns:a16="http://schemas.microsoft.com/office/drawing/2014/main" id="{00000000-0008-0000-0500-0000E7110000}"/>
            </a:ext>
          </a:extLst>
        </xdr:cNvPr>
        <xdr:cNvSpPr txBox="1">
          <a:spLocks noChangeArrowheads="1"/>
        </xdr:cNvSpPr>
      </xdr:nvSpPr>
      <xdr:spPr bwMode="auto">
        <a:xfrm>
          <a:off x="1828800" y="103746300"/>
          <a:ext cx="9525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577" name="Text Box 15">
          <a:extLst>
            <a:ext uri="{FF2B5EF4-FFF2-40B4-BE49-F238E27FC236}">
              <a16:creationId xmlns:a16="http://schemas.microsoft.com/office/drawing/2014/main" id="{00000000-0008-0000-0500-0000E811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578" name="Text Box 15">
          <a:extLst>
            <a:ext uri="{FF2B5EF4-FFF2-40B4-BE49-F238E27FC236}">
              <a16:creationId xmlns:a16="http://schemas.microsoft.com/office/drawing/2014/main" id="{00000000-0008-0000-0500-0000E911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579" name="Text Box 15">
          <a:extLst>
            <a:ext uri="{FF2B5EF4-FFF2-40B4-BE49-F238E27FC236}">
              <a16:creationId xmlns:a16="http://schemas.microsoft.com/office/drawing/2014/main" id="{00000000-0008-0000-0500-0000EA11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580" name="Text Box 15">
          <a:extLst>
            <a:ext uri="{FF2B5EF4-FFF2-40B4-BE49-F238E27FC236}">
              <a16:creationId xmlns:a16="http://schemas.microsoft.com/office/drawing/2014/main" id="{00000000-0008-0000-0500-0000EB11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581" name="Text Box 15">
          <a:extLst>
            <a:ext uri="{FF2B5EF4-FFF2-40B4-BE49-F238E27FC236}">
              <a16:creationId xmlns:a16="http://schemas.microsoft.com/office/drawing/2014/main" id="{00000000-0008-0000-0500-0000EC11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582" name="Text Box 15">
          <a:extLst>
            <a:ext uri="{FF2B5EF4-FFF2-40B4-BE49-F238E27FC236}">
              <a16:creationId xmlns:a16="http://schemas.microsoft.com/office/drawing/2014/main" id="{00000000-0008-0000-0500-0000ED11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583" name="Text Box 15">
          <a:extLst>
            <a:ext uri="{FF2B5EF4-FFF2-40B4-BE49-F238E27FC236}">
              <a16:creationId xmlns:a16="http://schemas.microsoft.com/office/drawing/2014/main" id="{00000000-0008-0000-0500-0000EE11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584" name="Text Box 15">
          <a:extLst>
            <a:ext uri="{FF2B5EF4-FFF2-40B4-BE49-F238E27FC236}">
              <a16:creationId xmlns:a16="http://schemas.microsoft.com/office/drawing/2014/main" id="{00000000-0008-0000-0500-0000EF11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585" name="Text Box 15">
          <a:extLst>
            <a:ext uri="{FF2B5EF4-FFF2-40B4-BE49-F238E27FC236}">
              <a16:creationId xmlns:a16="http://schemas.microsoft.com/office/drawing/2014/main" id="{00000000-0008-0000-0500-0000F011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586" name="Text Box 15">
          <a:extLst>
            <a:ext uri="{FF2B5EF4-FFF2-40B4-BE49-F238E27FC236}">
              <a16:creationId xmlns:a16="http://schemas.microsoft.com/office/drawing/2014/main" id="{00000000-0008-0000-0500-0000F111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587" name="Text Box 15">
          <a:extLst>
            <a:ext uri="{FF2B5EF4-FFF2-40B4-BE49-F238E27FC236}">
              <a16:creationId xmlns:a16="http://schemas.microsoft.com/office/drawing/2014/main" id="{00000000-0008-0000-0500-0000F211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588" name="Text Box 15">
          <a:extLst>
            <a:ext uri="{FF2B5EF4-FFF2-40B4-BE49-F238E27FC236}">
              <a16:creationId xmlns:a16="http://schemas.microsoft.com/office/drawing/2014/main" id="{00000000-0008-0000-0500-0000F311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589" name="Text Box 15">
          <a:extLst>
            <a:ext uri="{FF2B5EF4-FFF2-40B4-BE49-F238E27FC236}">
              <a16:creationId xmlns:a16="http://schemas.microsoft.com/office/drawing/2014/main" id="{00000000-0008-0000-0500-0000F411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590" name="Text Box 15">
          <a:extLst>
            <a:ext uri="{FF2B5EF4-FFF2-40B4-BE49-F238E27FC236}">
              <a16:creationId xmlns:a16="http://schemas.microsoft.com/office/drawing/2014/main" id="{00000000-0008-0000-0500-0000F511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591" name="Text Box 15">
          <a:extLst>
            <a:ext uri="{FF2B5EF4-FFF2-40B4-BE49-F238E27FC236}">
              <a16:creationId xmlns:a16="http://schemas.microsoft.com/office/drawing/2014/main" id="{00000000-0008-0000-0500-0000F611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592" name="Text Box 15">
          <a:extLst>
            <a:ext uri="{FF2B5EF4-FFF2-40B4-BE49-F238E27FC236}">
              <a16:creationId xmlns:a16="http://schemas.microsoft.com/office/drawing/2014/main" id="{00000000-0008-0000-0500-0000F711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593" name="Text Box 15">
          <a:extLst>
            <a:ext uri="{FF2B5EF4-FFF2-40B4-BE49-F238E27FC236}">
              <a16:creationId xmlns:a16="http://schemas.microsoft.com/office/drawing/2014/main" id="{00000000-0008-0000-0500-0000F811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594" name="Text Box 15">
          <a:extLst>
            <a:ext uri="{FF2B5EF4-FFF2-40B4-BE49-F238E27FC236}">
              <a16:creationId xmlns:a16="http://schemas.microsoft.com/office/drawing/2014/main" id="{00000000-0008-0000-0500-0000F911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595" name="Text Box 15">
          <a:extLst>
            <a:ext uri="{FF2B5EF4-FFF2-40B4-BE49-F238E27FC236}">
              <a16:creationId xmlns:a16="http://schemas.microsoft.com/office/drawing/2014/main" id="{00000000-0008-0000-0500-0000FA11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596" name="Text Box 15">
          <a:extLst>
            <a:ext uri="{FF2B5EF4-FFF2-40B4-BE49-F238E27FC236}">
              <a16:creationId xmlns:a16="http://schemas.microsoft.com/office/drawing/2014/main" id="{00000000-0008-0000-0500-0000FB11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597" name="Text Box 15">
          <a:extLst>
            <a:ext uri="{FF2B5EF4-FFF2-40B4-BE49-F238E27FC236}">
              <a16:creationId xmlns:a16="http://schemas.microsoft.com/office/drawing/2014/main" id="{00000000-0008-0000-0500-0000FC11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598" name="Text Box 15">
          <a:extLst>
            <a:ext uri="{FF2B5EF4-FFF2-40B4-BE49-F238E27FC236}">
              <a16:creationId xmlns:a16="http://schemas.microsoft.com/office/drawing/2014/main" id="{00000000-0008-0000-0500-0000FD11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599" name="Text Box 15">
          <a:extLst>
            <a:ext uri="{FF2B5EF4-FFF2-40B4-BE49-F238E27FC236}">
              <a16:creationId xmlns:a16="http://schemas.microsoft.com/office/drawing/2014/main" id="{00000000-0008-0000-0500-0000FE11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600" name="Text Box 15">
          <a:extLst>
            <a:ext uri="{FF2B5EF4-FFF2-40B4-BE49-F238E27FC236}">
              <a16:creationId xmlns:a16="http://schemas.microsoft.com/office/drawing/2014/main" id="{00000000-0008-0000-0500-0000FF11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1295400</xdr:colOff>
      <xdr:row>468</xdr:row>
      <xdr:rowOff>0</xdr:rowOff>
    </xdr:from>
    <xdr:ext cx="95250" cy="323850"/>
    <xdr:sp macro="" textlink="">
      <xdr:nvSpPr>
        <xdr:cNvPr id="4601" name="Text Box 15">
          <a:extLst>
            <a:ext uri="{FF2B5EF4-FFF2-40B4-BE49-F238E27FC236}">
              <a16:creationId xmlns:a16="http://schemas.microsoft.com/office/drawing/2014/main" id="{00000000-0008-0000-0500-000000120000}"/>
            </a:ext>
          </a:extLst>
        </xdr:cNvPr>
        <xdr:cNvSpPr txBox="1">
          <a:spLocks noChangeArrowheads="1"/>
        </xdr:cNvSpPr>
      </xdr:nvSpPr>
      <xdr:spPr bwMode="auto">
        <a:xfrm>
          <a:off x="1828800" y="103746300"/>
          <a:ext cx="9525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602" name="Text Box 15">
          <a:extLst>
            <a:ext uri="{FF2B5EF4-FFF2-40B4-BE49-F238E27FC236}">
              <a16:creationId xmlns:a16="http://schemas.microsoft.com/office/drawing/2014/main" id="{00000000-0008-0000-0500-00000112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603" name="Text Box 15">
          <a:extLst>
            <a:ext uri="{FF2B5EF4-FFF2-40B4-BE49-F238E27FC236}">
              <a16:creationId xmlns:a16="http://schemas.microsoft.com/office/drawing/2014/main" id="{00000000-0008-0000-0500-00000212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604" name="Text Box 15">
          <a:extLst>
            <a:ext uri="{FF2B5EF4-FFF2-40B4-BE49-F238E27FC236}">
              <a16:creationId xmlns:a16="http://schemas.microsoft.com/office/drawing/2014/main" id="{00000000-0008-0000-0500-00000312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605" name="Text Box 15">
          <a:extLst>
            <a:ext uri="{FF2B5EF4-FFF2-40B4-BE49-F238E27FC236}">
              <a16:creationId xmlns:a16="http://schemas.microsoft.com/office/drawing/2014/main" id="{00000000-0008-0000-0500-00000412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606" name="Text Box 15">
          <a:extLst>
            <a:ext uri="{FF2B5EF4-FFF2-40B4-BE49-F238E27FC236}">
              <a16:creationId xmlns:a16="http://schemas.microsoft.com/office/drawing/2014/main" id="{00000000-0008-0000-0500-00000512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607" name="Text Box 15">
          <a:extLst>
            <a:ext uri="{FF2B5EF4-FFF2-40B4-BE49-F238E27FC236}">
              <a16:creationId xmlns:a16="http://schemas.microsoft.com/office/drawing/2014/main" id="{00000000-0008-0000-0500-00000612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608" name="Text Box 15">
          <a:extLst>
            <a:ext uri="{FF2B5EF4-FFF2-40B4-BE49-F238E27FC236}">
              <a16:creationId xmlns:a16="http://schemas.microsoft.com/office/drawing/2014/main" id="{00000000-0008-0000-0500-00000712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609" name="Text Box 15">
          <a:extLst>
            <a:ext uri="{FF2B5EF4-FFF2-40B4-BE49-F238E27FC236}">
              <a16:creationId xmlns:a16="http://schemas.microsoft.com/office/drawing/2014/main" id="{00000000-0008-0000-0500-00000812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610" name="Text Box 15">
          <a:extLst>
            <a:ext uri="{FF2B5EF4-FFF2-40B4-BE49-F238E27FC236}">
              <a16:creationId xmlns:a16="http://schemas.microsoft.com/office/drawing/2014/main" id="{00000000-0008-0000-0500-00000912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611" name="Text Box 15">
          <a:extLst>
            <a:ext uri="{FF2B5EF4-FFF2-40B4-BE49-F238E27FC236}">
              <a16:creationId xmlns:a16="http://schemas.microsoft.com/office/drawing/2014/main" id="{00000000-0008-0000-0500-00000A12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612" name="Text Box 15">
          <a:extLst>
            <a:ext uri="{FF2B5EF4-FFF2-40B4-BE49-F238E27FC236}">
              <a16:creationId xmlns:a16="http://schemas.microsoft.com/office/drawing/2014/main" id="{00000000-0008-0000-0500-00000B12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613" name="Text Box 15">
          <a:extLst>
            <a:ext uri="{FF2B5EF4-FFF2-40B4-BE49-F238E27FC236}">
              <a16:creationId xmlns:a16="http://schemas.microsoft.com/office/drawing/2014/main" id="{00000000-0008-0000-0500-00000C12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614" name="Text Box 15">
          <a:extLst>
            <a:ext uri="{FF2B5EF4-FFF2-40B4-BE49-F238E27FC236}">
              <a16:creationId xmlns:a16="http://schemas.microsoft.com/office/drawing/2014/main" id="{00000000-0008-0000-0500-00000D12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615" name="Text Box 15">
          <a:extLst>
            <a:ext uri="{FF2B5EF4-FFF2-40B4-BE49-F238E27FC236}">
              <a16:creationId xmlns:a16="http://schemas.microsoft.com/office/drawing/2014/main" id="{00000000-0008-0000-0500-00000E12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616" name="Text Box 15">
          <a:extLst>
            <a:ext uri="{FF2B5EF4-FFF2-40B4-BE49-F238E27FC236}">
              <a16:creationId xmlns:a16="http://schemas.microsoft.com/office/drawing/2014/main" id="{00000000-0008-0000-0500-00000F12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617" name="Text Box 15">
          <a:extLst>
            <a:ext uri="{FF2B5EF4-FFF2-40B4-BE49-F238E27FC236}">
              <a16:creationId xmlns:a16="http://schemas.microsoft.com/office/drawing/2014/main" id="{00000000-0008-0000-0500-00001012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618" name="Text Box 15">
          <a:extLst>
            <a:ext uri="{FF2B5EF4-FFF2-40B4-BE49-F238E27FC236}">
              <a16:creationId xmlns:a16="http://schemas.microsoft.com/office/drawing/2014/main" id="{00000000-0008-0000-0500-00001112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619" name="Text Box 15">
          <a:extLst>
            <a:ext uri="{FF2B5EF4-FFF2-40B4-BE49-F238E27FC236}">
              <a16:creationId xmlns:a16="http://schemas.microsoft.com/office/drawing/2014/main" id="{00000000-0008-0000-0500-00001212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620" name="Text Box 15">
          <a:extLst>
            <a:ext uri="{FF2B5EF4-FFF2-40B4-BE49-F238E27FC236}">
              <a16:creationId xmlns:a16="http://schemas.microsoft.com/office/drawing/2014/main" id="{00000000-0008-0000-0500-00001312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621" name="Text Box 15">
          <a:extLst>
            <a:ext uri="{FF2B5EF4-FFF2-40B4-BE49-F238E27FC236}">
              <a16:creationId xmlns:a16="http://schemas.microsoft.com/office/drawing/2014/main" id="{00000000-0008-0000-0500-00001412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622" name="Text Box 15">
          <a:extLst>
            <a:ext uri="{FF2B5EF4-FFF2-40B4-BE49-F238E27FC236}">
              <a16:creationId xmlns:a16="http://schemas.microsoft.com/office/drawing/2014/main" id="{00000000-0008-0000-0500-00001512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623" name="Text Box 15">
          <a:extLst>
            <a:ext uri="{FF2B5EF4-FFF2-40B4-BE49-F238E27FC236}">
              <a16:creationId xmlns:a16="http://schemas.microsoft.com/office/drawing/2014/main" id="{00000000-0008-0000-0500-00001612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624" name="Text Box 15">
          <a:extLst>
            <a:ext uri="{FF2B5EF4-FFF2-40B4-BE49-F238E27FC236}">
              <a16:creationId xmlns:a16="http://schemas.microsoft.com/office/drawing/2014/main" id="{00000000-0008-0000-0500-00001712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625" name="Text Box 15">
          <a:extLst>
            <a:ext uri="{FF2B5EF4-FFF2-40B4-BE49-F238E27FC236}">
              <a16:creationId xmlns:a16="http://schemas.microsoft.com/office/drawing/2014/main" id="{00000000-0008-0000-0500-00001812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626" name="Text Box 15">
          <a:extLst>
            <a:ext uri="{FF2B5EF4-FFF2-40B4-BE49-F238E27FC236}">
              <a16:creationId xmlns:a16="http://schemas.microsoft.com/office/drawing/2014/main" id="{00000000-0008-0000-0500-00001912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627" name="Text Box 15">
          <a:extLst>
            <a:ext uri="{FF2B5EF4-FFF2-40B4-BE49-F238E27FC236}">
              <a16:creationId xmlns:a16="http://schemas.microsoft.com/office/drawing/2014/main" id="{00000000-0008-0000-0500-00001A12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628" name="Text Box 15">
          <a:extLst>
            <a:ext uri="{FF2B5EF4-FFF2-40B4-BE49-F238E27FC236}">
              <a16:creationId xmlns:a16="http://schemas.microsoft.com/office/drawing/2014/main" id="{00000000-0008-0000-0500-00001B12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629" name="Text Box 15">
          <a:extLst>
            <a:ext uri="{FF2B5EF4-FFF2-40B4-BE49-F238E27FC236}">
              <a16:creationId xmlns:a16="http://schemas.microsoft.com/office/drawing/2014/main" id="{00000000-0008-0000-0500-00001C12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630" name="Text Box 15">
          <a:extLst>
            <a:ext uri="{FF2B5EF4-FFF2-40B4-BE49-F238E27FC236}">
              <a16:creationId xmlns:a16="http://schemas.microsoft.com/office/drawing/2014/main" id="{00000000-0008-0000-0500-00001D12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631" name="Text Box 15">
          <a:extLst>
            <a:ext uri="{FF2B5EF4-FFF2-40B4-BE49-F238E27FC236}">
              <a16:creationId xmlns:a16="http://schemas.microsoft.com/office/drawing/2014/main" id="{00000000-0008-0000-0500-00001E12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632" name="Text Box 15">
          <a:extLst>
            <a:ext uri="{FF2B5EF4-FFF2-40B4-BE49-F238E27FC236}">
              <a16:creationId xmlns:a16="http://schemas.microsoft.com/office/drawing/2014/main" id="{00000000-0008-0000-0500-00001F12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633" name="Text Box 15">
          <a:extLst>
            <a:ext uri="{FF2B5EF4-FFF2-40B4-BE49-F238E27FC236}">
              <a16:creationId xmlns:a16="http://schemas.microsoft.com/office/drawing/2014/main" id="{00000000-0008-0000-0500-00002012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634" name="Text Box 15">
          <a:extLst>
            <a:ext uri="{FF2B5EF4-FFF2-40B4-BE49-F238E27FC236}">
              <a16:creationId xmlns:a16="http://schemas.microsoft.com/office/drawing/2014/main" id="{00000000-0008-0000-0500-00002112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635" name="Text Box 15">
          <a:extLst>
            <a:ext uri="{FF2B5EF4-FFF2-40B4-BE49-F238E27FC236}">
              <a16:creationId xmlns:a16="http://schemas.microsoft.com/office/drawing/2014/main" id="{00000000-0008-0000-0500-00002212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636" name="Text Box 15">
          <a:extLst>
            <a:ext uri="{FF2B5EF4-FFF2-40B4-BE49-F238E27FC236}">
              <a16:creationId xmlns:a16="http://schemas.microsoft.com/office/drawing/2014/main" id="{00000000-0008-0000-0500-00002312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637" name="Text Box 15">
          <a:extLst>
            <a:ext uri="{FF2B5EF4-FFF2-40B4-BE49-F238E27FC236}">
              <a16:creationId xmlns:a16="http://schemas.microsoft.com/office/drawing/2014/main" id="{00000000-0008-0000-0500-00002412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638" name="Text Box 15">
          <a:extLst>
            <a:ext uri="{FF2B5EF4-FFF2-40B4-BE49-F238E27FC236}">
              <a16:creationId xmlns:a16="http://schemas.microsoft.com/office/drawing/2014/main" id="{00000000-0008-0000-0500-00002512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639" name="Text Box 15">
          <a:extLst>
            <a:ext uri="{FF2B5EF4-FFF2-40B4-BE49-F238E27FC236}">
              <a16:creationId xmlns:a16="http://schemas.microsoft.com/office/drawing/2014/main" id="{00000000-0008-0000-0500-00002612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640" name="Text Box 15">
          <a:extLst>
            <a:ext uri="{FF2B5EF4-FFF2-40B4-BE49-F238E27FC236}">
              <a16:creationId xmlns:a16="http://schemas.microsoft.com/office/drawing/2014/main" id="{00000000-0008-0000-0500-00002712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641" name="Text Box 15">
          <a:extLst>
            <a:ext uri="{FF2B5EF4-FFF2-40B4-BE49-F238E27FC236}">
              <a16:creationId xmlns:a16="http://schemas.microsoft.com/office/drawing/2014/main" id="{00000000-0008-0000-0500-00002812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642" name="Text Box 15">
          <a:extLst>
            <a:ext uri="{FF2B5EF4-FFF2-40B4-BE49-F238E27FC236}">
              <a16:creationId xmlns:a16="http://schemas.microsoft.com/office/drawing/2014/main" id="{00000000-0008-0000-0500-00002912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643" name="Text Box 15">
          <a:extLst>
            <a:ext uri="{FF2B5EF4-FFF2-40B4-BE49-F238E27FC236}">
              <a16:creationId xmlns:a16="http://schemas.microsoft.com/office/drawing/2014/main" id="{00000000-0008-0000-0500-00002A12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644" name="Text Box 15">
          <a:extLst>
            <a:ext uri="{FF2B5EF4-FFF2-40B4-BE49-F238E27FC236}">
              <a16:creationId xmlns:a16="http://schemas.microsoft.com/office/drawing/2014/main" id="{00000000-0008-0000-0500-00002B12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645" name="Text Box 15">
          <a:extLst>
            <a:ext uri="{FF2B5EF4-FFF2-40B4-BE49-F238E27FC236}">
              <a16:creationId xmlns:a16="http://schemas.microsoft.com/office/drawing/2014/main" id="{00000000-0008-0000-0500-00002C12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646" name="Text Box 15">
          <a:extLst>
            <a:ext uri="{FF2B5EF4-FFF2-40B4-BE49-F238E27FC236}">
              <a16:creationId xmlns:a16="http://schemas.microsoft.com/office/drawing/2014/main" id="{00000000-0008-0000-0500-00002D12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647" name="Text Box 15">
          <a:extLst>
            <a:ext uri="{FF2B5EF4-FFF2-40B4-BE49-F238E27FC236}">
              <a16:creationId xmlns:a16="http://schemas.microsoft.com/office/drawing/2014/main" id="{00000000-0008-0000-0500-00002E12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648" name="Text Box 15">
          <a:extLst>
            <a:ext uri="{FF2B5EF4-FFF2-40B4-BE49-F238E27FC236}">
              <a16:creationId xmlns:a16="http://schemas.microsoft.com/office/drawing/2014/main" id="{00000000-0008-0000-0500-00002F12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649" name="Text Box 15">
          <a:extLst>
            <a:ext uri="{FF2B5EF4-FFF2-40B4-BE49-F238E27FC236}">
              <a16:creationId xmlns:a16="http://schemas.microsoft.com/office/drawing/2014/main" id="{00000000-0008-0000-0500-00003012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650" name="Text Box 15">
          <a:extLst>
            <a:ext uri="{FF2B5EF4-FFF2-40B4-BE49-F238E27FC236}">
              <a16:creationId xmlns:a16="http://schemas.microsoft.com/office/drawing/2014/main" id="{00000000-0008-0000-0500-00003112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651" name="Text Box 15">
          <a:extLst>
            <a:ext uri="{FF2B5EF4-FFF2-40B4-BE49-F238E27FC236}">
              <a16:creationId xmlns:a16="http://schemas.microsoft.com/office/drawing/2014/main" id="{00000000-0008-0000-0500-00003212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652" name="Text Box 15">
          <a:extLst>
            <a:ext uri="{FF2B5EF4-FFF2-40B4-BE49-F238E27FC236}">
              <a16:creationId xmlns:a16="http://schemas.microsoft.com/office/drawing/2014/main" id="{00000000-0008-0000-0500-00003312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653" name="Text Box 15">
          <a:extLst>
            <a:ext uri="{FF2B5EF4-FFF2-40B4-BE49-F238E27FC236}">
              <a16:creationId xmlns:a16="http://schemas.microsoft.com/office/drawing/2014/main" id="{00000000-0008-0000-0500-00003412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654" name="Text Box 15">
          <a:extLst>
            <a:ext uri="{FF2B5EF4-FFF2-40B4-BE49-F238E27FC236}">
              <a16:creationId xmlns:a16="http://schemas.microsoft.com/office/drawing/2014/main" id="{00000000-0008-0000-0500-00003512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655" name="Text Box 15">
          <a:extLst>
            <a:ext uri="{FF2B5EF4-FFF2-40B4-BE49-F238E27FC236}">
              <a16:creationId xmlns:a16="http://schemas.microsoft.com/office/drawing/2014/main" id="{00000000-0008-0000-0500-00003612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656" name="Text Box 15">
          <a:extLst>
            <a:ext uri="{FF2B5EF4-FFF2-40B4-BE49-F238E27FC236}">
              <a16:creationId xmlns:a16="http://schemas.microsoft.com/office/drawing/2014/main" id="{00000000-0008-0000-0500-00003712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657" name="Text Box 15">
          <a:extLst>
            <a:ext uri="{FF2B5EF4-FFF2-40B4-BE49-F238E27FC236}">
              <a16:creationId xmlns:a16="http://schemas.microsoft.com/office/drawing/2014/main" id="{00000000-0008-0000-0500-00003812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658" name="Text Box 15">
          <a:extLst>
            <a:ext uri="{FF2B5EF4-FFF2-40B4-BE49-F238E27FC236}">
              <a16:creationId xmlns:a16="http://schemas.microsoft.com/office/drawing/2014/main" id="{00000000-0008-0000-0500-00003912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659" name="Text Box 15">
          <a:extLst>
            <a:ext uri="{FF2B5EF4-FFF2-40B4-BE49-F238E27FC236}">
              <a16:creationId xmlns:a16="http://schemas.microsoft.com/office/drawing/2014/main" id="{00000000-0008-0000-0500-00003A12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660" name="Text Box 15">
          <a:extLst>
            <a:ext uri="{FF2B5EF4-FFF2-40B4-BE49-F238E27FC236}">
              <a16:creationId xmlns:a16="http://schemas.microsoft.com/office/drawing/2014/main" id="{00000000-0008-0000-0500-00003B12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661" name="Text Box 15">
          <a:extLst>
            <a:ext uri="{FF2B5EF4-FFF2-40B4-BE49-F238E27FC236}">
              <a16:creationId xmlns:a16="http://schemas.microsoft.com/office/drawing/2014/main" id="{00000000-0008-0000-0500-00003C12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662" name="Text Box 15">
          <a:extLst>
            <a:ext uri="{FF2B5EF4-FFF2-40B4-BE49-F238E27FC236}">
              <a16:creationId xmlns:a16="http://schemas.microsoft.com/office/drawing/2014/main" id="{00000000-0008-0000-0500-00003D12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663" name="Text Box 15">
          <a:extLst>
            <a:ext uri="{FF2B5EF4-FFF2-40B4-BE49-F238E27FC236}">
              <a16:creationId xmlns:a16="http://schemas.microsoft.com/office/drawing/2014/main" id="{00000000-0008-0000-0500-00003E12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664" name="Text Box 15">
          <a:extLst>
            <a:ext uri="{FF2B5EF4-FFF2-40B4-BE49-F238E27FC236}">
              <a16:creationId xmlns:a16="http://schemas.microsoft.com/office/drawing/2014/main" id="{00000000-0008-0000-0500-00003F12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665" name="Text Box 15">
          <a:extLst>
            <a:ext uri="{FF2B5EF4-FFF2-40B4-BE49-F238E27FC236}">
              <a16:creationId xmlns:a16="http://schemas.microsoft.com/office/drawing/2014/main" id="{00000000-0008-0000-0500-00004012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666" name="Text Box 15">
          <a:extLst>
            <a:ext uri="{FF2B5EF4-FFF2-40B4-BE49-F238E27FC236}">
              <a16:creationId xmlns:a16="http://schemas.microsoft.com/office/drawing/2014/main" id="{00000000-0008-0000-0500-00004112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667" name="Text Box 15">
          <a:extLst>
            <a:ext uri="{FF2B5EF4-FFF2-40B4-BE49-F238E27FC236}">
              <a16:creationId xmlns:a16="http://schemas.microsoft.com/office/drawing/2014/main" id="{00000000-0008-0000-0500-00004212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668" name="Text Box 15">
          <a:extLst>
            <a:ext uri="{FF2B5EF4-FFF2-40B4-BE49-F238E27FC236}">
              <a16:creationId xmlns:a16="http://schemas.microsoft.com/office/drawing/2014/main" id="{00000000-0008-0000-0500-00004312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669" name="Text Box 15">
          <a:extLst>
            <a:ext uri="{FF2B5EF4-FFF2-40B4-BE49-F238E27FC236}">
              <a16:creationId xmlns:a16="http://schemas.microsoft.com/office/drawing/2014/main" id="{00000000-0008-0000-0500-00004412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670" name="Text Box 15">
          <a:extLst>
            <a:ext uri="{FF2B5EF4-FFF2-40B4-BE49-F238E27FC236}">
              <a16:creationId xmlns:a16="http://schemas.microsoft.com/office/drawing/2014/main" id="{00000000-0008-0000-0500-00004512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671" name="Text Box 15">
          <a:extLst>
            <a:ext uri="{FF2B5EF4-FFF2-40B4-BE49-F238E27FC236}">
              <a16:creationId xmlns:a16="http://schemas.microsoft.com/office/drawing/2014/main" id="{00000000-0008-0000-0500-00004612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672" name="Text Box 15">
          <a:extLst>
            <a:ext uri="{FF2B5EF4-FFF2-40B4-BE49-F238E27FC236}">
              <a16:creationId xmlns:a16="http://schemas.microsoft.com/office/drawing/2014/main" id="{00000000-0008-0000-0500-00004712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673" name="Text Box 15">
          <a:extLst>
            <a:ext uri="{FF2B5EF4-FFF2-40B4-BE49-F238E27FC236}">
              <a16:creationId xmlns:a16="http://schemas.microsoft.com/office/drawing/2014/main" id="{00000000-0008-0000-0500-00004812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468</xdr:row>
      <xdr:rowOff>0</xdr:rowOff>
    </xdr:from>
    <xdr:ext cx="95250" cy="171450"/>
    <xdr:sp macro="" textlink="">
      <xdr:nvSpPr>
        <xdr:cNvPr id="4674" name="Text Box 15">
          <a:extLst>
            <a:ext uri="{FF2B5EF4-FFF2-40B4-BE49-F238E27FC236}">
              <a16:creationId xmlns:a16="http://schemas.microsoft.com/office/drawing/2014/main" id="{00000000-0008-0000-0500-000049120000}"/>
            </a:ext>
          </a:extLst>
        </xdr:cNvPr>
        <xdr:cNvSpPr txBox="1">
          <a:spLocks noChangeArrowheads="1"/>
        </xdr:cNvSpPr>
      </xdr:nvSpPr>
      <xdr:spPr bwMode="auto">
        <a:xfrm>
          <a:off x="1838325" y="103746300"/>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71450"/>
    <xdr:sp macro="" textlink="">
      <xdr:nvSpPr>
        <xdr:cNvPr id="4675" name="Text Box 15">
          <a:extLst>
            <a:ext uri="{FF2B5EF4-FFF2-40B4-BE49-F238E27FC236}">
              <a16:creationId xmlns:a16="http://schemas.microsoft.com/office/drawing/2014/main" id="{00000000-0008-0000-0500-00004A120000}"/>
            </a:ext>
          </a:extLst>
        </xdr:cNvPr>
        <xdr:cNvSpPr txBox="1">
          <a:spLocks noChangeArrowheads="1"/>
        </xdr:cNvSpPr>
      </xdr:nvSpPr>
      <xdr:spPr bwMode="auto">
        <a:xfrm>
          <a:off x="1819275" y="103746300"/>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71450"/>
    <xdr:sp macro="" textlink="">
      <xdr:nvSpPr>
        <xdr:cNvPr id="4676" name="Text Box 15">
          <a:extLst>
            <a:ext uri="{FF2B5EF4-FFF2-40B4-BE49-F238E27FC236}">
              <a16:creationId xmlns:a16="http://schemas.microsoft.com/office/drawing/2014/main" id="{00000000-0008-0000-0500-00004B120000}"/>
            </a:ext>
          </a:extLst>
        </xdr:cNvPr>
        <xdr:cNvSpPr txBox="1">
          <a:spLocks noChangeArrowheads="1"/>
        </xdr:cNvSpPr>
      </xdr:nvSpPr>
      <xdr:spPr bwMode="auto">
        <a:xfrm>
          <a:off x="1819275" y="103746300"/>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71450"/>
    <xdr:sp macro="" textlink="">
      <xdr:nvSpPr>
        <xdr:cNvPr id="4677" name="Text Box 15">
          <a:extLst>
            <a:ext uri="{FF2B5EF4-FFF2-40B4-BE49-F238E27FC236}">
              <a16:creationId xmlns:a16="http://schemas.microsoft.com/office/drawing/2014/main" id="{00000000-0008-0000-0500-00004C120000}"/>
            </a:ext>
          </a:extLst>
        </xdr:cNvPr>
        <xdr:cNvSpPr txBox="1">
          <a:spLocks noChangeArrowheads="1"/>
        </xdr:cNvSpPr>
      </xdr:nvSpPr>
      <xdr:spPr bwMode="auto">
        <a:xfrm>
          <a:off x="1819275" y="103746300"/>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71450"/>
    <xdr:sp macro="" textlink="">
      <xdr:nvSpPr>
        <xdr:cNvPr id="4678" name="Text Box 15">
          <a:extLst>
            <a:ext uri="{FF2B5EF4-FFF2-40B4-BE49-F238E27FC236}">
              <a16:creationId xmlns:a16="http://schemas.microsoft.com/office/drawing/2014/main" id="{00000000-0008-0000-0500-00004D120000}"/>
            </a:ext>
          </a:extLst>
        </xdr:cNvPr>
        <xdr:cNvSpPr txBox="1">
          <a:spLocks noChangeArrowheads="1"/>
        </xdr:cNvSpPr>
      </xdr:nvSpPr>
      <xdr:spPr bwMode="auto">
        <a:xfrm>
          <a:off x="1819275" y="103746300"/>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1333500</xdr:colOff>
      <xdr:row>468</xdr:row>
      <xdr:rowOff>0</xdr:rowOff>
    </xdr:from>
    <xdr:ext cx="95250" cy="171450"/>
    <xdr:sp macro="" textlink="">
      <xdr:nvSpPr>
        <xdr:cNvPr id="4679" name="Text Box 15">
          <a:extLst>
            <a:ext uri="{FF2B5EF4-FFF2-40B4-BE49-F238E27FC236}">
              <a16:creationId xmlns:a16="http://schemas.microsoft.com/office/drawing/2014/main" id="{00000000-0008-0000-0500-00004E120000}"/>
            </a:ext>
          </a:extLst>
        </xdr:cNvPr>
        <xdr:cNvSpPr txBox="1">
          <a:spLocks noChangeArrowheads="1"/>
        </xdr:cNvSpPr>
      </xdr:nvSpPr>
      <xdr:spPr bwMode="auto">
        <a:xfrm>
          <a:off x="1866900" y="103746300"/>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71450"/>
    <xdr:sp macro="" textlink="">
      <xdr:nvSpPr>
        <xdr:cNvPr id="4680" name="Text Box 15">
          <a:extLst>
            <a:ext uri="{FF2B5EF4-FFF2-40B4-BE49-F238E27FC236}">
              <a16:creationId xmlns:a16="http://schemas.microsoft.com/office/drawing/2014/main" id="{00000000-0008-0000-0500-00004F120000}"/>
            </a:ext>
          </a:extLst>
        </xdr:cNvPr>
        <xdr:cNvSpPr txBox="1">
          <a:spLocks noChangeArrowheads="1"/>
        </xdr:cNvSpPr>
      </xdr:nvSpPr>
      <xdr:spPr bwMode="auto">
        <a:xfrm>
          <a:off x="1819275" y="103746300"/>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71450"/>
    <xdr:sp macro="" textlink="">
      <xdr:nvSpPr>
        <xdr:cNvPr id="4681" name="Text Box 15">
          <a:extLst>
            <a:ext uri="{FF2B5EF4-FFF2-40B4-BE49-F238E27FC236}">
              <a16:creationId xmlns:a16="http://schemas.microsoft.com/office/drawing/2014/main" id="{00000000-0008-0000-0500-000050120000}"/>
            </a:ext>
          </a:extLst>
        </xdr:cNvPr>
        <xdr:cNvSpPr txBox="1">
          <a:spLocks noChangeArrowheads="1"/>
        </xdr:cNvSpPr>
      </xdr:nvSpPr>
      <xdr:spPr bwMode="auto">
        <a:xfrm>
          <a:off x="1819275" y="103746300"/>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71450"/>
    <xdr:sp macro="" textlink="">
      <xdr:nvSpPr>
        <xdr:cNvPr id="4682" name="Text Box 15">
          <a:extLst>
            <a:ext uri="{FF2B5EF4-FFF2-40B4-BE49-F238E27FC236}">
              <a16:creationId xmlns:a16="http://schemas.microsoft.com/office/drawing/2014/main" id="{00000000-0008-0000-0500-000051120000}"/>
            </a:ext>
          </a:extLst>
        </xdr:cNvPr>
        <xdr:cNvSpPr txBox="1">
          <a:spLocks noChangeArrowheads="1"/>
        </xdr:cNvSpPr>
      </xdr:nvSpPr>
      <xdr:spPr bwMode="auto">
        <a:xfrm>
          <a:off x="1819275" y="103746300"/>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71450"/>
    <xdr:sp macro="" textlink="">
      <xdr:nvSpPr>
        <xdr:cNvPr id="4683" name="Text Box 15">
          <a:extLst>
            <a:ext uri="{FF2B5EF4-FFF2-40B4-BE49-F238E27FC236}">
              <a16:creationId xmlns:a16="http://schemas.microsoft.com/office/drawing/2014/main" id="{00000000-0008-0000-0500-000052120000}"/>
            </a:ext>
          </a:extLst>
        </xdr:cNvPr>
        <xdr:cNvSpPr txBox="1">
          <a:spLocks noChangeArrowheads="1"/>
        </xdr:cNvSpPr>
      </xdr:nvSpPr>
      <xdr:spPr bwMode="auto">
        <a:xfrm>
          <a:off x="1819275" y="103746300"/>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468</xdr:row>
      <xdr:rowOff>0</xdr:rowOff>
    </xdr:from>
    <xdr:ext cx="95250" cy="171450"/>
    <xdr:sp macro="" textlink="">
      <xdr:nvSpPr>
        <xdr:cNvPr id="4684" name="Text Box 15">
          <a:extLst>
            <a:ext uri="{FF2B5EF4-FFF2-40B4-BE49-F238E27FC236}">
              <a16:creationId xmlns:a16="http://schemas.microsoft.com/office/drawing/2014/main" id="{00000000-0008-0000-0500-000053120000}"/>
            </a:ext>
          </a:extLst>
        </xdr:cNvPr>
        <xdr:cNvSpPr txBox="1">
          <a:spLocks noChangeArrowheads="1"/>
        </xdr:cNvSpPr>
      </xdr:nvSpPr>
      <xdr:spPr bwMode="auto">
        <a:xfrm>
          <a:off x="1838325" y="103746300"/>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71450"/>
    <xdr:sp macro="" textlink="">
      <xdr:nvSpPr>
        <xdr:cNvPr id="4685" name="Text Box 15">
          <a:extLst>
            <a:ext uri="{FF2B5EF4-FFF2-40B4-BE49-F238E27FC236}">
              <a16:creationId xmlns:a16="http://schemas.microsoft.com/office/drawing/2014/main" id="{00000000-0008-0000-0500-000054120000}"/>
            </a:ext>
          </a:extLst>
        </xdr:cNvPr>
        <xdr:cNvSpPr txBox="1">
          <a:spLocks noChangeArrowheads="1"/>
        </xdr:cNvSpPr>
      </xdr:nvSpPr>
      <xdr:spPr bwMode="auto">
        <a:xfrm>
          <a:off x="1819275" y="103746300"/>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468</xdr:row>
      <xdr:rowOff>0</xdr:rowOff>
    </xdr:from>
    <xdr:ext cx="95250" cy="171450"/>
    <xdr:sp macro="" textlink="">
      <xdr:nvSpPr>
        <xdr:cNvPr id="4686" name="Text Box 15">
          <a:extLst>
            <a:ext uri="{FF2B5EF4-FFF2-40B4-BE49-F238E27FC236}">
              <a16:creationId xmlns:a16="http://schemas.microsoft.com/office/drawing/2014/main" id="{00000000-0008-0000-0500-000055120000}"/>
            </a:ext>
          </a:extLst>
        </xdr:cNvPr>
        <xdr:cNvSpPr txBox="1">
          <a:spLocks noChangeArrowheads="1"/>
        </xdr:cNvSpPr>
      </xdr:nvSpPr>
      <xdr:spPr bwMode="auto">
        <a:xfrm>
          <a:off x="1838325" y="103746300"/>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468</xdr:row>
      <xdr:rowOff>0</xdr:rowOff>
    </xdr:from>
    <xdr:ext cx="95250" cy="171450"/>
    <xdr:sp macro="" textlink="">
      <xdr:nvSpPr>
        <xdr:cNvPr id="4687" name="Text Box 15">
          <a:extLst>
            <a:ext uri="{FF2B5EF4-FFF2-40B4-BE49-F238E27FC236}">
              <a16:creationId xmlns:a16="http://schemas.microsoft.com/office/drawing/2014/main" id="{00000000-0008-0000-0500-000056120000}"/>
            </a:ext>
          </a:extLst>
        </xdr:cNvPr>
        <xdr:cNvSpPr txBox="1">
          <a:spLocks noChangeArrowheads="1"/>
        </xdr:cNvSpPr>
      </xdr:nvSpPr>
      <xdr:spPr bwMode="auto">
        <a:xfrm>
          <a:off x="1838325" y="103746300"/>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71450"/>
    <xdr:sp macro="" textlink="">
      <xdr:nvSpPr>
        <xdr:cNvPr id="4688" name="Text Box 15">
          <a:extLst>
            <a:ext uri="{FF2B5EF4-FFF2-40B4-BE49-F238E27FC236}">
              <a16:creationId xmlns:a16="http://schemas.microsoft.com/office/drawing/2014/main" id="{00000000-0008-0000-0500-000057120000}"/>
            </a:ext>
          </a:extLst>
        </xdr:cNvPr>
        <xdr:cNvSpPr txBox="1">
          <a:spLocks noChangeArrowheads="1"/>
        </xdr:cNvSpPr>
      </xdr:nvSpPr>
      <xdr:spPr bwMode="auto">
        <a:xfrm>
          <a:off x="1819275" y="103746300"/>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71450"/>
    <xdr:sp macro="" textlink="">
      <xdr:nvSpPr>
        <xdr:cNvPr id="4689" name="Text Box 15">
          <a:extLst>
            <a:ext uri="{FF2B5EF4-FFF2-40B4-BE49-F238E27FC236}">
              <a16:creationId xmlns:a16="http://schemas.microsoft.com/office/drawing/2014/main" id="{00000000-0008-0000-0500-000058120000}"/>
            </a:ext>
          </a:extLst>
        </xdr:cNvPr>
        <xdr:cNvSpPr txBox="1">
          <a:spLocks noChangeArrowheads="1"/>
        </xdr:cNvSpPr>
      </xdr:nvSpPr>
      <xdr:spPr bwMode="auto">
        <a:xfrm>
          <a:off x="1819275" y="103746300"/>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71450"/>
    <xdr:sp macro="" textlink="">
      <xdr:nvSpPr>
        <xdr:cNvPr id="4690" name="Text Box 15">
          <a:extLst>
            <a:ext uri="{FF2B5EF4-FFF2-40B4-BE49-F238E27FC236}">
              <a16:creationId xmlns:a16="http://schemas.microsoft.com/office/drawing/2014/main" id="{00000000-0008-0000-0500-000059120000}"/>
            </a:ext>
          </a:extLst>
        </xdr:cNvPr>
        <xdr:cNvSpPr txBox="1">
          <a:spLocks noChangeArrowheads="1"/>
        </xdr:cNvSpPr>
      </xdr:nvSpPr>
      <xdr:spPr bwMode="auto">
        <a:xfrm>
          <a:off x="1819275" y="103746300"/>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71450"/>
    <xdr:sp macro="" textlink="">
      <xdr:nvSpPr>
        <xdr:cNvPr id="4691" name="Text Box 15">
          <a:extLst>
            <a:ext uri="{FF2B5EF4-FFF2-40B4-BE49-F238E27FC236}">
              <a16:creationId xmlns:a16="http://schemas.microsoft.com/office/drawing/2014/main" id="{00000000-0008-0000-0500-00005A120000}"/>
            </a:ext>
          </a:extLst>
        </xdr:cNvPr>
        <xdr:cNvSpPr txBox="1">
          <a:spLocks noChangeArrowheads="1"/>
        </xdr:cNvSpPr>
      </xdr:nvSpPr>
      <xdr:spPr bwMode="auto">
        <a:xfrm>
          <a:off x="1819275" y="103746300"/>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1333500</xdr:colOff>
      <xdr:row>468</xdr:row>
      <xdr:rowOff>0</xdr:rowOff>
    </xdr:from>
    <xdr:ext cx="95250" cy="171450"/>
    <xdr:sp macro="" textlink="">
      <xdr:nvSpPr>
        <xdr:cNvPr id="4692" name="Text Box 15">
          <a:extLst>
            <a:ext uri="{FF2B5EF4-FFF2-40B4-BE49-F238E27FC236}">
              <a16:creationId xmlns:a16="http://schemas.microsoft.com/office/drawing/2014/main" id="{00000000-0008-0000-0500-00005B120000}"/>
            </a:ext>
          </a:extLst>
        </xdr:cNvPr>
        <xdr:cNvSpPr txBox="1">
          <a:spLocks noChangeArrowheads="1"/>
        </xdr:cNvSpPr>
      </xdr:nvSpPr>
      <xdr:spPr bwMode="auto">
        <a:xfrm>
          <a:off x="1866900" y="103746300"/>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71450"/>
    <xdr:sp macro="" textlink="">
      <xdr:nvSpPr>
        <xdr:cNvPr id="4693" name="Text Box 15">
          <a:extLst>
            <a:ext uri="{FF2B5EF4-FFF2-40B4-BE49-F238E27FC236}">
              <a16:creationId xmlns:a16="http://schemas.microsoft.com/office/drawing/2014/main" id="{00000000-0008-0000-0500-00005C120000}"/>
            </a:ext>
          </a:extLst>
        </xdr:cNvPr>
        <xdr:cNvSpPr txBox="1">
          <a:spLocks noChangeArrowheads="1"/>
        </xdr:cNvSpPr>
      </xdr:nvSpPr>
      <xdr:spPr bwMode="auto">
        <a:xfrm>
          <a:off x="1819275" y="103746300"/>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71450"/>
    <xdr:sp macro="" textlink="">
      <xdr:nvSpPr>
        <xdr:cNvPr id="4694" name="Text Box 15">
          <a:extLst>
            <a:ext uri="{FF2B5EF4-FFF2-40B4-BE49-F238E27FC236}">
              <a16:creationId xmlns:a16="http://schemas.microsoft.com/office/drawing/2014/main" id="{00000000-0008-0000-0500-00005D120000}"/>
            </a:ext>
          </a:extLst>
        </xdr:cNvPr>
        <xdr:cNvSpPr txBox="1">
          <a:spLocks noChangeArrowheads="1"/>
        </xdr:cNvSpPr>
      </xdr:nvSpPr>
      <xdr:spPr bwMode="auto">
        <a:xfrm>
          <a:off x="1819275" y="103746300"/>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71450"/>
    <xdr:sp macro="" textlink="">
      <xdr:nvSpPr>
        <xdr:cNvPr id="4695" name="Text Box 15">
          <a:extLst>
            <a:ext uri="{FF2B5EF4-FFF2-40B4-BE49-F238E27FC236}">
              <a16:creationId xmlns:a16="http://schemas.microsoft.com/office/drawing/2014/main" id="{00000000-0008-0000-0500-00005E120000}"/>
            </a:ext>
          </a:extLst>
        </xdr:cNvPr>
        <xdr:cNvSpPr txBox="1">
          <a:spLocks noChangeArrowheads="1"/>
        </xdr:cNvSpPr>
      </xdr:nvSpPr>
      <xdr:spPr bwMode="auto">
        <a:xfrm>
          <a:off x="1819275" y="103746300"/>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71450"/>
    <xdr:sp macro="" textlink="">
      <xdr:nvSpPr>
        <xdr:cNvPr id="4696" name="Text Box 15">
          <a:extLst>
            <a:ext uri="{FF2B5EF4-FFF2-40B4-BE49-F238E27FC236}">
              <a16:creationId xmlns:a16="http://schemas.microsoft.com/office/drawing/2014/main" id="{00000000-0008-0000-0500-00005F120000}"/>
            </a:ext>
          </a:extLst>
        </xdr:cNvPr>
        <xdr:cNvSpPr txBox="1">
          <a:spLocks noChangeArrowheads="1"/>
        </xdr:cNvSpPr>
      </xdr:nvSpPr>
      <xdr:spPr bwMode="auto">
        <a:xfrm>
          <a:off x="1819275" y="103746300"/>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468</xdr:row>
      <xdr:rowOff>0</xdr:rowOff>
    </xdr:from>
    <xdr:ext cx="95250" cy="171450"/>
    <xdr:sp macro="" textlink="">
      <xdr:nvSpPr>
        <xdr:cNvPr id="4697" name="Text Box 15">
          <a:extLst>
            <a:ext uri="{FF2B5EF4-FFF2-40B4-BE49-F238E27FC236}">
              <a16:creationId xmlns:a16="http://schemas.microsoft.com/office/drawing/2014/main" id="{00000000-0008-0000-0500-000060120000}"/>
            </a:ext>
          </a:extLst>
        </xdr:cNvPr>
        <xdr:cNvSpPr txBox="1">
          <a:spLocks noChangeArrowheads="1"/>
        </xdr:cNvSpPr>
      </xdr:nvSpPr>
      <xdr:spPr bwMode="auto">
        <a:xfrm>
          <a:off x="1838325" y="103746300"/>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71450"/>
    <xdr:sp macro="" textlink="">
      <xdr:nvSpPr>
        <xdr:cNvPr id="4698" name="Text Box 15">
          <a:extLst>
            <a:ext uri="{FF2B5EF4-FFF2-40B4-BE49-F238E27FC236}">
              <a16:creationId xmlns:a16="http://schemas.microsoft.com/office/drawing/2014/main" id="{00000000-0008-0000-0500-000061120000}"/>
            </a:ext>
          </a:extLst>
        </xdr:cNvPr>
        <xdr:cNvSpPr txBox="1">
          <a:spLocks noChangeArrowheads="1"/>
        </xdr:cNvSpPr>
      </xdr:nvSpPr>
      <xdr:spPr bwMode="auto">
        <a:xfrm>
          <a:off x="1819275" y="103746300"/>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468</xdr:row>
      <xdr:rowOff>0</xdr:rowOff>
    </xdr:from>
    <xdr:ext cx="95250" cy="171450"/>
    <xdr:sp macro="" textlink="">
      <xdr:nvSpPr>
        <xdr:cNvPr id="4699" name="Text Box 15">
          <a:extLst>
            <a:ext uri="{FF2B5EF4-FFF2-40B4-BE49-F238E27FC236}">
              <a16:creationId xmlns:a16="http://schemas.microsoft.com/office/drawing/2014/main" id="{00000000-0008-0000-0500-000062120000}"/>
            </a:ext>
          </a:extLst>
        </xdr:cNvPr>
        <xdr:cNvSpPr txBox="1">
          <a:spLocks noChangeArrowheads="1"/>
        </xdr:cNvSpPr>
      </xdr:nvSpPr>
      <xdr:spPr bwMode="auto">
        <a:xfrm>
          <a:off x="1838325" y="103746300"/>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1295400</xdr:colOff>
      <xdr:row>468</xdr:row>
      <xdr:rowOff>0</xdr:rowOff>
    </xdr:from>
    <xdr:ext cx="95250" cy="323850"/>
    <xdr:sp macro="" textlink="">
      <xdr:nvSpPr>
        <xdr:cNvPr id="4700" name="Text Box 15">
          <a:extLst>
            <a:ext uri="{FF2B5EF4-FFF2-40B4-BE49-F238E27FC236}">
              <a16:creationId xmlns:a16="http://schemas.microsoft.com/office/drawing/2014/main" id="{00000000-0008-0000-0500-000063120000}"/>
            </a:ext>
          </a:extLst>
        </xdr:cNvPr>
        <xdr:cNvSpPr txBox="1">
          <a:spLocks noChangeArrowheads="1"/>
        </xdr:cNvSpPr>
      </xdr:nvSpPr>
      <xdr:spPr bwMode="auto">
        <a:xfrm>
          <a:off x="1828800" y="103746300"/>
          <a:ext cx="9525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701" name="Text Box 15">
          <a:extLst>
            <a:ext uri="{FF2B5EF4-FFF2-40B4-BE49-F238E27FC236}">
              <a16:creationId xmlns:a16="http://schemas.microsoft.com/office/drawing/2014/main" id="{00000000-0008-0000-0500-00006412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702" name="Text Box 15">
          <a:extLst>
            <a:ext uri="{FF2B5EF4-FFF2-40B4-BE49-F238E27FC236}">
              <a16:creationId xmlns:a16="http://schemas.microsoft.com/office/drawing/2014/main" id="{00000000-0008-0000-0500-00006512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703" name="Text Box 15">
          <a:extLst>
            <a:ext uri="{FF2B5EF4-FFF2-40B4-BE49-F238E27FC236}">
              <a16:creationId xmlns:a16="http://schemas.microsoft.com/office/drawing/2014/main" id="{00000000-0008-0000-0500-00006612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704" name="Text Box 15">
          <a:extLst>
            <a:ext uri="{FF2B5EF4-FFF2-40B4-BE49-F238E27FC236}">
              <a16:creationId xmlns:a16="http://schemas.microsoft.com/office/drawing/2014/main" id="{00000000-0008-0000-0500-00006712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705" name="Text Box 15">
          <a:extLst>
            <a:ext uri="{FF2B5EF4-FFF2-40B4-BE49-F238E27FC236}">
              <a16:creationId xmlns:a16="http://schemas.microsoft.com/office/drawing/2014/main" id="{00000000-0008-0000-0500-00006812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706" name="Text Box 15">
          <a:extLst>
            <a:ext uri="{FF2B5EF4-FFF2-40B4-BE49-F238E27FC236}">
              <a16:creationId xmlns:a16="http://schemas.microsoft.com/office/drawing/2014/main" id="{00000000-0008-0000-0500-00006912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707" name="Text Box 15">
          <a:extLst>
            <a:ext uri="{FF2B5EF4-FFF2-40B4-BE49-F238E27FC236}">
              <a16:creationId xmlns:a16="http://schemas.microsoft.com/office/drawing/2014/main" id="{00000000-0008-0000-0500-00006A12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708" name="Text Box 15">
          <a:extLst>
            <a:ext uri="{FF2B5EF4-FFF2-40B4-BE49-F238E27FC236}">
              <a16:creationId xmlns:a16="http://schemas.microsoft.com/office/drawing/2014/main" id="{00000000-0008-0000-0500-00006B12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709" name="Text Box 15">
          <a:extLst>
            <a:ext uri="{FF2B5EF4-FFF2-40B4-BE49-F238E27FC236}">
              <a16:creationId xmlns:a16="http://schemas.microsoft.com/office/drawing/2014/main" id="{00000000-0008-0000-0500-00006C12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710" name="Text Box 15">
          <a:extLst>
            <a:ext uri="{FF2B5EF4-FFF2-40B4-BE49-F238E27FC236}">
              <a16:creationId xmlns:a16="http://schemas.microsoft.com/office/drawing/2014/main" id="{00000000-0008-0000-0500-00006D12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711" name="Text Box 15">
          <a:extLst>
            <a:ext uri="{FF2B5EF4-FFF2-40B4-BE49-F238E27FC236}">
              <a16:creationId xmlns:a16="http://schemas.microsoft.com/office/drawing/2014/main" id="{00000000-0008-0000-0500-00006E12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712" name="Text Box 15">
          <a:extLst>
            <a:ext uri="{FF2B5EF4-FFF2-40B4-BE49-F238E27FC236}">
              <a16:creationId xmlns:a16="http://schemas.microsoft.com/office/drawing/2014/main" id="{00000000-0008-0000-0500-00006F12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713" name="Text Box 15">
          <a:extLst>
            <a:ext uri="{FF2B5EF4-FFF2-40B4-BE49-F238E27FC236}">
              <a16:creationId xmlns:a16="http://schemas.microsoft.com/office/drawing/2014/main" id="{00000000-0008-0000-0500-00007012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714" name="Text Box 15">
          <a:extLst>
            <a:ext uri="{FF2B5EF4-FFF2-40B4-BE49-F238E27FC236}">
              <a16:creationId xmlns:a16="http://schemas.microsoft.com/office/drawing/2014/main" id="{00000000-0008-0000-0500-00007112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715" name="Text Box 15">
          <a:extLst>
            <a:ext uri="{FF2B5EF4-FFF2-40B4-BE49-F238E27FC236}">
              <a16:creationId xmlns:a16="http://schemas.microsoft.com/office/drawing/2014/main" id="{00000000-0008-0000-0500-00007212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716" name="Text Box 15">
          <a:extLst>
            <a:ext uri="{FF2B5EF4-FFF2-40B4-BE49-F238E27FC236}">
              <a16:creationId xmlns:a16="http://schemas.microsoft.com/office/drawing/2014/main" id="{00000000-0008-0000-0500-00007312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717" name="Text Box 15">
          <a:extLst>
            <a:ext uri="{FF2B5EF4-FFF2-40B4-BE49-F238E27FC236}">
              <a16:creationId xmlns:a16="http://schemas.microsoft.com/office/drawing/2014/main" id="{00000000-0008-0000-0500-00007412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718" name="Text Box 15">
          <a:extLst>
            <a:ext uri="{FF2B5EF4-FFF2-40B4-BE49-F238E27FC236}">
              <a16:creationId xmlns:a16="http://schemas.microsoft.com/office/drawing/2014/main" id="{00000000-0008-0000-0500-00007512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719" name="Text Box 15">
          <a:extLst>
            <a:ext uri="{FF2B5EF4-FFF2-40B4-BE49-F238E27FC236}">
              <a16:creationId xmlns:a16="http://schemas.microsoft.com/office/drawing/2014/main" id="{00000000-0008-0000-0500-00007612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720" name="Text Box 15">
          <a:extLst>
            <a:ext uri="{FF2B5EF4-FFF2-40B4-BE49-F238E27FC236}">
              <a16:creationId xmlns:a16="http://schemas.microsoft.com/office/drawing/2014/main" id="{00000000-0008-0000-0500-00007712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721" name="Text Box 15">
          <a:extLst>
            <a:ext uri="{FF2B5EF4-FFF2-40B4-BE49-F238E27FC236}">
              <a16:creationId xmlns:a16="http://schemas.microsoft.com/office/drawing/2014/main" id="{00000000-0008-0000-0500-00007812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722" name="Text Box 15">
          <a:extLst>
            <a:ext uri="{FF2B5EF4-FFF2-40B4-BE49-F238E27FC236}">
              <a16:creationId xmlns:a16="http://schemas.microsoft.com/office/drawing/2014/main" id="{00000000-0008-0000-0500-00007912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723" name="Text Box 15">
          <a:extLst>
            <a:ext uri="{FF2B5EF4-FFF2-40B4-BE49-F238E27FC236}">
              <a16:creationId xmlns:a16="http://schemas.microsoft.com/office/drawing/2014/main" id="{00000000-0008-0000-0500-00007A12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724" name="Text Box 15">
          <a:extLst>
            <a:ext uri="{FF2B5EF4-FFF2-40B4-BE49-F238E27FC236}">
              <a16:creationId xmlns:a16="http://schemas.microsoft.com/office/drawing/2014/main" id="{00000000-0008-0000-0500-00007B12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1295400</xdr:colOff>
      <xdr:row>468</xdr:row>
      <xdr:rowOff>0</xdr:rowOff>
    </xdr:from>
    <xdr:ext cx="95250" cy="323850"/>
    <xdr:sp macro="" textlink="">
      <xdr:nvSpPr>
        <xdr:cNvPr id="4725" name="Text Box 15">
          <a:extLst>
            <a:ext uri="{FF2B5EF4-FFF2-40B4-BE49-F238E27FC236}">
              <a16:creationId xmlns:a16="http://schemas.microsoft.com/office/drawing/2014/main" id="{00000000-0008-0000-0500-00007C120000}"/>
            </a:ext>
          </a:extLst>
        </xdr:cNvPr>
        <xdr:cNvSpPr txBox="1">
          <a:spLocks noChangeArrowheads="1"/>
        </xdr:cNvSpPr>
      </xdr:nvSpPr>
      <xdr:spPr bwMode="auto">
        <a:xfrm>
          <a:off x="1828800" y="103746300"/>
          <a:ext cx="9525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726" name="Text Box 15">
          <a:extLst>
            <a:ext uri="{FF2B5EF4-FFF2-40B4-BE49-F238E27FC236}">
              <a16:creationId xmlns:a16="http://schemas.microsoft.com/office/drawing/2014/main" id="{00000000-0008-0000-0500-00007D12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727" name="Text Box 15">
          <a:extLst>
            <a:ext uri="{FF2B5EF4-FFF2-40B4-BE49-F238E27FC236}">
              <a16:creationId xmlns:a16="http://schemas.microsoft.com/office/drawing/2014/main" id="{00000000-0008-0000-0500-00007E12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728" name="Text Box 15">
          <a:extLst>
            <a:ext uri="{FF2B5EF4-FFF2-40B4-BE49-F238E27FC236}">
              <a16:creationId xmlns:a16="http://schemas.microsoft.com/office/drawing/2014/main" id="{00000000-0008-0000-0500-00007F12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729" name="Text Box 15">
          <a:extLst>
            <a:ext uri="{FF2B5EF4-FFF2-40B4-BE49-F238E27FC236}">
              <a16:creationId xmlns:a16="http://schemas.microsoft.com/office/drawing/2014/main" id="{00000000-0008-0000-0500-00008012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730" name="Text Box 15">
          <a:extLst>
            <a:ext uri="{FF2B5EF4-FFF2-40B4-BE49-F238E27FC236}">
              <a16:creationId xmlns:a16="http://schemas.microsoft.com/office/drawing/2014/main" id="{00000000-0008-0000-0500-00008112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731" name="Text Box 15">
          <a:extLst>
            <a:ext uri="{FF2B5EF4-FFF2-40B4-BE49-F238E27FC236}">
              <a16:creationId xmlns:a16="http://schemas.microsoft.com/office/drawing/2014/main" id="{00000000-0008-0000-0500-00008212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732" name="Text Box 15">
          <a:extLst>
            <a:ext uri="{FF2B5EF4-FFF2-40B4-BE49-F238E27FC236}">
              <a16:creationId xmlns:a16="http://schemas.microsoft.com/office/drawing/2014/main" id="{00000000-0008-0000-0500-00008312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733" name="Text Box 15">
          <a:extLst>
            <a:ext uri="{FF2B5EF4-FFF2-40B4-BE49-F238E27FC236}">
              <a16:creationId xmlns:a16="http://schemas.microsoft.com/office/drawing/2014/main" id="{00000000-0008-0000-0500-00008412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734" name="Text Box 15">
          <a:extLst>
            <a:ext uri="{FF2B5EF4-FFF2-40B4-BE49-F238E27FC236}">
              <a16:creationId xmlns:a16="http://schemas.microsoft.com/office/drawing/2014/main" id="{00000000-0008-0000-0500-00008512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735" name="Text Box 15">
          <a:extLst>
            <a:ext uri="{FF2B5EF4-FFF2-40B4-BE49-F238E27FC236}">
              <a16:creationId xmlns:a16="http://schemas.microsoft.com/office/drawing/2014/main" id="{00000000-0008-0000-0500-00008612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736" name="Text Box 15">
          <a:extLst>
            <a:ext uri="{FF2B5EF4-FFF2-40B4-BE49-F238E27FC236}">
              <a16:creationId xmlns:a16="http://schemas.microsoft.com/office/drawing/2014/main" id="{00000000-0008-0000-0500-00008712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737" name="Text Box 15">
          <a:extLst>
            <a:ext uri="{FF2B5EF4-FFF2-40B4-BE49-F238E27FC236}">
              <a16:creationId xmlns:a16="http://schemas.microsoft.com/office/drawing/2014/main" id="{00000000-0008-0000-0500-00008812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738" name="Text Box 15">
          <a:extLst>
            <a:ext uri="{FF2B5EF4-FFF2-40B4-BE49-F238E27FC236}">
              <a16:creationId xmlns:a16="http://schemas.microsoft.com/office/drawing/2014/main" id="{00000000-0008-0000-0500-00008912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739" name="Text Box 15">
          <a:extLst>
            <a:ext uri="{FF2B5EF4-FFF2-40B4-BE49-F238E27FC236}">
              <a16:creationId xmlns:a16="http://schemas.microsoft.com/office/drawing/2014/main" id="{00000000-0008-0000-0500-00008A12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740" name="Text Box 15">
          <a:extLst>
            <a:ext uri="{FF2B5EF4-FFF2-40B4-BE49-F238E27FC236}">
              <a16:creationId xmlns:a16="http://schemas.microsoft.com/office/drawing/2014/main" id="{00000000-0008-0000-0500-00008B12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741" name="Text Box 15">
          <a:extLst>
            <a:ext uri="{FF2B5EF4-FFF2-40B4-BE49-F238E27FC236}">
              <a16:creationId xmlns:a16="http://schemas.microsoft.com/office/drawing/2014/main" id="{00000000-0008-0000-0500-00008C12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742" name="Text Box 15">
          <a:extLst>
            <a:ext uri="{FF2B5EF4-FFF2-40B4-BE49-F238E27FC236}">
              <a16:creationId xmlns:a16="http://schemas.microsoft.com/office/drawing/2014/main" id="{00000000-0008-0000-0500-00008D12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743" name="Text Box 15">
          <a:extLst>
            <a:ext uri="{FF2B5EF4-FFF2-40B4-BE49-F238E27FC236}">
              <a16:creationId xmlns:a16="http://schemas.microsoft.com/office/drawing/2014/main" id="{00000000-0008-0000-0500-00008E12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744" name="Text Box 15">
          <a:extLst>
            <a:ext uri="{FF2B5EF4-FFF2-40B4-BE49-F238E27FC236}">
              <a16:creationId xmlns:a16="http://schemas.microsoft.com/office/drawing/2014/main" id="{00000000-0008-0000-0500-00008F12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745" name="Text Box 15">
          <a:extLst>
            <a:ext uri="{FF2B5EF4-FFF2-40B4-BE49-F238E27FC236}">
              <a16:creationId xmlns:a16="http://schemas.microsoft.com/office/drawing/2014/main" id="{00000000-0008-0000-0500-00009012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746" name="Text Box 15">
          <a:extLst>
            <a:ext uri="{FF2B5EF4-FFF2-40B4-BE49-F238E27FC236}">
              <a16:creationId xmlns:a16="http://schemas.microsoft.com/office/drawing/2014/main" id="{00000000-0008-0000-0500-00009112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747" name="Text Box 15">
          <a:extLst>
            <a:ext uri="{FF2B5EF4-FFF2-40B4-BE49-F238E27FC236}">
              <a16:creationId xmlns:a16="http://schemas.microsoft.com/office/drawing/2014/main" id="{00000000-0008-0000-0500-00009212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748" name="Text Box 15">
          <a:extLst>
            <a:ext uri="{FF2B5EF4-FFF2-40B4-BE49-F238E27FC236}">
              <a16:creationId xmlns:a16="http://schemas.microsoft.com/office/drawing/2014/main" id="{00000000-0008-0000-0500-00009312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749" name="Text Box 15">
          <a:extLst>
            <a:ext uri="{FF2B5EF4-FFF2-40B4-BE49-F238E27FC236}">
              <a16:creationId xmlns:a16="http://schemas.microsoft.com/office/drawing/2014/main" id="{00000000-0008-0000-0500-00009412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750" name="Text Box 15">
          <a:extLst>
            <a:ext uri="{FF2B5EF4-FFF2-40B4-BE49-F238E27FC236}">
              <a16:creationId xmlns:a16="http://schemas.microsoft.com/office/drawing/2014/main" id="{00000000-0008-0000-0500-00009512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751" name="Text Box 15">
          <a:extLst>
            <a:ext uri="{FF2B5EF4-FFF2-40B4-BE49-F238E27FC236}">
              <a16:creationId xmlns:a16="http://schemas.microsoft.com/office/drawing/2014/main" id="{00000000-0008-0000-0500-00009612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752" name="Text Box 15">
          <a:extLst>
            <a:ext uri="{FF2B5EF4-FFF2-40B4-BE49-F238E27FC236}">
              <a16:creationId xmlns:a16="http://schemas.microsoft.com/office/drawing/2014/main" id="{00000000-0008-0000-0500-00009712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753" name="Text Box 15">
          <a:extLst>
            <a:ext uri="{FF2B5EF4-FFF2-40B4-BE49-F238E27FC236}">
              <a16:creationId xmlns:a16="http://schemas.microsoft.com/office/drawing/2014/main" id="{00000000-0008-0000-0500-00009812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754" name="Text Box 15">
          <a:extLst>
            <a:ext uri="{FF2B5EF4-FFF2-40B4-BE49-F238E27FC236}">
              <a16:creationId xmlns:a16="http://schemas.microsoft.com/office/drawing/2014/main" id="{00000000-0008-0000-0500-00009912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755" name="Text Box 15">
          <a:extLst>
            <a:ext uri="{FF2B5EF4-FFF2-40B4-BE49-F238E27FC236}">
              <a16:creationId xmlns:a16="http://schemas.microsoft.com/office/drawing/2014/main" id="{00000000-0008-0000-0500-00009A12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756" name="Text Box 15">
          <a:extLst>
            <a:ext uri="{FF2B5EF4-FFF2-40B4-BE49-F238E27FC236}">
              <a16:creationId xmlns:a16="http://schemas.microsoft.com/office/drawing/2014/main" id="{00000000-0008-0000-0500-00009B12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757" name="Text Box 15">
          <a:extLst>
            <a:ext uri="{FF2B5EF4-FFF2-40B4-BE49-F238E27FC236}">
              <a16:creationId xmlns:a16="http://schemas.microsoft.com/office/drawing/2014/main" id="{00000000-0008-0000-0500-00009C12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758" name="Text Box 15">
          <a:extLst>
            <a:ext uri="{FF2B5EF4-FFF2-40B4-BE49-F238E27FC236}">
              <a16:creationId xmlns:a16="http://schemas.microsoft.com/office/drawing/2014/main" id="{00000000-0008-0000-0500-00009D12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759" name="Text Box 15">
          <a:extLst>
            <a:ext uri="{FF2B5EF4-FFF2-40B4-BE49-F238E27FC236}">
              <a16:creationId xmlns:a16="http://schemas.microsoft.com/office/drawing/2014/main" id="{00000000-0008-0000-0500-00009E12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760" name="Text Box 15">
          <a:extLst>
            <a:ext uri="{FF2B5EF4-FFF2-40B4-BE49-F238E27FC236}">
              <a16:creationId xmlns:a16="http://schemas.microsoft.com/office/drawing/2014/main" id="{00000000-0008-0000-0500-00009F12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761" name="Text Box 15">
          <a:extLst>
            <a:ext uri="{FF2B5EF4-FFF2-40B4-BE49-F238E27FC236}">
              <a16:creationId xmlns:a16="http://schemas.microsoft.com/office/drawing/2014/main" id="{00000000-0008-0000-0500-0000A012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762" name="Text Box 15">
          <a:extLst>
            <a:ext uri="{FF2B5EF4-FFF2-40B4-BE49-F238E27FC236}">
              <a16:creationId xmlns:a16="http://schemas.microsoft.com/office/drawing/2014/main" id="{00000000-0008-0000-0500-0000A112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763" name="Text Box 15">
          <a:extLst>
            <a:ext uri="{FF2B5EF4-FFF2-40B4-BE49-F238E27FC236}">
              <a16:creationId xmlns:a16="http://schemas.microsoft.com/office/drawing/2014/main" id="{00000000-0008-0000-0500-0000A212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764" name="Text Box 15">
          <a:extLst>
            <a:ext uri="{FF2B5EF4-FFF2-40B4-BE49-F238E27FC236}">
              <a16:creationId xmlns:a16="http://schemas.microsoft.com/office/drawing/2014/main" id="{00000000-0008-0000-0500-0000A312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765" name="Text Box 15">
          <a:extLst>
            <a:ext uri="{FF2B5EF4-FFF2-40B4-BE49-F238E27FC236}">
              <a16:creationId xmlns:a16="http://schemas.microsoft.com/office/drawing/2014/main" id="{00000000-0008-0000-0500-0000A412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766" name="Text Box 15">
          <a:extLst>
            <a:ext uri="{FF2B5EF4-FFF2-40B4-BE49-F238E27FC236}">
              <a16:creationId xmlns:a16="http://schemas.microsoft.com/office/drawing/2014/main" id="{00000000-0008-0000-0500-0000A512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767" name="Text Box 15">
          <a:extLst>
            <a:ext uri="{FF2B5EF4-FFF2-40B4-BE49-F238E27FC236}">
              <a16:creationId xmlns:a16="http://schemas.microsoft.com/office/drawing/2014/main" id="{00000000-0008-0000-0500-0000A612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768" name="Text Box 15">
          <a:extLst>
            <a:ext uri="{FF2B5EF4-FFF2-40B4-BE49-F238E27FC236}">
              <a16:creationId xmlns:a16="http://schemas.microsoft.com/office/drawing/2014/main" id="{00000000-0008-0000-0500-0000A712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769" name="Text Box 15">
          <a:extLst>
            <a:ext uri="{FF2B5EF4-FFF2-40B4-BE49-F238E27FC236}">
              <a16:creationId xmlns:a16="http://schemas.microsoft.com/office/drawing/2014/main" id="{00000000-0008-0000-0500-0000A812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770" name="Text Box 15">
          <a:extLst>
            <a:ext uri="{FF2B5EF4-FFF2-40B4-BE49-F238E27FC236}">
              <a16:creationId xmlns:a16="http://schemas.microsoft.com/office/drawing/2014/main" id="{00000000-0008-0000-0500-0000A912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771" name="Text Box 15">
          <a:extLst>
            <a:ext uri="{FF2B5EF4-FFF2-40B4-BE49-F238E27FC236}">
              <a16:creationId xmlns:a16="http://schemas.microsoft.com/office/drawing/2014/main" id="{00000000-0008-0000-0500-0000AA12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772" name="Text Box 15">
          <a:extLst>
            <a:ext uri="{FF2B5EF4-FFF2-40B4-BE49-F238E27FC236}">
              <a16:creationId xmlns:a16="http://schemas.microsoft.com/office/drawing/2014/main" id="{00000000-0008-0000-0500-0000AB12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773" name="Text Box 15">
          <a:extLst>
            <a:ext uri="{FF2B5EF4-FFF2-40B4-BE49-F238E27FC236}">
              <a16:creationId xmlns:a16="http://schemas.microsoft.com/office/drawing/2014/main" id="{00000000-0008-0000-0500-0000AC12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774" name="Text Box 15">
          <a:extLst>
            <a:ext uri="{FF2B5EF4-FFF2-40B4-BE49-F238E27FC236}">
              <a16:creationId xmlns:a16="http://schemas.microsoft.com/office/drawing/2014/main" id="{00000000-0008-0000-0500-0000AD12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775" name="Text Box 15">
          <a:extLst>
            <a:ext uri="{FF2B5EF4-FFF2-40B4-BE49-F238E27FC236}">
              <a16:creationId xmlns:a16="http://schemas.microsoft.com/office/drawing/2014/main" id="{00000000-0008-0000-0500-0000AE12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776" name="Text Box 15">
          <a:extLst>
            <a:ext uri="{FF2B5EF4-FFF2-40B4-BE49-F238E27FC236}">
              <a16:creationId xmlns:a16="http://schemas.microsoft.com/office/drawing/2014/main" id="{00000000-0008-0000-0500-0000AF12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777" name="Text Box 15">
          <a:extLst>
            <a:ext uri="{FF2B5EF4-FFF2-40B4-BE49-F238E27FC236}">
              <a16:creationId xmlns:a16="http://schemas.microsoft.com/office/drawing/2014/main" id="{00000000-0008-0000-0500-0000B012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778" name="Text Box 15">
          <a:extLst>
            <a:ext uri="{FF2B5EF4-FFF2-40B4-BE49-F238E27FC236}">
              <a16:creationId xmlns:a16="http://schemas.microsoft.com/office/drawing/2014/main" id="{00000000-0008-0000-0500-0000B112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779" name="Text Box 15">
          <a:extLst>
            <a:ext uri="{FF2B5EF4-FFF2-40B4-BE49-F238E27FC236}">
              <a16:creationId xmlns:a16="http://schemas.microsoft.com/office/drawing/2014/main" id="{00000000-0008-0000-0500-0000B212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780" name="Text Box 15">
          <a:extLst>
            <a:ext uri="{FF2B5EF4-FFF2-40B4-BE49-F238E27FC236}">
              <a16:creationId xmlns:a16="http://schemas.microsoft.com/office/drawing/2014/main" id="{00000000-0008-0000-0500-0000B312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781" name="Text Box 15">
          <a:extLst>
            <a:ext uri="{FF2B5EF4-FFF2-40B4-BE49-F238E27FC236}">
              <a16:creationId xmlns:a16="http://schemas.microsoft.com/office/drawing/2014/main" id="{00000000-0008-0000-0500-0000B412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782" name="Text Box 15">
          <a:extLst>
            <a:ext uri="{FF2B5EF4-FFF2-40B4-BE49-F238E27FC236}">
              <a16:creationId xmlns:a16="http://schemas.microsoft.com/office/drawing/2014/main" id="{00000000-0008-0000-0500-0000B512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783" name="Text Box 15">
          <a:extLst>
            <a:ext uri="{FF2B5EF4-FFF2-40B4-BE49-F238E27FC236}">
              <a16:creationId xmlns:a16="http://schemas.microsoft.com/office/drawing/2014/main" id="{00000000-0008-0000-0500-0000B612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784" name="Text Box 15">
          <a:extLst>
            <a:ext uri="{FF2B5EF4-FFF2-40B4-BE49-F238E27FC236}">
              <a16:creationId xmlns:a16="http://schemas.microsoft.com/office/drawing/2014/main" id="{00000000-0008-0000-0500-0000B712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785" name="Text Box 15">
          <a:extLst>
            <a:ext uri="{FF2B5EF4-FFF2-40B4-BE49-F238E27FC236}">
              <a16:creationId xmlns:a16="http://schemas.microsoft.com/office/drawing/2014/main" id="{00000000-0008-0000-0500-0000B812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786" name="Text Box 15">
          <a:extLst>
            <a:ext uri="{FF2B5EF4-FFF2-40B4-BE49-F238E27FC236}">
              <a16:creationId xmlns:a16="http://schemas.microsoft.com/office/drawing/2014/main" id="{00000000-0008-0000-0500-0000B912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787" name="Text Box 15">
          <a:extLst>
            <a:ext uri="{FF2B5EF4-FFF2-40B4-BE49-F238E27FC236}">
              <a16:creationId xmlns:a16="http://schemas.microsoft.com/office/drawing/2014/main" id="{00000000-0008-0000-0500-0000BA12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788" name="Text Box 15">
          <a:extLst>
            <a:ext uri="{FF2B5EF4-FFF2-40B4-BE49-F238E27FC236}">
              <a16:creationId xmlns:a16="http://schemas.microsoft.com/office/drawing/2014/main" id="{00000000-0008-0000-0500-0000BB12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789" name="Text Box 15">
          <a:extLst>
            <a:ext uri="{FF2B5EF4-FFF2-40B4-BE49-F238E27FC236}">
              <a16:creationId xmlns:a16="http://schemas.microsoft.com/office/drawing/2014/main" id="{00000000-0008-0000-0500-0000BC12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790" name="Text Box 15">
          <a:extLst>
            <a:ext uri="{FF2B5EF4-FFF2-40B4-BE49-F238E27FC236}">
              <a16:creationId xmlns:a16="http://schemas.microsoft.com/office/drawing/2014/main" id="{00000000-0008-0000-0500-0000BD12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791" name="Text Box 15">
          <a:extLst>
            <a:ext uri="{FF2B5EF4-FFF2-40B4-BE49-F238E27FC236}">
              <a16:creationId xmlns:a16="http://schemas.microsoft.com/office/drawing/2014/main" id="{00000000-0008-0000-0500-0000BE12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792" name="Text Box 15">
          <a:extLst>
            <a:ext uri="{FF2B5EF4-FFF2-40B4-BE49-F238E27FC236}">
              <a16:creationId xmlns:a16="http://schemas.microsoft.com/office/drawing/2014/main" id="{00000000-0008-0000-0500-0000BF12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793" name="Text Box 15">
          <a:extLst>
            <a:ext uri="{FF2B5EF4-FFF2-40B4-BE49-F238E27FC236}">
              <a16:creationId xmlns:a16="http://schemas.microsoft.com/office/drawing/2014/main" id="{00000000-0008-0000-0500-0000C012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794" name="Text Box 15">
          <a:extLst>
            <a:ext uri="{FF2B5EF4-FFF2-40B4-BE49-F238E27FC236}">
              <a16:creationId xmlns:a16="http://schemas.microsoft.com/office/drawing/2014/main" id="{00000000-0008-0000-0500-0000C112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795" name="Text Box 15">
          <a:extLst>
            <a:ext uri="{FF2B5EF4-FFF2-40B4-BE49-F238E27FC236}">
              <a16:creationId xmlns:a16="http://schemas.microsoft.com/office/drawing/2014/main" id="{00000000-0008-0000-0500-0000C212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796" name="Text Box 15">
          <a:extLst>
            <a:ext uri="{FF2B5EF4-FFF2-40B4-BE49-F238E27FC236}">
              <a16:creationId xmlns:a16="http://schemas.microsoft.com/office/drawing/2014/main" id="{00000000-0008-0000-0500-0000C312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797" name="Text Box 15">
          <a:extLst>
            <a:ext uri="{FF2B5EF4-FFF2-40B4-BE49-F238E27FC236}">
              <a16:creationId xmlns:a16="http://schemas.microsoft.com/office/drawing/2014/main" id="{00000000-0008-0000-0500-0000C412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468</xdr:row>
      <xdr:rowOff>0</xdr:rowOff>
    </xdr:from>
    <xdr:ext cx="95250" cy="171450"/>
    <xdr:sp macro="" textlink="">
      <xdr:nvSpPr>
        <xdr:cNvPr id="4798" name="Text Box 15">
          <a:extLst>
            <a:ext uri="{FF2B5EF4-FFF2-40B4-BE49-F238E27FC236}">
              <a16:creationId xmlns:a16="http://schemas.microsoft.com/office/drawing/2014/main" id="{00000000-0008-0000-0500-0000C5120000}"/>
            </a:ext>
          </a:extLst>
        </xdr:cNvPr>
        <xdr:cNvSpPr txBox="1">
          <a:spLocks noChangeArrowheads="1"/>
        </xdr:cNvSpPr>
      </xdr:nvSpPr>
      <xdr:spPr bwMode="auto">
        <a:xfrm>
          <a:off x="1838325" y="103746300"/>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71450"/>
    <xdr:sp macro="" textlink="">
      <xdr:nvSpPr>
        <xdr:cNvPr id="4799" name="Text Box 15">
          <a:extLst>
            <a:ext uri="{FF2B5EF4-FFF2-40B4-BE49-F238E27FC236}">
              <a16:creationId xmlns:a16="http://schemas.microsoft.com/office/drawing/2014/main" id="{00000000-0008-0000-0500-0000C6120000}"/>
            </a:ext>
          </a:extLst>
        </xdr:cNvPr>
        <xdr:cNvSpPr txBox="1">
          <a:spLocks noChangeArrowheads="1"/>
        </xdr:cNvSpPr>
      </xdr:nvSpPr>
      <xdr:spPr bwMode="auto">
        <a:xfrm>
          <a:off x="1819275" y="103746300"/>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71450"/>
    <xdr:sp macro="" textlink="">
      <xdr:nvSpPr>
        <xdr:cNvPr id="4800" name="Text Box 15">
          <a:extLst>
            <a:ext uri="{FF2B5EF4-FFF2-40B4-BE49-F238E27FC236}">
              <a16:creationId xmlns:a16="http://schemas.microsoft.com/office/drawing/2014/main" id="{00000000-0008-0000-0500-0000C7120000}"/>
            </a:ext>
          </a:extLst>
        </xdr:cNvPr>
        <xdr:cNvSpPr txBox="1">
          <a:spLocks noChangeArrowheads="1"/>
        </xdr:cNvSpPr>
      </xdr:nvSpPr>
      <xdr:spPr bwMode="auto">
        <a:xfrm>
          <a:off x="1819275" y="103746300"/>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71450"/>
    <xdr:sp macro="" textlink="">
      <xdr:nvSpPr>
        <xdr:cNvPr id="4801" name="Text Box 15">
          <a:extLst>
            <a:ext uri="{FF2B5EF4-FFF2-40B4-BE49-F238E27FC236}">
              <a16:creationId xmlns:a16="http://schemas.microsoft.com/office/drawing/2014/main" id="{00000000-0008-0000-0500-0000C8120000}"/>
            </a:ext>
          </a:extLst>
        </xdr:cNvPr>
        <xdr:cNvSpPr txBox="1">
          <a:spLocks noChangeArrowheads="1"/>
        </xdr:cNvSpPr>
      </xdr:nvSpPr>
      <xdr:spPr bwMode="auto">
        <a:xfrm>
          <a:off x="1819275" y="103746300"/>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71450"/>
    <xdr:sp macro="" textlink="">
      <xdr:nvSpPr>
        <xdr:cNvPr id="4802" name="Text Box 15">
          <a:extLst>
            <a:ext uri="{FF2B5EF4-FFF2-40B4-BE49-F238E27FC236}">
              <a16:creationId xmlns:a16="http://schemas.microsoft.com/office/drawing/2014/main" id="{00000000-0008-0000-0500-0000C9120000}"/>
            </a:ext>
          </a:extLst>
        </xdr:cNvPr>
        <xdr:cNvSpPr txBox="1">
          <a:spLocks noChangeArrowheads="1"/>
        </xdr:cNvSpPr>
      </xdr:nvSpPr>
      <xdr:spPr bwMode="auto">
        <a:xfrm>
          <a:off x="1819275" y="103746300"/>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1333500</xdr:colOff>
      <xdr:row>468</xdr:row>
      <xdr:rowOff>0</xdr:rowOff>
    </xdr:from>
    <xdr:ext cx="95250" cy="171450"/>
    <xdr:sp macro="" textlink="">
      <xdr:nvSpPr>
        <xdr:cNvPr id="4803" name="Text Box 15">
          <a:extLst>
            <a:ext uri="{FF2B5EF4-FFF2-40B4-BE49-F238E27FC236}">
              <a16:creationId xmlns:a16="http://schemas.microsoft.com/office/drawing/2014/main" id="{00000000-0008-0000-0500-0000CA120000}"/>
            </a:ext>
          </a:extLst>
        </xdr:cNvPr>
        <xdr:cNvSpPr txBox="1">
          <a:spLocks noChangeArrowheads="1"/>
        </xdr:cNvSpPr>
      </xdr:nvSpPr>
      <xdr:spPr bwMode="auto">
        <a:xfrm>
          <a:off x="1866900" y="103746300"/>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71450"/>
    <xdr:sp macro="" textlink="">
      <xdr:nvSpPr>
        <xdr:cNvPr id="4804" name="Text Box 15">
          <a:extLst>
            <a:ext uri="{FF2B5EF4-FFF2-40B4-BE49-F238E27FC236}">
              <a16:creationId xmlns:a16="http://schemas.microsoft.com/office/drawing/2014/main" id="{00000000-0008-0000-0500-0000CB120000}"/>
            </a:ext>
          </a:extLst>
        </xdr:cNvPr>
        <xdr:cNvSpPr txBox="1">
          <a:spLocks noChangeArrowheads="1"/>
        </xdr:cNvSpPr>
      </xdr:nvSpPr>
      <xdr:spPr bwMode="auto">
        <a:xfrm>
          <a:off x="1819275" y="103746300"/>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71450"/>
    <xdr:sp macro="" textlink="">
      <xdr:nvSpPr>
        <xdr:cNvPr id="4805" name="Text Box 15">
          <a:extLst>
            <a:ext uri="{FF2B5EF4-FFF2-40B4-BE49-F238E27FC236}">
              <a16:creationId xmlns:a16="http://schemas.microsoft.com/office/drawing/2014/main" id="{00000000-0008-0000-0500-0000CC120000}"/>
            </a:ext>
          </a:extLst>
        </xdr:cNvPr>
        <xdr:cNvSpPr txBox="1">
          <a:spLocks noChangeArrowheads="1"/>
        </xdr:cNvSpPr>
      </xdr:nvSpPr>
      <xdr:spPr bwMode="auto">
        <a:xfrm>
          <a:off x="1819275" y="103746300"/>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71450"/>
    <xdr:sp macro="" textlink="">
      <xdr:nvSpPr>
        <xdr:cNvPr id="4806" name="Text Box 15">
          <a:extLst>
            <a:ext uri="{FF2B5EF4-FFF2-40B4-BE49-F238E27FC236}">
              <a16:creationId xmlns:a16="http://schemas.microsoft.com/office/drawing/2014/main" id="{00000000-0008-0000-0500-0000CD120000}"/>
            </a:ext>
          </a:extLst>
        </xdr:cNvPr>
        <xdr:cNvSpPr txBox="1">
          <a:spLocks noChangeArrowheads="1"/>
        </xdr:cNvSpPr>
      </xdr:nvSpPr>
      <xdr:spPr bwMode="auto">
        <a:xfrm>
          <a:off x="1819275" y="103746300"/>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71450"/>
    <xdr:sp macro="" textlink="">
      <xdr:nvSpPr>
        <xdr:cNvPr id="4807" name="Text Box 15">
          <a:extLst>
            <a:ext uri="{FF2B5EF4-FFF2-40B4-BE49-F238E27FC236}">
              <a16:creationId xmlns:a16="http://schemas.microsoft.com/office/drawing/2014/main" id="{00000000-0008-0000-0500-0000CE120000}"/>
            </a:ext>
          </a:extLst>
        </xdr:cNvPr>
        <xdr:cNvSpPr txBox="1">
          <a:spLocks noChangeArrowheads="1"/>
        </xdr:cNvSpPr>
      </xdr:nvSpPr>
      <xdr:spPr bwMode="auto">
        <a:xfrm>
          <a:off x="1819275" y="103746300"/>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468</xdr:row>
      <xdr:rowOff>0</xdr:rowOff>
    </xdr:from>
    <xdr:ext cx="95250" cy="171450"/>
    <xdr:sp macro="" textlink="">
      <xdr:nvSpPr>
        <xdr:cNvPr id="4808" name="Text Box 15">
          <a:extLst>
            <a:ext uri="{FF2B5EF4-FFF2-40B4-BE49-F238E27FC236}">
              <a16:creationId xmlns:a16="http://schemas.microsoft.com/office/drawing/2014/main" id="{00000000-0008-0000-0500-0000CF120000}"/>
            </a:ext>
          </a:extLst>
        </xdr:cNvPr>
        <xdr:cNvSpPr txBox="1">
          <a:spLocks noChangeArrowheads="1"/>
        </xdr:cNvSpPr>
      </xdr:nvSpPr>
      <xdr:spPr bwMode="auto">
        <a:xfrm>
          <a:off x="1838325" y="103746300"/>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71450"/>
    <xdr:sp macro="" textlink="">
      <xdr:nvSpPr>
        <xdr:cNvPr id="4809" name="Text Box 15">
          <a:extLst>
            <a:ext uri="{FF2B5EF4-FFF2-40B4-BE49-F238E27FC236}">
              <a16:creationId xmlns:a16="http://schemas.microsoft.com/office/drawing/2014/main" id="{00000000-0008-0000-0500-0000D0120000}"/>
            </a:ext>
          </a:extLst>
        </xdr:cNvPr>
        <xdr:cNvSpPr txBox="1">
          <a:spLocks noChangeArrowheads="1"/>
        </xdr:cNvSpPr>
      </xdr:nvSpPr>
      <xdr:spPr bwMode="auto">
        <a:xfrm>
          <a:off x="1819275" y="103746300"/>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468</xdr:row>
      <xdr:rowOff>0</xdr:rowOff>
    </xdr:from>
    <xdr:ext cx="95250" cy="171450"/>
    <xdr:sp macro="" textlink="">
      <xdr:nvSpPr>
        <xdr:cNvPr id="4810" name="Text Box 15">
          <a:extLst>
            <a:ext uri="{FF2B5EF4-FFF2-40B4-BE49-F238E27FC236}">
              <a16:creationId xmlns:a16="http://schemas.microsoft.com/office/drawing/2014/main" id="{00000000-0008-0000-0500-0000D1120000}"/>
            </a:ext>
          </a:extLst>
        </xdr:cNvPr>
        <xdr:cNvSpPr txBox="1">
          <a:spLocks noChangeArrowheads="1"/>
        </xdr:cNvSpPr>
      </xdr:nvSpPr>
      <xdr:spPr bwMode="auto">
        <a:xfrm>
          <a:off x="1838325" y="103746300"/>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468</xdr:row>
      <xdr:rowOff>0</xdr:rowOff>
    </xdr:from>
    <xdr:ext cx="95250" cy="171450"/>
    <xdr:sp macro="" textlink="">
      <xdr:nvSpPr>
        <xdr:cNvPr id="4811" name="Text Box 15">
          <a:extLst>
            <a:ext uri="{FF2B5EF4-FFF2-40B4-BE49-F238E27FC236}">
              <a16:creationId xmlns:a16="http://schemas.microsoft.com/office/drawing/2014/main" id="{00000000-0008-0000-0500-0000D2120000}"/>
            </a:ext>
          </a:extLst>
        </xdr:cNvPr>
        <xdr:cNvSpPr txBox="1">
          <a:spLocks noChangeArrowheads="1"/>
        </xdr:cNvSpPr>
      </xdr:nvSpPr>
      <xdr:spPr bwMode="auto">
        <a:xfrm>
          <a:off x="1838325" y="103746300"/>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71450"/>
    <xdr:sp macro="" textlink="">
      <xdr:nvSpPr>
        <xdr:cNvPr id="4812" name="Text Box 15">
          <a:extLst>
            <a:ext uri="{FF2B5EF4-FFF2-40B4-BE49-F238E27FC236}">
              <a16:creationId xmlns:a16="http://schemas.microsoft.com/office/drawing/2014/main" id="{00000000-0008-0000-0500-0000D3120000}"/>
            </a:ext>
          </a:extLst>
        </xdr:cNvPr>
        <xdr:cNvSpPr txBox="1">
          <a:spLocks noChangeArrowheads="1"/>
        </xdr:cNvSpPr>
      </xdr:nvSpPr>
      <xdr:spPr bwMode="auto">
        <a:xfrm>
          <a:off x="1819275" y="103746300"/>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71450"/>
    <xdr:sp macro="" textlink="">
      <xdr:nvSpPr>
        <xdr:cNvPr id="4813" name="Text Box 15">
          <a:extLst>
            <a:ext uri="{FF2B5EF4-FFF2-40B4-BE49-F238E27FC236}">
              <a16:creationId xmlns:a16="http://schemas.microsoft.com/office/drawing/2014/main" id="{00000000-0008-0000-0500-0000D4120000}"/>
            </a:ext>
          </a:extLst>
        </xdr:cNvPr>
        <xdr:cNvSpPr txBox="1">
          <a:spLocks noChangeArrowheads="1"/>
        </xdr:cNvSpPr>
      </xdr:nvSpPr>
      <xdr:spPr bwMode="auto">
        <a:xfrm>
          <a:off x="1819275" y="103746300"/>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71450"/>
    <xdr:sp macro="" textlink="">
      <xdr:nvSpPr>
        <xdr:cNvPr id="4814" name="Text Box 15">
          <a:extLst>
            <a:ext uri="{FF2B5EF4-FFF2-40B4-BE49-F238E27FC236}">
              <a16:creationId xmlns:a16="http://schemas.microsoft.com/office/drawing/2014/main" id="{00000000-0008-0000-0500-0000D5120000}"/>
            </a:ext>
          </a:extLst>
        </xdr:cNvPr>
        <xdr:cNvSpPr txBox="1">
          <a:spLocks noChangeArrowheads="1"/>
        </xdr:cNvSpPr>
      </xdr:nvSpPr>
      <xdr:spPr bwMode="auto">
        <a:xfrm>
          <a:off x="1819275" y="103746300"/>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71450"/>
    <xdr:sp macro="" textlink="">
      <xdr:nvSpPr>
        <xdr:cNvPr id="4815" name="Text Box 15">
          <a:extLst>
            <a:ext uri="{FF2B5EF4-FFF2-40B4-BE49-F238E27FC236}">
              <a16:creationId xmlns:a16="http://schemas.microsoft.com/office/drawing/2014/main" id="{00000000-0008-0000-0500-0000D6120000}"/>
            </a:ext>
          </a:extLst>
        </xdr:cNvPr>
        <xdr:cNvSpPr txBox="1">
          <a:spLocks noChangeArrowheads="1"/>
        </xdr:cNvSpPr>
      </xdr:nvSpPr>
      <xdr:spPr bwMode="auto">
        <a:xfrm>
          <a:off x="1819275" y="103746300"/>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1333500</xdr:colOff>
      <xdr:row>468</xdr:row>
      <xdr:rowOff>0</xdr:rowOff>
    </xdr:from>
    <xdr:ext cx="95250" cy="171450"/>
    <xdr:sp macro="" textlink="">
      <xdr:nvSpPr>
        <xdr:cNvPr id="4816" name="Text Box 15">
          <a:extLst>
            <a:ext uri="{FF2B5EF4-FFF2-40B4-BE49-F238E27FC236}">
              <a16:creationId xmlns:a16="http://schemas.microsoft.com/office/drawing/2014/main" id="{00000000-0008-0000-0500-0000D7120000}"/>
            </a:ext>
          </a:extLst>
        </xdr:cNvPr>
        <xdr:cNvSpPr txBox="1">
          <a:spLocks noChangeArrowheads="1"/>
        </xdr:cNvSpPr>
      </xdr:nvSpPr>
      <xdr:spPr bwMode="auto">
        <a:xfrm>
          <a:off x="1866900" y="103746300"/>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71450"/>
    <xdr:sp macro="" textlink="">
      <xdr:nvSpPr>
        <xdr:cNvPr id="4817" name="Text Box 15">
          <a:extLst>
            <a:ext uri="{FF2B5EF4-FFF2-40B4-BE49-F238E27FC236}">
              <a16:creationId xmlns:a16="http://schemas.microsoft.com/office/drawing/2014/main" id="{00000000-0008-0000-0500-0000D8120000}"/>
            </a:ext>
          </a:extLst>
        </xdr:cNvPr>
        <xdr:cNvSpPr txBox="1">
          <a:spLocks noChangeArrowheads="1"/>
        </xdr:cNvSpPr>
      </xdr:nvSpPr>
      <xdr:spPr bwMode="auto">
        <a:xfrm>
          <a:off x="1819275" y="103746300"/>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71450"/>
    <xdr:sp macro="" textlink="">
      <xdr:nvSpPr>
        <xdr:cNvPr id="4818" name="Text Box 15">
          <a:extLst>
            <a:ext uri="{FF2B5EF4-FFF2-40B4-BE49-F238E27FC236}">
              <a16:creationId xmlns:a16="http://schemas.microsoft.com/office/drawing/2014/main" id="{00000000-0008-0000-0500-0000D9120000}"/>
            </a:ext>
          </a:extLst>
        </xdr:cNvPr>
        <xdr:cNvSpPr txBox="1">
          <a:spLocks noChangeArrowheads="1"/>
        </xdr:cNvSpPr>
      </xdr:nvSpPr>
      <xdr:spPr bwMode="auto">
        <a:xfrm>
          <a:off x="1819275" y="103746300"/>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71450"/>
    <xdr:sp macro="" textlink="">
      <xdr:nvSpPr>
        <xdr:cNvPr id="4819" name="Text Box 15">
          <a:extLst>
            <a:ext uri="{FF2B5EF4-FFF2-40B4-BE49-F238E27FC236}">
              <a16:creationId xmlns:a16="http://schemas.microsoft.com/office/drawing/2014/main" id="{00000000-0008-0000-0500-0000DA120000}"/>
            </a:ext>
          </a:extLst>
        </xdr:cNvPr>
        <xdr:cNvSpPr txBox="1">
          <a:spLocks noChangeArrowheads="1"/>
        </xdr:cNvSpPr>
      </xdr:nvSpPr>
      <xdr:spPr bwMode="auto">
        <a:xfrm>
          <a:off x="1819275" y="103746300"/>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71450"/>
    <xdr:sp macro="" textlink="">
      <xdr:nvSpPr>
        <xdr:cNvPr id="4820" name="Text Box 15">
          <a:extLst>
            <a:ext uri="{FF2B5EF4-FFF2-40B4-BE49-F238E27FC236}">
              <a16:creationId xmlns:a16="http://schemas.microsoft.com/office/drawing/2014/main" id="{00000000-0008-0000-0500-0000DB120000}"/>
            </a:ext>
          </a:extLst>
        </xdr:cNvPr>
        <xdr:cNvSpPr txBox="1">
          <a:spLocks noChangeArrowheads="1"/>
        </xdr:cNvSpPr>
      </xdr:nvSpPr>
      <xdr:spPr bwMode="auto">
        <a:xfrm>
          <a:off x="1819275" y="103746300"/>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468</xdr:row>
      <xdr:rowOff>0</xdr:rowOff>
    </xdr:from>
    <xdr:ext cx="95250" cy="171450"/>
    <xdr:sp macro="" textlink="">
      <xdr:nvSpPr>
        <xdr:cNvPr id="4821" name="Text Box 15">
          <a:extLst>
            <a:ext uri="{FF2B5EF4-FFF2-40B4-BE49-F238E27FC236}">
              <a16:creationId xmlns:a16="http://schemas.microsoft.com/office/drawing/2014/main" id="{00000000-0008-0000-0500-0000DC120000}"/>
            </a:ext>
          </a:extLst>
        </xdr:cNvPr>
        <xdr:cNvSpPr txBox="1">
          <a:spLocks noChangeArrowheads="1"/>
        </xdr:cNvSpPr>
      </xdr:nvSpPr>
      <xdr:spPr bwMode="auto">
        <a:xfrm>
          <a:off x="1838325" y="103746300"/>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71450"/>
    <xdr:sp macro="" textlink="">
      <xdr:nvSpPr>
        <xdr:cNvPr id="4822" name="Text Box 15">
          <a:extLst>
            <a:ext uri="{FF2B5EF4-FFF2-40B4-BE49-F238E27FC236}">
              <a16:creationId xmlns:a16="http://schemas.microsoft.com/office/drawing/2014/main" id="{00000000-0008-0000-0500-0000DD120000}"/>
            </a:ext>
          </a:extLst>
        </xdr:cNvPr>
        <xdr:cNvSpPr txBox="1">
          <a:spLocks noChangeArrowheads="1"/>
        </xdr:cNvSpPr>
      </xdr:nvSpPr>
      <xdr:spPr bwMode="auto">
        <a:xfrm>
          <a:off x="1819275" y="103746300"/>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468</xdr:row>
      <xdr:rowOff>0</xdr:rowOff>
    </xdr:from>
    <xdr:ext cx="95250" cy="171450"/>
    <xdr:sp macro="" textlink="">
      <xdr:nvSpPr>
        <xdr:cNvPr id="4823" name="Text Box 15">
          <a:extLst>
            <a:ext uri="{FF2B5EF4-FFF2-40B4-BE49-F238E27FC236}">
              <a16:creationId xmlns:a16="http://schemas.microsoft.com/office/drawing/2014/main" id="{00000000-0008-0000-0500-0000DE120000}"/>
            </a:ext>
          </a:extLst>
        </xdr:cNvPr>
        <xdr:cNvSpPr txBox="1">
          <a:spLocks noChangeArrowheads="1"/>
        </xdr:cNvSpPr>
      </xdr:nvSpPr>
      <xdr:spPr bwMode="auto">
        <a:xfrm>
          <a:off x="1838325" y="103746300"/>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1295400</xdr:colOff>
      <xdr:row>468</xdr:row>
      <xdr:rowOff>0</xdr:rowOff>
    </xdr:from>
    <xdr:ext cx="95250" cy="323850"/>
    <xdr:sp macro="" textlink="">
      <xdr:nvSpPr>
        <xdr:cNvPr id="4824" name="Text Box 15">
          <a:extLst>
            <a:ext uri="{FF2B5EF4-FFF2-40B4-BE49-F238E27FC236}">
              <a16:creationId xmlns:a16="http://schemas.microsoft.com/office/drawing/2014/main" id="{00000000-0008-0000-0500-0000DF120000}"/>
            </a:ext>
          </a:extLst>
        </xdr:cNvPr>
        <xdr:cNvSpPr txBox="1">
          <a:spLocks noChangeArrowheads="1"/>
        </xdr:cNvSpPr>
      </xdr:nvSpPr>
      <xdr:spPr bwMode="auto">
        <a:xfrm>
          <a:off x="1828800" y="103746300"/>
          <a:ext cx="9525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825" name="Text Box 15">
          <a:extLst>
            <a:ext uri="{FF2B5EF4-FFF2-40B4-BE49-F238E27FC236}">
              <a16:creationId xmlns:a16="http://schemas.microsoft.com/office/drawing/2014/main" id="{00000000-0008-0000-0500-0000E012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826" name="Text Box 15">
          <a:extLst>
            <a:ext uri="{FF2B5EF4-FFF2-40B4-BE49-F238E27FC236}">
              <a16:creationId xmlns:a16="http://schemas.microsoft.com/office/drawing/2014/main" id="{00000000-0008-0000-0500-0000E112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827" name="Text Box 15">
          <a:extLst>
            <a:ext uri="{FF2B5EF4-FFF2-40B4-BE49-F238E27FC236}">
              <a16:creationId xmlns:a16="http://schemas.microsoft.com/office/drawing/2014/main" id="{00000000-0008-0000-0500-0000E212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828" name="Text Box 15">
          <a:extLst>
            <a:ext uri="{FF2B5EF4-FFF2-40B4-BE49-F238E27FC236}">
              <a16:creationId xmlns:a16="http://schemas.microsoft.com/office/drawing/2014/main" id="{00000000-0008-0000-0500-0000E312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829" name="Text Box 15">
          <a:extLst>
            <a:ext uri="{FF2B5EF4-FFF2-40B4-BE49-F238E27FC236}">
              <a16:creationId xmlns:a16="http://schemas.microsoft.com/office/drawing/2014/main" id="{00000000-0008-0000-0500-0000E412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830" name="Text Box 15">
          <a:extLst>
            <a:ext uri="{FF2B5EF4-FFF2-40B4-BE49-F238E27FC236}">
              <a16:creationId xmlns:a16="http://schemas.microsoft.com/office/drawing/2014/main" id="{00000000-0008-0000-0500-0000E512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831" name="Text Box 15">
          <a:extLst>
            <a:ext uri="{FF2B5EF4-FFF2-40B4-BE49-F238E27FC236}">
              <a16:creationId xmlns:a16="http://schemas.microsoft.com/office/drawing/2014/main" id="{00000000-0008-0000-0500-0000E612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832" name="Text Box 15">
          <a:extLst>
            <a:ext uri="{FF2B5EF4-FFF2-40B4-BE49-F238E27FC236}">
              <a16:creationId xmlns:a16="http://schemas.microsoft.com/office/drawing/2014/main" id="{00000000-0008-0000-0500-0000E712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833" name="Text Box 15">
          <a:extLst>
            <a:ext uri="{FF2B5EF4-FFF2-40B4-BE49-F238E27FC236}">
              <a16:creationId xmlns:a16="http://schemas.microsoft.com/office/drawing/2014/main" id="{00000000-0008-0000-0500-0000E812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834" name="Text Box 15">
          <a:extLst>
            <a:ext uri="{FF2B5EF4-FFF2-40B4-BE49-F238E27FC236}">
              <a16:creationId xmlns:a16="http://schemas.microsoft.com/office/drawing/2014/main" id="{00000000-0008-0000-0500-0000E912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835" name="Text Box 15">
          <a:extLst>
            <a:ext uri="{FF2B5EF4-FFF2-40B4-BE49-F238E27FC236}">
              <a16:creationId xmlns:a16="http://schemas.microsoft.com/office/drawing/2014/main" id="{00000000-0008-0000-0500-0000EA12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836" name="Text Box 15">
          <a:extLst>
            <a:ext uri="{FF2B5EF4-FFF2-40B4-BE49-F238E27FC236}">
              <a16:creationId xmlns:a16="http://schemas.microsoft.com/office/drawing/2014/main" id="{00000000-0008-0000-0500-0000EB12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837" name="Text Box 15">
          <a:extLst>
            <a:ext uri="{FF2B5EF4-FFF2-40B4-BE49-F238E27FC236}">
              <a16:creationId xmlns:a16="http://schemas.microsoft.com/office/drawing/2014/main" id="{00000000-0008-0000-0500-0000EC12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838" name="Text Box 15">
          <a:extLst>
            <a:ext uri="{FF2B5EF4-FFF2-40B4-BE49-F238E27FC236}">
              <a16:creationId xmlns:a16="http://schemas.microsoft.com/office/drawing/2014/main" id="{00000000-0008-0000-0500-0000ED12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839" name="Text Box 15">
          <a:extLst>
            <a:ext uri="{FF2B5EF4-FFF2-40B4-BE49-F238E27FC236}">
              <a16:creationId xmlns:a16="http://schemas.microsoft.com/office/drawing/2014/main" id="{00000000-0008-0000-0500-0000EE12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840" name="Text Box 15">
          <a:extLst>
            <a:ext uri="{FF2B5EF4-FFF2-40B4-BE49-F238E27FC236}">
              <a16:creationId xmlns:a16="http://schemas.microsoft.com/office/drawing/2014/main" id="{00000000-0008-0000-0500-0000EF12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841" name="Text Box 15">
          <a:extLst>
            <a:ext uri="{FF2B5EF4-FFF2-40B4-BE49-F238E27FC236}">
              <a16:creationId xmlns:a16="http://schemas.microsoft.com/office/drawing/2014/main" id="{00000000-0008-0000-0500-0000F012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842" name="Text Box 15">
          <a:extLst>
            <a:ext uri="{FF2B5EF4-FFF2-40B4-BE49-F238E27FC236}">
              <a16:creationId xmlns:a16="http://schemas.microsoft.com/office/drawing/2014/main" id="{00000000-0008-0000-0500-0000F112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843" name="Text Box 15">
          <a:extLst>
            <a:ext uri="{FF2B5EF4-FFF2-40B4-BE49-F238E27FC236}">
              <a16:creationId xmlns:a16="http://schemas.microsoft.com/office/drawing/2014/main" id="{00000000-0008-0000-0500-0000F212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844" name="Text Box 15">
          <a:extLst>
            <a:ext uri="{FF2B5EF4-FFF2-40B4-BE49-F238E27FC236}">
              <a16:creationId xmlns:a16="http://schemas.microsoft.com/office/drawing/2014/main" id="{00000000-0008-0000-0500-0000F312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845" name="Text Box 15">
          <a:extLst>
            <a:ext uri="{FF2B5EF4-FFF2-40B4-BE49-F238E27FC236}">
              <a16:creationId xmlns:a16="http://schemas.microsoft.com/office/drawing/2014/main" id="{00000000-0008-0000-0500-0000F412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846" name="Text Box 15">
          <a:extLst>
            <a:ext uri="{FF2B5EF4-FFF2-40B4-BE49-F238E27FC236}">
              <a16:creationId xmlns:a16="http://schemas.microsoft.com/office/drawing/2014/main" id="{00000000-0008-0000-0500-0000F512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847" name="Text Box 15">
          <a:extLst>
            <a:ext uri="{FF2B5EF4-FFF2-40B4-BE49-F238E27FC236}">
              <a16:creationId xmlns:a16="http://schemas.microsoft.com/office/drawing/2014/main" id="{00000000-0008-0000-0500-0000F612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848" name="Text Box 15">
          <a:extLst>
            <a:ext uri="{FF2B5EF4-FFF2-40B4-BE49-F238E27FC236}">
              <a16:creationId xmlns:a16="http://schemas.microsoft.com/office/drawing/2014/main" id="{00000000-0008-0000-0500-0000F712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1295400</xdr:colOff>
      <xdr:row>468</xdr:row>
      <xdr:rowOff>0</xdr:rowOff>
    </xdr:from>
    <xdr:ext cx="95250" cy="323850"/>
    <xdr:sp macro="" textlink="">
      <xdr:nvSpPr>
        <xdr:cNvPr id="4849" name="Text Box 15">
          <a:extLst>
            <a:ext uri="{FF2B5EF4-FFF2-40B4-BE49-F238E27FC236}">
              <a16:creationId xmlns:a16="http://schemas.microsoft.com/office/drawing/2014/main" id="{00000000-0008-0000-0500-0000F8120000}"/>
            </a:ext>
          </a:extLst>
        </xdr:cNvPr>
        <xdr:cNvSpPr txBox="1">
          <a:spLocks noChangeArrowheads="1"/>
        </xdr:cNvSpPr>
      </xdr:nvSpPr>
      <xdr:spPr bwMode="auto">
        <a:xfrm>
          <a:off x="1828800" y="103746300"/>
          <a:ext cx="9525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850" name="Text Box 15">
          <a:extLst>
            <a:ext uri="{FF2B5EF4-FFF2-40B4-BE49-F238E27FC236}">
              <a16:creationId xmlns:a16="http://schemas.microsoft.com/office/drawing/2014/main" id="{00000000-0008-0000-0500-0000F912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851" name="Text Box 15">
          <a:extLst>
            <a:ext uri="{FF2B5EF4-FFF2-40B4-BE49-F238E27FC236}">
              <a16:creationId xmlns:a16="http://schemas.microsoft.com/office/drawing/2014/main" id="{00000000-0008-0000-0500-0000FA12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852" name="Text Box 15">
          <a:extLst>
            <a:ext uri="{FF2B5EF4-FFF2-40B4-BE49-F238E27FC236}">
              <a16:creationId xmlns:a16="http://schemas.microsoft.com/office/drawing/2014/main" id="{00000000-0008-0000-0500-0000FB12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853" name="Text Box 15">
          <a:extLst>
            <a:ext uri="{FF2B5EF4-FFF2-40B4-BE49-F238E27FC236}">
              <a16:creationId xmlns:a16="http://schemas.microsoft.com/office/drawing/2014/main" id="{00000000-0008-0000-0500-0000FC12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854" name="Text Box 15">
          <a:extLst>
            <a:ext uri="{FF2B5EF4-FFF2-40B4-BE49-F238E27FC236}">
              <a16:creationId xmlns:a16="http://schemas.microsoft.com/office/drawing/2014/main" id="{00000000-0008-0000-0500-0000FD12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855" name="Text Box 15">
          <a:extLst>
            <a:ext uri="{FF2B5EF4-FFF2-40B4-BE49-F238E27FC236}">
              <a16:creationId xmlns:a16="http://schemas.microsoft.com/office/drawing/2014/main" id="{00000000-0008-0000-0500-0000FE12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856" name="Text Box 15">
          <a:extLst>
            <a:ext uri="{FF2B5EF4-FFF2-40B4-BE49-F238E27FC236}">
              <a16:creationId xmlns:a16="http://schemas.microsoft.com/office/drawing/2014/main" id="{00000000-0008-0000-0500-0000FF12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857" name="Text Box 15">
          <a:extLst>
            <a:ext uri="{FF2B5EF4-FFF2-40B4-BE49-F238E27FC236}">
              <a16:creationId xmlns:a16="http://schemas.microsoft.com/office/drawing/2014/main" id="{00000000-0008-0000-0500-00000013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858" name="Text Box 15">
          <a:extLst>
            <a:ext uri="{FF2B5EF4-FFF2-40B4-BE49-F238E27FC236}">
              <a16:creationId xmlns:a16="http://schemas.microsoft.com/office/drawing/2014/main" id="{00000000-0008-0000-0500-00000113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859" name="Text Box 15">
          <a:extLst>
            <a:ext uri="{FF2B5EF4-FFF2-40B4-BE49-F238E27FC236}">
              <a16:creationId xmlns:a16="http://schemas.microsoft.com/office/drawing/2014/main" id="{00000000-0008-0000-0500-00000213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860" name="Text Box 15">
          <a:extLst>
            <a:ext uri="{FF2B5EF4-FFF2-40B4-BE49-F238E27FC236}">
              <a16:creationId xmlns:a16="http://schemas.microsoft.com/office/drawing/2014/main" id="{00000000-0008-0000-0500-00000313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861" name="Text Box 15">
          <a:extLst>
            <a:ext uri="{FF2B5EF4-FFF2-40B4-BE49-F238E27FC236}">
              <a16:creationId xmlns:a16="http://schemas.microsoft.com/office/drawing/2014/main" id="{00000000-0008-0000-0500-00000413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862" name="Text Box 15">
          <a:extLst>
            <a:ext uri="{FF2B5EF4-FFF2-40B4-BE49-F238E27FC236}">
              <a16:creationId xmlns:a16="http://schemas.microsoft.com/office/drawing/2014/main" id="{00000000-0008-0000-0500-00000513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863" name="Text Box 15">
          <a:extLst>
            <a:ext uri="{FF2B5EF4-FFF2-40B4-BE49-F238E27FC236}">
              <a16:creationId xmlns:a16="http://schemas.microsoft.com/office/drawing/2014/main" id="{00000000-0008-0000-0500-00000613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864" name="Text Box 15">
          <a:extLst>
            <a:ext uri="{FF2B5EF4-FFF2-40B4-BE49-F238E27FC236}">
              <a16:creationId xmlns:a16="http://schemas.microsoft.com/office/drawing/2014/main" id="{00000000-0008-0000-0500-00000713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865" name="Text Box 15">
          <a:extLst>
            <a:ext uri="{FF2B5EF4-FFF2-40B4-BE49-F238E27FC236}">
              <a16:creationId xmlns:a16="http://schemas.microsoft.com/office/drawing/2014/main" id="{00000000-0008-0000-0500-00000813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866" name="Text Box 15">
          <a:extLst>
            <a:ext uri="{FF2B5EF4-FFF2-40B4-BE49-F238E27FC236}">
              <a16:creationId xmlns:a16="http://schemas.microsoft.com/office/drawing/2014/main" id="{00000000-0008-0000-0500-00000913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867" name="Text Box 15">
          <a:extLst>
            <a:ext uri="{FF2B5EF4-FFF2-40B4-BE49-F238E27FC236}">
              <a16:creationId xmlns:a16="http://schemas.microsoft.com/office/drawing/2014/main" id="{00000000-0008-0000-0500-00000A13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868" name="Text Box 15">
          <a:extLst>
            <a:ext uri="{FF2B5EF4-FFF2-40B4-BE49-F238E27FC236}">
              <a16:creationId xmlns:a16="http://schemas.microsoft.com/office/drawing/2014/main" id="{00000000-0008-0000-0500-00000B13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869" name="Text Box 15">
          <a:extLst>
            <a:ext uri="{FF2B5EF4-FFF2-40B4-BE49-F238E27FC236}">
              <a16:creationId xmlns:a16="http://schemas.microsoft.com/office/drawing/2014/main" id="{00000000-0008-0000-0500-00000C13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870" name="Text Box 15">
          <a:extLst>
            <a:ext uri="{FF2B5EF4-FFF2-40B4-BE49-F238E27FC236}">
              <a16:creationId xmlns:a16="http://schemas.microsoft.com/office/drawing/2014/main" id="{00000000-0008-0000-0500-00000D13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871" name="Text Box 15">
          <a:extLst>
            <a:ext uri="{FF2B5EF4-FFF2-40B4-BE49-F238E27FC236}">
              <a16:creationId xmlns:a16="http://schemas.microsoft.com/office/drawing/2014/main" id="{00000000-0008-0000-0500-00000E13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872" name="Text Box 15">
          <a:extLst>
            <a:ext uri="{FF2B5EF4-FFF2-40B4-BE49-F238E27FC236}">
              <a16:creationId xmlns:a16="http://schemas.microsoft.com/office/drawing/2014/main" id="{00000000-0008-0000-0500-00000F13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873" name="Text Box 15">
          <a:extLst>
            <a:ext uri="{FF2B5EF4-FFF2-40B4-BE49-F238E27FC236}">
              <a16:creationId xmlns:a16="http://schemas.microsoft.com/office/drawing/2014/main" id="{00000000-0008-0000-0500-00001013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874" name="Text Box 15">
          <a:extLst>
            <a:ext uri="{FF2B5EF4-FFF2-40B4-BE49-F238E27FC236}">
              <a16:creationId xmlns:a16="http://schemas.microsoft.com/office/drawing/2014/main" id="{00000000-0008-0000-0500-00001113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875" name="Text Box 15">
          <a:extLst>
            <a:ext uri="{FF2B5EF4-FFF2-40B4-BE49-F238E27FC236}">
              <a16:creationId xmlns:a16="http://schemas.microsoft.com/office/drawing/2014/main" id="{00000000-0008-0000-0500-00001213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876" name="Text Box 15">
          <a:extLst>
            <a:ext uri="{FF2B5EF4-FFF2-40B4-BE49-F238E27FC236}">
              <a16:creationId xmlns:a16="http://schemas.microsoft.com/office/drawing/2014/main" id="{00000000-0008-0000-0500-00001313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877" name="Text Box 15">
          <a:extLst>
            <a:ext uri="{FF2B5EF4-FFF2-40B4-BE49-F238E27FC236}">
              <a16:creationId xmlns:a16="http://schemas.microsoft.com/office/drawing/2014/main" id="{00000000-0008-0000-0500-00001413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878" name="Text Box 15">
          <a:extLst>
            <a:ext uri="{FF2B5EF4-FFF2-40B4-BE49-F238E27FC236}">
              <a16:creationId xmlns:a16="http://schemas.microsoft.com/office/drawing/2014/main" id="{00000000-0008-0000-0500-00001513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879" name="Text Box 15">
          <a:extLst>
            <a:ext uri="{FF2B5EF4-FFF2-40B4-BE49-F238E27FC236}">
              <a16:creationId xmlns:a16="http://schemas.microsoft.com/office/drawing/2014/main" id="{00000000-0008-0000-0500-00001613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880" name="Text Box 15">
          <a:extLst>
            <a:ext uri="{FF2B5EF4-FFF2-40B4-BE49-F238E27FC236}">
              <a16:creationId xmlns:a16="http://schemas.microsoft.com/office/drawing/2014/main" id="{00000000-0008-0000-0500-00001713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881" name="Text Box 15">
          <a:extLst>
            <a:ext uri="{FF2B5EF4-FFF2-40B4-BE49-F238E27FC236}">
              <a16:creationId xmlns:a16="http://schemas.microsoft.com/office/drawing/2014/main" id="{00000000-0008-0000-0500-00001813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882" name="Text Box 15">
          <a:extLst>
            <a:ext uri="{FF2B5EF4-FFF2-40B4-BE49-F238E27FC236}">
              <a16:creationId xmlns:a16="http://schemas.microsoft.com/office/drawing/2014/main" id="{00000000-0008-0000-0500-00001913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883" name="Text Box 15">
          <a:extLst>
            <a:ext uri="{FF2B5EF4-FFF2-40B4-BE49-F238E27FC236}">
              <a16:creationId xmlns:a16="http://schemas.microsoft.com/office/drawing/2014/main" id="{00000000-0008-0000-0500-00001A13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884" name="Text Box 15">
          <a:extLst>
            <a:ext uri="{FF2B5EF4-FFF2-40B4-BE49-F238E27FC236}">
              <a16:creationId xmlns:a16="http://schemas.microsoft.com/office/drawing/2014/main" id="{00000000-0008-0000-0500-00001B13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885" name="Text Box 15">
          <a:extLst>
            <a:ext uri="{FF2B5EF4-FFF2-40B4-BE49-F238E27FC236}">
              <a16:creationId xmlns:a16="http://schemas.microsoft.com/office/drawing/2014/main" id="{00000000-0008-0000-0500-00001C13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886" name="Text Box 15">
          <a:extLst>
            <a:ext uri="{FF2B5EF4-FFF2-40B4-BE49-F238E27FC236}">
              <a16:creationId xmlns:a16="http://schemas.microsoft.com/office/drawing/2014/main" id="{00000000-0008-0000-0500-00001D13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887" name="Text Box 15">
          <a:extLst>
            <a:ext uri="{FF2B5EF4-FFF2-40B4-BE49-F238E27FC236}">
              <a16:creationId xmlns:a16="http://schemas.microsoft.com/office/drawing/2014/main" id="{00000000-0008-0000-0500-00001E13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888" name="Text Box 15">
          <a:extLst>
            <a:ext uri="{FF2B5EF4-FFF2-40B4-BE49-F238E27FC236}">
              <a16:creationId xmlns:a16="http://schemas.microsoft.com/office/drawing/2014/main" id="{00000000-0008-0000-0500-00001F13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889" name="Text Box 15">
          <a:extLst>
            <a:ext uri="{FF2B5EF4-FFF2-40B4-BE49-F238E27FC236}">
              <a16:creationId xmlns:a16="http://schemas.microsoft.com/office/drawing/2014/main" id="{00000000-0008-0000-0500-00002013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890" name="Text Box 15">
          <a:extLst>
            <a:ext uri="{FF2B5EF4-FFF2-40B4-BE49-F238E27FC236}">
              <a16:creationId xmlns:a16="http://schemas.microsoft.com/office/drawing/2014/main" id="{00000000-0008-0000-0500-00002113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891" name="Text Box 15">
          <a:extLst>
            <a:ext uri="{FF2B5EF4-FFF2-40B4-BE49-F238E27FC236}">
              <a16:creationId xmlns:a16="http://schemas.microsoft.com/office/drawing/2014/main" id="{00000000-0008-0000-0500-00002213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892" name="Text Box 15">
          <a:extLst>
            <a:ext uri="{FF2B5EF4-FFF2-40B4-BE49-F238E27FC236}">
              <a16:creationId xmlns:a16="http://schemas.microsoft.com/office/drawing/2014/main" id="{00000000-0008-0000-0500-00002313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893" name="Text Box 15">
          <a:extLst>
            <a:ext uri="{FF2B5EF4-FFF2-40B4-BE49-F238E27FC236}">
              <a16:creationId xmlns:a16="http://schemas.microsoft.com/office/drawing/2014/main" id="{00000000-0008-0000-0500-00002413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894" name="Text Box 15">
          <a:extLst>
            <a:ext uri="{FF2B5EF4-FFF2-40B4-BE49-F238E27FC236}">
              <a16:creationId xmlns:a16="http://schemas.microsoft.com/office/drawing/2014/main" id="{00000000-0008-0000-0500-00002513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895" name="Text Box 15">
          <a:extLst>
            <a:ext uri="{FF2B5EF4-FFF2-40B4-BE49-F238E27FC236}">
              <a16:creationId xmlns:a16="http://schemas.microsoft.com/office/drawing/2014/main" id="{00000000-0008-0000-0500-00002613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896" name="Text Box 15">
          <a:extLst>
            <a:ext uri="{FF2B5EF4-FFF2-40B4-BE49-F238E27FC236}">
              <a16:creationId xmlns:a16="http://schemas.microsoft.com/office/drawing/2014/main" id="{00000000-0008-0000-0500-00002713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897" name="Text Box 15">
          <a:extLst>
            <a:ext uri="{FF2B5EF4-FFF2-40B4-BE49-F238E27FC236}">
              <a16:creationId xmlns:a16="http://schemas.microsoft.com/office/drawing/2014/main" id="{00000000-0008-0000-0500-00002813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898" name="Text Box 15">
          <a:extLst>
            <a:ext uri="{FF2B5EF4-FFF2-40B4-BE49-F238E27FC236}">
              <a16:creationId xmlns:a16="http://schemas.microsoft.com/office/drawing/2014/main" id="{00000000-0008-0000-0500-00002913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899" name="Text Box 15">
          <a:extLst>
            <a:ext uri="{FF2B5EF4-FFF2-40B4-BE49-F238E27FC236}">
              <a16:creationId xmlns:a16="http://schemas.microsoft.com/office/drawing/2014/main" id="{00000000-0008-0000-0500-00002A13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900" name="Text Box 15">
          <a:extLst>
            <a:ext uri="{FF2B5EF4-FFF2-40B4-BE49-F238E27FC236}">
              <a16:creationId xmlns:a16="http://schemas.microsoft.com/office/drawing/2014/main" id="{00000000-0008-0000-0500-00002B13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901" name="Text Box 15">
          <a:extLst>
            <a:ext uri="{FF2B5EF4-FFF2-40B4-BE49-F238E27FC236}">
              <a16:creationId xmlns:a16="http://schemas.microsoft.com/office/drawing/2014/main" id="{00000000-0008-0000-0500-00002C13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902" name="Text Box 15">
          <a:extLst>
            <a:ext uri="{FF2B5EF4-FFF2-40B4-BE49-F238E27FC236}">
              <a16:creationId xmlns:a16="http://schemas.microsoft.com/office/drawing/2014/main" id="{00000000-0008-0000-0500-00002D13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903" name="Text Box 15">
          <a:extLst>
            <a:ext uri="{FF2B5EF4-FFF2-40B4-BE49-F238E27FC236}">
              <a16:creationId xmlns:a16="http://schemas.microsoft.com/office/drawing/2014/main" id="{00000000-0008-0000-0500-00002E13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904" name="Text Box 15">
          <a:extLst>
            <a:ext uri="{FF2B5EF4-FFF2-40B4-BE49-F238E27FC236}">
              <a16:creationId xmlns:a16="http://schemas.microsoft.com/office/drawing/2014/main" id="{00000000-0008-0000-0500-00002F13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905" name="Text Box 15">
          <a:extLst>
            <a:ext uri="{FF2B5EF4-FFF2-40B4-BE49-F238E27FC236}">
              <a16:creationId xmlns:a16="http://schemas.microsoft.com/office/drawing/2014/main" id="{00000000-0008-0000-0500-00003013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906" name="Text Box 15">
          <a:extLst>
            <a:ext uri="{FF2B5EF4-FFF2-40B4-BE49-F238E27FC236}">
              <a16:creationId xmlns:a16="http://schemas.microsoft.com/office/drawing/2014/main" id="{00000000-0008-0000-0500-00003113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907" name="Text Box 15">
          <a:extLst>
            <a:ext uri="{FF2B5EF4-FFF2-40B4-BE49-F238E27FC236}">
              <a16:creationId xmlns:a16="http://schemas.microsoft.com/office/drawing/2014/main" id="{00000000-0008-0000-0500-00003213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908" name="Text Box 15">
          <a:extLst>
            <a:ext uri="{FF2B5EF4-FFF2-40B4-BE49-F238E27FC236}">
              <a16:creationId xmlns:a16="http://schemas.microsoft.com/office/drawing/2014/main" id="{00000000-0008-0000-0500-00003313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909" name="Text Box 15">
          <a:extLst>
            <a:ext uri="{FF2B5EF4-FFF2-40B4-BE49-F238E27FC236}">
              <a16:creationId xmlns:a16="http://schemas.microsoft.com/office/drawing/2014/main" id="{00000000-0008-0000-0500-00003413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910" name="Text Box 15">
          <a:extLst>
            <a:ext uri="{FF2B5EF4-FFF2-40B4-BE49-F238E27FC236}">
              <a16:creationId xmlns:a16="http://schemas.microsoft.com/office/drawing/2014/main" id="{00000000-0008-0000-0500-00003513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911" name="Text Box 15">
          <a:extLst>
            <a:ext uri="{FF2B5EF4-FFF2-40B4-BE49-F238E27FC236}">
              <a16:creationId xmlns:a16="http://schemas.microsoft.com/office/drawing/2014/main" id="{00000000-0008-0000-0500-00003613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912" name="Text Box 15">
          <a:extLst>
            <a:ext uri="{FF2B5EF4-FFF2-40B4-BE49-F238E27FC236}">
              <a16:creationId xmlns:a16="http://schemas.microsoft.com/office/drawing/2014/main" id="{00000000-0008-0000-0500-00003713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913" name="Text Box 15">
          <a:extLst>
            <a:ext uri="{FF2B5EF4-FFF2-40B4-BE49-F238E27FC236}">
              <a16:creationId xmlns:a16="http://schemas.microsoft.com/office/drawing/2014/main" id="{00000000-0008-0000-0500-00003813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914" name="Text Box 15">
          <a:extLst>
            <a:ext uri="{FF2B5EF4-FFF2-40B4-BE49-F238E27FC236}">
              <a16:creationId xmlns:a16="http://schemas.microsoft.com/office/drawing/2014/main" id="{00000000-0008-0000-0500-00003913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915" name="Text Box 15">
          <a:extLst>
            <a:ext uri="{FF2B5EF4-FFF2-40B4-BE49-F238E27FC236}">
              <a16:creationId xmlns:a16="http://schemas.microsoft.com/office/drawing/2014/main" id="{00000000-0008-0000-0500-00003A13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916" name="Text Box 15">
          <a:extLst>
            <a:ext uri="{FF2B5EF4-FFF2-40B4-BE49-F238E27FC236}">
              <a16:creationId xmlns:a16="http://schemas.microsoft.com/office/drawing/2014/main" id="{00000000-0008-0000-0500-00003B13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917" name="Text Box 15">
          <a:extLst>
            <a:ext uri="{FF2B5EF4-FFF2-40B4-BE49-F238E27FC236}">
              <a16:creationId xmlns:a16="http://schemas.microsoft.com/office/drawing/2014/main" id="{00000000-0008-0000-0500-00003C13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918" name="Text Box 15">
          <a:extLst>
            <a:ext uri="{FF2B5EF4-FFF2-40B4-BE49-F238E27FC236}">
              <a16:creationId xmlns:a16="http://schemas.microsoft.com/office/drawing/2014/main" id="{00000000-0008-0000-0500-00003D13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919" name="Text Box 15">
          <a:extLst>
            <a:ext uri="{FF2B5EF4-FFF2-40B4-BE49-F238E27FC236}">
              <a16:creationId xmlns:a16="http://schemas.microsoft.com/office/drawing/2014/main" id="{00000000-0008-0000-0500-00003E13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920" name="Text Box 15">
          <a:extLst>
            <a:ext uri="{FF2B5EF4-FFF2-40B4-BE49-F238E27FC236}">
              <a16:creationId xmlns:a16="http://schemas.microsoft.com/office/drawing/2014/main" id="{00000000-0008-0000-0500-00003F13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921" name="Text Box 15">
          <a:extLst>
            <a:ext uri="{FF2B5EF4-FFF2-40B4-BE49-F238E27FC236}">
              <a16:creationId xmlns:a16="http://schemas.microsoft.com/office/drawing/2014/main" id="{00000000-0008-0000-0500-00004013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468</xdr:row>
      <xdr:rowOff>0</xdr:rowOff>
    </xdr:from>
    <xdr:ext cx="95250" cy="171450"/>
    <xdr:sp macro="" textlink="">
      <xdr:nvSpPr>
        <xdr:cNvPr id="4922" name="Text Box 15">
          <a:extLst>
            <a:ext uri="{FF2B5EF4-FFF2-40B4-BE49-F238E27FC236}">
              <a16:creationId xmlns:a16="http://schemas.microsoft.com/office/drawing/2014/main" id="{00000000-0008-0000-0500-000041130000}"/>
            </a:ext>
          </a:extLst>
        </xdr:cNvPr>
        <xdr:cNvSpPr txBox="1">
          <a:spLocks noChangeArrowheads="1"/>
        </xdr:cNvSpPr>
      </xdr:nvSpPr>
      <xdr:spPr bwMode="auto">
        <a:xfrm>
          <a:off x="1838325" y="103746300"/>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71450"/>
    <xdr:sp macro="" textlink="">
      <xdr:nvSpPr>
        <xdr:cNvPr id="4923" name="Text Box 15">
          <a:extLst>
            <a:ext uri="{FF2B5EF4-FFF2-40B4-BE49-F238E27FC236}">
              <a16:creationId xmlns:a16="http://schemas.microsoft.com/office/drawing/2014/main" id="{00000000-0008-0000-0500-000042130000}"/>
            </a:ext>
          </a:extLst>
        </xdr:cNvPr>
        <xdr:cNvSpPr txBox="1">
          <a:spLocks noChangeArrowheads="1"/>
        </xdr:cNvSpPr>
      </xdr:nvSpPr>
      <xdr:spPr bwMode="auto">
        <a:xfrm>
          <a:off x="1819275" y="103746300"/>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71450"/>
    <xdr:sp macro="" textlink="">
      <xdr:nvSpPr>
        <xdr:cNvPr id="4924" name="Text Box 15">
          <a:extLst>
            <a:ext uri="{FF2B5EF4-FFF2-40B4-BE49-F238E27FC236}">
              <a16:creationId xmlns:a16="http://schemas.microsoft.com/office/drawing/2014/main" id="{00000000-0008-0000-0500-000043130000}"/>
            </a:ext>
          </a:extLst>
        </xdr:cNvPr>
        <xdr:cNvSpPr txBox="1">
          <a:spLocks noChangeArrowheads="1"/>
        </xdr:cNvSpPr>
      </xdr:nvSpPr>
      <xdr:spPr bwMode="auto">
        <a:xfrm>
          <a:off x="1819275" y="103746300"/>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71450"/>
    <xdr:sp macro="" textlink="">
      <xdr:nvSpPr>
        <xdr:cNvPr id="4925" name="Text Box 15">
          <a:extLst>
            <a:ext uri="{FF2B5EF4-FFF2-40B4-BE49-F238E27FC236}">
              <a16:creationId xmlns:a16="http://schemas.microsoft.com/office/drawing/2014/main" id="{00000000-0008-0000-0500-000044130000}"/>
            </a:ext>
          </a:extLst>
        </xdr:cNvPr>
        <xdr:cNvSpPr txBox="1">
          <a:spLocks noChangeArrowheads="1"/>
        </xdr:cNvSpPr>
      </xdr:nvSpPr>
      <xdr:spPr bwMode="auto">
        <a:xfrm>
          <a:off x="1819275" y="103746300"/>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71450"/>
    <xdr:sp macro="" textlink="">
      <xdr:nvSpPr>
        <xdr:cNvPr id="4926" name="Text Box 15">
          <a:extLst>
            <a:ext uri="{FF2B5EF4-FFF2-40B4-BE49-F238E27FC236}">
              <a16:creationId xmlns:a16="http://schemas.microsoft.com/office/drawing/2014/main" id="{00000000-0008-0000-0500-000045130000}"/>
            </a:ext>
          </a:extLst>
        </xdr:cNvPr>
        <xdr:cNvSpPr txBox="1">
          <a:spLocks noChangeArrowheads="1"/>
        </xdr:cNvSpPr>
      </xdr:nvSpPr>
      <xdr:spPr bwMode="auto">
        <a:xfrm>
          <a:off x="1819275" y="103746300"/>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1333500</xdr:colOff>
      <xdr:row>468</xdr:row>
      <xdr:rowOff>0</xdr:rowOff>
    </xdr:from>
    <xdr:ext cx="95250" cy="171450"/>
    <xdr:sp macro="" textlink="">
      <xdr:nvSpPr>
        <xdr:cNvPr id="4927" name="Text Box 15">
          <a:extLst>
            <a:ext uri="{FF2B5EF4-FFF2-40B4-BE49-F238E27FC236}">
              <a16:creationId xmlns:a16="http://schemas.microsoft.com/office/drawing/2014/main" id="{00000000-0008-0000-0500-000046130000}"/>
            </a:ext>
          </a:extLst>
        </xdr:cNvPr>
        <xdr:cNvSpPr txBox="1">
          <a:spLocks noChangeArrowheads="1"/>
        </xdr:cNvSpPr>
      </xdr:nvSpPr>
      <xdr:spPr bwMode="auto">
        <a:xfrm>
          <a:off x="1866900" y="103746300"/>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71450"/>
    <xdr:sp macro="" textlink="">
      <xdr:nvSpPr>
        <xdr:cNvPr id="4928" name="Text Box 15">
          <a:extLst>
            <a:ext uri="{FF2B5EF4-FFF2-40B4-BE49-F238E27FC236}">
              <a16:creationId xmlns:a16="http://schemas.microsoft.com/office/drawing/2014/main" id="{00000000-0008-0000-0500-000047130000}"/>
            </a:ext>
          </a:extLst>
        </xdr:cNvPr>
        <xdr:cNvSpPr txBox="1">
          <a:spLocks noChangeArrowheads="1"/>
        </xdr:cNvSpPr>
      </xdr:nvSpPr>
      <xdr:spPr bwMode="auto">
        <a:xfrm>
          <a:off x="1819275" y="103746300"/>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71450"/>
    <xdr:sp macro="" textlink="">
      <xdr:nvSpPr>
        <xdr:cNvPr id="4929" name="Text Box 15">
          <a:extLst>
            <a:ext uri="{FF2B5EF4-FFF2-40B4-BE49-F238E27FC236}">
              <a16:creationId xmlns:a16="http://schemas.microsoft.com/office/drawing/2014/main" id="{00000000-0008-0000-0500-000048130000}"/>
            </a:ext>
          </a:extLst>
        </xdr:cNvPr>
        <xdr:cNvSpPr txBox="1">
          <a:spLocks noChangeArrowheads="1"/>
        </xdr:cNvSpPr>
      </xdr:nvSpPr>
      <xdr:spPr bwMode="auto">
        <a:xfrm>
          <a:off x="1819275" y="103746300"/>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71450"/>
    <xdr:sp macro="" textlink="">
      <xdr:nvSpPr>
        <xdr:cNvPr id="4930" name="Text Box 15">
          <a:extLst>
            <a:ext uri="{FF2B5EF4-FFF2-40B4-BE49-F238E27FC236}">
              <a16:creationId xmlns:a16="http://schemas.microsoft.com/office/drawing/2014/main" id="{00000000-0008-0000-0500-000049130000}"/>
            </a:ext>
          </a:extLst>
        </xdr:cNvPr>
        <xdr:cNvSpPr txBox="1">
          <a:spLocks noChangeArrowheads="1"/>
        </xdr:cNvSpPr>
      </xdr:nvSpPr>
      <xdr:spPr bwMode="auto">
        <a:xfrm>
          <a:off x="1819275" y="103746300"/>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71450"/>
    <xdr:sp macro="" textlink="">
      <xdr:nvSpPr>
        <xdr:cNvPr id="4931" name="Text Box 15">
          <a:extLst>
            <a:ext uri="{FF2B5EF4-FFF2-40B4-BE49-F238E27FC236}">
              <a16:creationId xmlns:a16="http://schemas.microsoft.com/office/drawing/2014/main" id="{00000000-0008-0000-0500-00004A130000}"/>
            </a:ext>
          </a:extLst>
        </xdr:cNvPr>
        <xdr:cNvSpPr txBox="1">
          <a:spLocks noChangeArrowheads="1"/>
        </xdr:cNvSpPr>
      </xdr:nvSpPr>
      <xdr:spPr bwMode="auto">
        <a:xfrm>
          <a:off x="1819275" y="103746300"/>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468</xdr:row>
      <xdr:rowOff>0</xdr:rowOff>
    </xdr:from>
    <xdr:ext cx="95250" cy="171450"/>
    <xdr:sp macro="" textlink="">
      <xdr:nvSpPr>
        <xdr:cNvPr id="4932" name="Text Box 15">
          <a:extLst>
            <a:ext uri="{FF2B5EF4-FFF2-40B4-BE49-F238E27FC236}">
              <a16:creationId xmlns:a16="http://schemas.microsoft.com/office/drawing/2014/main" id="{00000000-0008-0000-0500-00004B130000}"/>
            </a:ext>
          </a:extLst>
        </xdr:cNvPr>
        <xdr:cNvSpPr txBox="1">
          <a:spLocks noChangeArrowheads="1"/>
        </xdr:cNvSpPr>
      </xdr:nvSpPr>
      <xdr:spPr bwMode="auto">
        <a:xfrm>
          <a:off x="1838325" y="103746300"/>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71450"/>
    <xdr:sp macro="" textlink="">
      <xdr:nvSpPr>
        <xdr:cNvPr id="4933" name="Text Box 15">
          <a:extLst>
            <a:ext uri="{FF2B5EF4-FFF2-40B4-BE49-F238E27FC236}">
              <a16:creationId xmlns:a16="http://schemas.microsoft.com/office/drawing/2014/main" id="{00000000-0008-0000-0500-00004C130000}"/>
            </a:ext>
          </a:extLst>
        </xdr:cNvPr>
        <xdr:cNvSpPr txBox="1">
          <a:spLocks noChangeArrowheads="1"/>
        </xdr:cNvSpPr>
      </xdr:nvSpPr>
      <xdr:spPr bwMode="auto">
        <a:xfrm>
          <a:off x="1819275" y="103746300"/>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468</xdr:row>
      <xdr:rowOff>0</xdr:rowOff>
    </xdr:from>
    <xdr:ext cx="95250" cy="171450"/>
    <xdr:sp macro="" textlink="">
      <xdr:nvSpPr>
        <xdr:cNvPr id="4934" name="Text Box 15">
          <a:extLst>
            <a:ext uri="{FF2B5EF4-FFF2-40B4-BE49-F238E27FC236}">
              <a16:creationId xmlns:a16="http://schemas.microsoft.com/office/drawing/2014/main" id="{00000000-0008-0000-0500-00004D130000}"/>
            </a:ext>
          </a:extLst>
        </xdr:cNvPr>
        <xdr:cNvSpPr txBox="1">
          <a:spLocks noChangeArrowheads="1"/>
        </xdr:cNvSpPr>
      </xdr:nvSpPr>
      <xdr:spPr bwMode="auto">
        <a:xfrm>
          <a:off x="1838325" y="103746300"/>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468</xdr:row>
      <xdr:rowOff>0</xdr:rowOff>
    </xdr:from>
    <xdr:ext cx="95250" cy="171450"/>
    <xdr:sp macro="" textlink="">
      <xdr:nvSpPr>
        <xdr:cNvPr id="4935" name="Text Box 15">
          <a:extLst>
            <a:ext uri="{FF2B5EF4-FFF2-40B4-BE49-F238E27FC236}">
              <a16:creationId xmlns:a16="http://schemas.microsoft.com/office/drawing/2014/main" id="{00000000-0008-0000-0500-00004E130000}"/>
            </a:ext>
          </a:extLst>
        </xdr:cNvPr>
        <xdr:cNvSpPr txBox="1">
          <a:spLocks noChangeArrowheads="1"/>
        </xdr:cNvSpPr>
      </xdr:nvSpPr>
      <xdr:spPr bwMode="auto">
        <a:xfrm>
          <a:off x="1838325" y="103746300"/>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71450"/>
    <xdr:sp macro="" textlink="">
      <xdr:nvSpPr>
        <xdr:cNvPr id="4936" name="Text Box 15">
          <a:extLst>
            <a:ext uri="{FF2B5EF4-FFF2-40B4-BE49-F238E27FC236}">
              <a16:creationId xmlns:a16="http://schemas.microsoft.com/office/drawing/2014/main" id="{00000000-0008-0000-0500-00004F130000}"/>
            </a:ext>
          </a:extLst>
        </xdr:cNvPr>
        <xdr:cNvSpPr txBox="1">
          <a:spLocks noChangeArrowheads="1"/>
        </xdr:cNvSpPr>
      </xdr:nvSpPr>
      <xdr:spPr bwMode="auto">
        <a:xfrm>
          <a:off x="1819275" y="103746300"/>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71450"/>
    <xdr:sp macro="" textlink="">
      <xdr:nvSpPr>
        <xdr:cNvPr id="4937" name="Text Box 15">
          <a:extLst>
            <a:ext uri="{FF2B5EF4-FFF2-40B4-BE49-F238E27FC236}">
              <a16:creationId xmlns:a16="http://schemas.microsoft.com/office/drawing/2014/main" id="{00000000-0008-0000-0500-000050130000}"/>
            </a:ext>
          </a:extLst>
        </xdr:cNvPr>
        <xdr:cNvSpPr txBox="1">
          <a:spLocks noChangeArrowheads="1"/>
        </xdr:cNvSpPr>
      </xdr:nvSpPr>
      <xdr:spPr bwMode="auto">
        <a:xfrm>
          <a:off x="1819275" y="103746300"/>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71450"/>
    <xdr:sp macro="" textlink="">
      <xdr:nvSpPr>
        <xdr:cNvPr id="4938" name="Text Box 15">
          <a:extLst>
            <a:ext uri="{FF2B5EF4-FFF2-40B4-BE49-F238E27FC236}">
              <a16:creationId xmlns:a16="http://schemas.microsoft.com/office/drawing/2014/main" id="{00000000-0008-0000-0500-000051130000}"/>
            </a:ext>
          </a:extLst>
        </xdr:cNvPr>
        <xdr:cNvSpPr txBox="1">
          <a:spLocks noChangeArrowheads="1"/>
        </xdr:cNvSpPr>
      </xdr:nvSpPr>
      <xdr:spPr bwMode="auto">
        <a:xfrm>
          <a:off x="1819275" y="103746300"/>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71450"/>
    <xdr:sp macro="" textlink="">
      <xdr:nvSpPr>
        <xdr:cNvPr id="4939" name="Text Box 15">
          <a:extLst>
            <a:ext uri="{FF2B5EF4-FFF2-40B4-BE49-F238E27FC236}">
              <a16:creationId xmlns:a16="http://schemas.microsoft.com/office/drawing/2014/main" id="{00000000-0008-0000-0500-000052130000}"/>
            </a:ext>
          </a:extLst>
        </xdr:cNvPr>
        <xdr:cNvSpPr txBox="1">
          <a:spLocks noChangeArrowheads="1"/>
        </xdr:cNvSpPr>
      </xdr:nvSpPr>
      <xdr:spPr bwMode="auto">
        <a:xfrm>
          <a:off x="1819275" y="103746300"/>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1333500</xdr:colOff>
      <xdr:row>468</xdr:row>
      <xdr:rowOff>0</xdr:rowOff>
    </xdr:from>
    <xdr:ext cx="95250" cy="171450"/>
    <xdr:sp macro="" textlink="">
      <xdr:nvSpPr>
        <xdr:cNvPr id="4940" name="Text Box 15">
          <a:extLst>
            <a:ext uri="{FF2B5EF4-FFF2-40B4-BE49-F238E27FC236}">
              <a16:creationId xmlns:a16="http://schemas.microsoft.com/office/drawing/2014/main" id="{00000000-0008-0000-0500-000053130000}"/>
            </a:ext>
          </a:extLst>
        </xdr:cNvPr>
        <xdr:cNvSpPr txBox="1">
          <a:spLocks noChangeArrowheads="1"/>
        </xdr:cNvSpPr>
      </xdr:nvSpPr>
      <xdr:spPr bwMode="auto">
        <a:xfrm>
          <a:off x="1866900" y="103746300"/>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71450"/>
    <xdr:sp macro="" textlink="">
      <xdr:nvSpPr>
        <xdr:cNvPr id="4941" name="Text Box 15">
          <a:extLst>
            <a:ext uri="{FF2B5EF4-FFF2-40B4-BE49-F238E27FC236}">
              <a16:creationId xmlns:a16="http://schemas.microsoft.com/office/drawing/2014/main" id="{00000000-0008-0000-0500-000054130000}"/>
            </a:ext>
          </a:extLst>
        </xdr:cNvPr>
        <xdr:cNvSpPr txBox="1">
          <a:spLocks noChangeArrowheads="1"/>
        </xdr:cNvSpPr>
      </xdr:nvSpPr>
      <xdr:spPr bwMode="auto">
        <a:xfrm>
          <a:off x="1819275" y="103746300"/>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71450"/>
    <xdr:sp macro="" textlink="">
      <xdr:nvSpPr>
        <xdr:cNvPr id="4942" name="Text Box 15">
          <a:extLst>
            <a:ext uri="{FF2B5EF4-FFF2-40B4-BE49-F238E27FC236}">
              <a16:creationId xmlns:a16="http://schemas.microsoft.com/office/drawing/2014/main" id="{00000000-0008-0000-0500-000055130000}"/>
            </a:ext>
          </a:extLst>
        </xdr:cNvPr>
        <xdr:cNvSpPr txBox="1">
          <a:spLocks noChangeArrowheads="1"/>
        </xdr:cNvSpPr>
      </xdr:nvSpPr>
      <xdr:spPr bwMode="auto">
        <a:xfrm>
          <a:off x="1819275" y="103746300"/>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71450"/>
    <xdr:sp macro="" textlink="">
      <xdr:nvSpPr>
        <xdr:cNvPr id="4943" name="Text Box 15">
          <a:extLst>
            <a:ext uri="{FF2B5EF4-FFF2-40B4-BE49-F238E27FC236}">
              <a16:creationId xmlns:a16="http://schemas.microsoft.com/office/drawing/2014/main" id="{00000000-0008-0000-0500-000056130000}"/>
            </a:ext>
          </a:extLst>
        </xdr:cNvPr>
        <xdr:cNvSpPr txBox="1">
          <a:spLocks noChangeArrowheads="1"/>
        </xdr:cNvSpPr>
      </xdr:nvSpPr>
      <xdr:spPr bwMode="auto">
        <a:xfrm>
          <a:off x="1819275" y="103746300"/>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71450"/>
    <xdr:sp macro="" textlink="">
      <xdr:nvSpPr>
        <xdr:cNvPr id="4944" name="Text Box 15">
          <a:extLst>
            <a:ext uri="{FF2B5EF4-FFF2-40B4-BE49-F238E27FC236}">
              <a16:creationId xmlns:a16="http://schemas.microsoft.com/office/drawing/2014/main" id="{00000000-0008-0000-0500-000057130000}"/>
            </a:ext>
          </a:extLst>
        </xdr:cNvPr>
        <xdr:cNvSpPr txBox="1">
          <a:spLocks noChangeArrowheads="1"/>
        </xdr:cNvSpPr>
      </xdr:nvSpPr>
      <xdr:spPr bwMode="auto">
        <a:xfrm>
          <a:off x="1819275" y="103746300"/>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468</xdr:row>
      <xdr:rowOff>0</xdr:rowOff>
    </xdr:from>
    <xdr:ext cx="95250" cy="171450"/>
    <xdr:sp macro="" textlink="">
      <xdr:nvSpPr>
        <xdr:cNvPr id="4945" name="Text Box 15">
          <a:extLst>
            <a:ext uri="{FF2B5EF4-FFF2-40B4-BE49-F238E27FC236}">
              <a16:creationId xmlns:a16="http://schemas.microsoft.com/office/drawing/2014/main" id="{00000000-0008-0000-0500-000058130000}"/>
            </a:ext>
          </a:extLst>
        </xdr:cNvPr>
        <xdr:cNvSpPr txBox="1">
          <a:spLocks noChangeArrowheads="1"/>
        </xdr:cNvSpPr>
      </xdr:nvSpPr>
      <xdr:spPr bwMode="auto">
        <a:xfrm>
          <a:off x="1838325" y="103746300"/>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71450"/>
    <xdr:sp macro="" textlink="">
      <xdr:nvSpPr>
        <xdr:cNvPr id="4946" name="Text Box 15">
          <a:extLst>
            <a:ext uri="{FF2B5EF4-FFF2-40B4-BE49-F238E27FC236}">
              <a16:creationId xmlns:a16="http://schemas.microsoft.com/office/drawing/2014/main" id="{00000000-0008-0000-0500-000059130000}"/>
            </a:ext>
          </a:extLst>
        </xdr:cNvPr>
        <xdr:cNvSpPr txBox="1">
          <a:spLocks noChangeArrowheads="1"/>
        </xdr:cNvSpPr>
      </xdr:nvSpPr>
      <xdr:spPr bwMode="auto">
        <a:xfrm>
          <a:off x="1819275" y="103746300"/>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947" name="Text Box 15">
          <a:extLst>
            <a:ext uri="{FF2B5EF4-FFF2-40B4-BE49-F238E27FC236}">
              <a16:creationId xmlns:a16="http://schemas.microsoft.com/office/drawing/2014/main" id="{00000000-0008-0000-0500-00005B13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948" name="Text Box 15">
          <a:extLst>
            <a:ext uri="{FF2B5EF4-FFF2-40B4-BE49-F238E27FC236}">
              <a16:creationId xmlns:a16="http://schemas.microsoft.com/office/drawing/2014/main" id="{00000000-0008-0000-0500-00005C13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949" name="Text Box 15">
          <a:extLst>
            <a:ext uri="{FF2B5EF4-FFF2-40B4-BE49-F238E27FC236}">
              <a16:creationId xmlns:a16="http://schemas.microsoft.com/office/drawing/2014/main" id="{00000000-0008-0000-0500-00005D13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950" name="Text Box 15">
          <a:extLst>
            <a:ext uri="{FF2B5EF4-FFF2-40B4-BE49-F238E27FC236}">
              <a16:creationId xmlns:a16="http://schemas.microsoft.com/office/drawing/2014/main" id="{00000000-0008-0000-0500-00005E13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951" name="Text Box 15">
          <a:extLst>
            <a:ext uri="{FF2B5EF4-FFF2-40B4-BE49-F238E27FC236}">
              <a16:creationId xmlns:a16="http://schemas.microsoft.com/office/drawing/2014/main" id="{00000000-0008-0000-0500-00005F13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952" name="Text Box 15">
          <a:extLst>
            <a:ext uri="{FF2B5EF4-FFF2-40B4-BE49-F238E27FC236}">
              <a16:creationId xmlns:a16="http://schemas.microsoft.com/office/drawing/2014/main" id="{00000000-0008-0000-0500-00006013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953" name="Text Box 15">
          <a:extLst>
            <a:ext uri="{FF2B5EF4-FFF2-40B4-BE49-F238E27FC236}">
              <a16:creationId xmlns:a16="http://schemas.microsoft.com/office/drawing/2014/main" id="{00000000-0008-0000-0500-00006113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954" name="Text Box 15">
          <a:extLst>
            <a:ext uri="{FF2B5EF4-FFF2-40B4-BE49-F238E27FC236}">
              <a16:creationId xmlns:a16="http://schemas.microsoft.com/office/drawing/2014/main" id="{00000000-0008-0000-0500-00006213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955" name="Text Box 15">
          <a:extLst>
            <a:ext uri="{FF2B5EF4-FFF2-40B4-BE49-F238E27FC236}">
              <a16:creationId xmlns:a16="http://schemas.microsoft.com/office/drawing/2014/main" id="{00000000-0008-0000-0500-00006313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956" name="Text Box 15">
          <a:extLst>
            <a:ext uri="{FF2B5EF4-FFF2-40B4-BE49-F238E27FC236}">
              <a16:creationId xmlns:a16="http://schemas.microsoft.com/office/drawing/2014/main" id="{00000000-0008-0000-0500-00006413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957" name="Text Box 15">
          <a:extLst>
            <a:ext uri="{FF2B5EF4-FFF2-40B4-BE49-F238E27FC236}">
              <a16:creationId xmlns:a16="http://schemas.microsoft.com/office/drawing/2014/main" id="{00000000-0008-0000-0500-00006513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958" name="Text Box 15">
          <a:extLst>
            <a:ext uri="{FF2B5EF4-FFF2-40B4-BE49-F238E27FC236}">
              <a16:creationId xmlns:a16="http://schemas.microsoft.com/office/drawing/2014/main" id="{00000000-0008-0000-0500-00006613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959" name="Text Box 15">
          <a:extLst>
            <a:ext uri="{FF2B5EF4-FFF2-40B4-BE49-F238E27FC236}">
              <a16:creationId xmlns:a16="http://schemas.microsoft.com/office/drawing/2014/main" id="{00000000-0008-0000-0500-00006713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960" name="Text Box 15">
          <a:extLst>
            <a:ext uri="{FF2B5EF4-FFF2-40B4-BE49-F238E27FC236}">
              <a16:creationId xmlns:a16="http://schemas.microsoft.com/office/drawing/2014/main" id="{00000000-0008-0000-0500-00006813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961" name="Text Box 15">
          <a:extLst>
            <a:ext uri="{FF2B5EF4-FFF2-40B4-BE49-F238E27FC236}">
              <a16:creationId xmlns:a16="http://schemas.microsoft.com/office/drawing/2014/main" id="{00000000-0008-0000-0500-00006913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962" name="Text Box 15">
          <a:extLst>
            <a:ext uri="{FF2B5EF4-FFF2-40B4-BE49-F238E27FC236}">
              <a16:creationId xmlns:a16="http://schemas.microsoft.com/office/drawing/2014/main" id="{00000000-0008-0000-0500-00006A13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963" name="Text Box 15">
          <a:extLst>
            <a:ext uri="{FF2B5EF4-FFF2-40B4-BE49-F238E27FC236}">
              <a16:creationId xmlns:a16="http://schemas.microsoft.com/office/drawing/2014/main" id="{00000000-0008-0000-0500-00006B13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964" name="Text Box 15">
          <a:extLst>
            <a:ext uri="{FF2B5EF4-FFF2-40B4-BE49-F238E27FC236}">
              <a16:creationId xmlns:a16="http://schemas.microsoft.com/office/drawing/2014/main" id="{00000000-0008-0000-0500-00006C13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965" name="Text Box 15">
          <a:extLst>
            <a:ext uri="{FF2B5EF4-FFF2-40B4-BE49-F238E27FC236}">
              <a16:creationId xmlns:a16="http://schemas.microsoft.com/office/drawing/2014/main" id="{00000000-0008-0000-0500-00006D13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966" name="Text Box 15">
          <a:extLst>
            <a:ext uri="{FF2B5EF4-FFF2-40B4-BE49-F238E27FC236}">
              <a16:creationId xmlns:a16="http://schemas.microsoft.com/office/drawing/2014/main" id="{00000000-0008-0000-0500-00006E13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967" name="Text Box 15">
          <a:extLst>
            <a:ext uri="{FF2B5EF4-FFF2-40B4-BE49-F238E27FC236}">
              <a16:creationId xmlns:a16="http://schemas.microsoft.com/office/drawing/2014/main" id="{00000000-0008-0000-0500-00006F13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968" name="Text Box 15">
          <a:extLst>
            <a:ext uri="{FF2B5EF4-FFF2-40B4-BE49-F238E27FC236}">
              <a16:creationId xmlns:a16="http://schemas.microsoft.com/office/drawing/2014/main" id="{00000000-0008-0000-0500-00007013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969" name="Text Box 15">
          <a:extLst>
            <a:ext uri="{FF2B5EF4-FFF2-40B4-BE49-F238E27FC236}">
              <a16:creationId xmlns:a16="http://schemas.microsoft.com/office/drawing/2014/main" id="{00000000-0008-0000-0500-00007113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468</xdr:row>
      <xdr:rowOff>0</xdr:rowOff>
    </xdr:from>
    <xdr:ext cx="95250" cy="114300"/>
    <xdr:sp macro="" textlink="">
      <xdr:nvSpPr>
        <xdr:cNvPr id="4970" name="Text Box 15">
          <a:extLst>
            <a:ext uri="{FF2B5EF4-FFF2-40B4-BE49-F238E27FC236}">
              <a16:creationId xmlns:a16="http://schemas.microsoft.com/office/drawing/2014/main" id="{00000000-0008-0000-0500-000072130000}"/>
            </a:ext>
          </a:extLst>
        </xdr:cNvPr>
        <xdr:cNvSpPr txBox="1">
          <a:spLocks noChangeArrowheads="1"/>
        </xdr:cNvSpPr>
      </xdr:nvSpPr>
      <xdr:spPr bwMode="auto">
        <a:xfrm>
          <a:off x="1819275" y="10374630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468</xdr:row>
      <xdr:rowOff>0</xdr:rowOff>
    </xdr:from>
    <xdr:ext cx="0" cy="161925"/>
    <xdr:sp macro="" textlink="">
      <xdr:nvSpPr>
        <xdr:cNvPr id="4971" name="Text Box 8">
          <a:extLst>
            <a:ext uri="{FF2B5EF4-FFF2-40B4-BE49-F238E27FC236}">
              <a16:creationId xmlns:a16="http://schemas.microsoft.com/office/drawing/2014/main" id="{00000000-0008-0000-0500-000073130000}"/>
            </a:ext>
          </a:extLst>
        </xdr:cNvPr>
        <xdr:cNvSpPr txBox="1">
          <a:spLocks noChangeArrowheads="1"/>
        </xdr:cNvSpPr>
      </xdr:nvSpPr>
      <xdr:spPr bwMode="auto">
        <a:xfrm>
          <a:off x="1838325" y="103746300"/>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468</xdr:row>
      <xdr:rowOff>0</xdr:rowOff>
    </xdr:from>
    <xdr:ext cx="0" cy="161925"/>
    <xdr:sp macro="" textlink="">
      <xdr:nvSpPr>
        <xdr:cNvPr id="4972" name="Text Box 9">
          <a:extLst>
            <a:ext uri="{FF2B5EF4-FFF2-40B4-BE49-F238E27FC236}">
              <a16:creationId xmlns:a16="http://schemas.microsoft.com/office/drawing/2014/main" id="{00000000-0008-0000-0500-000074130000}"/>
            </a:ext>
          </a:extLst>
        </xdr:cNvPr>
        <xdr:cNvSpPr txBox="1">
          <a:spLocks noChangeArrowheads="1"/>
        </xdr:cNvSpPr>
      </xdr:nvSpPr>
      <xdr:spPr bwMode="auto">
        <a:xfrm>
          <a:off x="1838325" y="103746300"/>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468</xdr:row>
      <xdr:rowOff>0</xdr:rowOff>
    </xdr:from>
    <xdr:ext cx="0" cy="161925"/>
    <xdr:sp macro="" textlink="">
      <xdr:nvSpPr>
        <xdr:cNvPr id="4973" name="Text Box 8">
          <a:extLst>
            <a:ext uri="{FF2B5EF4-FFF2-40B4-BE49-F238E27FC236}">
              <a16:creationId xmlns:a16="http://schemas.microsoft.com/office/drawing/2014/main" id="{00000000-0008-0000-0500-000075130000}"/>
            </a:ext>
          </a:extLst>
        </xdr:cNvPr>
        <xdr:cNvSpPr txBox="1">
          <a:spLocks noChangeArrowheads="1"/>
        </xdr:cNvSpPr>
      </xdr:nvSpPr>
      <xdr:spPr bwMode="auto">
        <a:xfrm>
          <a:off x="1838325" y="103746300"/>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468</xdr:row>
      <xdr:rowOff>0</xdr:rowOff>
    </xdr:from>
    <xdr:ext cx="0" cy="161925"/>
    <xdr:sp macro="" textlink="">
      <xdr:nvSpPr>
        <xdr:cNvPr id="4974" name="Text Box 9">
          <a:extLst>
            <a:ext uri="{FF2B5EF4-FFF2-40B4-BE49-F238E27FC236}">
              <a16:creationId xmlns:a16="http://schemas.microsoft.com/office/drawing/2014/main" id="{00000000-0008-0000-0500-000076130000}"/>
            </a:ext>
          </a:extLst>
        </xdr:cNvPr>
        <xdr:cNvSpPr txBox="1">
          <a:spLocks noChangeArrowheads="1"/>
        </xdr:cNvSpPr>
      </xdr:nvSpPr>
      <xdr:spPr bwMode="auto">
        <a:xfrm>
          <a:off x="1838325" y="103746300"/>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468</xdr:row>
      <xdr:rowOff>0</xdr:rowOff>
    </xdr:from>
    <xdr:ext cx="0" cy="161925"/>
    <xdr:sp macro="" textlink="">
      <xdr:nvSpPr>
        <xdr:cNvPr id="4975" name="Text Box 8">
          <a:extLst>
            <a:ext uri="{FF2B5EF4-FFF2-40B4-BE49-F238E27FC236}">
              <a16:creationId xmlns:a16="http://schemas.microsoft.com/office/drawing/2014/main" id="{00000000-0008-0000-0500-000077130000}"/>
            </a:ext>
          </a:extLst>
        </xdr:cNvPr>
        <xdr:cNvSpPr txBox="1">
          <a:spLocks noChangeArrowheads="1"/>
        </xdr:cNvSpPr>
      </xdr:nvSpPr>
      <xdr:spPr bwMode="auto">
        <a:xfrm>
          <a:off x="1838325" y="103746300"/>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468</xdr:row>
      <xdr:rowOff>0</xdr:rowOff>
    </xdr:from>
    <xdr:ext cx="0" cy="161925"/>
    <xdr:sp macro="" textlink="">
      <xdr:nvSpPr>
        <xdr:cNvPr id="4976" name="Text Box 9">
          <a:extLst>
            <a:ext uri="{FF2B5EF4-FFF2-40B4-BE49-F238E27FC236}">
              <a16:creationId xmlns:a16="http://schemas.microsoft.com/office/drawing/2014/main" id="{00000000-0008-0000-0500-000078130000}"/>
            </a:ext>
          </a:extLst>
        </xdr:cNvPr>
        <xdr:cNvSpPr txBox="1">
          <a:spLocks noChangeArrowheads="1"/>
        </xdr:cNvSpPr>
      </xdr:nvSpPr>
      <xdr:spPr bwMode="auto">
        <a:xfrm>
          <a:off x="1838325" y="103746300"/>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468</xdr:row>
      <xdr:rowOff>0</xdr:rowOff>
    </xdr:from>
    <xdr:ext cx="0" cy="161925"/>
    <xdr:sp macro="" textlink="">
      <xdr:nvSpPr>
        <xdr:cNvPr id="4977" name="Text Box 8">
          <a:extLst>
            <a:ext uri="{FF2B5EF4-FFF2-40B4-BE49-F238E27FC236}">
              <a16:creationId xmlns:a16="http://schemas.microsoft.com/office/drawing/2014/main" id="{00000000-0008-0000-0500-000079130000}"/>
            </a:ext>
          </a:extLst>
        </xdr:cNvPr>
        <xdr:cNvSpPr txBox="1">
          <a:spLocks noChangeArrowheads="1"/>
        </xdr:cNvSpPr>
      </xdr:nvSpPr>
      <xdr:spPr bwMode="auto">
        <a:xfrm>
          <a:off x="1838325" y="103746300"/>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468</xdr:row>
      <xdr:rowOff>0</xdr:rowOff>
    </xdr:from>
    <xdr:ext cx="0" cy="161925"/>
    <xdr:sp macro="" textlink="">
      <xdr:nvSpPr>
        <xdr:cNvPr id="4978" name="Text Box 9">
          <a:extLst>
            <a:ext uri="{FF2B5EF4-FFF2-40B4-BE49-F238E27FC236}">
              <a16:creationId xmlns:a16="http://schemas.microsoft.com/office/drawing/2014/main" id="{00000000-0008-0000-0500-00007A130000}"/>
            </a:ext>
          </a:extLst>
        </xdr:cNvPr>
        <xdr:cNvSpPr txBox="1">
          <a:spLocks noChangeArrowheads="1"/>
        </xdr:cNvSpPr>
      </xdr:nvSpPr>
      <xdr:spPr bwMode="auto">
        <a:xfrm>
          <a:off x="1838325" y="103746300"/>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468</xdr:row>
      <xdr:rowOff>0</xdr:rowOff>
    </xdr:from>
    <xdr:ext cx="0" cy="161925"/>
    <xdr:sp macro="" textlink="">
      <xdr:nvSpPr>
        <xdr:cNvPr id="4979" name="Text Box 8">
          <a:extLst>
            <a:ext uri="{FF2B5EF4-FFF2-40B4-BE49-F238E27FC236}">
              <a16:creationId xmlns:a16="http://schemas.microsoft.com/office/drawing/2014/main" id="{00000000-0008-0000-0500-00007B130000}"/>
            </a:ext>
          </a:extLst>
        </xdr:cNvPr>
        <xdr:cNvSpPr txBox="1">
          <a:spLocks noChangeArrowheads="1"/>
        </xdr:cNvSpPr>
      </xdr:nvSpPr>
      <xdr:spPr bwMode="auto">
        <a:xfrm>
          <a:off x="1838325" y="103746300"/>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468</xdr:row>
      <xdr:rowOff>0</xdr:rowOff>
    </xdr:from>
    <xdr:ext cx="0" cy="161925"/>
    <xdr:sp macro="" textlink="">
      <xdr:nvSpPr>
        <xdr:cNvPr id="4980" name="Text Box 9">
          <a:extLst>
            <a:ext uri="{FF2B5EF4-FFF2-40B4-BE49-F238E27FC236}">
              <a16:creationId xmlns:a16="http://schemas.microsoft.com/office/drawing/2014/main" id="{00000000-0008-0000-0500-00007C130000}"/>
            </a:ext>
          </a:extLst>
        </xdr:cNvPr>
        <xdr:cNvSpPr txBox="1">
          <a:spLocks noChangeArrowheads="1"/>
        </xdr:cNvSpPr>
      </xdr:nvSpPr>
      <xdr:spPr bwMode="auto">
        <a:xfrm>
          <a:off x="1838325" y="103746300"/>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468</xdr:row>
      <xdr:rowOff>0</xdr:rowOff>
    </xdr:from>
    <xdr:ext cx="0" cy="161925"/>
    <xdr:sp macro="" textlink="">
      <xdr:nvSpPr>
        <xdr:cNvPr id="4981" name="Text Box 8">
          <a:extLst>
            <a:ext uri="{FF2B5EF4-FFF2-40B4-BE49-F238E27FC236}">
              <a16:creationId xmlns:a16="http://schemas.microsoft.com/office/drawing/2014/main" id="{00000000-0008-0000-0500-00007D130000}"/>
            </a:ext>
          </a:extLst>
        </xdr:cNvPr>
        <xdr:cNvSpPr txBox="1">
          <a:spLocks noChangeArrowheads="1"/>
        </xdr:cNvSpPr>
      </xdr:nvSpPr>
      <xdr:spPr bwMode="auto">
        <a:xfrm>
          <a:off x="1838325" y="103746300"/>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468</xdr:row>
      <xdr:rowOff>0</xdr:rowOff>
    </xdr:from>
    <xdr:ext cx="0" cy="161925"/>
    <xdr:sp macro="" textlink="">
      <xdr:nvSpPr>
        <xdr:cNvPr id="4982" name="Text Box 9">
          <a:extLst>
            <a:ext uri="{FF2B5EF4-FFF2-40B4-BE49-F238E27FC236}">
              <a16:creationId xmlns:a16="http://schemas.microsoft.com/office/drawing/2014/main" id="{00000000-0008-0000-0500-00007E130000}"/>
            </a:ext>
          </a:extLst>
        </xdr:cNvPr>
        <xdr:cNvSpPr txBox="1">
          <a:spLocks noChangeArrowheads="1"/>
        </xdr:cNvSpPr>
      </xdr:nvSpPr>
      <xdr:spPr bwMode="auto">
        <a:xfrm>
          <a:off x="1838325" y="103746300"/>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468</xdr:row>
      <xdr:rowOff>0</xdr:rowOff>
    </xdr:from>
    <xdr:ext cx="0" cy="161925"/>
    <xdr:sp macro="" textlink="">
      <xdr:nvSpPr>
        <xdr:cNvPr id="4983" name="Text Box 8">
          <a:extLst>
            <a:ext uri="{FF2B5EF4-FFF2-40B4-BE49-F238E27FC236}">
              <a16:creationId xmlns:a16="http://schemas.microsoft.com/office/drawing/2014/main" id="{00000000-0008-0000-0500-00007F130000}"/>
            </a:ext>
          </a:extLst>
        </xdr:cNvPr>
        <xdr:cNvSpPr txBox="1">
          <a:spLocks noChangeArrowheads="1"/>
        </xdr:cNvSpPr>
      </xdr:nvSpPr>
      <xdr:spPr bwMode="auto">
        <a:xfrm>
          <a:off x="1838325" y="103746300"/>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468</xdr:row>
      <xdr:rowOff>0</xdr:rowOff>
    </xdr:from>
    <xdr:ext cx="0" cy="161925"/>
    <xdr:sp macro="" textlink="">
      <xdr:nvSpPr>
        <xdr:cNvPr id="4984" name="Text Box 9">
          <a:extLst>
            <a:ext uri="{FF2B5EF4-FFF2-40B4-BE49-F238E27FC236}">
              <a16:creationId xmlns:a16="http://schemas.microsoft.com/office/drawing/2014/main" id="{00000000-0008-0000-0500-000080130000}"/>
            </a:ext>
          </a:extLst>
        </xdr:cNvPr>
        <xdr:cNvSpPr txBox="1">
          <a:spLocks noChangeArrowheads="1"/>
        </xdr:cNvSpPr>
      </xdr:nvSpPr>
      <xdr:spPr bwMode="auto">
        <a:xfrm>
          <a:off x="1838325" y="103746300"/>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468</xdr:row>
      <xdr:rowOff>0</xdr:rowOff>
    </xdr:from>
    <xdr:ext cx="0" cy="161925"/>
    <xdr:sp macro="" textlink="">
      <xdr:nvSpPr>
        <xdr:cNvPr id="4985" name="Text Box 8">
          <a:extLst>
            <a:ext uri="{FF2B5EF4-FFF2-40B4-BE49-F238E27FC236}">
              <a16:creationId xmlns:a16="http://schemas.microsoft.com/office/drawing/2014/main" id="{00000000-0008-0000-0500-000081130000}"/>
            </a:ext>
          </a:extLst>
        </xdr:cNvPr>
        <xdr:cNvSpPr txBox="1">
          <a:spLocks noChangeArrowheads="1"/>
        </xdr:cNvSpPr>
      </xdr:nvSpPr>
      <xdr:spPr bwMode="auto">
        <a:xfrm>
          <a:off x="1838325" y="103746300"/>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468</xdr:row>
      <xdr:rowOff>0</xdr:rowOff>
    </xdr:from>
    <xdr:ext cx="0" cy="161925"/>
    <xdr:sp macro="" textlink="">
      <xdr:nvSpPr>
        <xdr:cNvPr id="4986" name="Text Box 9">
          <a:extLst>
            <a:ext uri="{FF2B5EF4-FFF2-40B4-BE49-F238E27FC236}">
              <a16:creationId xmlns:a16="http://schemas.microsoft.com/office/drawing/2014/main" id="{00000000-0008-0000-0500-000082130000}"/>
            </a:ext>
          </a:extLst>
        </xdr:cNvPr>
        <xdr:cNvSpPr txBox="1">
          <a:spLocks noChangeArrowheads="1"/>
        </xdr:cNvSpPr>
      </xdr:nvSpPr>
      <xdr:spPr bwMode="auto">
        <a:xfrm>
          <a:off x="1838325" y="103746300"/>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468</xdr:row>
      <xdr:rowOff>0</xdr:rowOff>
    </xdr:from>
    <xdr:ext cx="0" cy="161925"/>
    <xdr:sp macro="" textlink="">
      <xdr:nvSpPr>
        <xdr:cNvPr id="4987" name="Text Box 8">
          <a:extLst>
            <a:ext uri="{FF2B5EF4-FFF2-40B4-BE49-F238E27FC236}">
              <a16:creationId xmlns:a16="http://schemas.microsoft.com/office/drawing/2014/main" id="{00000000-0008-0000-0500-000083130000}"/>
            </a:ext>
          </a:extLst>
        </xdr:cNvPr>
        <xdr:cNvSpPr txBox="1">
          <a:spLocks noChangeArrowheads="1"/>
        </xdr:cNvSpPr>
      </xdr:nvSpPr>
      <xdr:spPr bwMode="auto">
        <a:xfrm>
          <a:off x="1838325" y="103746300"/>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468</xdr:row>
      <xdr:rowOff>0</xdr:rowOff>
    </xdr:from>
    <xdr:ext cx="0" cy="161925"/>
    <xdr:sp macro="" textlink="">
      <xdr:nvSpPr>
        <xdr:cNvPr id="4988" name="Text Box 9">
          <a:extLst>
            <a:ext uri="{FF2B5EF4-FFF2-40B4-BE49-F238E27FC236}">
              <a16:creationId xmlns:a16="http://schemas.microsoft.com/office/drawing/2014/main" id="{00000000-0008-0000-0500-000084130000}"/>
            </a:ext>
          </a:extLst>
        </xdr:cNvPr>
        <xdr:cNvSpPr txBox="1">
          <a:spLocks noChangeArrowheads="1"/>
        </xdr:cNvSpPr>
      </xdr:nvSpPr>
      <xdr:spPr bwMode="auto">
        <a:xfrm>
          <a:off x="1838325" y="103746300"/>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468</xdr:row>
      <xdr:rowOff>0</xdr:rowOff>
    </xdr:from>
    <xdr:ext cx="0" cy="161925"/>
    <xdr:sp macro="" textlink="">
      <xdr:nvSpPr>
        <xdr:cNvPr id="4989" name="Text Box 8">
          <a:extLst>
            <a:ext uri="{FF2B5EF4-FFF2-40B4-BE49-F238E27FC236}">
              <a16:creationId xmlns:a16="http://schemas.microsoft.com/office/drawing/2014/main" id="{00000000-0008-0000-0500-000085130000}"/>
            </a:ext>
          </a:extLst>
        </xdr:cNvPr>
        <xdr:cNvSpPr txBox="1">
          <a:spLocks noChangeArrowheads="1"/>
        </xdr:cNvSpPr>
      </xdr:nvSpPr>
      <xdr:spPr bwMode="auto">
        <a:xfrm>
          <a:off x="1838325" y="103746300"/>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468</xdr:row>
      <xdr:rowOff>0</xdr:rowOff>
    </xdr:from>
    <xdr:ext cx="0" cy="161925"/>
    <xdr:sp macro="" textlink="">
      <xdr:nvSpPr>
        <xdr:cNvPr id="4990" name="Text Box 9">
          <a:extLst>
            <a:ext uri="{FF2B5EF4-FFF2-40B4-BE49-F238E27FC236}">
              <a16:creationId xmlns:a16="http://schemas.microsoft.com/office/drawing/2014/main" id="{00000000-0008-0000-0500-000086130000}"/>
            </a:ext>
          </a:extLst>
        </xdr:cNvPr>
        <xdr:cNvSpPr txBox="1">
          <a:spLocks noChangeArrowheads="1"/>
        </xdr:cNvSpPr>
      </xdr:nvSpPr>
      <xdr:spPr bwMode="auto">
        <a:xfrm>
          <a:off x="1838325" y="103746300"/>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468</xdr:row>
      <xdr:rowOff>0</xdr:rowOff>
    </xdr:from>
    <xdr:ext cx="0" cy="161925"/>
    <xdr:sp macro="" textlink="">
      <xdr:nvSpPr>
        <xdr:cNvPr id="4991" name="Text Box 8">
          <a:extLst>
            <a:ext uri="{FF2B5EF4-FFF2-40B4-BE49-F238E27FC236}">
              <a16:creationId xmlns:a16="http://schemas.microsoft.com/office/drawing/2014/main" id="{00000000-0008-0000-0500-000087130000}"/>
            </a:ext>
          </a:extLst>
        </xdr:cNvPr>
        <xdr:cNvSpPr txBox="1">
          <a:spLocks noChangeArrowheads="1"/>
        </xdr:cNvSpPr>
      </xdr:nvSpPr>
      <xdr:spPr bwMode="auto">
        <a:xfrm>
          <a:off x="1838325" y="103746300"/>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468</xdr:row>
      <xdr:rowOff>0</xdr:rowOff>
    </xdr:from>
    <xdr:ext cx="0" cy="161925"/>
    <xdr:sp macro="" textlink="">
      <xdr:nvSpPr>
        <xdr:cNvPr id="4992" name="Text Box 9">
          <a:extLst>
            <a:ext uri="{FF2B5EF4-FFF2-40B4-BE49-F238E27FC236}">
              <a16:creationId xmlns:a16="http://schemas.microsoft.com/office/drawing/2014/main" id="{00000000-0008-0000-0500-000088130000}"/>
            </a:ext>
          </a:extLst>
        </xdr:cNvPr>
        <xdr:cNvSpPr txBox="1">
          <a:spLocks noChangeArrowheads="1"/>
        </xdr:cNvSpPr>
      </xdr:nvSpPr>
      <xdr:spPr bwMode="auto">
        <a:xfrm>
          <a:off x="1838325" y="103746300"/>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468</xdr:row>
      <xdr:rowOff>0</xdr:rowOff>
    </xdr:from>
    <xdr:ext cx="0" cy="161925"/>
    <xdr:sp macro="" textlink="">
      <xdr:nvSpPr>
        <xdr:cNvPr id="4993" name="Text Box 8">
          <a:extLst>
            <a:ext uri="{FF2B5EF4-FFF2-40B4-BE49-F238E27FC236}">
              <a16:creationId xmlns:a16="http://schemas.microsoft.com/office/drawing/2014/main" id="{00000000-0008-0000-0500-000089130000}"/>
            </a:ext>
          </a:extLst>
        </xdr:cNvPr>
        <xdr:cNvSpPr txBox="1">
          <a:spLocks noChangeArrowheads="1"/>
        </xdr:cNvSpPr>
      </xdr:nvSpPr>
      <xdr:spPr bwMode="auto">
        <a:xfrm>
          <a:off x="1838325" y="103746300"/>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468</xdr:row>
      <xdr:rowOff>0</xdr:rowOff>
    </xdr:from>
    <xdr:ext cx="0" cy="161925"/>
    <xdr:sp macro="" textlink="">
      <xdr:nvSpPr>
        <xdr:cNvPr id="4994" name="Text Box 9">
          <a:extLst>
            <a:ext uri="{FF2B5EF4-FFF2-40B4-BE49-F238E27FC236}">
              <a16:creationId xmlns:a16="http://schemas.microsoft.com/office/drawing/2014/main" id="{00000000-0008-0000-0500-00008A130000}"/>
            </a:ext>
          </a:extLst>
        </xdr:cNvPr>
        <xdr:cNvSpPr txBox="1">
          <a:spLocks noChangeArrowheads="1"/>
        </xdr:cNvSpPr>
      </xdr:nvSpPr>
      <xdr:spPr bwMode="auto">
        <a:xfrm>
          <a:off x="1838325" y="103746300"/>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468</xdr:row>
      <xdr:rowOff>0</xdr:rowOff>
    </xdr:from>
    <xdr:ext cx="0" cy="161925"/>
    <xdr:sp macro="" textlink="">
      <xdr:nvSpPr>
        <xdr:cNvPr id="4995" name="Text Box 8">
          <a:extLst>
            <a:ext uri="{FF2B5EF4-FFF2-40B4-BE49-F238E27FC236}">
              <a16:creationId xmlns:a16="http://schemas.microsoft.com/office/drawing/2014/main" id="{00000000-0008-0000-0500-00008B130000}"/>
            </a:ext>
          </a:extLst>
        </xdr:cNvPr>
        <xdr:cNvSpPr txBox="1">
          <a:spLocks noChangeArrowheads="1"/>
        </xdr:cNvSpPr>
      </xdr:nvSpPr>
      <xdr:spPr bwMode="auto">
        <a:xfrm>
          <a:off x="1838325" y="103746300"/>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468</xdr:row>
      <xdr:rowOff>0</xdr:rowOff>
    </xdr:from>
    <xdr:ext cx="0" cy="161925"/>
    <xdr:sp macro="" textlink="">
      <xdr:nvSpPr>
        <xdr:cNvPr id="4996" name="Text Box 9">
          <a:extLst>
            <a:ext uri="{FF2B5EF4-FFF2-40B4-BE49-F238E27FC236}">
              <a16:creationId xmlns:a16="http://schemas.microsoft.com/office/drawing/2014/main" id="{00000000-0008-0000-0500-00008C130000}"/>
            </a:ext>
          </a:extLst>
        </xdr:cNvPr>
        <xdr:cNvSpPr txBox="1">
          <a:spLocks noChangeArrowheads="1"/>
        </xdr:cNvSpPr>
      </xdr:nvSpPr>
      <xdr:spPr bwMode="auto">
        <a:xfrm>
          <a:off x="1838325" y="103746300"/>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468</xdr:row>
      <xdr:rowOff>0</xdr:rowOff>
    </xdr:from>
    <xdr:ext cx="0" cy="161925"/>
    <xdr:sp macro="" textlink="">
      <xdr:nvSpPr>
        <xdr:cNvPr id="4997" name="Text Box 8">
          <a:extLst>
            <a:ext uri="{FF2B5EF4-FFF2-40B4-BE49-F238E27FC236}">
              <a16:creationId xmlns:a16="http://schemas.microsoft.com/office/drawing/2014/main" id="{00000000-0008-0000-0500-00008D130000}"/>
            </a:ext>
          </a:extLst>
        </xdr:cNvPr>
        <xdr:cNvSpPr txBox="1">
          <a:spLocks noChangeArrowheads="1"/>
        </xdr:cNvSpPr>
      </xdr:nvSpPr>
      <xdr:spPr bwMode="auto">
        <a:xfrm>
          <a:off x="1838325" y="103746300"/>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468</xdr:row>
      <xdr:rowOff>0</xdr:rowOff>
    </xdr:from>
    <xdr:ext cx="0" cy="161925"/>
    <xdr:sp macro="" textlink="">
      <xdr:nvSpPr>
        <xdr:cNvPr id="4998" name="Text Box 9">
          <a:extLst>
            <a:ext uri="{FF2B5EF4-FFF2-40B4-BE49-F238E27FC236}">
              <a16:creationId xmlns:a16="http://schemas.microsoft.com/office/drawing/2014/main" id="{00000000-0008-0000-0500-00008E130000}"/>
            </a:ext>
          </a:extLst>
        </xdr:cNvPr>
        <xdr:cNvSpPr txBox="1">
          <a:spLocks noChangeArrowheads="1"/>
        </xdr:cNvSpPr>
      </xdr:nvSpPr>
      <xdr:spPr bwMode="auto">
        <a:xfrm>
          <a:off x="1838325" y="103746300"/>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468</xdr:row>
      <xdr:rowOff>0</xdr:rowOff>
    </xdr:from>
    <xdr:ext cx="0" cy="161925"/>
    <xdr:sp macro="" textlink="">
      <xdr:nvSpPr>
        <xdr:cNvPr id="4999" name="Text Box 8">
          <a:extLst>
            <a:ext uri="{FF2B5EF4-FFF2-40B4-BE49-F238E27FC236}">
              <a16:creationId xmlns:a16="http://schemas.microsoft.com/office/drawing/2014/main" id="{00000000-0008-0000-0500-00008F130000}"/>
            </a:ext>
          </a:extLst>
        </xdr:cNvPr>
        <xdr:cNvSpPr txBox="1">
          <a:spLocks noChangeArrowheads="1"/>
        </xdr:cNvSpPr>
      </xdr:nvSpPr>
      <xdr:spPr bwMode="auto">
        <a:xfrm>
          <a:off x="1838325" y="103746300"/>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468</xdr:row>
      <xdr:rowOff>0</xdr:rowOff>
    </xdr:from>
    <xdr:ext cx="0" cy="161925"/>
    <xdr:sp macro="" textlink="">
      <xdr:nvSpPr>
        <xdr:cNvPr id="5000" name="Text Box 9">
          <a:extLst>
            <a:ext uri="{FF2B5EF4-FFF2-40B4-BE49-F238E27FC236}">
              <a16:creationId xmlns:a16="http://schemas.microsoft.com/office/drawing/2014/main" id="{00000000-0008-0000-0500-000090130000}"/>
            </a:ext>
          </a:extLst>
        </xdr:cNvPr>
        <xdr:cNvSpPr txBox="1">
          <a:spLocks noChangeArrowheads="1"/>
        </xdr:cNvSpPr>
      </xdr:nvSpPr>
      <xdr:spPr bwMode="auto">
        <a:xfrm>
          <a:off x="1838325" y="103746300"/>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468</xdr:row>
      <xdr:rowOff>0</xdr:rowOff>
    </xdr:from>
    <xdr:ext cx="0" cy="161925"/>
    <xdr:sp macro="" textlink="">
      <xdr:nvSpPr>
        <xdr:cNvPr id="5001" name="Text Box 8">
          <a:extLst>
            <a:ext uri="{FF2B5EF4-FFF2-40B4-BE49-F238E27FC236}">
              <a16:creationId xmlns:a16="http://schemas.microsoft.com/office/drawing/2014/main" id="{00000000-0008-0000-0500-000091130000}"/>
            </a:ext>
          </a:extLst>
        </xdr:cNvPr>
        <xdr:cNvSpPr txBox="1">
          <a:spLocks noChangeArrowheads="1"/>
        </xdr:cNvSpPr>
      </xdr:nvSpPr>
      <xdr:spPr bwMode="auto">
        <a:xfrm>
          <a:off x="1838325" y="103746300"/>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468</xdr:row>
      <xdr:rowOff>0</xdr:rowOff>
    </xdr:from>
    <xdr:ext cx="0" cy="161925"/>
    <xdr:sp macro="" textlink="">
      <xdr:nvSpPr>
        <xdr:cNvPr id="5002" name="Text Box 9">
          <a:extLst>
            <a:ext uri="{FF2B5EF4-FFF2-40B4-BE49-F238E27FC236}">
              <a16:creationId xmlns:a16="http://schemas.microsoft.com/office/drawing/2014/main" id="{00000000-0008-0000-0500-000092130000}"/>
            </a:ext>
          </a:extLst>
        </xdr:cNvPr>
        <xdr:cNvSpPr txBox="1">
          <a:spLocks noChangeArrowheads="1"/>
        </xdr:cNvSpPr>
      </xdr:nvSpPr>
      <xdr:spPr bwMode="auto">
        <a:xfrm>
          <a:off x="1838325" y="103746300"/>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468</xdr:row>
      <xdr:rowOff>0</xdr:rowOff>
    </xdr:from>
    <xdr:ext cx="0" cy="161925"/>
    <xdr:sp macro="" textlink="">
      <xdr:nvSpPr>
        <xdr:cNvPr id="5003" name="Text Box 8">
          <a:extLst>
            <a:ext uri="{FF2B5EF4-FFF2-40B4-BE49-F238E27FC236}">
              <a16:creationId xmlns:a16="http://schemas.microsoft.com/office/drawing/2014/main" id="{00000000-0008-0000-0500-000093130000}"/>
            </a:ext>
          </a:extLst>
        </xdr:cNvPr>
        <xdr:cNvSpPr txBox="1">
          <a:spLocks noChangeArrowheads="1"/>
        </xdr:cNvSpPr>
      </xdr:nvSpPr>
      <xdr:spPr bwMode="auto">
        <a:xfrm>
          <a:off x="1838325" y="103746300"/>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468</xdr:row>
      <xdr:rowOff>0</xdr:rowOff>
    </xdr:from>
    <xdr:ext cx="0" cy="161925"/>
    <xdr:sp macro="" textlink="">
      <xdr:nvSpPr>
        <xdr:cNvPr id="5004" name="Text Box 9">
          <a:extLst>
            <a:ext uri="{FF2B5EF4-FFF2-40B4-BE49-F238E27FC236}">
              <a16:creationId xmlns:a16="http://schemas.microsoft.com/office/drawing/2014/main" id="{00000000-0008-0000-0500-000094130000}"/>
            </a:ext>
          </a:extLst>
        </xdr:cNvPr>
        <xdr:cNvSpPr txBox="1">
          <a:spLocks noChangeArrowheads="1"/>
        </xdr:cNvSpPr>
      </xdr:nvSpPr>
      <xdr:spPr bwMode="auto">
        <a:xfrm>
          <a:off x="1838325" y="103746300"/>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468</xdr:row>
      <xdr:rowOff>0</xdr:rowOff>
    </xdr:from>
    <xdr:ext cx="0" cy="161925"/>
    <xdr:sp macro="" textlink="">
      <xdr:nvSpPr>
        <xdr:cNvPr id="5005" name="Text Box 8">
          <a:extLst>
            <a:ext uri="{FF2B5EF4-FFF2-40B4-BE49-F238E27FC236}">
              <a16:creationId xmlns:a16="http://schemas.microsoft.com/office/drawing/2014/main" id="{00000000-0008-0000-0500-000095130000}"/>
            </a:ext>
          </a:extLst>
        </xdr:cNvPr>
        <xdr:cNvSpPr txBox="1">
          <a:spLocks noChangeArrowheads="1"/>
        </xdr:cNvSpPr>
      </xdr:nvSpPr>
      <xdr:spPr bwMode="auto">
        <a:xfrm>
          <a:off x="1838325" y="103746300"/>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468</xdr:row>
      <xdr:rowOff>0</xdr:rowOff>
    </xdr:from>
    <xdr:ext cx="0" cy="161925"/>
    <xdr:sp macro="" textlink="">
      <xdr:nvSpPr>
        <xdr:cNvPr id="5006" name="Text Box 9">
          <a:extLst>
            <a:ext uri="{FF2B5EF4-FFF2-40B4-BE49-F238E27FC236}">
              <a16:creationId xmlns:a16="http://schemas.microsoft.com/office/drawing/2014/main" id="{00000000-0008-0000-0500-000096130000}"/>
            </a:ext>
          </a:extLst>
        </xdr:cNvPr>
        <xdr:cNvSpPr txBox="1">
          <a:spLocks noChangeArrowheads="1"/>
        </xdr:cNvSpPr>
      </xdr:nvSpPr>
      <xdr:spPr bwMode="auto">
        <a:xfrm>
          <a:off x="1838325" y="103746300"/>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468</xdr:row>
      <xdr:rowOff>0</xdr:rowOff>
    </xdr:from>
    <xdr:ext cx="0" cy="161925"/>
    <xdr:sp macro="" textlink="">
      <xdr:nvSpPr>
        <xdr:cNvPr id="5007" name="Text Box 8">
          <a:extLst>
            <a:ext uri="{FF2B5EF4-FFF2-40B4-BE49-F238E27FC236}">
              <a16:creationId xmlns:a16="http://schemas.microsoft.com/office/drawing/2014/main" id="{00000000-0008-0000-0500-000097130000}"/>
            </a:ext>
          </a:extLst>
        </xdr:cNvPr>
        <xdr:cNvSpPr txBox="1">
          <a:spLocks noChangeArrowheads="1"/>
        </xdr:cNvSpPr>
      </xdr:nvSpPr>
      <xdr:spPr bwMode="auto">
        <a:xfrm>
          <a:off x="1838325" y="103746300"/>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468</xdr:row>
      <xdr:rowOff>0</xdr:rowOff>
    </xdr:from>
    <xdr:ext cx="0" cy="161925"/>
    <xdr:sp macro="" textlink="">
      <xdr:nvSpPr>
        <xdr:cNvPr id="5008" name="Text Box 9">
          <a:extLst>
            <a:ext uri="{FF2B5EF4-FFF2-40B4-BE49-F238E27FC236}">
              <a16:creationId xmlns:a16="http://schemas.microsoft.com/office/drawing/2014/main" id="{00000000-0008-0000-0500-000098130000}"/>
            </a:ext>
          </a:extLst>
        </xdr:cNvPr>
        <xdr:cNvSpPr txBox="1">
          <a:spLocks noChangeArrowheads="1"/>
        </xdr:cNvSpPr>
      </xdr:nvSpPr>
      <xdr:spPr bwMode="auto">
        <a:xfrm>
          <a:off x="1838325" y="103746300"/>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468</xdr:row>
      <xdr:rowOff>0</xdr:rowOff>
    </xdr:from>
    <xdr:ext cx="0" cy="161925"/>
    <xdr:sp macro="" textlink="">
      <xdr:nvSpPr>
        <xdr:cNvPr id="5009" name="Text Box 8">
          <a:extLst>
            <a:ext uri="{FF2B5EF4-FFF2-40B4-BE49-F238E27FC236}">
              <a16:creationId xmlns:a16="http://schemas.microsoft.com/office/drawing/2014/main" id="{00000000-0008-0000-0500-000099130000}"/>
            </a:ext>
          </a:extLst>
        </xdr:cNvPr>
        <xdr:cNvSpPr txBox="1">
          <a:spLocks noChangeArrowheads="1"/>
        </xdr:cNvSpPr>
      </xdr:nvSpPr>
      <xdr:spPr bwMode="auto">
        <a:xfrm>
          <a:off x="1838325" y="103746300"/>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468</xdr:row>
      <xdr:rowOff>0</xdr:rowOff>
    </xdr:from>
    <xdr:ext cx="0" cy="161925"/>
    <xdr:sp macro="" textlink="">
      <xdr:nvSpPr>
        <xdr:cNvPr id="5010" name="Text Box 9">
          <a:extLst>
            <a:ext uri="{FF2B5EF4-FFF2-40B4-BE49-F238E27FC236}">
              <a16:creationId xmlns:a16="http://schemas.microsoft.com/office/drawing/2014/main" id="{00000000-0008-0000-0500-00009A130000}"/>
            </a:ext>
          </a:extLst>
        </xdr:cNvPr>
        <xdr:cNvSpPr txBox="1">
          <a:spLocks noChangeArrowheads="1"/>
        </xdr:cNvSpPr>
      </xdr:nvSpPr>
      <xdr:spPr bwMode="auto">
        <a:xfrm>
          <a:off x="1838325" y="103746300"/>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468</xdr:row>
      <xdr:rowOff>0</xdr:rowOff>
    </xdr:from>
    <xdr:ext cx="0" cy="161925"/>
    <xdr:sp macro="" textlink="">
      <xdr:nvSpPr>
        <xdr:cNvPr id="5011" name="Text Box 8">
          <a:extLst>
            <a:ext uri="{FF2B5EF4-FFF2-40B4-BE49-F238E27FC236}">
              <a16:creationId xmlns:a16="http://schemas.microsoft.com/office/drawing/2014/main" id="{00000000-0008-0000-0500-00009B130000}"/>
            </a:ext>
          </a:extLst>
        </xdr:cNvPr>
        <xdr:cNvSpPr txBox="1">
          <a:spLocks noChangeArrowheads="1"/>
        </xdr:cNvSpPr>
      </xdr:nvSpPr>
      <xdr:spPr bwMode="auto">
        <a:xfrm>
          <a:off x="1838325" y="103746300"/>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468</xdr:row>
      <xdr:rowOff>0</xdr:rowOff>
    </xdr:from>
    <xdr:ext cx="0" cy="161925"/>
    <xdr:sp macro="" textlink="">
      <xdr:nvSpPr>
        <xdr:cNvPr id="5012" name="Text Box 9">
          <a:extLst>
            <a:ext uri="{FF2B5EF4-FFF2-40B4-BE49-F238E27FC236}">
              <a16:creationId xmlns:a16="http://schemas.microsoft.com/office/drawing/2014/main" id="{00000000-0008-0000-0500-00009C130000}"/>
            </a:ext>
          </a:extLst>
        </xdr:cNvPr>
        <xdr:cNvSpPr txBox="1">
          <a:spLocks noChangeArrowheads="1"/>
        </xdr:cNvSpPr>
      </xdr:nvSpPr>
      <xdr:spPr bwMode="auto">
        <a:xfrm>
          <a:off x="1838325" y="103746300"/>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468</xdr:row>
      <xdr:rowOff>0</xdr:rowOff>
    </xdr:from>
    <xdr:ext cx="0" cy="161925"/>
    <xdr:sp macro="" textlink="">
      <xdr:nvSpPr>
        <xdr:cNvPr id="5013" name="Text Box 8">
          <a:extLst>
            <a:ext uri="{FF2B5EF4-FFF2-40B4-BE49-F238E27FC236}">
              <a16:creationId xmlns:a16="http://schemas.microsoft.com/office/drawing/2014/main" id="{00000000-0008-0000-0500-00009D130000}"/>
            </a:ext>
          </a:extLst>
        </xdr:cNvPr>
        <xdr:cNvSpPr txBox="1">
          <a:spLocks noChangeArrowheads="1"/>
        </xdr:cNvSpPr>
      </xdr:nvSpPr>
      <xdr:spPr bwMode="auto">
        <a:xfrm>
          <a:off x="1838325" y="103746300"/>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468</xdr:row>
      <xdr:rowOff>0</xdr:rowOff>
    </xdr:from>
    <xdr:ext cx="0" cy="161925"/>
    <xdr:sp macro="" textlink="">
      <xdr:nvSpPr>
        <xdr:cNvPr id="5014" name="Text Box 9">
          <a:extLst>
            <a:ext uri="{FF2B5EF4-FFF2-40B4-BE49-F238E27FC236}">
              <a16:creationId xmlns:a16="http://schemas.microsoft.com/office/drawing/2014/main" id="{00000000-0008-0000-0500-00009E130000}"/>
            </a:ext>
          </a:extLst>
        </xdr:cNvPr>
        <xdr:cNvSpPr txBox="1">
          <a:spLocks noChangeArrowheads="1"/>
        </xdr:cNvSpPr>
      </xdr:nvSpPr>
      <xdr:spPr bwMode="auto">
        <a:xfrm>
          <a:off x="1838325" y="103746300"/>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468</xdr:row>
      <xdr:rowOff>0</xdr:rowOff>
    </xdr:from>
    <xdr:ext cx="0" cy="161925"/>
    <xdr:sp macro="" textlink="">
      <xdr:nvSpPr>
        <xdr:cNvPr id="5015" name="Text Box 8">
          <a:extLst>
            <a:ext uri="{FF2B5EF4-FFF2-40B4-BE49-F238E27FC236}">
              <a16:creationId xmlns:a16="http://schemas.microsoft.com/office/drawing/2014/main" id="{00000000-0008-0000-0500-00009F130000}"/>
            </a:ext>
          </a:extLst>
        </xdr:cNvPr>
        <xdr:cNvSpPr txBox="1">
          <a:spLocks noChangeArrowheads="1"/>
        </xdr:cNvSpPr>
      </xdr:nvSpPr>
      <xdr:spPr bwMode="auto">
        <a:xfrm>
          <a:off x="1838325" y="103746300"/>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468</xdr:row>
      <xdr:rowOff>0</xdr:rowOff>
    </xdr:from>
    <xdr:ext cx="0" cy="161925"/>
    <xdr:sp macro="" textlink="">
      <xdr:nvSpPr>
        <xdr:cNvPr id="5016" name="Text Box 9">
          <a:extLst>
            <a:ext uri="{FF2B5EF4-FFF2-40B4-BE49-F238E27FC236}">
              <a16:creationId xmlns:a16="http://schemas.microsoft.com/office/drawing/2014/main" id="{00000000-0008-0000-0500-0000A0130000}"/>
            </a:ext>
          </a:extLst>
        </xdr:cNvPr>
        <xdr:cNvSpPr txBox="1">
          <a:spLocks noChangeArrowheads="1"/>
        </xdr:cNvSpPr>
      </xdr:nvSpPr>
      <xdr:spPr bwMode="auto">
        <a:xfrm>
          <a:off x="1838325" y="103746300"/>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468</xdr:row>
      <xdr:rowOff>0</xdr:rowOff>
    </xdr:from>
    <xdr:ext cx="0" cy="161925"/>
    <xdr:sp macro="" textlink="">
      <xdr:nvSpPr>
        <xdr:cNvPr id="5017" name="Text Box 8">
          <a:extLst>
            <a:ext uri="{FF2B5EF4-FFF2-40B4-BE49-F238E27FC236}">
              <a16:creationId xmlns:a16="http://schemas.microsoft.com/office/drawing/2014/main" id="{00000000-0008-0000-0500-0000A1130000}"/>
            </a:ext>
          </a:extLst>
        </xdr:cNvPr>
        <xdr:cNvSpPr txBox="1">
          <a:spLocks noChangeArrowheads="1"/>
        </xdr:cNvSpPr>
      </xdr:nvSpPr>
      <xdr:spPr bwMode="auto">
        <a:xfrm>
          <a:off x="1838325" y="103746300"/>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468</xdr:row>
      <xdr:rowOff>0</xdr:rowOff>
    </xdr:from>
    <xdr:ext cx="0" cy="161925"/>
    <xdr:sp macro="" textlink="">
      <xdr:nvSpPr>
        <xdr:cNvPr id="5018" name="Text Box 9">
          <a:extLst>
            <a:ext uri="{FF2B5EF4-FFF2-40B4-BE49-F238E27FC236}">
              <a16:creationId xmlns:a16="http://schemas.microsoft.com/office/drawing/2014/main" id="{00000000-0008-0000-0500-0000A2130000}"/>
            </a:ext>
          </a:extLst>
        </xdr:cNvPr>
        <xdr:cNvSpPr txBox="1">
          <a:spLocks noChangeArrowheads="1"/>
        </xdr:cNvSpPr>
      </xdr:nvSpPr>
      <xdr:spPr bwMode="auto">
        <a:xfrm>
          <a:off x="1838325" y="103746300"/>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468</xdr:row>
      <xdr:rowOff>0</xdr:rowOff>
    </xdr:from>
    <xdr:ext cx="0" cy="161925"/>
    <xdr:sp macro="" textlink="">
      <xdr:nvSpPr>
        <xdr:cNvPr id="5019" name="Text Box 8">
          <a:extLst>
            <a:ext uri="{FF2B5EF4-FFF2-40B4-BE49-F238E27FC236}">
              <a16:creationId xmlns:a16="http://schemas.microsoft.com/office/drawing/2014/main" id="{00000000-0008-0000-0500-0000A3130000}"/>
            </a:ext>
          </a:extLst>
        </xdr:cNvPr>
        <xdr:cNvSpPr txBox="1">
          <a:spLocks noChangeArrowheads="1"/>
        </xdr:cNvSpPr>
      </xdr:nvSpPr>
      <xdr:spPr bwMode="auto">
        <a:xfrm>
          <a:off x="1838325" y="103746300"/>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468</xdr:row>
      <xdr:rowOff>0</xdr:rowOff>
    </xdr:from>
    <xdr:ext cx="0" cy="161925"/>
    <xdr:sp macro="" textlink="">
      <xdr:nvSpPr>
        <xdr:cNvPr id="5020" name="Text Box 9">
          <a:extLst>
            <a:ext uri="{FF2B5EF4-FFF2-40B4-BE49-F238E27FC236}">
              <a16:creationId xmlns:a16="http://schemas.microsoft.com/office/drawing/2014/main" id="{00000000-0008-0000-0500-0000A4130000}"/>
            </a:ext>
          </a:extLst>
        </xdr:cNvPr>
        <xdr:cNvSpPr txBox="1">
          <a:spLocks noChangeArrowheads="1"/>
        </xdr:cNvSpPr>
      </xdr:nvSpPr>
      <xdr:spPr bwMode="auto">
        <a:xfrm>
          <a:off x="1838325" y="103746300"/>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468</xdr:row>
      <xdr:rowOff>0</xdr:rowOff>
    </xdr:from>
    <xdr:ext cx="0" cy="161925"/>
    <xdr:sp macro="" textlink="">
      <xdr:nvSpPr>
        <xdr:cNvPr id="5021" name="Text Box 8">
          <a:extLst>
            <a:ext uri="{FF2B5EF4-FFF2-40B4-BE49-F238E27FC236}">
              <a16:creationId xmlns:a16="http://schemas.microsoft.com/office/drawing/2014/main" id="{00000000-0008-0000-0500-0000A5130000}"/>
            </a:ext>
          </a:extLst>
        </xdr:cNvPr>
        <xdr:cNvSpPr txBox="1">
          <a:spLocks noChangeArrowheads="1"/>
        </xdr:cNvSpPr>
      </xdr:nvSpPr>
      <xdr:spPr bwMode="auto">
        <a:xfrm>
          <a:off x="1838325" y="103746300"/>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468</xdr:row>
      <xdr:rowOff>0</xdr:rowOff>
    </xdr:from>
    <xdr:ext cx="0" cy="161925"/>
    <xdr:sp macro="" textlink="">
      <xdr:nvSpPr>
        <xdr:cNvPr id="5022" name="Text Box 9">
          <a:extLst>
            <a:ext uri="{FF2B5EF4-FFF2-40B4-BE49-F238E27FC236}">
              <a16:creationId xmlns:a16="http://schemas.microsoft.com/office/drawing/2014/main" id="{00000000-0008-0000-0500-0000A6130000}"/>
            </a:ext>
          </a:extLst>
        </xdr:cNvPr>
        <xdr:cNvSpPr txBox="1">
          <a:spLocks noChangeArrowheads="1"/>
        </xdr:cNvSpPr>
      </xdr:nvSpPr>
      <xdr:spPr bwMode="auto">
        <a:xfrm>
          <a:off x="1838325" y="103746300"/>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468</xdr:row>
      <xdr:rowOff>0</xdr:rowOff>
    </xdr:from>
    <xdr:ext cx="0" cy="161925"/>
    <xdr:sp macro="" textlink="">
      <xdr:nvSpPr>
        <xdr:cNvPr id="5023" name="Text Box 8">
          <a:extLst>
            <a:ext uri="{FF2B5EF4-FFF2-40B4-BE49-F238E27FC236}">
              <a16:creationId xmlns:a16="http://schemas.microsoft.com/office/drawing/2014/main" id="{00000000-0008-0000-0500-0000A7130000}"/>
            </a:ext>
          </a:extLst>
        </xdr:cNvPr>
        <xdr:cNvSpPr txBox="1">
          <a:spLocks noChangeArrowheads="1"/>
        </xdr:cNvSpPr>
      </xdr:nvSpPr>
      <xdr:spPr bwMode="auto">
        <a:xfrm>
          <a:off x="1838325" y="103746300"/>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468</xdr:row>
      <xdr:rowOff>0</xdr:rowOff>
    </xdr:from>
    <xdr:ext cx="0" cy="161925"/>
    <xdr:sp macro="" textlink="">
      <xdr:nvSpPr>
        <xdr:cNvPr id="5024" name="Text Box 9">
          <a:extLst>
            <a:ext uri="{FF2B5EF4-FFF2-40B4-BE49-F238E27FC236}">
              <a16:creationId xmlns:a16="http://schemas.microsoft.com/office/drawing/2014/main" id="{00000000-0008-0000-0500-0000A8130000}"/>
            </a:ext>
          </a:extLst>
        </xdr:cNvPr>
        <xdr:cNvSpPr txBox="1">
          <a:spLocks noChangeArrowheads="1"/>
        </xdr:cNvSpPr>
      </xdr:nvSpPr>
      <xdr:spPr bwMode="auto">
        <a:xfrm>
          <a:off x="1838325" y="103746300"/>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468</xdr:row>
      <xdr:rowOff>0</xdr:rowOff>
    </xdr:from>
    <xdr:ext cx="0" cy="161925"/>
    <xdr:sp macro="" textlink="">
      <xdr:nvSpPr>
        <xdr:cNvPr id="5025" name="Text Box 8">
          <a:extLst>
            <a:ext uri="{FF2B5EF4-FFF2-40B4-BE49-F238E27FC236}">
              <a16:creationId xmlns:a16="http://schemas.microsoft.com/office/drawing/2014/main" id="{00000000-0008-0000-0500-0000A9130000}"/>
            </a:ext>
          </a:extLst>
        </xdr:cNvPr>
        <xdr:cNvSpPr txBox="1">
          <a:spLocks noChangeArrowheads="1"/>
        </xdr:cNvSpPr>
      </xdr:nvSpPr>
      <xdr:spPr bwMode="auto">
        <a:xfrm>
          <a:off x="1838325" y="103746300"/>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468</xdr:row>
      <xdr:rowOff>0</xdr:rowOff>
    </xdr:from>
    <xdr:ext cx="0" cy="161925"/>
    <xdr:sp macro="" textlink="">
      <xdr:nvSpPr>
        <xdr:cNvPr id="5026" name="Text Box 9">
          <a:extLst>
            <a:ext uri="{FF2B5EF4-FFF2-40B4-BE49-F238E27FC236}">
              <a16:creationId xmlns:a16="http://schemas.microsoft.com/office/drawing/2014/main" id="{00000000-0008-0000-0500-0000AA130000}"/>
            </a:ext>
          </a:extLst>
        </xdr:cNvPr>
        <xdr:cNvSpPr txBox="1">
          <a:spLocks noChangeArrowheads="1"/>
        </xdr:cNvSpPr>
      </xdr:nvSpPr>
      <xdr:spPr bwMode="auto">
        <a:xfrm>
          <a:off x="1838325" y="103746300"/>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468</xdr:row>
      <xdr:rowOff>0</xdr:rowOff>
    </xdr:from>
    <xdr:ext cx="0" cy="161925"/>
    <xdr:sp macro="" textlink="">
      <xdr:nvSpPr>
        <xdr:cNvPr id="5027" name="Text Box 8">
          <a:extLst>
            <a:ext uri="{FF2B5EF4-FFF2-40B4-BE49-F238E27FC236}">
              <a16:creationId xmlns:a16="http://schemas.microsoft.com/office/drawing/2014/main" id="{00000000-0008-0000-0500-0000AB130000}"/>
            </a:ext>
          </a:extLst>
        </xdr:cNvPr>
        <xdr:cNvSpPr txBox="1">
          <a:spLocks noChangeArrowheads="1"/>
        </xdr:cNvSpPr>
      </xdr:nvSpPr>
      <xdr:spPr bwMode="auto">
        <a:xfrm>
          <a:off x="1838325" y="103746300"/>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468</xdr:row>
      <xdr:rowOff>0</xdr:rowOff>
    </xdr:from>
    <xdr:ext cx="0" cy="161925"/>
    <xdr:sp macro="" textlink="">
      <xdr:nvSpPr>
        <xdr:cNvPr id="5028" name="Text Box 9">
          <a:extLst>
            <a:ext uri="{FF2B5EF4-FFF2-40B4-BE49-F238E27FC236}">
              <a16:creationId xmlns:a16="http://schemas.microsoft.com/office/drawing/2014/main" id="{00000000-0008-0000-0500-0000AC130000}"/>
            </a:ext>
          </a:extLst>
        </xdr:cNvPr>
        <xdr:cNvSpPr txBox="1">
          <a:spLocks noChangeArrowheads="1"/>
        </xdr:cNvSpPr>
      </xdr:nvSpPr>
      <xdr:spPr bwMode="auto">
        <a:xfrm>
          <a:off x="1838325" y="103746300"/>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468</xdr:row>
      <xdr:rowOff>0</xdr:rowOff>
    </xdr:from>
    <xdr:ext cx="0" cy="161925"/>
    <xdr:sp macro="" textlink="">
      <xdr:nvSpPr>
        <xdr:cNvPr id="5029" name="Text Box 8">
          <a:extLst>
            <a:ext uri="{FF2B5EF4-FFF2-40B4-BE49-F238E27FC236}">
              <a16:creationId xmlns:a16="http://schemas.microsoft.com/office/drawing/2014/main" id="{00000000-0008-0000-0500-0000AD130000}"/>
            </a:ext>
          </a:extLst>
        </xdr:cNvPr>
        <xdr:cNvSpPr txBox="1">
          <a:spLocks noChangeArrowheads="1"/>
        </xdr:cNvSpPr>
      </xdr:nvSpPr>
      <xdr:spPr bwMode="auto">
        <a:xfrm>
          <a:off x="1838325" y="103746300"/>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468</xdr:row>
      <xdr:rowOff>0</xdr:rowOff>
    </xdr:from>
    <xdr:ext cx="0" cy="161925"/>
    <xdr:sp macro="" textlink="">
      <xdr:nvSpPr>
        <xdr:cNvPr id="5030" name="Text Box 9">
          <a:extLst>
            <a:ext uri="{FF2B5EF4-FFF2-40B4-BE49-F238E27FC236}">
              <a16:creationId xmlns:a16="http://schemas.microsoft.com/office/drawing/2014/main" id="{00000000-0008-0000-0500-0000AE130000}"/>
            </a:ext>
          </a:extLst>
        </xdr:cNvPr>
        <xdr:cNvSpPr txBox="1">
          <a:spLocks noChangeArrowheads="1"/>
        </xdr:cNvSpPr>
      </xdr:nvSpPr>
      <xdr:spPr bwMode="auto">
        <a:xfrm>
          <a:off x="1838325" y="103746300"/>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468</xdr:row>
      <xdr:rowOff>0</xdr:rowOff>
    </xdr:from>
    <xdr:ext cx="0" cy="161925"/>
    <xdr:sp macro="" textlink="">
      <xdr:nvSpPr>
        <xdr:cNvPr id="5031" name="Text Box 8">
          <a:extLst>
            <a:ext uri="{FF2B5EF4-FFF2-40B4-BE49-F238E27FC236}">
              <a16:creationId xmlns:a16="http://schemas.microsoft.com/office/drawing/2014/main" id="{00000000-0008-0000-0500-0000AF130000}"/>
            </a:ext>
          </a:extLst>
        </xdr:cNvPr>
        <xdr:cNvSpPr txBox="1">
          <a:spLocks noChangeArrowheads="1"/>
        </xdr:cNvSpPr>
      </xdr:nvSpPr>
      <xdr:spPr bwMode="auto">
        <a:xfrm>
          <a:off x="1838325" y="103746300"/>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468</xdr:row>
      <xdr:rowOff>0</xdr:rowOff>
    </xdr:from>
    <xdr:ext cx="0" cy="161925"/>
    <xdr:sp macro="" textlink="">
      <xdr:nvSpPr>
        <xdr:cNvPr id="5032" name="Text Box 9">
          <a:extLst>
            <a:ext uri="{FF2B5EF4-FFF2-40B4-BE49-F238E27FC236}">
              <a16:creationId xmlns:a16="http://schemas.microsoft.com/office/drawing/2014/main" id="{00000000-0008-0000-0500-0000B0130000}"/>
            </a:ext>
          </a:extLst>
        </xdr:cNvPr>
        <xdr:cNvSpPr txBox="1">
          <a:spLocks noChangeArrowheads="1"/>
        </xdr:cNvSpPr>
      </xdr:nvSpPr>
      <xdr:spPr bwMode="auto">
        <a:xfrm>
          <a:off x="1838325" y="103746300"/>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468</xdr:row>
      <xdr:rowOff>0</xdr:rowOff>
    </xdr:from>
    <xdr:ext cx="0" cy="161925"/>
    <xdr:sp macro="" textlink="">
      <xdr:nvSpPr>
        <xdr:cNvPr id="5033" name="Text Box 8">
          <a:extLst>
            <a:ext uri="{FF2B5EF4-FFF2-40B4-BE49-F238E27FC236}">
              <a16:creationId xmlns:a16="http://schemas.microsoft.com/office/drawing/2014/main" id="{00000000-0008-0000-0500-0000B1130000}"/>
            </a:ext>
          </a:extLst>
        </xdr:cNvPr>
        <xdr:cNvSpPr txBox="1">
          <a:spLocks noChangeArrowheads="1"/>
        </xdr:cNvSpPr>
      </xdr:nvSpPr>
      <xdr:spPr bwMode="auto">
        <a:xfrm>
          <a:off x="1838325" y="103746300"/>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468</xdr:row>
      <xdr:rowOff>0</xdr:rowOff>
    </xdr:from>
    <xdr:ext cx="0" cy="161925"/>
    <xdr:sp macro="" textlink="">
      <xdr:nvSpPr>
        <xdr:cNvPr id="5034" name="Text Box 9">
          <a:extLst>
            <a:ext uri="{FF2B5EF4-FFF2-40B4-BE49-F238E27FC236}">
              <a16:creationId xmlns:a16="http://schemas.microsoft.com/office/drawing/2014/main" id="{00000000-0008-0000-0500-0000B2130000}"/>
            </a:ext>
          </a:extLst>
        </xdr:cNvPr>
        <xdr:cNvSpPr txBox="1">
          <a:spLocks noChangeArrowheads="1"/>
        </xdr:cNvSpPr>
      </xdr:nvSpPr>
      <xdr:spPr bwMode="auto">
        <a:xfrm>
          <a:off x="1838325" y="103746300"/>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468</xdr:row>
      <xdr:rowOff>0</xdr:rowOff>
    </xdr:from>
    <xdr:ext cx="0" cy="161925"/>
    <xdr:sp macro="" textlink="">
      <xdr:nvSpPr>
        <xdr:cNvPr id="5035" name="Text Box 8">
          <a:extLst>
            <a:ext uri="{FF2B5EF4-FFF2-40B4-BE49-F238E27FC236}">
              <a16:creationId xmlns:a16="http://schemas.microsoft.com/office/drawing/2014/main" id="{00000000-0008-0000-0500-0000B3130000}"/>
            </a:ext>
          </a:extLst>
        </xdr:cNvPr>
        <xdr:cNvSpPr txBox="1">
          <a:spLocks noChangeArrowheads="1"/>
        </xdr:cNvSpPr>
      </xdr:nvSpPr>
      <xdr:spPr bwMode="auto">
        <a:xfrm>
          <a:off x="1838325" y="103746300"/>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468</xdr:row>
      <xdr:rowOff>0</xdr:rowOff>
    </xdr:from>
    <xdr:ext cx="0" cy="161925"/>
    <xdr:sp macro="" textlink="">
      <xdr:nvSpPr>
        <xdr:cNvPr id="5036" name="Text Box 9">
          <a:extLst>
            <a:ext uri="{FF2B5EF4-FFF2-40B4-BE49-F238E27FC236}">
              <a16:creationId xmlns:a16="http://schemas.microsoft.com/office/drawing/2014/main" id="{00000000-0008-0000-0500-0000B4130000}"/>
            </a:ext>
          </a:extLst>
        </xdr:cNvPr>
        <xdr:cNvSpPr txBox="1">
          <a:spLocks noChangeArrowheads="1"/>
        </xdr:cNvSpPr>
      </xdr:nvSpPr>
      <xdr:spPr bwMode="auto">
        <a:xfrm>
          <a:off x="1838325" y="103746300"/>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468</xdr:row>
      <xdr:rowOff>0</xdr:rowOff>
    </xdr:from>
    <xdr:ext cx="0" cy="161925"/>
    <xdr:sp macro="" textlink="">
      <xdr:nvSpPr>
        <xdr:cNvPr id="5037" name="Text Box 8">
          <a:extLst>
            <a:ext uri="{FF2B5EF4-FFF2-40B4-BE49-F238E27FC236}">
              <a16:creationId xmlns:a16="http://schemas.microsoft.com/office/drawing/2014/main" id="{00000000-0008-0000-0500-0000B5130000}"/>
            </a:ext>
          </a:extLst>
        </xdr:cNvPr>
        <xdr:cNvSpPr txBox="1">
          <a:spLocks noChangeArrowheads="1"/>
        </xdr:cNvSpPr>
      </xdr:nvSpPr>
      <xdr:spPr bwMode="auto">
        <a:xfrm>
          <a:off x="1838325" y="103746300"/>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468</xdr:row>
      <xdr:rowOff>0</xdr:rowOff>
    </xdr:from>
    <xdr:ext cx="0" cy="161925"/>
    <xdr:sp macro="" textlink="">
      <xdr:nvSpPr>
        <xdr:cNvPr id="5038" name="Text Box 9">
          <a:extLst>
            <a:ext uri="{FF2B5EF4-FFF2-40B4-BE49-F238E27FC236}">
              <a16:creationId xmlns:a16="http://schemas.microsoft.com/office/drawing/2014/main" id="{00000000-0008-0000-0500-0000B6130000}"/>
            </a:ext>
          </a:extLst>
        </xdr:cNvPr>
        <xdr:cNvSpPr txBox="1">
          <a:spLocks noChangeArrowheads="1"/>
        </xdr:cNvSpPr>
      </xdr:nvSpPr>
      <xdr:spPr bwMode="auto">
        <a:xfrm>
          <a:off x="1838325" y="103746300"/>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468</xdr:row>
      <xdr:rowOff>0</xdr:rowOff>
    </xdr:from>
    <xdr:ext cx="0" cy="161925"/>
    <xdr:sp macro="" textlink="">
      <xdr:nvSpPr>
        <xdr:cNvPr id="5039" name="Text Box 8">
          <a:extLst>
            <a:ext uri="{FF2B5EF4-FFF2-40B4-BE49-F238E27FC236}">
              <a16:creationId xmlns:a16="http://schemas.microsoft.com/office/drawing/2014/main" id="{00000000-0008-0000-0500-0000B7130000}"/>
            </a:ext>
          </a:extLst>
        </xdr:cNvPr>
        <xdr:cNvSpPr txBox="1">
          <a:spLocks noChangeArrowheads="1"/>
        </xdr:cNvSpPr>
      </xdr:nvSpPr>
      <xdr:spPr bwMode="auto">
        <a:xfrm>
          <a:off x="1838325" y="103746300"/>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468</xdr:row>
      <xdr:rowOff>0</xdr:rowOff>
    </xdr:from>
    <xdr:ext cx="0" cy="161925"/>
    <xdr:sp macro="" textlink="">
      <xdr:nvSpPr>
        <xdr:cNvPr id="5040" name="Text Box 9">
          <a:extLst>
            <a:ext uri="{FF2B5EF4-FFF2-40B4-BE49-F238E27FC236}">
              <a16:creationId xmlns:a16="http://schemas.microsoft.com/office/drawing/2014/main" id="{00000000-0008-0000-0500-0000B8130000}"/>
            </a:ext>
          </a:extLst>
        </xdr:cNvPr>
        <xdr:cNvSpPr txBox="1">
          <a:spLocks noChangeArrowheads="1"/>
        </xdr:cNvSpPr>
      </xdr:nvSpPr>
      <xdr:spPr bwMode="auto">
        <a:xfrm>
          <a:off x="1838325" y="103746300"/>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468</xdr:row>
      <xdr:rowOff>0</xdr:rowOff>
    </xdr:from>
    <xdr:ext cx="0" cy="161925"/>
    <xdr:sp macro="" textlink="">
      <xdr:nvSpPr>
        <xdr:cNvPr id="5041" name="Text Box 8">
          <a:extLst>
            <a:ext uri="{FF2B5EF4-FFF2-40B4-BE49-F238E27FC236}">
              <a16:creationId xmlns:a16="http://schemas.microsoft.com/office/drawing/2014/main" id="{00000000-0008-0000-0500-0000B9130000}"/>
            </a:ext>
          </a:extLst>
        </xdr:cNvPr>
        <xdr:cNvSpPr txBox="1">
          <a:spLocks noChangeArrowheads="1"/>
        </xdr:cNvSpPr>
      </xdr:nvSpPr>
      <xdr:spPr bwMode="auto">
        <a:xfrm>
          <a:off x="1838325" y="103746300"/>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468</xdr:row>
      <xdr:rowOff>0</xdr:rowOff>
    </xdr:from>
    <xdr:ext cx="0" cy="161925"/>
    <xdr:sp macro="" textlink="">
      <xdr:nvSpPr>
        <xdr:cNvPr id="5042" name="Text Box 9">
          <a:extLst>
            <a:ext uri="{FF2B5EF4-FFF2-40B4-BE49-F238E27FC236}">
              <a16:creationId xmlns:a16="http://schemas.microsoft.com/office/drawing/2014/main" id="{00000000-0008-0000-0500-0000BA130000}"/>
            </a:ext>
          </a:extLst>
        </xdr:cNvPr>
        <xdr:cNvSpPr txBox="1">
          <a:spLocks noChangeArrowheads="1"/>
        </xdr:cNvSpPr>
      </xdr:nvSpPr>
      <xdr:spPr bwMode="auto">
        <a:xfrm>
          <a:off x="1838325" y="103746300"/>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52400"/>
    <xdr:sp macro="" textlink="">
      <xdr:nvSpPr>
        <xdr:cNvPr id="5043" name="Text Box 3">
          <a:extLst>
            <a:ext uri="{FF2B5EF4-FFF2-40B4-BE49-F238E27FC236}">
              <a16:creationId xmlns:a16="http://schemas.microsoft.com/office/drawing/2014/main" id="{00000000-0008-0000-0500-0000BB130000}"/>
            </a:ext>
          </a:extLst>
        </xdr:cNvPr>
        <xdr:cNvSpPr txBox="1">
          <a:spLocks noChangeArrowheads="1"/>
        </xdr:cNvSpPr>
      </xdr:nvSpPr>
      <xdr:spPr bwMode="auto">
        <a:xfrm>
          <a:off x="2981325" y="1037463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14300"/>
    <xdr:sp macro="" textlink="">
      <xdr:nvSpPr>
        <xdr:cNvPr id="5044" name="Text Box 32">
          <a:extLst>
            <a:ext uri="{FF2B5EF4-FFF2-40B4-BE49-F238E27FC236}">
              <a16:creationId xmlns:a16="http://schemas.microsoft.com/office/drawing/2014/main" id="{00000000-0008-0000-0500-0000BC130000}"/>
            </a:ext>
          </a:extLst>
        </xdr:cNvPr>
        <xdr:cNvSpPr txBox="1">
          <a:spLocks noChangeArrowheads="1"/>
        </xdr:cNvSpPr>
      </xdr:nvSpPr>
      <xdr:spPr bwMode="auto">
        <a:xfrm>
          <a:off x="2981325" y="1037463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52400"/>
    <xdr:sp macro="" textlink="">
      <xdr:nvSpPr>
        <xdr:cNvPr id="5045" name="Text Box 3">
          <a:extLst>
            <a:ext uri="{FF2B5EF4-FFF2-40B4-BE49-F238E27FC236}">
              <a16:creationId xmlns:a16="http://schemas.microsoft.com/office/drawing/2014/main" id="{00000000-0008-0000-0500-0000BD130000}"/>
            </a:ext>
          </a:extLst>
        </xdr:cNvPr>
        <xdr:cNvSpPr txBox="1">
          <a:spLocks noChangeArrowheads="1"/>
        </xdr:cNvSpPr>
      </xdr:nvSpPr>
      <xdr:spPr bwMode="auto">
        <a:xfrm>
          <a:off x="2981325" y="1037463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14300"/>
    <xdr:sp macro="" textlink="">
      <xdr:nvSpPr>
        <xdr:cNvPr id="5046" name="Text Box 63">
          <a:extLst>
            <a:ext uri="{FF2B5EF4-FFF2-40B4-BE49-F238E27FC236}">
              <a16:creationId xmlns:a16="http://schemas.microsoft.com/office/drawing/2014/main" id="{00000000-0008-0000-0500-0000BE130000}"/>
            </a:ext>
          </a:extLst>
        </xdr:cNvPr>
        <xdr:cNvSpPr txBox="1">
          <a:spLocks noChangeArrowheads="1"/>
        </xdr:cNvSpPr>
      </xdr:nvSpPr>
      <xdr:spPr bwMode="auto">
        <a:xfrm>
          <a:off x="2981325" y="1037463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52400"/>
    <xdr:sp macro="" textlink="">
      <xdr:nvSpPr>
        <xdr:cNvPr id="5047" name="Text Box 3">
          <a:extLst>
            <a:ext uri="{FF2B5EF4-FFF2-40B4-BE49-F238E27FC236}">
              <a16:creationId xmlns:a16="http://schemas.microsoft.com/office/drawing/2014/main" id="{00000000-0008-0000-0500-0000BF130000}"/>
            </a:ext>
          </a:extLst>
        </xdr:cNvPr>
        <xdr:cNvSpPr txBox="1">
          <a:spLocks noChangeArrowheads="1"/>
        </xdr:cNvSpPr>
      </xdr:nvSpPr>
      <xdr:spPr bwMode="auto">
        <a:xfrm>
          <a:off x="2981325" y="1037463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14300"/>
    <xdr:sp macro="" textlink="">
      <xdr:nvSpPr>
        <xdr:cNvPr id="5048" name="Text Box 32">
          <a:extLst>
            <a:ext uri="{FF2B5EF4-FFF2-40B4-BE49-F238E27FC236}">
              <a16:creationId xmlns:a16="http://schemas.microsoft.com/office/drawing/2014/main" id="{00000000-0008-0000-0500-0000C0130000}"/>
            </a:ext>
          </a:extLst>
        </xdr:cNvPr>
        <xdr:cNvSpPr txBox="1">
          <a:spLocks noChangeArrowheads="1"/>
        </xdr:cNvSpPr>
      </xdr:nvSpPr>
      <xdr:spPr bwMode="auto">
        <a:xfrm>
          <a:off x="2981325" y="1037463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52400"/>
    <xdr:sp macro="" textlink="">
      <xdr:nvSpPr>
        <xdr:cNvPr id="5049" name="Text Box 3">
          <a:extLst>
            <a:ext uri="{FF2B5EF4-FFF2-40B4-BE49-F238E27FC236}">
              <a16:creationId xmlns:a16="http://schemas.microsoft.com/office/drawing/2014/main" id="{00000000-0008-0000-0500-0000C1130000}"/>
            </a:ext>
          </a:extLst>
        </xdr:cNvPr>
        <xdr:cNvSpPr txBox="1">
          <a:spLocks noChangeArrowheads="1"/>
        </xdr:cNvSpPr>
      </xdr:nvSpPr>
      <xdr:spPr bwMode="auto">
        <a:xfrm>
          <a:off x="2981325" y="1037463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14300"/>
    <xdr:sp macro="" textlink="">
      <xdr:nvSpPr>
        <xdr:cNvPr id="5050" name="Text Box 63">
          <a:extLst>
            <a:ext uri="{FF2B5EF4-FFF2-40B4-BE49-F238E27FC236}">
              <a16:creationId xmlns:a16="http://schemas.microsoft.com/office/drawing/2014/main" id="{00000000-0008-0000-0500-0000C2130000}"/>
            </a:ext>
          </a:extLst>
        </xdr:cNvPr>
        <xdr:cNvSpPr txBox="1">
          <a:spLocks noChangeArrowheads="1"/>
        </xdr:cNvSpPr>
      </xdr:nvSpPr>
      <xdr:spPr bwMode="auto">
        <a:xfrm>
          <a:off x="2981325" y="1037463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52400"/>
    <xdr:sp macro="" textlink="">
      <xdr:nvSpPr>
        <xdr:cNvPr id="5051" name="Text Box 3">
          <a:extLst>
            <a:ext uri="{FF2B5EF4-FFF2-40B4-BE49-F238E27FC236}">
              <a16:creationId xmlns:a16="http://schemas.microsoft.com/office/drawing/2014/main" id="{00000000-0008-0000-0500-0000C3130000}"/>
            </a:ext>
          </a:extLst>
        </xdr:cNvPr>
        <xdr:cNvSpPr txBox="1">
          <a:spLocks noChangeArrowheads="1"/>
        </xdr:cNvSpPr>
      </xdr:nvSpPr>
      <xdr:spPr bwMode="auto">
        <a:xfrm>
          <a:off x="2981325" y="1037463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14300"/>
    <xdr:sp macro="" textlink="">
      <xdr:nvSpPr>
        <xdr:cNvPr id="5052" name="Text Box 32">
          <a:extLst>
            <a:ext uri="{FF2B5EF4-FFF2-40B4-BE49-F238E27FC236}">
              <a16:creationId xmlns:a16="http://schemas.microsoft.com/office/drawing/2014/main" id="{00000000-0008-0000-0500-0000C4130000}"/>
            </a:ext>
          </a:extLst>
        </xdr:cNvPr>
        <xdr:cNvSpPr txBox="1">
          <a:spLocks noChangeArrowheads="1"/>
        </xdr:cNvSpPr>
      </xdr:nvSpPr>
      <xdr:spPr bwMode="auto">
        <a:xfrm>
          <a:off x="2981325" y="1037463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52400"/>
    <xdr:sp macro="" textlink="">
      <xdr:nvSpPr>
        <xdr:cNvPr id="5053" name="Text Box 3">
          <a:extLst>
            <a:ext uri="{FF2B5EF4-FFF2-40B4-BE49-F238E27FC236}">
              <a16:creationId xmlns:a16="http://schemas.microsoft.com/office/drawing/2014/main" id="{00000000-0008-0000-0500-0000C5130000}"/>
            </a:ext>
          </a:extLst>
        </xdr:cNvPr>
        <xdr:cNvSpPr txBox="1">
          <a:spLocks noChangeArrowheads="1"/>
        </xdr:cNvSpPr>
      </xdr:nvSpPr>
      <xdr:spPr bwMode="auto">
        <a:xfrm>
          <a:off x="2981325" y="1037463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14300"/>
    <xdr:sp macro="" textlink="">
      <xdr:nvSpPr>
        <xdr:cNvPr id="5054" name="Text Box 63">
          <a:extLst>
            <a:ext uri="{FF2B5EF4-FFF2-40B4-BE49-F238E27FC236}">
              <a16:creationId xmlns:a16="http://schemas.microsoft.com/office/drawing/2014/main" id="{00000000-0008-0000-0500-0000C6130000}"/>
            </a:ext>
          </a:extLst>
        </xdr:cNvPr>
        <xdr:cNvSpPr txBox="1">
          <a:spLocks noChangeArrowheads="1"/>
        </xdr:cNvSpPr>
      </xdr:nvSpPr>
      <xdr:spPr bwMode="auto">
        <a:xfrm>
          <a:off x="2981325" y="1037463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52400"/>
    <xdr:sp macro="" textlink="">
      <xdr:nvSpPr>
        <xdr:cNvPr id="5055" name="Text Box 3">
          <a:extLst>
            <a:ext uri="{FF2B5EF4-FFF2-40B4-BE49-F238E27FC236}">
              <a16:creationId xmlns:a16="http://schemas.microsoft.com/office/drawing/2014/main" id="{00000000-0008-0000-0500-0000C7130000}"/>
            </a:ext>
          </a:extLst>
        </xdr:cNvPr>
        <xdr:cNvSpPr txBox="1">
          <a:spLocks noChangeArrowheads="1"/>
        </xdr:cNvSpPr>
      </xdr:nvSpPr>
      <xdr:spPr bwMode="auto">
        <a:xfrm>
          <a:off x="2981325" y="1037463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14300"/>
    <xdr:sp macro="" textlink="">
      <xdr:nvSpPr>
        <xdr:cNvPr id="5056" name="Text Box 32">
          <a:extLst>
            <a:ext uri="{FF2B5EF4-FFF2-40B4-BE49-F238E27FC236}">
              <a16:creationId xmlns:a16="http://schemas.microsoft.com/office/drawing/2014/main" id="{00000000-0008-0000-0500-0000C8130000}"/>
            </a:ext>
          </a:extLst>
        </xdr:cNvPr>
        <xdr:cNvSpPr txBox="1">
          <a:spLocks noChangeArrowheads="1"/>
        </xdr:cNvSpPr>
      </xdr:nvSpPr>
      <xdr:spPr bwMode="auto">
        <a:xfrm>
          <a:off x="2981325" y="1037463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52400"/>
    <xdr:sp macro="" textlink="">
      <xdr:nvSpPr>
        <xdr:cNvPr id="5057" name="Text Box 3">
          <a:extLst>
            <a:ext uri="{FF2B5EF4-FFF2-40B4-BE49-F238E27FC236}">
              <a16:creationId xmlns:a16="http://schemas.microsoft.com/office/drawing/2014/main" id="{00000000-0008-0000-0500-0000C9130000}"/>
            </a:ext>
          </a:extLst>
        </xdr:cNvPr>
        <xdr:cNvSpPr txBox="1">
          <a:spLocks noChangeArrowheads="1"/>
        </xdr:cNvSpPr>
      </xdr:nvSpPr>
      <xdr:spPr bwMode="auto">
        <a:xfrm>
          <a:off x="2981325" y="1037463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14300"/>
    <xdr:sp macro="" textlink="">
      <xdr:nvSpPr>
        <xdr:cNvPr id="5058" name="Text Box 63">
          <a:extLst>
            <a:ext uri="{FF2B5EF4-FFF2-40B4-BE49-F238E27FC236}">
              <a16:creationId xmlns:a16="http://schemas.microsoft.com/office/drawing/2014/main" id="{00000000-0008-0000-0500-0000CA130000}"/>
            </a:ext>
          </a:extLst>
        </xdr:cNvPr>
        <xdr:cNvSpPr txBox="1">
          <a:spLocks noChangeArrowheads="1"/>
        </xdr:cNvSpPr>
      </xdr:nvSpPr>
      <xdr:spPr bwMode="auto">
        <a:xfrm>
          <a:off x="2981325" y="1037463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52400"/>
    <xdr:sp macro="" textlink="">
      <xdr:nvSpPr>
        <xdr:cNvPr id="5059" name="Text Box 3">
          <a:extLst>
            <a:ext uri="{FF2B5EF4-FFF2-40B4-BE49-F238E27FC236}">
              <a16:creationId xmlns:a16="http://schemas.microsoft.com/office/drawing/2014/main" id="{00000000-0008-0000-0500-0000CB130000}"/>
            </a:ext>
          </a:extLst>
        </xdr:cNvPr>
        <xdr:cNvSpPr txBox="1">
          <a:spLocks noChangeArrowheads="1"/>
        </xdr:cNvSpPr>
      </xdr:nvSpPr>
      <xdr:spPr bwMode="auto">
        <a:xfrm>
          <a:off x="2981325" y="1037463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14300"/>
    <xdr:sp macro="" textlink="">
      <xdr:nvSpPr>
        <xdr:cNvPr id="5060" name="Text Box 32">
          <a:extLst>
            <a:ext uri="{FF2B5EF4-FFF2-40B4-BE49-F238E27FC236}">
              <a16:creationId xmlns:a16="http://schemas.microsoft.com/office/drawing/2014/main" id="{00000000-0008-0000-0500-0000CC130000}"/>
            </a:ext>
          </a:extLst>
        </xdr:cNvPr>
        <xdr:cNvSpPr txBox="1">
          <a:spLocks noChangeArrowheads="1"/>
        </xdr:cNvSpPr>
      </xdr:nvSpPr>
      <xdr:spPr bwMode="auto">
        <a:xfrm>
          <a:off x="2981325" y="1037463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52400"/>
    <xdr:sp macro="" textlink="">
      <xdr:nvSpPr>
        <xdr:cNvPr id="5061" name="Text Box 3">
          <a:extLst>
            <a:ext uri="{FF2B5EF4-FFF2-40B4-BE49-F238E27FC236}">
              <a16:creationId xmlns:a16="http://schemas.microsoft.com/office/drawing/2014/main" id="{00000000-0008-0000-0500-0000CD130000}"/>
            </a:ext>
          </a:extLst>
        </xdr:cNvPr>
        <xdr:cNvSpPr txBox="1">
          <a:spLocks noChangeArrowheads="1"/>
        </xdr:cNvSpPr>
      </xdr:nvSpPr>
      <xdr:spPr bwMode="auto">
        <a:xfrm>
          <a:off x="2981325" y="1037463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14300"/>
    <xdr:sp macro="" textlink="">
      <xdr:nvSpPr>
        <xdr:cNvPr id="5062" name="Text Box 63">
          <a:extLst>
            <a:ext uri="{FF2B5EF4-FFF2-40B4-BE49-F238E27FC236}">
              <a16:creationId xmlns:a16="http://schemas.microsoft.com/office/drawing/2014/main" id="{00000000-0008-0000-0500-0000CE130000}"/>
            </a:ext>
          </a:extLst>
        </xdr:cNvPr>
        <xdr:cNvSpPr txBox="1">
          <a:spLocks noChangeArrowheads="1"/>
        </xdr:cNvSpPr>
      </xdr:nvSpPr>
      <xdr:spPr bwMode="auto">
        <a:xfrm>
          <a:off x="2981325" y="1037463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52400"/>
    <xdr:sp macro="" textlink="">
      <xdr:nvSpPr>
        <xdr:cNvPr id="5063" name="Text Box 3">
          <a:extLst>
            <a:ext uri="{FF2B5EF4-FFF2-40B4-BE49-F238E27FC236}">
              <a16:creationId xmlns:a16="http://schemas.microsoft.com/office/drawing/2014/main" id="{00000000-0008-0000-0500-0000CF130000}"/>
            </a:ext>
          </a:extLst>
        </xdr:cNvPr>
        <xdr:cNvSpPr txBox="1">
          <a:spLocks noChangeArrowheads="1"/>
        </xdr:cNvSpPr>
      </xdr:nvSpPr>
      <xdr:spPr bwMode="auto">
        <a:xfrm>
          <a:off x="2981325" y="1037463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14300"/>
    <xdr:sp macro="" textlink="">
      <xdr:nvSpPr>
        <xdr:cNvPr id="5064" name="Text Box 32">
          <a:extLst>
            <a:ext uri="{FF2B5EF4-FFF2-40B4-BE49-F238E27FC236}">
              <a16:creationId xmlns:a16="http://schemas.microsoft.com/office/drawing/2014/main" id="{00000000-0008-0000-0500-0000D0130000}"/>
            </a:ext>
          </a:extLst>
        </xdr:cNvPr>
        <xdr:cNvSpPr txBox="1">
          <a:spLocks noChangeArrowheads="1"/>
        </xdr:cNvSpPr>
      </xdr:nvSpPr>
      <xdr:spPr bwMode="auto">
        <a:xfrm>
          <a:off x="2981325" y="1037463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52400"/>
    <xdr:sp macro="" textlink="">
      <xdr:nvSpPr>
        <xdr:cNvPr id="5065" name="Text Box 3">
          <a:extLst>
            <a:ext uri="{FF2B5EF4-FFF2-40B4-BE49-F238E27FC236}">
              <a16:creationId xmlns:a16="http://schemas.microsoft.com/office/drawing/2014/main" id="{00000000-0008-0000-0500-0000D1130000}"/>
            </a:ext>
          </a:extLst>
        </xdr:cNvPr>
        <xdr:cNvSpPr txBox="1">
          <a:spLocks noChangeArrowheads="1"/>
        </xdr:cNvSpPr>
      </xdr:nvSpPr>
      <xdr:spPr bwMode="auto">
        <a:xfrm>
          <a:off x="2981325" y="1037463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14300"/>
    <xdr:sp macro="" textlink="">
      <xdr:nvSpPr>
        <xdr:cNvPr id="5066" name="Text Box 63">
          <a:extLst>
            <a:ext uri="{FF2B5EF4-FFF2-40B4-BE49-F238E27FC236}">
              <a16:creationId xmlns:a16="http://schemas.microsoft.com/office/drawing/2014/main" id="{00000000-0008-0000-0500-0000D2130000}"/>
            </a:ext>
          </a:extLst>
        </xdr:cNvPr>
        <xdr:cNvSpPr txBox="1">
          <a:spLocks noChangeArrowheads="1"/>
        </xdr:cNvSpPr>
      </xdr:nvSpPr>
      <xdr:spPr bwMode="auto">
        <a:xfrm>
          <a:off x="2981325" y="1037463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52400"/>
    <xdr:sp macro="" textlink="">
      <xdr:nvSpPr>
        <xdr:cNvPr id="5067" name="Text Box 3">
          <a:extLst>
            <a:ext uri="{FF2B5EF4-FFF2-40B4-BE49-F238E27FC236}">
              <a16:creationId xmlns:a16="http://schemas.microsoft.com/office/drawing/2014/main" id="{00000000-0008-0000-0500-0000D3130000}"/>
            </a:ext>
          </a:extLst>
        </xdr:cNvPr>
        <xdr:cNvSpPr txBox="1">
          <a:spLocks noChangeArrowheads="1"/>
        </xdr:cNvSpPr>
      </xdr:nvSpPr>
      <xdr:spPr bwMode="auto">
        <a:xfrm>
          <a:off x="2981325" y="1037463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14300"/>
    <xdr:sp macro="" textlink="">
      <xdr:nvSpPr>
        <xdr:cNvPr id="5068" name="Text Box 32">
          <a:extLst>
            <a:ext uri="{FF2B5EF4-FFF2-40B4-BE49-F238E27FC236}">
              <a16:creationId xmlns:a16="http://schemas.microsoft.com/office/drawing/2014/main" id="{00000000-0008-0000-0500-0000D4130000}"/>
            </a:ext>
          </a:extLst>
        </xdr:cNvPr>
        <xdr:cNvSpPr txBox="1">
          <a:spLocks noChangeArrowheads="1"/>
        </xdr:cNvSpPr>
      </xdr:nvSpPr>
      <xdr:spPr bwMode="auto">
        <a:xfrm>
          <a:off x="2981325" y="1037463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52400"/>
    <xdr:sp macro="" textlink="">
      <xdr:nvSpPr>
        <xdr:cNvPr id="5069" name="Text Box 3">
          <a:extLst>
            <a:ext uri="{FF2B5EF4-FFF2-40B4-BE49-F238E27FC236}">
              <a16:creationId xmlns:a16="http://schemas.microsoft.com/office/drawing/2014/main" id="{00000000-0008-0000-0500-0000D5130000}"/>
            </a:ext>
          </a:extLst>
        </xdr:cNvPr>
        <xdr:cNvSpPr txBox="1">
          <a:spLocks noChangeArrowheads="1"/>
        </xdr:cNvSpPr>
      </xdr:nvSpPr>
      <xdr:spPr bwMode="auto">
        <a:xfrm>
          <a:off x="2981325" y="1037463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14300"/>
    <xdr:sp macro="" textlink="">
      <xdr:nvSpPr>
        <xdr:cNvPr id="5070" name="Text Box 63">
          <a:extLst>
            <a:ext uri="{FF2B5EF4-FFF2-40B4-BE49-F238E27FC236}">
              <a16:creationId xmlns:a16="http://schemas.microsoft.com/office/drawing/2014/main" id="{00000000-0008-0000-0500-0000D6130000}"/>
            </a:ext>
          </a:extLst>
        </xdr:cNvPr>
        <xdr:cNvSpPr txBox="1">
          <a:spLocks noChangeArrowheads="1"/>
        </xdr:cNvSpPr>
      </xdr:nvSpPr>
      <xdr:spPr bwMode="auto">
        <a:xfrm>
          <a:off x="2981325" y="1037463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52400"/>
    <xdr:sp macro="" textlink="">
      <xdr:nvSpPr>
        <xdr:cNvPr id="5071" name="Text Box 3">
          <a:extLst>
            <a:ext uri="{FF2B5EF4-FFF2-40B4-BE49-F238E27FC236}">
              <a16:creationId xmlns:a16="http://schemas.microsoft.com/office/drawing/2014/main" id="{00000000-0008-0000-0500-0000D7130000}"/>
            </a:ext>
          </a:extLst>
        </xdr:cNvPr>
        <xdr:cNvSpPr txBox="1">
          <a:spLocks noChangeArrowheads="1"/>
        </xdr:cNvSpPr>
      </xdr:nvSpPr>
      <xdr:spPr bwMode="auto">
        <a:xfrm>
          <a:off x="2981325" y="1037463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14300"/>
    <xdr:sp macro="" textlink="">
      <xdr:nvSpPr>
        <xdr:cNvPr id="5072" name="Text Box 32">
          <a:extLst>
            <a:ext uri="{FF2B5EF4-FFF2-40B4-BE49-F238E27FC236}">
              <a16:creationId xmlns:a16="http://schemas.microsoft.com/office/drawing/2014/main" id="{00000000-0008-0000-0500-0000D8130000}"/>
            </a:ext>
          </a:extLst>
        </xdr:cNvPr>
        <xdr:cNvSpPr txBox="1">
          <a:spLocks noChangeArrowheads="1"/>
        </xdr:cNvSpPr>
      </xdr:nvSpPr>
      <xdr:spPr bwMode="auto">
        <a:xfrm>
          <a:off x="2981325" y="1037463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52400"/>
    <xdr:sp macro="" textlink="">
      <xdr:nvSpPr>
        <xdr:cNvPr id="5073" name="Text Box 3">
          <a:extLst>
            <a:ext uri="{FF2B5EF4-FFF2-40B4-BE49-F238E27FC236}">
              <a16:creationId xmlns:a16="http://schemas.microsoft.com/office/drawing/2014/main" id="{00000000-0008-0000-0500-0000D9130000}"/>
            </a:ext>
          </a:extLst>
        </xdr:cNvPr>
        <xdr:cNvSpPr txBox="1">
          <a:spLocks noChangeArrowheads="1"/>
        </xdr:cNvSpPr>
      </xdr:nvSpPr>
      <xdr:spPr bwMode="auto">
        <a:xfrm>
          <a:off x="2981325" y="1037463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14300"/>
    <xdr:sp macro="" textlink="">
      <xdr:nvSpPr>
        <xdr:cNvPr id="5074" name="Text Box 63">
          <a:extLst>
            <a:ext uri="{FF2B5EF4-FFF2-40B4-BE49-F238E27FC236}">
              <a16:creationId xmlns:a16="http://schemas.microsoft.com/office/drawing/2014/main" id="{00000000-0008-0000-0500-0000DA130000}"/>
            </a:ext>
          </a:extLst>
        </xdr:cNvPr>
        <xdr:cNvSpPr txBox="1">
          <a:spLocks noChangeArrowheads="1"/>
        </xdr:cNvSpPr>
      </xdr:nvSpPr>
      <xdr:spPr bwMode="auto">
        <a:xfrm>
          <a:off x="2981325" y="1037463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52400"/>
    <xdr:sp macro="" textlink="">
      <xdr:nvSpPr>
        <xdr:cNvPr id="5075" name="Text Box 3">
          <a:extLst>
            <a:ext uri="{FF2B5EF4-FFF2-40B4-BE49-F238E27FC236}">
              <a16:creationId xmlns:a16="http://schemas.microsoft.com/office/drawing/2014/main" id="{00000000-0008-0000-0500-0000DB130000}"/>
            </a:ext>
          </a:extLst>
        </xdr:cNvPr>
        <xdr:cNvSpPr txBox="1">
          <a:spLocks noChangeArrowheads="1"/>
        </xdr:cNvSpPr>
      </xdr:nvSpPr>
      <xdr:spPr bwMode="auto">
        <a:xfrm>
          <a:off x="2981325" y="1037463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14300"/>
    <xdr:sp macro="" textlink="">
      <xdr:nvSpPr>
        <xdr:cNvPr id="5076" name="Text Box 32">
          <a:extLst>
            <a:ext uri="{FF2B5EF4-FFF2-40B4-BE49-F238E27FC236}">
              <a16:creationId xmlns:a16="http://schemas.microsoft.com/office/drawing/2014/main" id="{00000000-0008-0000-0500-0000DC130000}"/>
            </a:ext>
          </a:extLst>
        </xdr:cNvPr>
        <xdr:cNvSpPr txBox="1">
          <a:spLocks noChangeArrowheads="1"/>
        </xdr:cNvSpPr>
      </xdr:nvSpPr>
      <xdr:spPr bwMode="auto">
        <a:xfrm>
          <a:off x="2981325" y="1037463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52400"/>
    <xdr:sp macro="" textlink="">
      <xdr:nvSpPr>
        <xdr:cNvPr id="5077" name="Text Box 3">
          <a:extLst>
            <a:ext uri="{FF2B5EF4-FFF2-40B4-BE49-F238E27FC236}">
              <a16:creationId xmlns:a16="http://schemas.microsoft.com/office/drawing/2014/main" id="{00000000-0008-0000-0500-0000DD130000}"/>
            </a:ext>
          </a:extLst>
        </xdr:cNvPr>
        <xdr:cNvSpPr txBox="1">
          <a:spLocks noChangeArrowheads="1"/>
        </xdr:cNvSpPr>
      </xdr:nvSpPr>
      <xdr:spPr bwMode="auto">
        <a:xfrm>
          <a:off x="2981325" y="1037463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14300"/>
    <xdr:sp macro="" textlink="">
      <xdr:nvSpPr>
        <xdr:cNvPr id="5078" name="Text Box 63">
          <a:extLst>
            <a:ext uri="{FF2B5EF4-FFF2-40B4-BE49-F238E27FC236}">
              <a16:creationId xmlns:a16="http://schemas.microsoft.com/office/drawing/2014/main" id="{00000000-0008-0000-0500-0000DE130000}"/>
            </a:ext>
          </a:extLst>
        </xdr:cNvPr>
        <xdr:cNvSpPr txBox="1">
          <a:spLocks noChangeArrowheads="1"/>
        </xdr:cNvSpPr>
      </xdr:nvSpPr>
      <xdr:spPr bwMode="auto">
        <a:xfrm>
          <a:off x="2981325" y="1037463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52400"/>
    <xdr:sp macro="" textlink="">
      <xdr:nvSpPr>
        <xdr:cNvPr id="5079" name="Text Box 3">
          <a:extLst>
            <a:ext uri="{FF2B5EF4-FFF2-40B4-BE49-F238E27FC236}">
              <a16:creationId xmlns:a16="http://schemas.microsoft.com/office/drawing/2014/main" id="{00000000-0008-0000-0500-0000DF130000}"/>
            </a:ext>
          </a:extLst>
        </xdr:cNvPr>
        <xdr:cNvSpPr txBox="1">
          <a:spLocks noChangeArrowheads="1"/>
        </xdr:cNvSpPr>
      </xdr:nvSpPr>
      <xdr:spPr bwMode="auto">
        <a:xfrm>
          <a:off x="2981325" y="1037463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14300"/>
    <xdr:sp macro="" textlink="">
      <xdr:nvSpPr>
        <xdr:cNvPr id="5080" name="Text Box 32">
          <a:extLst>
            <a:ext uri="{FF2B5EF4-FFF2-40B4-BE49-F238E27FC236}">
              <a16:creationId xmlns:a16="http://schemas.microsoft.com/office/drawing/2014/main" id="{00000000-0008-0000-0500-0000E0130000}"/>
            </a:ext>
          </a:extLst>
        </xdr:cNvPr>
        <xdr:cNvSpPr txBox="1">
          <a:spLocks noChangeArrowheads="1"/>
        </xdr:cNvSpPr>
      </xdr:nvSpPr>
      <xdr:spPr bwMode="auto">
        <a:xfrm>
          <a:off x="2981325" y="1037463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52400"/>
    <xdr:sp macro="" textlink="">
      <xdr:nvSpPr>
        <xdr:cNvPr id="5081" name="Text Box 3">
          <a:extLst>
            <a:ext uri="{FF2B5EF4-FFF2-40B4-BE49-F238E27FC236}">
              <a16:creationId xmlns:a16="http://schemas.microsoft.com/office/drawing/2014/main" id="{00000000-0008-0000-0500-0000E1130000}"/>
            </a:ext>
          </a:extLst>
        </xdr:cNvPr>
        <xdr:cNvSpPr txBox="1">
          <a:spLocks noChangeArrowheads="1"/>
        </xdr:cNvSpPr>
      </xdr:nvSpPr>
      <xdr:spPr bwMode="auto">
        <a:xfrm>
          <a:off x="2981325" y="1037463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14300"/>
    <xdr:sp macro="" textlink="">
      <xdr:nvSpPr>
        <xdr:cNvPr id="5082" name="Text Box 63">
          <a:extLst>
            <a:ext uri="{FF2B5EF4-FFF2-40B4-BE49-F238E27FC236}">
              <a16:creationId xmlns:a16="http://schemas.microsoft.com/office/drawing/2014/main" id="{00000000-0008-0000-0500-0000E2130000}"/>
            </a:ext>
          </a:extLst>
        </xdr:cNvPr>
        <xdr:cNvSpPr txBox="1">
          <a:spLocks noChangeArrowheads="1"/>
        </xdr:cNvSpPr>
      </xdr:nvSpPr>
      <xdr:spPr bwMode="auto">
        <a:xfrm>
          <a:off x="2981325" y="1037463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52400"/>
    <xdr:sp macro="" textlink="">
      <xdr:nvSpPr>
        <xdr:cNvPr id="5083" name="Text Box 3">
          <a:extLst>
            <a:ext uri="{FF2B5EF4-FFF2-40B4-BE49-F238E27FC236}">
              <a16:creationId xmlns:a16="http://schemas.microsoft.com/office/drawing/2014/main" id="{00000000-0008-0000-0500-0000E3130000}"/>
            </a:ext>
          </a:extLst>
        </xdr:cNvPr>
        <xdr:cNvSpPr txBox="1">
          <a:spLocks noChangeArrowheads="1"/>
        </xdr:cNvSpPr>
      </xdr:nvSpPr>
      <xdr:spPr bwMode="auto">
        <a:xfrm>
          <a:off x="2981325" y="1037463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14300"/>
    <xdr:sp macro="" textlink="">
      <xdr:nvSpPr>
        <xdr:cNvPr id="5084" name="Text Box 32">
          <a:extLst>
            <a:ext uri="{FF2B5EF4-FFF2-40B4-BE49-F238E27FC236}">
              <a16:creationId xmlns:a16="http://schemas.microsoft.com/office/drawing/2014/main" id="{00000000-0008-0000-0500-0000E4130000}"/>
            </a:ext>
          </a:extLst>
        </xdr:cNvPr>
        <xdr:cNvSpPr txBox="1">
          <a:spLocks noChangeArrowheads="1"/>
        </xdr:cNvSpPr>
      </xdr:nvSpPr>
      <xdr:spPr bwMode="auto">
        <a:xfrm>
          <a:off x="2981325" y="1037463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52400"/>
    <xdr:sp macro="" textlink="">
      <xdr:nvSpPr>
        <xdr:cNvPr id="5085" name="Text Box 3">
          <a:extLst>
            <a:ext uri="{FF2B5EF4-FFF2-40B4-BE49-F238E27FC236}">
              <a16:creationId xmlns:a16="http://schemas.microsoft.com/office/drawing/2014/main" id="{00000000-0008-0000-0500-0000E5130000}"/>
            </a:ext>
          </a:extLst>
        </xdr:cNvPr>
        <xdr:cNvSpPr txBox="1">
          <a:spLocks noChangeArrowheads="1"/>
        </xdr:cNvSpPr>
      </xdr:nvSpPr>
      <xdr:spPr bwMode="auto">
        <a:xfrm>
          <a:off x="2981325" y="1037463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14300"/>
    <xdr:sp macro="" textlink="">
      <xdr:nvSpPr>
        <xdr:cNvPr id="5086" name="Text Box 63">
          <a:extLst>
            <a:ext uri="{FF2B5EF4-FFF2-40B4-BE49-F238E27FC236}">
              <a16:creationId xmlns:a16="http://schemas.microsoft.com/office/drawing/2014/main" id="{00000000-0008-0000-0500-0000E6130000}"/>
            </a:ext>
          </a:extLst>
        </xdr:cNvPr>
        <xdr:cNvSpPr txBox="1">
          <a:spLocks noChangeArrowheads="1"/>
        </xdr:cNvSpPr>
      </xdr:nvSpPr>
      <xdr:spPr bwMode="auto">
        <a:xfrm>
          <a:off x="2981325" y="1037463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52400"/>
    <xdr:sp macro="" textlink="">
      <xdr:nvSpPr>
        <xdr:cNvPr id="5087" name="Text Box 3">
          <a:extLst>
            <a:ext uri="{FF2B5EF4-FFF2-40B4-BE49-F238E27FC236}">
              <a16:creationId xmlns:a16="http://schemas.microsoft.com/office/drawing/2014/main" id="{00000000-0008-0000-0500-0000E7130000}"/>
            </a:ext>
          </a:extLst>
        </xdr:cNvPr>
        <xdr:cNvSpPr txBox="1">
          <a:spLocks noChangeArrowheads="1"/>
        </xdr:cNvSpPr>
      </xdr:nvSpPr>
      <xdr:spPr bwMode="auto">
        <a:xfrm>
          <a:off x="2981325" y="1037463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14300"/>
    <xdr:sp macro="" textlink="">
      <xdr:nvSpPr>
        <xdr:cNvPr id="5088" name="Text Box 32">
          <a:extLst>
            <a:ext uri="{FF2B5EF4-FFF2-40B4-BE49-F238E27FC236}">
              <a16:creationId xmlns:a16="http://schemas.microsoft.com/office/drawing/2014/main" id="{00000000-0008-0000-0500-0000E8130000}"/>
            </a:ext>
          </a:extLst>
        </xdr:cNvPr>
        <xdr:cNvSpPr txBox="1">
          <a:spLocks noChangeArrowheads="1"/>
        </xdr:cNvSpPr>
      </xdr:nvSpPr>
      <xdr:spPr bwMode="auto">
        <a:xfrm>
          <a:off x="2981325" y="1037463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52400"/>
    <xdr:sp macro="" textlink="">
      <xdr:nvSpPr>
        <xdr:cNvPr id="5089" name="Text Box 3">
          <a:extLst>
            <a:ext uri="{FF2B5EF4-FFF2-40B4-BE49-F238E27FC236}">
              <a16:creationId xmlns:a16="http://schemas.microsoft.com/office/drawing/2014/main" id="{00000000-0008-0000-0500-0000E9130000}"/>
            </a:ext>
          </a:extLst>
        </xdr:cNvPr>
        <xdr:cNvSpPr txBox="1">
          <a:spLocks noChangeArrowheads="1"/>
        </xdr:cNvSpPr>
      </xdr:nvSpPr>
      <xdr:spPr bwMode="auto">
        <a:xfrm>
          <a:off x="2981325" y="1037463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14300"/>
    <xdr:sp macro="" textlink="">
      <xdr:nvSpPr>
        <xdr:cNvPr id="5090" name="Text Box 63">
          <a:extLst>
            <a:ext uri="{FF2B5EF4-FFF2-40B4-BE49-F238E27FC236}">
              <a16:creationId xmlns:a16="http://schemas.microsoft.com/office/drawing/2014/main" id="{00000000-0008-0000-0500-0000EA130000}"/>
            </a:ext>
          </a:extLst>
        </xdr:cNvPr>
        <xdr:cNvSpPr txBox="1">
          <a:spLocks noChangeArrowheads="1"/>
        </xdr:cNvSpPr>
      </xdr:nvSpPr>
      <xdr:spPr bwMode="auto">
        <a:xfrm>
          <a:off x="2981325" y="1037463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52400"/>
    <xdr:sp macro="" textlink="">
      <xdr:nvSpPr>
        <xdr:cNvPr id="5091" name="Text Box 3">
          <a:extLst>
            <a:ext uri="{FF2B5EF4-FFF2-40B4-BE49-F238E27FC236}">
              <a16:creationId xmlns:a16="http://schemas.microsoft.com/office/drawing/2014/main" id="{00000000-0008-0000-0500-0000EB130000}"/>
            </a:ext>
          </a:extLst>
        </xdr:cNvPr>
        <xdr:cNvSpPr txBox="1">
          <a:spLocks noChangeArrowheads="1"/>
        </xdr:cNvSpPr>
      </xdr:nvSpPr>
      <xdr:spPr bwMode="auto">
        <a:xfrm>
          <a:off x="2981325" y="1037463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14300"/>
    <xdr:sp macro="" textlink="">
      <xdr:nvSpPr>
        <xdr:cNvPr id="5092" name="Text Box 32">
          <a:extLst>
            <a:ext uri="{FF2B5EF4-FFF2-40B4-BE49-F238E27FC236}">
              <a16:creationId xmlns:a16="http://schemas.microsoft.com/office/drawing/2014/main" id="{00000000-0008-0000-0500-0000EC130000}"/>
            </a:ext>
          </a:extLst>
        </xdr:cNvPr>
        <xdr:cNvSpPr txBox="1">
          <a:spLocks noChangeArrowheads="1"/>
        </xdr:cNvSpPr>
      </xdr:nvSpPr>
      <xdr:spPr bwMode="auto">
        <a:xfrm>
          <a:off x="2981325" y="1037463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52400"/>
    <xdr:sp macro="" textlink="">
      <xdr:nvSpPr>
        <xdr:cNvPr id="5093" name="Text Box 3">
          <a:extLst>
            <a:ext uri="{FF2B5EF4-FFF2-40B4-BE49-F238E27FC236}">
              <a16:creationId xmlns:a16="http://schemas.microsoft.com/office/drawing/2014/main" id="{00000000-0008-0000-0500-0000ED130000}"/>
            </a:ext>
          </a:extLst>
        </xdr:cNvPr>
        <xdr:cNvSpPr txBox="1">
          <a:spLocks noChangeArrowheads="1"/>
        </xdr:cNvSpPr>
      </xdr:nvSpPr>
      <xdr:spPr bwMode="auto">
        <a:xfrm>
          <a:off x="2981325" y="1037463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14300"/>
    <xdr:sp macro="" textlink="">
      <xdr:nvSpPr>
        <xdr:cNvPr id="5094" name="Text Box 63">
          <a:extLst>
            <a:ext uri="{FF2B5EF4-FFF2-40B4-BE49-F238E27FC236}">
              <a16:creationId xmlns:a16="http://schemas.microsoft.com/office/drawing/2014/main" id="{00000000-0008-0000-0500-0000EE130000}"/>
            </a:ext>
          </a:extLst>
        </xdr:cNvPr>
        <xdr:cNvSpPr txBox="1">
          <a:spLocks noChangeArrowheads="1"/>
        </xdr:cNvSpPr>
      </xdr:nvSpPr>
      <xdr:spPr bwMode="auto">
        <a:xfrm>
          <a:off x="2981325" y="1037463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52400"/>
    <xdr:sp macro="" textlink="">
      <xdr:nvSpPr>
        <xdr:cNvPr id="5095" name="Text Box 3">
          <a:extLst>
            <a:ext uri="{FF2B5EF4-FFF2-40B4-BE49-F238E27FC236}">
              <a16:creationId xmlns:a16="http://schemas.microsoft.com/office/drawing/2014/main" id="{00000000-0008-0000-0500-0000EF130000}"/>
            </a:ext>
          </a:extLst>
        </xdr:cNvPr>
        <xdr:cNvSpPr txBox="1">
          <a:spLocks noChangeArrowheads="1"/>
        </xdr:cNvSpPr>
      </xdr:nvSpPr>
      <xdr:spPr bwMode="auto">
        <a:xfrm>
          <a:off x="2981325" y="1037463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14300"/>
    <xdr:sp macro="" textlink="">
      <xdr:nvSpPr>
        <xdr:cNvPr id="5096" name="Text Box 32">
          <a:extLst>
            <a:ext uri="{FF2B5EF4-FFF2-40B4-BE49-F238E27FC236}">
              <a16:creationId xmlns:a16="http://schemas.microsoft.com/office/drawing/2014/main" id="{00000000-0008-0000-0500-0000F0130000}"/>
            </a:ext>
          </a:extLst>
        </xdr:cNvPr>
        <xdr:cNvSpPr txBox="1">
          <a:spLocks noChangeArrowheads="1"/>
        </xdr:cNvSpPr>
      </xdr:nvSpPr>
      <xdr:spPr bwMode="auto">
        <a:xfrm>
          <a:off x="2981325" y="1037463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52400"/>
    <xdr:sp macro="" textlink="">
      <xdr:nvSpPr>
        <xdr:cNvPr id="5097" name="Text Box 3">
          <a:extLst>
            <a:ext uri="{FF2B5EF4-FFF2-40B4-BE49-F238E27FC236}">
              <a16:creationId xmlns:a16="http://schemas.microsoft.com/office/drawing/2014/main" id="{00000000-0008-0000-0500-0000F1130000}"/>
            </a:ext>
          </a:extLst>
        </xdr:cNvPr>
        <xdr:cNvSpPr txBox="1">
          <a:spLocks noChangeArrowheads="1"/>
        </xdr:cNvSpPr>
      </xdr:nvSpPr>
      <xdr:spPr bwMode="auto">
        <a:xfrm>
          <a:off x="2981325" y="1037463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14300"/>
    <xdr:sp macro="" textlink="">
      <xdr:nvSpPr>
        <xdr:cNvPr id="5098" name="Text Box 63">
          <a:extLst>
            <a:ext uri="{FF2B5EF4-FFF2-40B4-BE49-F238E27FC236}">
              <a16:creationId xmlns:a16="http://schemas.microsoft.com/office/drawing/2014/main" id="{00000000-0008-0000-0500-0000F2130000}"/>
            </a:ext>
          </a:extLst>
        </xdr:cNvPr>
        <xdr:cNvSpPr txBox="1">
          <a:spLocks noChangeArrowheads="1"/>
        </xdr:cNvSpPr>
      </xdr:nvSpPr>
      <xdr:spPr bwMode="auto">
        <a:xfrm>
          <a:off x="2981325" y="1037463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52400"/>
    <xdr:sp macro="" textlink="">
      <xdr:nvSpPr>
        <xdr:cNvPr id="5099" name="Text Box 3">
          <a:extLst>
            <a:ext uri="{FF2B5EF4-FFF2-40B4-BE49-F238E27FC236}">
              <a16:creationId xmlns:a16="http://schemas.microsoft.com/office/drawing/2014/main" id="{00000000-0008-0000-0500-0000F3130000}"/>
            </a:ext>
          </a:extLst>
        </xdr:cNvPr>
        <xdr:cNvSpPr txBox="1">
          <a:spLocks noChangeArrowheads="1"/>
        </xdr:cNvSpPr>
      </xdr:nvSpPr>
      <xdr:spPr bwMode="auto">
        <a:xfrm>
          <a:off x="2981325" y="1037463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14300"/>
    <xdr:sp macro="" textlink="">
      <xdr:nvSpPr>
        <xdr:cNvPr id="5100" name="Text Box 32">
          <a:extLst>
            <a:ext uri="{FF2B5EF4-FFF2-40B4-BE49-F238E27FC236}">
              <a16:creationId xmlns:a16="http://schemas.microsoft.com/office/drawing/2014/main" id="{00000000-0008-0000-0500-0000F4130000}"/>
            </a:ext>
          </a:extLst>
        </xdr:cNvPr>
        <xdr:cNvSpPr txBox="1">
          <a:spLocks noChangeArrowheads="1"/>
        </xdr:cNvSpPr>
      </xdr:nvSpPr>
      <xdr:spPr bwMode="auto">
        <a:xfrm>
          <a:off x="2981325" y="1037463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52400"/>
    <xdr:sp macro="" textlink="">
      <xdr:nvSpPr>
        <xdr:cNvPr id="5101" name="Text Box 3">
          <a:extLst>
            <a:ext uri="{FF2B5EF4-FFF2-40B4-BE49-F238E27FC236}">
              <a16:creationId xmlns:a16="http://schemas.microsoft.com/office/drawing/2014/main" id="{00000000-0008-0000-0500-0000F5130000}"/>
            </a:ext>
          </a:extLst>
        </xdr:cNvPr>
        <xdr:cNvSpPr txBox="1">
          <a:spLocks noChangeArrowheads="1"/>
        </xdr:cNvSpPr>
      </xdr:nvSpPr>
      <xdr:spPr bwMode="auto">
        <a:xfrm>
          <a:off x="2981325" y="1037463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14300"/>
    <xdr:sp macro="" textlink="">
      <xdr:nvSpPr>
        <xdr:cNvPr id="5102" name="Text Box 63">
          <a:extLst>
            <a:ext uri="{FF2B5EF4-FFF2-40B4-BE49-F238E27FC236}">
              <a16:creationId xmlns:a16="http://schemas.microsoft.com/office/drawing/2014/main" id="{00000000-0008-0000-0500-0000F6130000}"/>
            </a:ext>
          </a:extLst>
        </xdr:cNvPr>
        <xdr:cNvSpPr txBox="1">
          <a:spLocks noChangeArrowheads="1"/>
        </xdr:cNvSpPr>
      </xdr:nvSpPr>
      <xdr:spPr bwMode="auto">
        <a:xfrm>
          <a:off x="2981325" y="1037463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52400"/>
    <xdr:sp macro="" textlink="">
      <xdr:nvSpPr>
        <xdr:cNvPr id="5103" name="Text Box 3">
          <a:extLst>
            <a:ext uri="{FF2B5EF4-FFF2-40B4-BE49-F238E27FC236}">
              <a16:creationId xmlns:a16="http://schemas.microsoft.com/office/drawing/2014/main" id="{00000000-0008-0000-0500-0000F7130000}"/>
            </a:ext>
          </a:extLst>
        </xdr:cNvPr>
        <xdr:cNvSpPr txBox="1">
          <a:spLocks noChangeArrowheads="1"/>
        </xdr:cNvSpPr>
      </xdr:nvSpPr>
      <xdr:spPr bwMode="auto">
        <a:xfrm>
          <a:off x="2981325" y="1037463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14300"/>
    <xdr:sp macro="" textlink="">
      <xdr:nvSpPr>
        <xdr:cNvPr id="5104" name="Text Box 32">
          <a:extLst>
            <a:ext uri="{FF2B5EF4-FFF2-40B4-BE49-F238E27FC236}">
              <a16:creationId xmlns:a16="http://schemas.microsoft.com/office/drawing/2014/main" id="{00000000-0008-0000-0500-0000F8130000}"/>
            </a:ext>
          </a:extLst>
        </xdr:cNvPr>
        <xdr:cNvSpPr txBox="1">
          <a:spLocks noChangeArrowheads="1"/>
        </xdr:cNvSpPr>
      </xdr:nvSpPr>
      <xdr:spPr bwMode="auto">
        <a:xfrm>
          <a:off x="2981325" y="1037463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52400"/>
    <xdr:sp macro="" textlink="">
      <xdr:nvSpPr>
        <xdr:cNvPr id="5105" name="Text Box 3">
          <a:extLst>
            <a:ext uri="{FF2B5EF4-FFF2-40B4-BE49-F238E27FC236}">
              <a16:creationId xmlns:a16="http://schemas.microsoft.com/office/drawing/2014/main" id="{00000000-0008-0000-0500-0000F9130000}"/>
            </a:ext>
          </a:extLst>
        </xdr:cNvPr>
        <xdr:cNvSpPr txBox="1">
          <a:spLocks noChangeArrowheads="1"/>
        </xdr:cNvSpPr>
      </xdr:nvSpPr>
      <xdr:spPr bwMode="auto">
        <a:xfrm>
          <a:off x="2981325" y="1037463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14300"/>
    <xdr:sp macro="" textlink="">
      <xdr:nvSpPr>
        <xdr:cNvPr id="5106" name="Text Box 63">
          <a:extLst>
            <a:ext uri="{FF2B5EF4-FFF2-40B4-BE49-F238E27FC236}">
              <a16:creationId xmlns:a16="http://schemas.microsoft.com/office/drawing/2014/main" id="{00000000-0008-0000-0500-0000FA130000}"/>
            </a:ext>
          </a:extLst>
        </xdr:cNvPr>
        <xdr:cNvSpPr txBox="1">
          <a:spLocks noChangeArrowheads="1"/>
        </xdr:cNvSpPr>
      </xdr:nvSpPr>
      <xdr:spPr bwMode="auto">
        <a:xfrm>
          <a:off x="2981325" y="1037463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52400"/>
    <xdr:sp macro="" textlink="">
      <xdr:nvSpPr>
        <xdr:cNvPr id="5107" name="Text Box 3">
          <a:extLst>
            <a:ext uri="{FF2B5EF4-FFF2-40B4-BE49-F238E27FC236}">
              <a16:creationId xmlns:a16="http://schemas.microsoft.com/office/drawing/2014/main" id="{00000000-0008-0000-0500-0000FB130000}"/>
            </a:ext>
          </a:extLst>
        </xdr:cNvPr>
        <xdr:cNvSpPr txBox="1">
          <a:spLocks noChangeArrowheads="1"/>
        </xdr:cNvSpPr>
      </xdr:nvSpPr>
      <xdr:spPr bwMode="auto">
        <a:xfrm>
          <a:off x="2981325" y="1037463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14300"/>
    <xdr:sp macro="" textlink="">
      <xdr:nvSpPr>
        <xdr:cNvPr id="5108" name="Text Box 32">
          <a:extLst>
            <a:ext uri="{FF2B5EF4-FFF2-40B4-BE49-F238E27FC236}">
              <a16:creationId xmlns:a16="http://schemas.microsoft.com/office/drawing/2014/main" id="{00000000-0008-0000-0500-0000FC130000}"/>
            </a:ext>
          </a:extLst>
        </xdr:cNvPr>
        <xdr:cNvSpPr txBox="1">
          <a:spLocks noChangeArrowheads="1"/>
        </xdr:cNvSpPr>
      </xdr:nvSpPr>
      <xdr:spPr bwMode="auto">
        <a:xfrm>
          <a:off x="2981325" y="1037463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52400"/>
    <xdr:sp macro="" textlink="">
      <xdr:nvSpPr>
        <xdr:cNvPr id="5109" name="Text Box 3">
          <a:extLst>
            <a:ext uri="{FF2B5EF4-FFF2-40B4-BE49-F238E27FC236}">
              <a16:creationId xmlns:a16="http://schemas.microsoft.com/office/drawing/2014/main" id="{00000000-0008-0000-0500-0000FD130000}"/>
            </a:ext>
          </a:extLst>
        </xdr:cNvPr>
        <xdr:cNvSpPr txBox="1">
          <a:spLocks noChangeArrowheads="1"/>
        </xdr:cNvSpPr>
      </xdr:nvSpPr>
      <xdr:spPr bwMode="auto">
        <a:xfrm>
          <a:off x="2981325" y="1037463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14300"/>
    <xdr:sp macro="" textlink="">
      <xdr:nvSpPr>
        <xdr:cNvPr id="5110" name="Text Box 63">
          <a:extLst>
            <a:ext uri="{FF2B5EF4-FFF2-40B4-BE49-F238E27FC236}">
              <a16:creationId xmlns:a16="http://schemas.microsoft.com/office/drawing/2014/main" id="{00000000-0008-0000-0500-0000FE130000}"/>
            </a:ext>
          </a:extLst>
        </xdr:cNvPr>
        <xdr:cNvSpPr txBox="1">
          <a:spLocks noChangeArrowheads="1"/>
        </xdr:cNvSpPr>
      </xdr:nvSpPr>
      <xdr:spPr bwMode="auto">
        <a:xfrm>
          <a:off x="2981325" y="1037463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52400"/>
    <xdr:sp macro="" textlink="">
      <xdr:nvSpPr>
        <xdr:cNvPr id="5111" name="Text Box 3">
          <a:extLst>
            <a:ext uri="{FF2B5EF4-FFF2-40B4-BE49-F238E27FC236}">
              <a16:creationId xmlns:a16="http://schemas.microsoft.com/office/drawing/2014/main" id="{00000000-0008-0000-0500-0000FF130000}"/>
            </a:ext>
          </a:extLst>
        </xdr:cNvPr>
        <xdr:cNvSpPr txBox="1">
          <a:spLocks noChangeArrowheads="1"/>
        </xdr:cNvSpPr>
      </xdr:nvSpPr>
      <xdr:spPr bwMode="auto">
        <a:xfrm>
          <a:off x="2981325" y="1037463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14300"/>
    <xdr:sp macro="" textlink="">
      <xdr:nvSpPr>
        <xdr:cNvPr id="5112" name="Text Box 32">
          <a:extLst>
            <a:ext uri="{FF2B5EF4-FFF2-40B4-BE49-F238E27FC236}">
              <a16:creationId xmlns:a16="http://schemas.microsoft.com/office/drawing/2014/main" id="{00000000-0008-0000-0500-000000140000}"/>
            </a:ext>
          </a:extLst>
        </xdr:cNvPr>
        <xdr:cNvSpPr txBox="1">
          <a:spLocks noChangeArrowheads="1"/>
        </xdr:cNvSpPr>
      </xdr:nvSpPr>
      <xdr:spPr bwMode="auto">
        <a:xfrm>
          <a:off x="2981325" y="1037463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52400"/>
    <xdr:sp macro="" textlink="">
      <xdr:nvSpPr>
        <xdr:cNvPr id="5113" name="Text Box 3">
          <a:extLst>
            <a:ext uri="{FF2B5EF4-FFF2-40B4-BE49-F238E27FC236}">
              <a16:creationId xmlns:a16="http://schemas.microsoft.com/office/drawing/2014/main" id="{00000000-0008-0000-0500-000001140000}"/>
            </a:ext>
          </a:extLst>
        </xdr:cNvPr>
        <xdr:cNvSpPr txBox="1">
          <a:spLocks noChangeArrowheads="1"/>
        </xdr:cNvSpPr>
      </xdr:nvSpPr>
      <xdr:spPr bwMode="auto">
        <a:xfrm>
          <a:off x="2981325" y="1037463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14300"/>
    <xdr:sp macro="" textlink="">
      <xdr:nvSpPr>
        <xdr:cNvPr id="5114" name="Text Box 63">
          <a:extLst>
            <a:ext uri="{FF2B5EF4-FFF2-40B4-BE49-F238E27FC236}">
              <a16:creationId xmlns:a16="http://schemas.microsoft.com/office/drawing/2014/main" id="{00000000-0008-0000-0500-000002140000}"/>
            </a:ext>
          </a:extLst>
        </xdr:cNvPr>
        <xdr:cNvSpPr txBox="1">
          <a:spLocks noChangeArrowheads="1"/>
        </xdr:cNvSpPr>
      </xdr:nvSpPr>
      <xdr:spPr bwMode="auto">
        <a:xfrm>
          <a:off x="2981325" y="1037463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52400"/>
    <xdr:sp macro="" textlink="">
      <xdr:nvSpPr>
        <xdr:cNvPr id="5115" name="Text Box 3">
          <a:extLst>
            <a:ext uri="{FF2B5EF4-FFF2-40B4-BE49-F238E27FC236}">
              <a16:creationId xmlns:a16="http://schemas.microsoft.com/office/drawing/2014/main" id="{00000000-0008-0000-0500-000003140000}"/>
            </a:ext>
          </a:extLst>
        </xdr:cNvPr>
        <xdr:cNvSpPr txBox="1">
          <a:spLocks noChangeArrowheads="1"/>
        </xdr:cNvSpPr>
      </xdr:nvSpPr>
      <xdr:spPr bwMode="auto">
        <a:xfrm>
          <a:off x="2981325" y="1037463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14300"/>
    <xdr:sp macro="" textlink="">
      <xdr:nvSpPr>
        <xdr:cNvPr id="5116" name="Text Box 32">
          <a:extLst>
            <a:ext uri="{FF2B5EF4-FFF2-40B4-BE49-F238E27FC236}">
              <a16:creationId xmlns:a16="http://schemas.microsoft.com/office/drawing/2014/main" id="{00000000-0008-0000-0500-000004140000}"/>
            </a:ext>
          </a:extLst>
        </xdr:cNvPr>
        <xdr:cNvSpPr txBox="1">
          <a:spLocks noChangeArrowheads="1"/>
        </xdr:cNvSpPr>
      </xdr:nvSpPr>
      <xdr:spPr bwMode="auto">
        <a:xfrm>
          <a:off x="2981325" y="1037463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52400"/>
    <xdr:sp macro="" textlink="">
      <xdr:nvSpPr>
        <xdr:cNvPr id="5117" name="Text Box 3">
          <a:extLst>
            <a:ext uri="{FF2B5EF4-FFF2-40B4-BE49-F238E27FC236}">
              <a16:creationId xmlns:a16="http://schemas.microsoft.com/office/drawing/2014/main" id="{00000000-0008-0000-0500-000005140000}"/>
            </a:ext>
          </a:extLst>
        </xdr:cNvPr>
        <xdr:cNvSpPr txBox="1">
          <a:spLocks noChangeArrowheads="1"/>
        </xdr:cNvSpPr>
      </xdr:nvSpPr>
      <xdr:spPr bwMode="auto">
        <a:xfrm>
          <a:off x="2981325" y="1037463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14300"/>
    <xdr:sp macro="" textlink="">
      <xdr:nvSpPr>
        <xdr:cNvPr id="5118" name="Text Box 63">
          <a:extLst>
            <a:ext uri="{FF2B5EF4-FFF2-40B4-BE49-F238E27FC236}">
              <a16:creationId xmlns:a16="http://schemas.microsoft.com/office/drawing/2014/main" id="{00000000-0008-0000-0500-000006140000}"/>
            </a:ext>
          </a:extLst>
        </xdr:cNvPr>
        <xdr:cNvSpPr txBox="1">
          <a:spLocks noChangeArrowheads="1"/>
        </xdr:cNvSpPr>
      </xdr:nvSpPr>
      <xdr:spPr bwMode="auto">
        <a:xfrm>
          <a:off x="2981325" y="1037463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52400"/>
    <xdr:sp macro="" textlink="">
      <xdr:nvSpPr>
        <xdr:cNvPr id="5119" name="Text Box 3">
          <a:extLst>
            <a:ext uri="{FF2B5EF4-FFF2-40B4-BE49-F238E27FC236}">
              <a16:creationId xmlns:a16="http://schemas.microsoft.com/office/drawing/2014/main" id="{00000000-0008-0000-0500-000007140000}"/>
            </a:ext>
          </a:extLst>
        </xdr:cNvPr>
        <xdr:cNvSpPr txBox="1">
          <a:spLocks noChangeArrowheads="1"/>
        </xdr:cNvSpPr>
      </xdr:nvSpPr>
      <xdr:spPr bwMode="auto">
        <a:xfrm>
          <a:off x="2981325" y="1037463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14300"/>
    <xdr:sp macro="" textlink="">
      <xdr:nvSpPr>
        <xdr:cNvPr id="5120" name="Text Box 32">
          <a:extLst>
            <a:ext uri="{FF2B5EF4-FFF2-40B4-BE49-F238E27FC236}">
              <a16:creationId xmlns:a16="http://schemas.microsoft.com/office/drawing/2014/main" id="{00000000-0008-0000-0500-000008140000}"/>
            </a:ext>
          </a:extLst>
        </xdr:cNvPr>
        <xdr:cNvSpPr txBox="1">
          <a:spLocks noChangeArrowheads="1"/>
        </xdr:cNvSpPr>
      </xdr:nvSpPr>
      <xdr:spPr bwMode="auto">
        <a:xfrm>
          <a:off x="2981325" y="1037463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52400"/>
    <xdr:sp macro="" textlink="">
      <xdr:nvSpPr>
        <xdr:cNvPr id="5121" name="Text Box 3">
          <a:extLst>
            <a:ext uri="{FF2B5EF4-FFF2-40B4-BE49-F238E27FC236}">
              <a16:creationId xmlns:a16="http://schemas.microsoft.com/office/drawing/2014/main" id="{00000000-0008-0000-0500-000009140000}"/>
            </a:ext>
          </a:extLst>
        </xdr:cNvPr>
        <xdr:cNvSpPr txBox="1">
          <a:spLocks noChangeArrowheads="1"/>
        </xdr:cNvSpPr>
      </xdr:nvSpPr>
      <xdr:spPr bwMode="auto">
        <a:xfrm>
          <a:off x="2981325" y="1037463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14300"/>
    <xdr:sp macro="" textlink="">
      <xdr:nvSpPr>
        <xdr:cNvPr id="5122" name="Text Box 63">
          <a:extLst>
            <a:ext uri="{FF2B5EF4-FFF2-40B4-BE49-F238E27FC236}">
              <a16:creationId xmlns:a16="http://schemas.microsoft.com/office/drawing/2014/main" id="{00000000-0008-0000-0500-00000A140000}"/>
            </a:ext>
          </a:extLst>
        </xdr:cNvPr>
        <xdr:cNvSpPr txBox="1">
          <a:spLocks noChangeArrowheads="1"/>
        </xdr:cNvSpPr>
      </xdr:nvSpPr>
      <xdr:spPr bwMode="auto">
        <a:xfrm>
          <a:off x="2981325" y="1037463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52400"/>
    <xdr:sp macro="" textlink="">
      <xdr:nvSpPr>
        <xdr:cNvPr id="5123" name="Text Box 3">
          <a:extLst>
            <a:ext uri="{FF2B5EF4-FFF2-40B4-BE49-F238E27FC236}">
              <a16:creationId xmlns:a16="http://schemas.microsoft.com/office/drawing/2014/main" id="{00000000-0008-0000-0500-00000B140000}"/>
            </a:ext>
          </a:extLst>
        </xdr:cNvPr>
        <xdr:cNvSpPr txBox="1">
          <a:spLocks noChangeArrowheads="1"/>
        </xdr:cNvSpPr>
      </xdr:nvSpPr>
      <xdr:spPr bwMode="auto">
        <a:xfrm>
          <a:off x="2981325" y="1037463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14300"/>
    <xdr:sp macro="" textlink="">
      <xdr:nvSpPr>
        <xdr:cNvPr id="5124" name="Text Box 32">
          <a:extLst>
            <a:ext uri="{FF2B5EF4-FFF2-40B4-BE49-F238E27FC236}">
              <a16:creationId xmlns:a16="http://schemas.microsoft.com/office/drawing/2014/main" id="{00000000-0008-0000-0500-00000C140000}"/>
            </a:ext>
          </a:extLst>
        </xdr:cNvPr>
        <xdr:cNvSpPr txBox="1">
          <a:spLocks noChangeArrowheads="1"/>
        </xdr:cNvSpPr>
      </xdr:nvSpPr>
      <xdr:spPr bwMode="auto">
        <a:xfrm>
          <a:off x="2981325" y="1037463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52400"/>
    <xdr:sp macro="" textlink="">
      <xdr:nvSpPr>
        <xdr:cNvPr id="5125" name="Text Box 3">
          <a:extLst>
            <a:ext uri="{FF2B5EF4-FFF2-40B4-BE49-F238E27FC236}">
              <a16:creationId xmlns:a16="http://schemas.microsoft.com/office/drawing/2014/main" id="{00000000-0008-0000-0500-00000D140000}"/>
            </a:ext>
          </a:extLst>
        </xdr:cNvPr>
        <xdr:cNvSpPr txBox="1">
          <a:spLocks noChangeArrowheads="1"/>
        </xdr:cNvSpPr>
      </xdr:nvSpPr>
      <xdr:spPr bwMode="auto">
        <a:xfrm>
          <a:off x="2981325" y="1037463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14300"/>
    <xdr:sp macro="" textlink="">
      <xdr:nvSpPr>
        <xdr:cNvPr id="5126" name="Text Box 63">
          <a:extLst>
            <a:ext uri="{FF2B5EF4-FFF2-40B4-BE49-F238E27FC236}">
              <a16:creationId xmlns:a16="http://schemas.microsoft.com/office/drawing/2014/main" id="{00000000-0008-0000-0500-00000E140000}"/>
            </a:ext>
          </a:extLst>
        </xdr:cNvPr>
        <xdr:cNvSpPr txBox="1">
          <a:spLocks noChangeArrowheads="1"/>
        </xdr:cNvSpPr>
      </xdr:nvSpPr>
      <xdr:spPr bwMode="auto">
        <a:xfrm>
          <a:off x="2981325" y="1037463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52400"/>
    <xdr:sp macro="" textlink="">
      <xdr:nvSpPr>
        <xdr:cNvPr id="5127" name="Text Box 3">
          <a:extLst>
            <a:ext uri="{FF2B5EF4-FFF2-40B4-BE49-F238E27FC236}">
              <a16:creationId xmlns:a16="http://schemas.microsoft.com/office/drawing/2014/main" id="{00000000-0008-0000-0500-00000F140000}"/>
            </a:ext>
          </a:extLst>
        </xdr:cNvPr>
        <xdr:cNvSpPr txBox="1">
          <a:spLocks noChangeArrowheads="1"/>
        </xdr:cNvSpPr>
      </xdr:nvSpPr>
      <xdr:spPr bwMode="auto">
        <a:xfrm>
          <a:off x="2981325" y="1037463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14300"/>
    <xdr:sp macro="" textlink="">
      <xdr:nvSpPr>
        <xdr:cNvPr id="5128" name="Text Box 32">
          <a:extLst>
            <a:ext uri="{FF2B5EF4-FFF2-40B4-BE49-F238E27FC236}">
              <a16:creationId xmlns:a16="http://schemas.microsoft.com/office/drawing/2014/main" id="{00000000-0008-0000-0500-000010140000}"/>
            </a:ext>
          </a:extLst>
        </xdr:cNvPr>
        <xdr:cNvSpPr txBox="1">
          <a:spLocks noChangeArrowheads="1"/>
        </xdr:cNvSpPr>
      </xdr:nvSpPr>
      <xdr:spPr bwMode="auto">
        <a:xfrm>
          <a:off x="2981325" y="1037463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52400"/>
    <xdr:sp macro="" textlink="">
      <xdr:nvSpPr>
        <xdr:cNvPr id="5129" name="Text Box 3">
          <a:extLst>
            <a:ext uri="{FF2B5EF4-FFF2-40B4-BE49-F238E27FC236}">
              <a16:creationId xmlns:a16="http://schemas.microsoft.com/office/drawing/2014/main" id="{00000000-0008-0000-0500-000011140000}"/>
            </a:ext>
          </a:extLst>
        </xdr:cNvPr>
        <xdr:cNvSpPr txBox="1">
          <a:spLocks noChangeArrowheads="1"/>
        </xdr:cNvSpPr>
      </xdr:nvSpPr>
      <xdr:spPr bwMode="auto">
        <a:xfrm>
          <a:off x="2981325" y="1037463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14300"/>
    <xdr:sp macro="" textlink="">
      <xdr:nvSpPr>
        <xdr:cNvPr id="5130" name="Text Box 63">
          <a:extLst>
            <a:ext uri="{FF2B5EF4-FFF2-40B4-BE49-F238E27FC236}">
              <a16:creationId xmlns:a16="http://schemas.microsoft.com/office/drawing/2014/main" id="{00000000-0008-0000-0500-000012140000}"/>
            </a:ext>
          </a:extLst>
        </xdr:cNvPr>
        <xdr:cNvSpPr txBox="1">
          <a:spLocks noChangeArrowheads="1"/>
        </xdr:cNvSpPr>
      </xdr:nvSpPr>
      <xdr:spPr bwMode="auto">
        <a:xfrm>
          <a:off x="2981325" y="1037463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52400"/>
    <xdr:sp macro="" textlink="">
      <xdr:nvSpPr>
        <xdr:cNvPr id="5131" name="Text Box 3">
          <a:extLst>
            <a:ext uri="{FF2B5EF4-FFF2-40B4-BE49-F238E27FC236}">
              <a16:creationId xmlns:a16="http://schemas.microsoft.com/office/drawing/2014/main" id="{00000000-0008-0000-0500-000013140000}"/>
            </a:ext>
          </a:extLst>
        </xdr:cNvPr>
        <xdr:cNvSpPr txBox="1">
          <a:spLocks noChangeArrowheads="1"/>
        </xdr:cNvSpPr>
      </xdr:nvSpPr>
      <xdr:spPr bwMode="auto">
        <a:xfrm>
          <a:off x="2981325" y="1037463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14300"/>
    <xdr:sp macro="" textlink="">
      <xdr:nvSpPr>
        <xdr:cNvPr id="5132" name="Text Box 32">
          <a:extLst>
            <a:ext uri="{FF2B5EF4-FFF2-40B4-BE49-F238E27FC236}">
              <a16:creationId xmlns:a16="http://schemas.microsoft.com/office/drawing/2014/main" id="{00000000-0008-0000-0500-000014140000}"/>
            </a:ext>
          </a:extLst>
        </xdr:cNvPr>
        <xdr:cNvSpPr txBox="1">
          <a:spLocks noChangeArrowheads="1"/>
        </xdr:cNvSpPr>
      </xdr:nvSpPr>
      <xdr:spPr bwMode="auto">
        <a:xfrm>
          <a:off x="2981325" y="1037463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52400"/>
    <xdr:sp macro="" textlink="">
      <xdr:nvSpPr>
        <xdr:cNvPr id="5133" name="Text Box 3">
          <a:extLst>
            <a:ext uri="{FF2B5EF4-FFF2-40B4-BE49-F238E27FC236}">
              <a16:creationId xmlns:a16="http://schemas.microsoft.com/office/drawing/2014/main" id="{00000000-0008-0000-0500-000015140000}"/>
            </a:ext>
          </a:extLst>
        </xdr:cNvPr>
        <xdr:cNvSpPr txBox="1">
          <a:spLocks noChangeArrowheads="1"/>
        </xdr:cNvSpPr>
      </xdr:nvSpPr>
      <xdr:spPr bwMode="auto">
        <a:xfrm>
          <a:off x="2981325" y="1037463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14300"/>
    <xdr:sp macro="" textlink="">
      <xdr:nvSpPr>
        <xdr:cNvPr id="5134" name="Text Box 63">
          <a:extLst>
            <a:ext uri="{FF2B5EF4-FFF2-40B4-BE49-F238E27FC236}">
              <a16:creationId xmlns:a16="http://schemas.microsoft.com/office/drawing/2014/main" id="{00000000-0008-0000-0500-000016140000}"/>
            </a:ext>
          </a:extLst>
        </xdr:cNvPr>
        <xdr:cNvSpPr txBox="1">
          <a:spLocks noChangeArrowheads="1"/>
        </xdr:cNvSpPr>
      </xdr:nvSpPr>
      <xdr:spPr bwMode="auto">
        <a:xfrm>
          <a:off x="2981325" y="1037463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52400"/>
    <xdr:sp macro="" textlink="">
      <xdr:nvSpPr>
        <xdr:cNvPr id="5135" name="Text Box 3">
          <a:extLst>
            <a:ext uri="{FF2B5EF4-FFF2-40B4-BE49-F238E27FC236}">
              <a16:creationId xmlns:a16="http://schemas.microsoft.com/office/drawing/2014/main" id="{00000000-0008-0000-0500-000017140000}"/>
            </a:ext>
          </a:extLst>
        </xdr:cNvPr>
        <xdr:cNvSpPr txBox="1">
          <a:spLocks noChangeArrowheads="1"/>
        </xdr:cNvSpPr>
      </xdr:nvSpPr>
      <xdr:spPr bwMode="auto">
        <a:xfrm>
          <a:off x="2981325" y="1037463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14300"/>
    <xdr:sp macro="" textlink="">
      <xdr:nvSpPr>
        <xdr:cNvPr id="5136" name="Text Box 32">
          <a:extLst>
            <a:ext uri="{FF2B5EF4-FFF2-40B4-BE49-F238E27FC236}">
              <a16:creationId xmlns:a16="http://schemas.microsoft.com/office/drawing/2014/main" id="{00000000-0008-0000-0500-000018140000}"/>
            </a:ext>
          </a:extLst>
        </xdr:cNvPr>
        <xdr:cNvSpPr txBox="1">
          <a:spLocks noChangeArrowheads="1"/>
        </xdr:cNvSpPr>
      </xdr:nvSpPr>
      <xdr:spPr bwMode="auto">
        <a:xfrm>
          <a:off x="2981325" y="1037463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52400"/>
    <xdr:sp macro="" textlink="">
      <xdr:nvSpPr>
        <xdr:cNvPr id="5137" name="Text Box 3">
          <a:extLst>
            <a:ext uri="{FF2B5EF4-FFF2-40B4-BE49-F238E27FC236}">
              <a16:creationId xmlns:a16="http://schemas.microsoft.com/office/drawing/2014/main" id="{00000000-0008-0000-0500-000019140000}"/>
            </a:ext>
          </a:extLst>
        </xdr:cNvPr>
        <xdr:cNvSpPr txBox="1">
          <a:spLocks noChangeArrowheads="1"/>
        </xdr:cNvSpPr>
      </xdr:nvSpPr>
      <xdr:spPr bwMode="auto">
        <a:xfrm>
          <a:off x="2981325" y="1037463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14300"/>
    <xdr:sp macro="" textlink="">
      <xdr:nvSpPr>
        <xdr:cNvPr id="5138" name="Text Box 63">
          <a:extLst>
            <a:ext uri="{FF2B5EF4-FFF2-40B4-BE49-F238E27FC236}">
              <a16:creationId xmlns:a16="http://schemas.microsoft.com/office/drawing/2014/main" id="{00000000-0008-0000-0500-00001A140000}"/>
            </a:ext>
          </a:extLst>
        </xdr:cNvPr>
        <xdr:cNvSpPr txBox="1">
          <a:spLocks noChangeArrowheads="1"/>
        </xdr:cNvSpPr>
      </xdr:nvSpPr>
      <xdr:spPr bwMode="auto">
        <a:xfrm>
          <a:off x="2981325" y="1037463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52400"/>
    <xdr:sp macro="" textlink="">
      <xdr:nvSpPr>
        <xdr:cNvPr id="5139" name="Text Box 3">
          <a:extLst>
            <a:ext uri="{FF2B5EF4-FFF2-40B4-BE49-F238E27FC236}">
              <a16:creationId xmlns:a16="http://schemas.microsoft.com/office/drawing/2014/main" id="{00000000-0008-0000-0500-00001B140000}"/>
            </a:ext>
          </a:extLst>
        </xdr:cNvPr>
        <xdr:cNvSpPr txBox="1">
          <a:spLocks noChangeArrowheads="1"/>
        </xdr:cNvSpPr>
      </xdr:nvSpPr>
      <xdr:spPr bwMode="auto">
        <a:xfrm>
          <a:off x="2981325" y="1037463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14300"/>
    <xdr:sp macro="" textlink="">
      <xdr:nvSpPr>
        <xdr:cNvPr id="5140" name="Text Box 32">
          <a:extLst>
            <a:ext uri="{FF2B5EF4-FFF2-40B4-BE49-F238E27FC236}">
              <a16:creationId xmlns:a16="http://schemas.microsoft.com/office/drawing/2014/main" id="{00000000-0008-0000-0500-00001C140000}"/>
            </a:ext>
          </a:extLst>
        </xdr:cNvPr>
        <xdr:cNvSpPr txBox="1">
          <a:spLocks noChangeArrowheads="1"/>
        </xdr:cNvSpPr>
      </xdr:nvSpPr>
      <xdr:spPr bwMode="auto">
        <a:xfrm>
          <a:off x="2981325" y="1037463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52400"/>
    <xdr:sp macro="" textlink="">
      <xdr:nvSpPr>
        <xdr:cNvPr id="5141" name="Text Box 3">
          <a:extLst>
            <a:ext uri="{FF2B5EF4-FFF2-40B4-BE49-F238E27FC236}">
              <a16:creationId xmlns:a16="http://schemas.microsoft.com/office/drawing/2014/main" id="{00000000-0008-0000-0500-00001D140000}"/>
            </a:ext>
          </a:extLst>
        </xdr:cNvPr>
        <xdr:cNvSpPr txBox="1">
          <a:spLocks noChangeArrowheads="1"/>
        </xdr:cNvSpPr>
      </xdr:nvSpPr>
      <xdr:spPr bwMode="auto">
        <a:xfrm>
          <a:off x="2981325" y="1037463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14300"/>
    <xdr:sp macro="" textlink="">
      <xdr:nvSpPr>
        <xdr:cNvPr id="5142" name="Text Box 63">
          <a:extLst>
            <a:ext uri="{FF2B5EF4-FFF2-40B4-BE49-F238E27FC236}">
              <a16:creationId xmlns:a16="http://schemas.microsoft.com/office/drawing/2014/main" id="{00000000-0008-0000-0500-00001E140000}"/>
            </a:ext>
          </a:extLst>
        </xdr:cNvPr>
        <xdr:cNvSpPr txBox="1">
          <a:spLocks noChangeArrowheads="1"/>
        </xdr:cNvSpPr>
      </xdr:nvSpPr>
      <xdr:spPr bwMode="auto">
        <a:xfrm>
          <a:off x="2981325" y="1037463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52400"/>
    <xdr:sp macro="" textlink="">
      <xdr:nvSpPr>
        <xdr:cNvPr id="5143" name="Text Box 3">
          <a:extLst>
            <a:ext uri="{FF2B5EF4-FFF2-40B4-BE49-F238E27FC236}">
              <a16:creationId xmlns:a16="http://schemas.microsoft.com/office/drawing/2014/main" id="{00000000-0008-0000-0500-00001F140000}"/>
            </a:ext>
          </a:extLst>
        </xdr:cNvPr>
        <xdr:cNvSpPr txBox="1">
          <a:spLocks noChangeArrowheads="1"/>
        </xdr:cNvSpPr>
      </xdr:nvSpPr>
      <xdr:spPr bwMode="auto">
        <a:xfrm>
          <a:off x="2981325" y="1037463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14300"/>
    <xdr:sp macro="" textlink="">
      <xdr:nvSpPr>
        <xdr:cNvPr id="5144" name="Text Box 32">
          <a:extLst>
            <a:ext uri="{FF2B5EF4-FFF2-40B4-BE49-F238E27FC236}">
              <a16:creationId xmlns:a16="http://schemas.microsoft.com/office/drawing/2014/main" id="{00000000-0008-0000-0500-000020140000}"/>
            </a:ext>
          </a:extLst>
        </xdr:cNvPr>
        <xdr:cNvSpPr txBox="1">
          <a:spLocks noChangeArrowheads="1"/>
        </xdr:cNvSpPr>
      </xdr:nvSpPr>
      <xdr:spPr bwMode="auto">
        <a:xfrm>
          <a:off x="2981325" y="1037463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52400"/>
    <xdr:sp macro="" textlink="">
      <xdr:nvSpPr>
        <xdr:cNvPr id="5145" name="Text Box 3">
          <a:extLst>
            <a:ext uri="{FF2B5EF4-FFF2-40B4-BE49-F238E27FC236}">
              <a16:creationId xmlns:a16="http://schemas.microsoft.com/office/drawing/2014/main" id="{00000000-0008-0000-0500-000021140000}"/>
            </a:ext>
          </a:extLst>
        </xdr:cNvPr>
        <xdr:cNvSpPr txBox="1">
          <a:spLocks noChangeArrowheads="1"/>
        </xdr:cNvSpPr>
      </xdr:nvSpPr>
      <xdr:spPr bwMode="auto">
        <a:xfrm>
          <a:off x="2981325" y="1037463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14300"/>
    <xdr:sp macro="" textlink="">
      <xdr:nvSpPr>
        <xdr:cNvPr id="5146" name="Text Box 63">
          <a:extLst>
            <a:ext uri="{FF2B5EF4-FFF2-40B4-BE49-F238E27FC236}">
              <a16:creationId xmlns:a16="http://schemas.microsoft.com/office/drawing/2014/main" id="{00000000-0008-0000-0500-000022140000}"/>
            </a:ext>
          </a:extLst>
        </xdr:cNvPr>
        <xdr:cNvSpPr txBox="1">
          <a:spLocks noChangeArrowheads="1"/>
        </xdr:cNvSpPr>
      </xdr:nvSpPr>
      <xdr:spPr bwMode="auto">
        <a:xfrm>
          <a:off x="2981325" y="1037463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52400"/>
    <xdr:sp macro="" textlink="">
      <xdr:nvSpPr>
        <xdr:cNvPr id="5147" name="Text Box 3">
          <a:extLst>
            <a:ext uri="{FF2B5EF4-FFF2-40B4-BE49-F238E27FC236}">
              <a16:creationId xmlns:a16="http://schemas.microsoft.com/office/drawing/2014/main" id="{00000000-0008-0000-0500-000023140000}"/>
            </a:ext>
          </a:extLst>
        </xdr:cNvPr>
        <xdr:cNvSpPr txBox="1">
          <a:spLocks noChangeArrowheads="1"/>
        </xdr:cNvSpPr>
      </xdr:nvSpPr>
      <xdr:spPr bwMode="auto">
        <a:xfrm>
          <a:off x="2981325" y="1037463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14300"/>
    <xdr:sp macro="" textlink="">
      <xdr:nvSpPr>
        <xdr:cNvPr id="5148" name="Text Box 32">
          <a:extLst>
            <a:ext uri="{FF2B5EF4-FFF2-40B4-BE49-F238E27FC236}">
              <a16:creationId xmlns:a16="http://schemas.microsoft.com/office/drawing/2014/main" id="{00000000-0008-0000-0500-000024140000}"/>
            </a:ext>
          </a:extLst>
        </xdr:cNvPr>
        <xdr:cNvSpPr txBox="1">
          <a:spLocks noChangeArrowheads="1"/>
        </xdr:cNvSpPr>
      </xdr:nvSpPr>
      <xdr:spPr bwMode="auto">
        <a:xfrm>
          <a:off x="2981325" y="1037463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52400"/>
    <xdr:sp macro="" textlink="">
      <xdr:nvSpPr>
        <xdr:cNvPr id="5149" name="Text Box 3">
          <a:extLst>
            <a:ext uri="{FF2B5EF4-FFF2-40B4-BE49-F238E27FC236}">
              <a16:creationId xmlns:a16="http://schemas.microsoft.com/office/drawing/2014/main" id="{00000000-0008-0000-0500-000025140000}"/>
            </a:ext>
          </a:extLst>
        </xdr:cNvPr>
        <xdr:cNvSpPr txBox="1">
          <a:spLocks noChangeArrowheads="1"/>
        </xdr:cNvSpPr>
      </xdr:nvSpPr>
      <xdr:spPr bwMode="auto">
        <a:xfrm>
          <a:off x="2981325" y="1037463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14300"/>
    <xdr:sp macro="" textlink="">
      <xdr:nvSpPr>
        <xdr:cNvPr id="5150" name="Text Box 63">
          <a:extLst>
            <a:ext uri="{FF2B5EF4-FFF2-40B4-BE49-F238E27FC236}">
              <a16:creationId xmlns:a16="http://schemas.microsoft.com/office/drawing/2014/main" id="{00000000-0008-0000-0500-000026140000}"/>
            </a:ext>
          </a:extLst>
        </xdr:cNvPr>
        <xdr:cNvSpPr txBox="1">
          <a:spLocks noChangeArrowheads="1"/>
        </xdr:cNvSpPr>
      </xdr:nvSpPr>
      <xdr:spPr bwMode="auto">
        <a:xfrm>
          <a:off x="2981325" y="1037463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52400"/>
    <xdr:sp macro="" textlink="">
      <xdr:nvSpPr>
        <xdr:cNvPr id="5151" name="Text Box 3">
          <a:extLst>
            <a:ext uri="{FF2B5EF4-FFF2-40B4-BE49-F238E27FC236}">
              <a16:creationId xmlns:a16="http://schemas.microsoft.com/office/drawing/2014/main" id="{00000000-0008-0000-0500-000027140000}"/>
            </a:ext>
          </a:extLst>
        </xdr:cNvPr>
        <xdr:cNvSpPr txBox="1">
          <a:spLocks noChangeArrowheads="1"/>
        </xdr:cNvSpPr>
      </xdr:nvSpPr>
      <xdr:spPr bwMode="auto">
        <a:xfrm>
          <a:off x="2981325" y="1037463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14300"/>
    <xdr:sp macro="" textlink="">
      <xdr:nvSpPr>
        <xdr:cNvPr id="5152" name="Text Box 32">
          <a:extLst>
            <a:ext uri="{FF2B5EF4-FFF2-40B4-BE49-F238E27FC236}">
              <a16:creationId xmlns:a16="http://schemas.microsoft.com/office/drawing/2014/main" id="{00000000-0008-0000-0500-000028140000}"/>
            </a:ext>
          </a:extLst>
        </xdr:cNvPr>
        <xdr:cNvSpPr txBox="1">
          <a:spLocks noChangeArrowheads="1"/>
        </xdr:cNvSpPr>
      </xdr:nvSpPr>
      <xdr:spPr bwMode="auto">
        <a:xfrm>
          <a:off x="2981325" y="1037463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52400"/>
    <xdr:sp macro="" textlink="">
      <xdr:nvSpPr>
        <xdr:cNvPr id="5153" name="Text Box 3">
          <a:extLst>
            <a:ext uri="{FF2B5EF4-FFF2-40B4-BE49-F238E27FC236}">
              <a16:creationId xmlns:a16="http://schemas.microsoft.com/office/drawing/2014/main" id="{00000000-0008-0000-0500-000029140000}"/>
            </a:ext>
          </a:extLst>
        </xdr:cNvPr>
        <xdr:cNvSpPr txBox="1">
          <a:spLocks noChangeArrowheads="1"/>
        </xdr:cNvSpPr>
      </xdr:nvSpPr>
      <xdr:spPr bwMode="auto">
        <a:xfrm>
          <a:off x="2981325" y="1037463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14300"/>
    <xdr:sp macro="" textlink="">
      <xdr:nvSpPr>
        <xdr:cNvPr id="5154" name="Text Box 63">
          <a:extLst>
            <a:ext uri="{FF2B5EF4-FFF2-40B4-BE49-F238E27FC236}">
              <a16:creationId xmlns:a16="http://schemas.microsoft.com/office/drawing/2014/main" id="{00000000-0008-0000-0500-00002A140000}"/>
            </a:ext>
          </a:extLst>
        </xdr:cNvPr>
        <xdr:cNvSpPr txBox="1">
          <a:spLocks noChangeArrowheads="1"/>
        </xdr:cNvSpPr>
      </xdr:nvSpPr>
      <xdr:spPr bwMode="auto">
        <a:xfrm>
          <a:off x="2981325" y="1037463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52400"/>
    <xdr:sp macro="" textlink="">
      <xdr:nvSpPr>
        <xdr:cNvPr id="5155" name="Text Box 3">
          <a:extLst>
            <a:ext uri="{FF2B5EF4-FFF2-40B4-BE49-F238E27FC236}">
              <a16:creationId xmlns:a16="http://schemas.microsoft.com/office/drawing/2014/main" id="{00000000-0008-0000-0500-00002B140000}"/>
            </a:ext>
          </a:extLst>
        </xdr:cNvPr>
        <xdr:cNvSpPr txBox="1">
          <a:spLocks noChangeArrowheads="1"/>
        </xdr:cNvSpPr>
      </xdr:nvSpPr>
      <xdr:spPr bwMode="auto">
        <a:xfrm>
          <a:off x="2981325" y="1037463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14300"/>
    <xdr:sp macro="" textlink="">
      <xdr:nvSpPr>
        <xdr:cNvPr id="5156" name="Text Box 32">
          <a:extLst>
            <a:ext uri="{FF2B5EF4-FFF2-40B4-BE49-F238E27FC236}">
              <a16:creationId xmlns:a16="http://schemas.microsoft.com/office/drawing/2014/main" id="{00000000-0008-0000-0500-00002C140000}"/>
            </a:ext>
          </a:extLst>
        </xdr:cNvPr>
        <xdr:cNvSpPr txBox="1">
          <a:spLocks noChangeArrowheads="1"/>
        </xdr:cNvSpPr>
      </xdr:nvSpPr>
      <xdr:spPr bwMode="auto">
        <a:xfrm>
          <a:off x="2981325" y="1037463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52400"/>
    <xdr:sp macro="" textlink="">
      <xdr:nvSpPr>
        <xdr:cNvPr id="5157" name="Text Box 3">
          <a:extLst>
            <a:ext uri="{FF2B5EF4-FFF2-40B4-BE49-F238E27FC236}">
              <a16:creationId xmlns:a16="http://schemas.microsoft.com/office/drawing/2014/main" id="{00000000-0008-0000-0500-00002D140000}"/>
            </a:ext>
          </a:extLst>
        </xdr:cNvPr>
        <xdr:cNvSpPr txBox="1">
          <a:spLocks noChangeArrowheads="1"/>
        </xdr:cNvSpPr>
      </xdr:nvSpPr>
      <xdr:spPr bwMode="auto">
        <a:xfrm>
          <a:off x="2981325" y="1037463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14300"/>
    <xdr:sp macro="" textlink="">
      <xdr:nvSpPr>
        <xdr:cNvPr id="5158" name="Text Box 63">
          <a:extLst>
            <a:ext uri="{FF2B5EF4-FFF2-40B4-BE49-F238E27FC236}">
              <a16:creationId xmlns:a16="http://schemas.microsoft.com/office/drawing/2014/main" id="{00000000-0008-0000-0500-00002E140000}"/>
            </a:ext>
          </a:extLst>
        </xdr:cNvPr>
        <xdr:cNvSpPr txBox="1">
          <a:spLocks noChangeArrowheads="1"/>
        </xdr:cNvSpPr>
      </xdr:nvSpPr>
      <xdr:spPr bwMode="auto">
        <a:xfrm>
          <a:off x="2981325" y="1037463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52400"/>
    <xdr:sp macro="" textlink="">
      <xdr:nvSpPr>
        <xdr:cNvPr id="5159" name="Text Box 3">
          <a:extLst>
            <a:ext uri="{FF2B5EF4-FFF2-40B4-BE49-F238E27FC236}">
              <a16:creationId xmlns:a16="http://schemas.microsoft.com/office/drawing/2014/main" id="{00000000-0008-0000-0500-00002F140000}"/>
            </a:ext>
          </a:extLst>
        </xdr:cNvPr>
        <xdr:cNvSpPr txBox="1">
          <a:spLocks noChangeArrowheads="1"/>
        </xdr:cNvSpPr>
      </xdr:nvSpPr>
      <xdr:spPr bwMode="auto">
        <a:xfrm>
          <a:off x="2981325" y="1037463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14300"/>
    <xdr:sp macro="" textlink="">
      <xdr:nvSpPr>
        <xdr:cNvPr id="5160" name="Text Box 32">
          <a:extLst>
            <a:ext uri="{FF2B5EF4-FFF2-40B4-BE49-F238E27FC236}">
              <a16:creationId xmlns:a16="http://schemas.microsoft.com/office/drawing/2014/main" id="{00000000-0008-0000-0500-000030140000}"/>
            </a:ext>
          </a:extLst>
        </xdr:cNvPr>
        <xdr:cNvSpPr txBox="1">
          <a:spLocks noChangeArrowheads="1"/>
        </xdr:cNvSpPr>
      </xdr:nvSpPr>
      <xdr:spPr bwMode="auto">
        <a:xfrm>
          <a:off x="2981325" y="1037463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52400"/>
    <xdr:sp macro="" textlink="">
      <xdr:nvSpPr>
        <xdr:cNvPr id="5161" name="Text Box 3">
          <a:extLst>
            <a:ext uri="{FF2B5EF4-FFF2-40B4-BE49-F238E27FC236}">
              <a16:creationId xmlns:a16="http://schemas.microsoft.com/office/drawing/2014/main" id="{00000000-0008-0000-0500-000031140000}"/>
            </a:ext>
          </a:extLst>
        </xdr:cNvPr>
        <xdr:cNvSpPr txBox="1">
          <a:spLocks noChangeArrowheads="1"/>
        </xdr:cNvSpPr>
      </xdr:nvSpPr>
      <xdr:spPr bwMode="auto">
        <a:xfrm>
          <a:off x="2981325" y="1037463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14300"/>
    <xdr:sp macro="" textlink="">
      <xdr:nvSpPr>
        <xdr:cNvPr id="5162" name="Text Box 63">
          <a:extLst>
            <a:ext uri="{FF2B5EF4-FFF2-40B4-BE49-F238E27FC236}">
              <a16:creationId xmlns:a16="http://schemas.microsoft.com/office/drawing/2014/main" id="{00000000-0008-0000-0500-000032140000}"/>
            </a:ext>
          </a:extLst>
        </xdr:cNvPr>
        <xdr:cNvSpPr txBox="1">
          <a:spLocks noChangeArrowheads="1"/>
        </xdr:cNvSpPr>
      </xdr:nvSpPr>
      <xdr:spPr bwMode="auto">
        <a:xfrm>
          <a:off x="2981325" y="1037463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52400"/>
    <xdr:sp macro="" textlink="">
      <xdr:nvSpPr>
        <xdr:cNvPr id="5163" name="Text Box 3">
          <a:extLst>
            <a:ext uri="{FF2B5EF4-FFF2-40B4-BE49-F238E27FC236}">
              <a16:creationId xmlns:a16="http://schemas.microsoft.com/office/drawing/2014/main" id="{00000000-0008-0000-0500-000033140000}"/>
            </a:ext>
          </a:extLst>
        </xdr:cNvPr>
        <xdr:cNvSpPr txBox="1">
          <a:spLocks noChangeArrowheads="1"/>
        </xdr:cNvSpPr>
      </xdr:nvSpPr>
      <xdr:spPr bwMode="auto">
        <a:xfrm>
          <a:off x="2981325" y="1037463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14300"/>
    <xdr:sp macro="" textlink="">
      <xdr:nvSpPr>
        <xdr:cNvPr id="5164" name="Text Box 32">
          <a:extLst>
            <a:ext uri="{FF2B5EF4-FFF2-40B4-BE49-F238E27FC236}">
              <a16:creationId xmlns:a16="http://schemas.microsoft.com/office/drawing/2014/main" id="{00000000-0008-0000-0500-000034140000}"/>
            </a:ext>
          </a:extLst>
        </xdr:cNvPr>
        <xdr:cNvSpPr txBox="1">
          <a:spLocks noChangeArrowheads="1"/>
        </xdr:cNvSpPr>
      </xdr:nvSpPr>
      <xdr:spPr bwMode="auto">
        <a:xfrm>
          <a:off x="2981325" y="1037463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52400"/>
    <xdr:sp macro="" textlink="">
      <xdr:nvSpPr>
        <xdr:cNvPr id="5165" name="Text Box 3">
          <a:extLst>
            <a:ext uri="{FF2B5EF4-FFF2-40B4-BE49-F238E27FC236}">
              <a16:creationId xmlns:a16="http://schemas.microsoft.com/office/drawing/2014/main" id="{00000000-0008-0000-0500-000035140000}"/>
            </a:ext>
          </a:extLst>
        </xdr:cNvPr>
        <xdr:cNvSpPr txBox="1">
          <a:spLocks noChangeArrowheads="1"/>
        </xdr:cNvSpPr>
      </xdr:nvSpPr>
      <xdr:spPr bwMode="auto">
        <a:xfrm>
          <a:off x="2981325" y="1037463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14300"/>
    <xdr:sp macro="" textlink="">
      <xdr:nvSpPr>
        <xdr:cNvPr id="5166" name="Text Box 63">
          <a:extLst>
            <a:ext uri="{FF2B5EF4-FFF2-40B4-BE49-F238E27FC236}">
              <a16:creationId xmlns:a16="http://schemas.microsoft.com/office/drawing/2014/main" id="{00000000-0008-0000-0500-000036140000}"/>
            </a:ext>
          </a:extLst>
        </xdr:cNvPr>
        <xdr:cNvSpPr txBox="1">
          <a:spLocks noChangeArrowheads="1"/>
        </xdr:cNvSpPr>
      </xdr:nvSpPr>
      <xdr:spPr bwMode="auto">
        <a:xfrm>
          <a:off x="2981325" y="1037463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52400"/>
    <xdr:sp macro="" textlink="">
      <xdr:nvSpPr>
        <xdr:cNvPr id="5167" name="Text Box 3">
          <a:extLst>
            <a:ext uri="{FF2B5EF4-FFF2-40B4-BE49-F238E27FC236}">
              <a16:creationId xmlns:a16="http://schemas.microsoft.com/office/drawing/2014/main" id="{00000000-0008-0000-0500-000037140000}"/>
            </a:ext>
          </a:extLst>
        </xdr:cNvPr>
        <xdr:cNvSpPr txBox="1">
          <a:spLocks noChangeArrowheads="1"/>
        </xdr:cNvSpPr>
      </xdr:nvSpPr>
      <xdr:spPr bwMode="auto">
        <a:xfrm>
          <a:off x="2981325" y="1037463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14300"/>
    <xdr:sp macro="" textlink="">
      <xdr:nvSpPr>
        <xdr:cNvPr id="5168" name="Text Box 32">
          <a:extLst>
            <a:ext uri="{FF2B5EF4-FFF2-40B4-BE49-F238E27FC236}">
              <a16:creationId xmlns:a16="http://schemas.microsoft.com/office/drawing/2014/main" id="{00000000-0008-0000-0500-000038140000}"/>
            </a:ext>
          </a:extLst>
        </xdr:cNvPr>
        <xdr:cNvSpPr txBox="1">
          <a:spLocks noChangeArrowheads="1"/>
        </xdr:cNvSpPr>
      </xdr:nvSpPr>
      <xdr:spPr bwMode="auto">
        <a:xfrm>
          <a:off x="2981325" y="1037463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52400"/>
    <xdr:sp macro="" textlink="">
      <xdr:nvSpPr>
        <xdr:cNvPr id="5169" name="Text Box 3">
          <a:extLst>
            <a:ext uri="{FF2B5EF4-FFF2-40B4-BE49-F238E27FC236}">
              <a16:creationId xmlns:a16="http://schemas.microsoft.com/office/drawing/2014/main" id="{00000000-0008-0000-0500-000039140000}"/>
            </a:ext>
          </a:extLst>
        </xdr:cNvPr>
        <xdr:cNvSpPr txBox="1">
          <a:spLocks noChangeArrowheads="1"/>
        </xdr:cNvSpPr>
      </xdr:nvSpPr>
      <xdr:spPr bwMode="auto">
        <a:xfrm>
          <a:off x="2981325" y="1037463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14300"/>
    <xdr:sp macro="" textlink="">
      <xdr:nvSpPr>
        <xdr:cNvPr id="5170" name="Text Box 63">
          <a:extLst>
            <a:ext uri="{FF2B5EF4-FFF2-40B4-BE49-F238E27FC236}">
              <a16:creationId xmlns:a16="http://schemas.microsoft.com/office/drawing/2014/main" id="{00000000-0008-0000-0500-00003A140000}"/>
            </a:ext>
          </a:extLst>
        </xdr:cNvPr>
        <xdr:cNvSpPr txBox="1">
          <a:spLocks noChangeArrowheads="1"/>
        </xdr:cNvSpPr>
      </xdr:nvSpPr>
      <xdr:spPr bwMode="auto">
        <a:xfrm>
          <a:off x="2981325" y="1037463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14300"/>
    <xdr:sp macro="" textlink="">
      <xdr:nvSpPr>
        <xdr:cNvPr id="5171" name="Text Box 32">
          <a:extLst>
            <a:ext uri="{FF2B5EF4-FFF2-40B4-BE49-F238E27FC236}">
              <a16:creationId xmlns:a16="http://schemas.microsoft.com/office/drawing/2014/main" id="{00000000-0008-0000-0500-00003B140000}"/>
            </a:ext>
          </a:extLst>
        </xdr:cNvPr>
        <xdr:cNvSpPr txBox="1">
          <a:spLocks noChangeArrowheads="1"/>
        </xdr:cNvSpPr>
      </xdr:nvSpPr>
      <xdr:spPr bwMode="auto">
        <a:xfrm>
          <a:off x="2981325" y="1037463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52400"/>
    <xdr:sp macro="" textlink="">
      <xdr:nvSpPr>
        <xdr:cNvPr id="5172" name="Text Box 3">
          <a:extLst>
            <a:ext uri="{FF2B5EF4-FFF2-40B4-BE49-F238E27FC236}">
              <a16:creationId xmlns:a16="http://schemas.microsoft.com/office/drawing/2014/main" id="{00000000-0008-0000-0500-00003C140000}"/>
            </a:ext>
          </a:extLst>
        </xdr:cNvPr>
        <xdr:cNvSpPr txBox="1">
          <a:spLocks noChangeArrowheads="1"/>
        </xdr:cNvSpPr>
      </xdr:nvSpPr>
      <xdr:spPr bwMode="auto">
        <a:xfrm>
          <a:off x="2981325" y="1037463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14300"/>
    <xdr:sp macro="" textlink="">
      <xdr:nvSpPr>
        <xdr:cNvPr id="5173" name="Text Box 63">
          <a:extLst>
            <a:ext uri="{FF2B5EF4-FFF2-40B4-BE49-F238E27FC236}">
              <a16:creationId xmlns:a16="http://schemas.microsoft.com/office/drawing/2014/main" id="{00000000-0008-0000-0500-00003D140000}"/>
            </a:ext>
          </a:extLst>
        </xdr:cNvPr>
        <xdr:cNvSpPr txBox="1">
          <a:spLocks noChangeArrowheads="1"/>
        </xdr:cNvSpPr>
      </xdr:nvSpPr>
      <xdr:spPr bwMode="auto">
        <a:xfrm>
          <a:off x="2981325" y="1037463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52400"/>
    <xdr:sp macro="" textlink="">
      <xdr:nvSpPr>
        <xdr:cNvPr id="5174" name="Text Box 3">
          <a:extLst>
            <a:ext uri="{FF2B5EF4-FFF2-40B4-BE49-F238E27FC236}">
              <a16:creationId xmlns:a16="http://schemas.microsoft.com/office/drawing/2014/main" id="{00000000-0008-0000-0500-00003E140000}"/>
            </a:ext>
          </a:extLst>
        </xdr:cNvPr>
        <xdr:cNvSpPr txBox="1">
          <a:spLocks noChangeArrowheads="1"/>
        </xdr:cNvSpPr>
      </xdr:nvSpPr>
      <xdr:spPr bwMode="auto">
        <a:xfrm>
          <a:off x="2981325" y="1037463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14300"/>
    <xdr:sp macro="" textlink="">
      <xdr:nvSpPr>
        <xdr:cNvPr id="5175" name="Text Box 32">
          <a:extLst>
            <a:ext uri="{FF2B5EF4-FFF2-40B4-BE49-F238E27FC236}">
              <a16:creationId xmlns:a16="http://schemas.microsoft.com/office/drawing/2014/main" id="{00000000-0008-0000-0500-00003F140000}"/>
            </a:ext>
          </a:extLst>
        </xdr:cNvPr>
        <xdr:cNvSpPr txBox="1">
          <a:spLocks noChangeArrowheads="1"/>
        </xdr:cNvSpPr>
      </xdr:nvSpPr>
      <xdr:spPr bwMode="auto">
        <a:xfrm>
          <a:off x="2981325" y="1037463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52400"/>
    <xdr:sp macro="" textlink="">
      <xdr:nvSpPr>
        <xdr:cNvPr id="5176" name="Text Box 3">
          <a:extLst>
            <a:ext uri="{FF2B5EF4-FFF2-40B4-BE49-F238E27FC236}">
              <a16:creationId xmlns:a16="http://schemas.microsoft.com/office/drawing/2014/main" id="{00000000-0008-0000-0500-000040140000}"/>
            </a:ext>
          </a:extLst>
        </xdr:cNvPr>
        <xdr:cNvSpPr txBox="1">
          <a:spLocks noChangeArrowheads="1"/>
        </xdr:cNvSpPr>
      </xdr:nvSpPr>
      <xdr:spPr bwMode="auto">
        <a:xfrm>
          <a:off x="2981325" y="1037463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14300"/>
    <xdr:sp macro="" textlink="">
      <xdr:nvSpPr>
        <xdr:cNvPr id="5177" name="Text Box 63">
          <a:extLst>
            <a:ext uri="{FF2B5EF4-FFF2-40B4-BE49-F238E27FC236}">
              <a16:creationId xmlns:a16="http://schemas.microsoft.com/office/drawing/2014/main" id="{00000000-0008-0000-0500-000041140000}"/>
            </a:ext>
          </a:extLst>
        </xdr:cNvPr>
        <xdr:cNvSpPr txBox="1">
          <a:spLocks noChangeArrowheads="1"/>
        </xdr:cNvSpPr>
      </xdr:nvSpPr>
      <xdr:spPr bwMode="auto">
        <a:xfrm>
          <a:off x="2981325" y="1037463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52400"/>
    <xdr:sp macro="" textlink="">
      <xdr:nvSpPr>
        <xdr:cNvPr id="5178" name="Text Box 3">
          <a:extLst>
            <a:ext uri="{FF2B5EF4-FFF2-40B4-BE49-F238E27FC236}">
              <a16:creationId xmlns:a16="http://schemas.microsoft.com/office/drawing/2014/main" id="{00000000-0008-0000-0500-000042140000}"/>
            </a:ext>
          </a:extLst>
        </xdr:cNvPr>
        <xdr:cNvSpPr txBox="1">
          <a:spLocks noChangeArrowheads="1"/>
        </xdr:cNvSpPr>
      </xdr:nvSpPr>
      <xdr:spPr bwMode="auto">
        <a:xfrm>
          <a:off x="2981325" y="1037463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14300"/>
    <xdr:sp macro="" textlink="">
      <xdr:nvSpPr>
        <xdr:cNvPr id="5179" name="Text Box 32">
          <a:extLst>
            <a:ext uri="{FF2B5EF4-FFF2-40B4-BE49-F238E27FC236}">
              <a16:creationId xmlns:a16="http://schemas.microsoft.com/office/drawing/2014/main" id="{00000000-0008-0000-0500-000043140000}"/>
            </a:ext>
          </a:extLst>
        </xdr:cNvPr>
        <xdr:cNvSpPr txBox="1">
          <a:spLocks noChangeArrowheads="1"/>
        </xdr:cNvSpPr>
      </xdr:nvSpPr>
      <xdr:spPr bwMode="auto">
        <a:xfrm>
          <a:off x="2981325" y="1037463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52400"/>
    <xdr:sp macro="" textlink="">
      <xdr:nvSpPr>
        <xdr:cNvPr id="5180" name="Text Box 3">
          <a:extLst>
            <a:ext uri="{FF2B5EF4-FFF2-40B4-BE49-F238E27FC236}">
              <a16:creationId xmlns:a16="http://schemas.microsoft.com/office/drawing/2014/main" id="{00000000-0008-0000-0500-000044140000}"/>
            </a:ext>
          </a:extLst>
        </xdr:cNvPr>
        <xdr:cNvSpPr txBox="1">
          <a:spLocks noChangeArrowheads="1"/>
        </xdr:cNvSpPr>
      </xdr:nvSpPr>
      <xdr:spPr bwMode="auto">
        <a:xfrm>
          <a:off x="2981325" y="1037463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14300"/>
    <xdr:sp macro="" textlink="">
      <xdr:nvSpPr>
        <xdr:cNvPr id="5181" name="Text Box 63">
          <a:extLst>
            <a:ext uri="{FF2B5EF4-FFF2-40B4-BE49-F238E27FC236}">
              <a16:creationId xmlns:a16="http://schemas.microsoft.com/office/drawing/2014/main" id="{00000000-0008-0000-0500-000045140000}"/>
            </a:ext>
          </a:extLst>
        </xdr:cNvPr>
        <xdr:cNvSpPr txBox="1">
          <a:spLocks noChangeArrowheads="1"/>
        </xdr:cNvSpPr>
      </xdr:nvSpPr>
      <xdr:spPr bwMode="auto">
        <a:xfrm>
          <a:off x="2981325" y="1037463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52400"/>
    <xdr:sp macro="" textlink="">
      <xdr:nvSpPr>
        <xdr:cNvPr id="5182" name="Text Box 3">
          <a:extLst>
            <a:ext uri="{FF2B5EF4-FFF2-40B4-BE49-F238E27FC236}">
              <a16:creationId xmlns:a16="http://schemas.microsoft.com/office/drawing/2014/main" id="{00000000-0008-0000-0500-000046140000}"/>
            </a:ext>
          </a:extLst>
        </xdr:cNvPr>
        <xdr:cNvSpPr txBox="1">
          <a:spLocks noChangeArrowheads="1"/>
        </xdr:cNvSpPr>
      </xdr:nvSpPr>
      <xdr:spPr bwMode="auto">
        <a:xfrm>
          <a:off x="2981325" y="1037463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14300"/>
    <xdr:sp macro="" textlink="">
      <xdr:nvSpPr>
        <xdr:cNvPr id="5183" name="Text Box 32">
          <a:extLst>
            <a:ext uri="{FF2B5EF4-FFF2-40B4-BE49-F238E27FC236}">
              <a16:creationId xmlns:a16="http://schemas.microsoft.com/office/drawing/2014/main" id="{00000000-0008-0000-0500-000047140000}"/>
            </a:ext>
          </a:extLst>
        </xdr:cNvPr>
        <xdr:cNvSpPr txBox="1">
          <a:spLocks noChangeArrowheads="1"/>
        </xdr:cNvSpPr>
      </xdr:nvSpPr>
      <xdr:spPr bwMode="auto">
        <a:xfrm>
          <a:off x="2981325" y="1037463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52400"/>
    <xdr:sp macro="" textlink="">
      <xdr:nvSpPr>
        <xdr:cNvPr id="5184" name="Text Box 3">
          <a:extLst>
            <a:ext uri="{FF2B5EF4-FFF2-40B4-BE49-F238E27FC236}">
              <a16:creationId xmlns:a16="http://schemas.microsoft.com/office/drawing/2014/main" id="{00000000-0008-0000-0500-000048140000}"/>
            </a:ext>
          </a:extLst>
        </xdr:cNvPr>
        <xdr:cNvSpPr txBox="1">
          <a:spLocks noChangeArrowheads="1"/>
        </xdr:cNvSpPr>
      </xdr:nvSpPr>
      <xdr:spPr bwMode="auto">
        <a:xfrm>
          <a:off x="2981325" y="1037463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14300"/>
    <xdr:sp macro="" textlink="">
      <xdr:nvSpPr>
        <xdr:cNvPr id="5185" name="Text Box 63">
          <a:extLst>
            <a:ext uri="{FF2B5EF4-FFF2-40B4-BE49-F238E27FC236}">
              <a16:creationId xmlns:a16="http://schemas.microsoft.com/office/drawing/2014/main" id="{00000000-0008-0000-0500-000049140000}"/>
            </a:ext>
          </a:extLst>
        </xdr:cNvPr>
        <xdr:cNvSpPr txBox="1">
          <a:spLocks noChangeArrowheads="1"/>
        </xdr:cNvSpPr>
      </xdr:nvSpPr>
      <xdr:spPr bwMode="auto">
        <a:xfrm>
          <a:off x="2981325" y="1037463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52400"/>
    <xdr:sp macro="" textlink="">
      <xdr:nvSpPr>
        <xdr:cNvPr id="5186" name="Text Box 3">
          <a:extLst>
            <a:ext uri="{FF2B5EF4-FFF2-40B4-BE49-F238E27FC236}">
              <a16:creationId xmlns:a16="http://schemas.microsoft.com/office/drawing/2014/main" id="{00000000-0008-0000-0500-00004A140000}"/>
            </a:ext>
          </a:extLst>
        </xdr:cNvPr>
        <xdr:cNvSpPr txBox="1">
          <a:spLocks noChangeArrowheads="1"/>
        </xdr:cNvSpPr>
      </xdr:nvSpPr>
      <xdr:spPr bwMode="auto">
        <a:xfrm>
          <a:off x="2981325" y="1037463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14300"/>
    <xdr:sp macro="" textlink="">
      <xdr:nvSpPr>
        <xdr:cNvPr id="5187" name="Text Box 32">
          <a:extLst>
            <a:ext uri="{FF2B5EF4-FFF2-40B4-BE49-F238E27FC236}">
              <a16:creationId xmlns:a16="http://schemas.microsoft.com/office/drawing/2014/main" id="{00000000-0008-0000-0500-00004B140000}"/>
            </a:ext>
          </a:extLst>
        </xdr:cNvPr>
        <xdr:cNvSpPr txBox="1">
          <a:spLocks noChangeArrowheads="1"/>
        </xdr:cNvSpPr>
      </xdr:nvSpPr>
      <xdr:spPr bwMode="auto">
        <a:xfrm>
          <a:off x="2981325" y="1037463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52400"/>
    <xdr:sp macro="" textlink="">
      <xdr:nvSpPr>
        <xdr:cNvPr id="5188" name="Text Box 3">
          <a:extLst>
            <a:ext uri="{FF2B5EF4-FFF2-40B4-BE49-F238E27FC236}">
              <a16:creationId xmlns:a16="http://schemas.microsoft.com/office/drawing/2014/main" id="{00000000-0008-0000-0500-00004C140000}"/>
            </a:ext>
          </a:extLst>
        </xdr:cNvPr>
        <xdr:cNvSpPr txBox="1">
          <a:spLocks noChangeArrowheads="1"/>
        </xdr:cNvSpPr>
      </xdr:nvSpPr>
      <xdr:spPr bwMode="auto">
        <a:xfrm>
          <a:off x="2981325" y="1037463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14300"/>
    <xdr:sp macro="" textlink="">
      <xdr:nvSpPr>
        <xdr:cNvPr id="5189" name="Text Box 63">
          <a:extLst>
            <a:ext uri="{FF2B5EF4-FFF2-40B4-BE49-F238E27FC236}">
              <a16:creationId xmlns:a16="http://schemas.microsoft.com/office/drawing/2014/main" id="{00000000-0008-0000-0500-00004D140000}"/>
            </a:ext>
          </a:extLst>
        </xdr:cNvPr>
        <xdr:cNvSpPr txBox="1">
          <a:spLocks noChangeArrowheads="1"/>
        </xdr:cNvSpPr>
      </xdr:nvSpPr>
      <xdr:spPr bwMode="auto">
        <a:xfrm>
          <a:off x="2981325" y="1037463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52400"/>
    <xdr:sp macro="" textlink="">
      <xdr:nvSpPr>
        <xdr:cNvPr id="5190" name="Text Box 3">
          <a:extLst>
            <a:ext uri="{FF2B5EF4-FFF2-40B4-BE49-F238E27FC236}">
              <a16:creationId xmlns:a16="http://schemas.microsoft.com/office/drawing/2014/main" id="{00000000-0008-0000-0500-00004E140000}"/>
            </a:ext>
          </a:extLst>
        </xdr:cNvPr>
        <xdr:cNvSpPr txBox="1">
          <a:spLocks noChangeArrowheads="1"/>
        </xdr:cNvSpPr>
      </xdr:nvSpPr>
      <xdr:spPr bwMode="auto">
        <a:xfrm>
          <a:off x="2981325" y="1037463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14300"/>
    <xdr:sp macro="" textlink="">
      <xdr:nvSpPr>
        <xdr:cNvPr id="5191" name="Text Box 32">
          <a:extLst>
            <a:ext uri="{FF2B5EF4-FFF2-40B4-BE49-F238E27FC236}">
              <a16:creationId xmlns:a16="http://schemas.microsoft.com/office/drawing/2014/main" id="{00000000-0008-0000-0500-00004F140000}"/>
            </a:ext>
          </a:extLst>
        </xdr:cNvPr>
        <xdr:cNvSpPr txBox="1">
          <a:spLocks noChangeArrowheads="1"/>
        </xdr:cNvSpPr>
      </xdr:nvSpPr>
      <xdr:spPr bwMode="auto">
        <a:xfrm>
          <a:off x="2981325" y="1037463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52400"/>
    <xdr:sp macro="" textlink="">
      <xdr:nvSpPr>
        <xdr:cNvPr id="5192" name="Text Box 3">
          <a:extLst>
            <a:ext uri="{FF2B5EF4-FFF2-40B4-BE49-F238E27FC236}">
              <a16:creationId xmlns:a16="http://schemas.microsoft.com/office/drawing/2014/main" id="{00000000-0008-0000-0500-000050140000}"/>
            </a:ext>
          </a:extLst>
        </xdr:cNvPr>
        <xdr:cNvSpPr txBox="1">
          <a:spLocks noChangeArrowheads="1"/>
        </xdr:cNvSpPr>
      </xdr:nvSpPr>
      <xdr:spPr bwMode="auto">
        <a:xfrm>
          <a:off x="2981325" y="1037463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14300"/>
    <xdr:sp macro="" textlink="">
      <xdr:nvSpPr>
        <xdr:cNvPr id="5193" name="Text Box 63">
          <a:extLst>
            <a:ext uri="{FF2B5EF4-FFF2-40B4-BE49-F238E27FC236}">
              <a16:creationId xmlns:a16="http://schemas.microsoft.com/office/drawing/2014/main" id="{00000000-0008-0000-0500-000051140000}"/>
            </a:ext>
          </a:extLst>
        </xdr:cNvPr>
        <xdr:cNvSpPr txBox="1">
          <a:spLocks noChangeArrowheads="1"/>
        </xdr:cNvSpPr>
      </xdr:nvSpPr>
      <xdr:spPr bwMode="auto">
        <a:xfrm>
          <a:off x="2981325" y="1037463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52400"/>
    <xdr:sp macro="" textlink="">
      <xdr:nvSpPr>
        <xdr:cNvPr id="5194" name="Text Box 3">
          <a:extLst>
            <a:ext uri="{FF2B5EF4-FFF2-40B4-BE49-F238E27FC236}">
              <a16:creationId xmlns:a16="http://schemas.microsoft.com/office/drawing/2014/main" id="{00000000-0008-0000-0500-000052140000}"/>
            </a:ext>
          </a:extLst>
        </xdr:cNvPr>
        <xdr:cNvSpPr txBox="1">
          <a:spLocks noChangeArrowheads="1"/>
        </xdr:cNvSpPr>
      </xdr:nvSpPr>
      <xdr:spPr bwMode="auto">
        <a:xfrm>
          <a:off x="2981325" y="1037463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14300"/>
    <xdr:sp macro="" textlink="">
      <xdr:nvSpPr>
        <xdr:cNvPr id="5195" name="Text Box 32">
          <a:extLst>
            <a:ext uri="{FF2B5EF4-FFF2-40B4-BE49-F238E27FC236}">
              <a16:creationId xmlns:a16="http://schemas.microsoft.com/office/drawing/2014/main" id="{00000000-0008-0000-0500-000053140000}"/>
            </a:ext>
          </a:extLst>
        </xdr:cNvPr>
        <xdr:cNvSpPr txBox="1">
          <a:spLocks noChangeArrowheads="1"/>
        </xdr:cNvSpPr>
      </xdr:nvSpPr>
      <xdr:spPr bwMode="auto">
        <a:xfrm>
          <a:off x="2981325" y="1037463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52400"/>
    <xdr:sp macro="" textlink="">
      <xdr:nvSpPr>
        <xdr:cNvPr id="5196" name="Text Box 3">
          <a:extLst>
            <a:ext uri="{FF2B5EF4-FFF2-40B4-BE49-F238E27FC236}">
              <a16:creationId xmlns:a16="http://schemas.microsoft.com/office/drawing/2014/main" id="{00000000-0008-0000-0500-000054140000}"/>
            </a:ext>
          </a:extLst>
        </xdr:cNvPr>
        <xdr:cNvSpPr txBox="1">
          <a:spLocks noChangeArrowheads="1"/>
        </xdr:cNvSpPr>
      </xdr:nvSpPr>
      <xdr:spPr bwMode="auto">
        <a:xfrm>
          <a:off x="2981325" y="1037463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14300"/>
    <xdr:sp macro="" textlink="">
      <xdr:nvSpPr>
        <xdr:cNvPr id="5197" name="Text Box 63">
          <a:extLst>
            <a:ext uri="{FF2B5EF4-FFF2-40B4-BE49-F238E27FC236}">
              <a16:creationId xmlns:a16="http://schemas.microsoft.com/office/drawing/2014/main" id="{00000000-0008-0000-0500-000055140000}"/>
            </a:ext>
          </a:extLst>
        </xdr:cNvPr>
        <xdr:cNvSpPr txBox="1">
          <a:spLocks noChangeArrowheads="1"/>
        </xdr:cNvSpPr>
      </xdr:nvSpPr>
      <xdr:spPr bwMode="auto">
        <a:xfrm>
          <a:off x="2981325" y="1037463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52400"/>
    <xdr:sp macro="" textlink="">
      <xdr:nvSpPr>
        <xdr:cNvPr id="5198" name="Text Box 3">
          <a:extLst>
            <a:ext uri="{FF2B5EF4-FFF2-40B4-BE49-F238E27FC236}">
              <a16:creationId xmlns:a16="http://schemas.microsoft.com/office/drawing/2014/main" id="{00000000-0008-0000-0500-000056140000}"/>
            </a:ext>
          </a:extLst>
        </xdr:cNvPr>
        <xdr:cNvSpPr txBox="1">
          <a:spLocks noChangeArrowheads="1"/>
        </xdr:cNvSpPr>
      </xdr:nvSpPr>
      <xdr:spPr bwMode="auto">
        <a:xfrm>
          <a:off x="2981325" y="1037463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14300"/>
    <xdr:sp macro="" textlink="">
      <xdr:nvSpPr>
        <xdr:cNvPr id="5199" name="Text Box 32">
          <a:extLst>
            <a:ext uri="{FF2B5EF4-FFF2-40B4-BE49-F238E27FC236}">
              <a16:creationId xmlns:a16="http://schemas.microsoft.com/office/drawing/2014/main" id="{00000000-0008-0000-0500-000057140000}"/>
            </a:ext>
          </a:extLst>
        </xdr:cNvPr>
        <xdr:cNvSpPr txBox="1">
          <a:spLocks noChangeArrowheads="1"/>
        </xdr:cNvSpPr>
      </xdr:nvSpPr>
      <xdr:spPr bwMode="auto">
        <a:xfrm>
          <a:off x="2981325" y="1037463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52400"/>
    <xdr:sp macro="" textlink="">
      <xdr:nvSpPr>
        <xdr:cNvPr id="5200" name="Text Box 3">
          <a:extLst>
            <a:ext uri="{FF2B5EF4-FFF2-40B4-BE49-F238E27FC236}">
              <a16:creationId xmlns:a16="http://schemas.microsoft.com/office/drawing/2014/main" id="{00000000-0008-0000-0500-000058140000}"/>
            </a:ext>
          </a:extLst>
        </xdr:cNvPr>
        <xdr:cNvSpPr txBox="1">
          <a:spLocks noChangeArrowheads="1"/>
        </xdr:cNvSpPr>
      </xdr:nvSpPr>
      <xdr:spPr bwMode="auto">
        <a:xfrm>
          <a:off x="2981325" y="1037463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14300"/>
    <xdr:sp macro="" textlink="">
      <xdr:nvSpPr>
        <xdr:cNvPr id="5201" name="Text Box 63">
          <a:extLst>
            <a:ext uri="{FF2B5EF4-FFF2-40B4-BE49-F238E27FC236}">
              <a16:creationId xmlns:a16="http://schemas.microsoft.com/office/drawing/2014/main" id="{00000000-0008-0000-0500-000059140000}"/>
            </a:ext>
          </a:extLst>
        </xdr:cNvPr>
        <xdr:cNvSpPr txBox="1">
          <a:spLocks noChangeArrowheads="1"/>
        </xdr:cNvSpPr>
      </xdr:nvSpPr>
      <xdr:spPr bwMode="auto">
        <a:xfrm>
          <a:off x="2981325" y="1037463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52400"/>
    <xdr:sp macro="" textlink="">
      <xdr:nvSpPr>
        <xdr:cNvPr id="5202" name="Text Box 3">
          <a:extLst>
            <a:ext uri="{FF2B5EF4-FFF2-40B4-BE49-F238E27FC236}">
              <a16:creationId xmlns:a16="http://schemas.microsoft.com/office/drawing/2014/main" id="{00000000-0008-0000-0500-00005A140000}"/>
            </a:ext>
          </a:extLst>
        </xdr:cNvPr>
        <xdr:cNvSpPr txBox="1">
          <a:spLocks noChangeArrowheads="1"/>
        </xdr:cNvSpPr>
      </xdr:nvSpPr>
      <xdr:spPr bwMode="auto">
        <a:xfrm>
          <a:off x="2981325" y="1037463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14300"/>
    <xdr:sp macro="" textlink="">
      <xdr:nvSpPr>
        <xdr:cNvPr id="5203" name="Text Box 32">
          <a:extLst>
            <a:ext uri="{FF2B5EF4-FFF2-40B4-BE49-F238E27FC236}">
              <a16:creationId xmlns:a16="http://schemas.microsoft.com/office/drawing/2014/main" id="{00000000-0008-0000-0500-00005B140000}"/>
            </a:ext>
          </a:extLst>
        </xdr:cNvPr>
        <xdr:cNvSpPr txBox="1">
          <a:spLocks noChangeArrowheads="1"/>
        </xdr:cNvSpPr>
      </xdr:nvSpPr>
      <xdr:spPr bwMode="auto">
        <a:xfrm>
          <a:off x="2981325" y="1037463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52400"/>
    <xdr:sp macro="" textlink="">
      <xdr:nvSpPr>
        <xdr:cNvPr id="5204" name="Text Box 3">
          <a:extLst>
            <a:ext uri="{FF2B5EF4-FFF2-40B4-BE49-F238E27FC236}">
              <a16:creationId xmlns:a16="http://schemas.microsoft.com/office/drawing/2014/main" id="{00000000-0008-0000-0500-00005C140000}"/>
            </a:ext>
          </a:extLst>
        </xdr:cNvPr>
        <xdr:cNvSpPr txBox="1">
          <a:spLocks noChangeArrowheads="1"/>
        </xdr:cNvSpPr>
      </xdr:nvSpPr>
      <xdr:spPr bwMode="auto">
        <a:xfrm>
          <a:off x="2981325" y="1037463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14300"/>
    <xdr:sp macro="" textlink="">
      <xdr:nvSpPr>
        <xdr:cNvPr id="5205" name="Text Box 63">
          <a:extLst>
            <a:ext uri="{FF2B5EF4-FFF2-40B4-BE49-F238E27FC236}">
              <a16:creationId xmlns:a16="http://schemas.microsoft.com/office/drawing/2014/main" id="{00000000-0008-0000-0500-00005D140000}"/>
            </a:ext>
          </a:extLst>
        </xdr:cNvPr>
        <xdr:cNvSpPr txBox="1">
          <a:spLocks noChangeArrowheads="1"/>
        </xdr:cNvSpPr>
      </xdr:nvSpPr>
      <xdr:spPr bwMode="auto">
        <a:xfrm>
          <a:off x="2981325" y="1037463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52400"/>
    <xdr:sp macro="" textlink="">
      <xdr:nvSpPr>
        <xdr:cNvPr id="5206" name="Text Box 3">
          <a:extLst>
            <a:ext uri="{FF2B5EF4-FFF2-40B4-BE49-F238E27FC236}">
              <a16:creationId xmlns:a16="http://schemas.microsoft.com/office/drawing/2014/main" id="{00000000-0008-0000-0500-00005E140000}"/>
            </a:ext>
          </a:extLst>
        </xdr:cNvPr>
        <xdr:cNvSpPr txBox="1">
          <a:spLocks noChangeArrowheads="1"/>
        </xdr:cNvSpPr>
      </xdr:nvSpPr>
      <xdr:spPr bwMode="auto">
        <a:xfrm>
          <a:off x="2981325" y="1037463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14300"/>
    <xdr:sp macro="" textlink="">
      <xdr:nvSpPr>
        <xdr:cNvPr id="5207" name="Text Box 32">
          <a:extLst>
            <a:ext uri="{FF2B5EF4-FFF2-40B4-BE49-F238E27FC236}">
              <a16:creationId xmlns:a16="http://schemas.microsoft.com/office/drawing/2014/main" id="{00000000-0008-0000-0500-00005F140000}"/>
            </a:ext>
          </a:extLst>
        </xdr:cNvPr>
        <xdr:cNvSpPr txBox="1">
          <a:spLocks noChangeArrowheads="1"/>
        </xdr:cNvSpPr>
      </xdr:nvSpPr>
      <xdr:spPr bwMode="auto">
        <a:xfrm>
          <a:off x="2981325" y="1037463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52400"/>
    <xdr:sp macro="" textlink="">
      <xdr:nvSpPr>
        <xdr:cNvPr id="5208" name="Text Box 3">
          <a:extLst>
            <a:ext uri="{FF2B5EF4-FFF2-40B4-BE49-F238E27FC236}">
              <a16:creationId xmlns:a16="http://schemas.microsoft.com/office/drawing/2014/main" id="{00000000-0008-0000-0500-000060140000}"/>
            </a:ext>
          </a:extLst>
        </xdr:cNvPr>
        <xdr:cNvSpPr txBox="1">
          <a:spLocks noChangeArrowheads="1"/>
        </xdr:cNvSpPr>
      </xdr:nvSpPr>
      <xdr:spPr bwMode="auto">
        <a:xfrm>
          <a:off x="2981325" y="1037463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14300"/>
    <xdr:sp macro="" textlink="">
      <xdr:nvSpPr>
        <xdr:cNvPr id="5209" name="Text Box 63">
          <a:extLst>
            <a:ext uri="{FF2B5EF4-FFF2-40B4-BE49-F238E27FC236}">
              <a16:creationId xmlns:a16="http://schemas.microsoft.com/office/drawing/2014/main" id="{00000000-0008-0000-0500-000061140000}"/>
            </a:ext>
          </a:extLst>
        </xdr:cNvPr>
        <xdr:cNvSpPr txBox="1">
          <a:spLocks noChangeArrowheads="1"/>
        </xdr:cNvSpPr>
      </xdr:nvSpPr>
      <xdr:spPr bwMode="auto">
        <a:xfrm>
          <a:off x="2981325" y="1037463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52400"/>
    <xdr:sp macro="" textlink="">
      <xdr:nvSpPr>
        <xdr:cNvPr id="5210" name="Text Box 3">
          <a:extLst>
            <a:ext uri="{FF2B5EF4-FFF2-40B4-BE49-F238E27FC236}">
              <a16:creationId xmlns:a16="http://schemas.microsoft.com/office/drawing/2014/main" id="{00000000-0008-0000-0500-000062140000}"/>
            </a:ext>
          </a:extLst>
        </xdr:cNvPr>
        <xdr:cNvSpPr txBox="1">
          <a:spLocks noChangeArrowheads="1"/>
        </xdr:cNvSpPr>
      </xdr:nvSpPr>
      <xdr:spPr bwMode="auto">
        <a:xfrm>
          <a:off x="2981325" y="1037463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14300"/>
    <xdr:sp macro="" textlink="">
      <xdr:nvSpPr>
        <xdr:cNvPr id="5211" name="Text Box 32">
          <a:extLst>
            <a:ext uri="{FF2B5EF4-FFF2-40B4-BE49-F238E27FC236}">
              <a16:creationId xmlns:a16="http://schemas.microsoft.com/office/drawing/2014/main" id="{00000000-0008-0000-0500-000063140000}"/>
            </a:ext>
          </a:extLst>
        </xdr:cNvPr>
        <xdr:cNvSpPr txBox="1">
          <a:spLocks noChangeArrowheads="1"/>
        </xdr:cNvSpPr>
      </xdr:nvSpPr>
      <xdr:spPr bwMode="auto">
        <a:xfrm>
          <a:off x="2981325" y="1037463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52400"/>
    <xdr:sp macro="" textlink="">
      <xdr:nvSpPr>
        <xdr:cNvPr id="5212" name="Text Box 3">
          <a:extLst>
            <a:ext uri="{FF2B5EF4-FFF2-40B4-BE49-F238E27FC236}">
              <a16:creationId xmlns:a16="http://schemas.microsoft.com/office/drawing/2014/main" id="{00000000-0008-0000-0500-000064140000}"/>
            </a:ext>
          </a:extLst>
        </xdr:cNvPr>
        <xdr:cNvSpPr txBox="1">
          <a:spLocks noChangeArrowheads="1"/>
        </xdr:cNvSpPr>
      </xdr:nvSpPr>
      <xdr:spPr bwMode="auto">
        <a:xfrm>
          <a:off x="2981325" y="1037463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14300"/>
    <xdr:sp macro="" textlink="">
      <xdr:nvSpPr>
        <xdr:cNvPr id="5213" name="Text Box 63">
          <a:extLst>
            <a:ext uri="{FF2B5EF4-FFF2-40B4-BE49-F238E27FC236}">
              <a16:creationId xmlns:a16="http://schemas.microsoft.com/office/drawing/2014/main" id="{00000000-0008-0000-0500-000065140000}"/>
            </a:ext>
          </a:extLst>
        </xdr:cNvPr>
        <xdr:cNvSpPr txBox="1">
          <a:spLocks noChangeArrowheads="1"/>
        </xdr:cNvSpPr>
      </xdr:nvSpPr>
      <xdr:spPr bwMode="auto">
        <a:xfrm>
          <a:off x="2981325" y="1037463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52400"/>
    <xdr:sp macro="" textlink="">
      <xdr:nvSpPr>
        <xdr:cNvPr id="5214" name="Text Box 3">
          <a:extLst>
            <a:ext uri="{FF2B5EF4-FFF2-40B4-BE49-F238E27FC236}">
              <a16:creationId xmlns:a16="http://schemas.microsoft.com/office/drawing/2014/main" id="{00000000-0008-0000-0500-000066140000}"/>
            </a:ext>
          </a:extLst>
        </xdr:cNvPr>
        <xdr:cNvSpPr txBox="1">
          <a:spLocks noChangeArrowheads="1"/>
        </xdr:cNvSpPr>
      </xdr:nvSpPr>
      <xdr:spPr bwMode="auto">
        <a:xfrm>
          <a:off x="2981325" y="1037463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14300"/>
    <xdr:sp macro="" textlink="">
      <xdr:nvSpPr>
        <xdr:cNvPr id="5215" name="Text Box 32">
          <a:extLst>
            <a:ext uri="{FF2B5EF4-FFF2-40B4-BE49-F238E27FC236}">
              <a16:creationId xmlns:a16="http://schemas.microsoft.com/office/drawing/2014/main" id="{00000000-0008-0000-0500-000067140000}"/>
            </a:ext>
          </a:extLst>
        </xdr:cNvPr>
        <xdr:cNvSpPr txBox="1">
          <a:spLocks noChangeArrowheads="1"/>
        </xdr:cNvSpPr>
      </xdr:nvSpPr>
      <xdr:spPr bwMode="auto">
        <a:xfrm>
          <a:off x="2981325" y="1037463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52400"/>
    <xdr:sp macro="" textlink="">
      <xdr:nvSpPr>
        <xdr:cNvPr id="5216" name="Text Box 3">
          <a:extLst>
            <a:ext uri="{FF2B5EF4-FFF2-40B4-BE49-F238E27FC236}">
              <a16:creationId xmlns:a16="http://schemas.microsoft.com/office/drawing/2014/main" id="{00000000-0008-0000-0500-000068140000}"/>
            </a:ext>
          </a:extLst>
        </xdr:cNvPr>
        <xdr:cNvSpPr txBox="1">
          <a:spLocks noChangeArrowheads="1"/>
        </xdr:cNvSpPr>
      </xdr:nvSpPr>
      <xdr:spPr bwMode="auto">
        <a:xfrm>
          <a:off x="2981325" y="1037463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14300"/>
    <xdr:sp macro="" textlink="">
      <xdr:nvSpPr>
        <xdr:cNvPr id="5217" name="Text Box 63">
          <a:extLst>
            <a:ext uri="{FF2B5EF4-FFF2-40B4-BE49-F238E27FC236}">
              <a16:creationId xmlns:a16="http://schemas.microsoft.com/office/drawing/2014/main" id="{00000000-0008-0000-0500-000069140000}"/>
            </a:ext>
          </a:extLst>
        </xdr:cNvPr>
        <xdr:cNvSpPr txBox="1">
          <a:spLocks noChangeArrowheads="1"/>
        </xdr:cNvSpPr>
      </xdr:nvSpPr>
      <xdr:spPr bwMode="auto">
        <a:xfrm>
          <a:off x="2981325" y="1037463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52400"/>
    <xdr:sp macro="" textlink="">
      <xdr:nvSpPr>
        <xdr:cNvPr id="5218" name="Text Box 3">
          <a:extLst>
            <a:ext uri="{FF2B5EF4-FFF2-40B4-BE49-F238E27FC236}">
              <a16:creationId xmlns:a16="http://schemas.microsoft.com/office/drawing/2014/main" id="{00000000-0008-0000-0500-00006A140000}"/>
            </a:ext>
          </a:extLst>
        </xdr:cNvPr>
        <xdr:cNvSpPr txBox="1">
          <a:spLocks noChangeArrowheads="1"/>
        </xdr:cNvSpPr>
      </xdr:nvSpPr>
      <xdr:spPr bwMode="auto">
        <a:xfrm>
          <a:off x="2981325" y="1037463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14300"/>
    <xdr:sp macro="" textlink="">
      <xdr:nvSpPr>
        <xdr:cNvPr id="5219" name="Text Box 32">
          <a:extLst>
            <a:ext uri="{FF2B5EF4-FFF2-40B4-BE49-F238E27FC236}">
              <a16:creationId xmlns:a16="http://schemas.microsoft.com/office/drawing/2014/main" id="{00000000-0008-0000-0500-00006B140000}"/>
            </a:ext>
          </a:extLst>
        </xdr:cNvPr>
        <xdr:cNvSpPr txBox="1">
          <a:spLocks noChangeArrowheads="1"/>
        </xdr:cNvSpPr>
      </xdr:nvSpPr>
      <xdr:spPr bwMode="auto">
        <a:xfrm>
          <a:off x="2981325" y="1037463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52400"/>
    <xdr:sp macro="" textlink="">
      <xdr:nvSpPr>
        <xdr:cNvPr id="5220" name="Text Box 3">
          <a:extLst>
            <a:ext uri="{FF2B5EF4-FFF2-40B4-BE49-F238E27FC236}">
              <a16:creationId xmlns:a16="http://schemas.microsoft.com/office/drawing/2014/main" id="{00000000-0008-0000-0500-00006C140000}"/>
            </a:ext>
          </a:extLst>
        </xdr:cNvPr>
        <xdr:cNvSpPr txBox="1">
          <a:spLocks noChangeArrowheads="1"/>
        </xdr:cNvSpPr>
      </xdr:nvSpPr>
      <xdr:spPr bwMode="auto">
        <a:xfrm>
          <a:off x="2981325" y="1037463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14300"/>
    <xdr:sp macro="" textlink="">
      <xdr:nvSpPr>
        <xdr:cNvPr id="5221" name="Text Box 63">
          <a:extLst>
            <a:ext uri="{FF2B5EF4-FFF2-40B4-BE49-F238E27FC236}">
              <a16:creationId xmlns:a16="http://schemas.microsoft.com/office/drawing/2014/main" id="{00000000-0008-0000-0500-00006D140000}"/>
            </a:ext>
          </a:extLst>
        </xdr:cNvPr>
        <xdr:cNvSpPr txBox="1">
          <a:spLocks noChangeArrowheads="1"/>
        </xdr:cNvSpPr>
      </xdr:nvSpPr>
      <xdr:spPr bwMode="auto">
        <a:xfrm>
          <a:off x="2981325" y="1037463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52400"/>
    <xdr:sp macro="" textlink="">
      <xdr:nvSpPr>
        <xdr:cNvPr id="5222" name="Text Box 3">
          <a:extLst>
            <a:ext uri="{FF2B5EF4-FFF2-40B4-BE49-F238E27FC236}">
              <a16:creationId xmlns:a16="http://schemas.microsoft.com/office/drawing/2014/main" id="{00000000-0008-0000-0500-00006E140000}"/>
            </a:ext>
          </a:extLst>
        </xdr:cNvPr>
        <xdr:cNvSpPr txBox="1">
          <a:spLocks noChangeArrowheads="1"/>
        </xdr:cNvSpPr>
      </xdr:nvSpPr>
      <xdr:spPr bwMode="auto">
        <a:xfrm>
          <a:off x="2981325" y="1037463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14300"/>
    <xdr:sp macro="" textlink="">
      <xdr:nvSpPr>
        <xdr:cNvPr id="5223" name="Text Box 32">
          <a:extLst>
            <a:ext uri="{FF2B5EF4-FFF2-40B4-BE49-F238E27FC236}">
              <a16:creationId xmlns:a16="http://schemas.microsoft.com/office/drawing/2014/main" id="{00000000-0008-0000-0500-00006F140000}"/>
            </a:ext>
          </a:extLst>
        </xdr:cNvPr>
        <xdr:cNvSpPr txBox="1">
          <a:spLocks noChangeArrowheads="1"/>
        </xdr:cNvSpPr>
      </xdr:nvSpPr>
      <xdr:spPr bwMode="auto">
        <a:xfrm>
          <a:off x="2981325" y="1037463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52400"/>
    <xdr:sp macro="" textlink="">
      <xdr:nvSpPr>
        <xdr:cNvPr id="5224" name="Text Box 3">
          <a:extLst>
            <a:ext uri="{FF2B5EF4-FFF2-40B4-BE49-F238E27FC236}">
              <a16:creationId xmlns:a16="http://schemas.microsoft.com/office/drawing/2014/main" id="{00000000-0008-0000-0500-000070140000}"/>
            </a:ext>
          </a:extLst>
        </xdr:cNvPr>
        <xdr:cNvSpPr txBox="1">
          <a:spLocks noChangeArrowheads="1"/>
        </xdr:cNvSpPr>
      </xdr:nvSpPr>
      <xdr:spPr bwMode="auto">
        <a:xfrm>
          <a:off x="2981325" y="1037463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14300"/>
    <xdr:sp macro="" textlink="">
      <xdr:nvSpPr>
        <xdr:cNvPr id="5225" name="Text Box 63">
          <a:extLst>
            <a:ext uri="{FF2B5EF4-FFF2-40B4-BE49-F238E27FC236}">
              <a16:creationId xmlns:a16="http://schemas.microsoft.com/office/drawing/2014/main" id="{00000000-0008-0000-0500-000071140000}"/>
            </a:ext>
          </a:extLst>
        </xdr:cNvPr>
        <xdr:cNvSpPr txBox="1">
          <a:spLocks noChangeArrowheads="1"/>
        </xdr:cNvSpPr>
      </xdr:nvSpPr>
      <xdr:spPr bwMode="auto">
        <a:xfrm>
          <a:off x="2981325" y="1037463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52400"/>
    <xdr:sp macro="" textlink="">
      <xdr:nvSpPr>
        <xdr:cNvPr id="5226" name="Text Box 3">
          <a:extLst>
            <a:ext uri="{FF2B5EF4-FFF2-40B4-BE49-F238E27FC236}">
              <a16:creationId xmlns:a16="http://schemas.microsoft.com/office/drawing/2014/main" id="{00000000-0008-0000-0500-000072140000}"/>
            </a:ext>
          </a:extLst>
        </xdr:cNvPr>
        <xdr:cNvSpPr txBox="1">
          <a:spLocks noChangeArrowheads="1"/>
        </xdr:cNvSpPr>
      </xdr:nvSpPr>
      <xdr:spPr bwMode="auto">
        <a:xfrm>
          <a:off x="2981325" y="1037463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14300"/>
    <xdr:sp macro="" textlink="">
      <xdr:nvSpPr>
        <xdr:cNvPr id="5227" name="Text Box 32">
          <a:extLst>
            <a:ext uri="{FF2B5EF4-FFF2-40B4-BE49-F238E27FC236}">
              <a16:creationId xmlns:a16="http://schemas.microsoft.com/office/drawing/2014/main" id="{00000000-0008-0000-0500-000073140000}"/>
            </a:ext>
          </a:extLst>
        </xdr:cNvPr>
        <xdr:cNvSpPr txBox="1">
          <a:spLocks noChangeArrowheads="1"/>
        </xdr:cNvSpPr>
      </xdr:nvSpPr>
      <xdr:spPr bwMode="auto">
        <a:xfrm>
          <a:off x="2981325" y="1037463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52400"/>
    <xdr:sp macro="" textlink="">
      <xdr:nvSpPr>
        <xdr:cNvPr id="5228" name="Text Box 3">
          <a:extLst>
            <a:ext uri="{FF2B5EF4-FFF2-40B4-BE49-F238E27FC236}">
              <a16:creationId xmlns:a16="http://schemas.microsoft.com/office/drawing/2014/main" id="{00000000-0008-0000-0500-000074140000}"/>
            </a:ext>
          </a:extLst>
        </xdr:cNvPr>
        <xdr:cNvSpPr txBox="1">
          <a:spLocks noChangeArrowheads="1"/>
        </xdr:cNvSpPr>
      </xdr:nvSpPr>
      <xdr:spPr bwMode="auto">
        <a:xfrm>
          <a:off x="2981325" y="1037463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14300"/>
    <xdr:sp macro="" textlink="">
      <xdr:nvSpPr>
        <xdr:cNvPr id="5229" name="Text Box 63">
          <a:extLst>
            <a:ext uri="{FF2B5EF4-FFF2-40B4-BE49-F238E27FC236}">
              <a16:creationId xmlns:a16="http://schemas.microsoft.com/office/drawing/2014/main" id="{00000000-0008-0000-0500-000075140000}"/>
            </a:ext>
          </a:extLst>
        </xdr:cNvPr>
        <xdr:cNvSpPr txBox="1">
          <a:spLocks noChangeArrowheads="1"/>
        </xdr:cNvSpPr>
      </xdr:nvSpPr>
      <xdr:spPr bwMode="auto">
        <a:xfrm>
          <a:off x="2981325" y="1037463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52400"/>
    <xdr:sp macro="" textlink="">
      <xdr:nvSpPr>
        <xdr:cNvPr id="5230" name="Text Box 3">
          <a:extLst>
            <a:ext uri="{FF2B5EF4-FFF2-40B4-BE49-F238E27FC236}">
              <a16:creationId xmlns:a16="http://schemas.microsoft.com/office/drawing/2014/main" id="{00000000-0008-0000-0500-000076140000}"/>
            </a:ext>
          </a:extLst>
        </xdr:cNvPr>
        <xdr:cNvSpPr txBox="1">
          <a:spLocks noChangeArrowheads="1"/>
        </xdr:cNvSpPr>
      </xdr:nvSpPr>
      <xdr:spPr bwMode="auto">
        <a:xfrm>
          <a:off x="2981325" y="1037463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14300"/>
    <xdr:sp macro="" textlink="">
      <xdr:nvSpPr>
        <xdr:cNvPr id="5231" name="Text Box 32">
          <a:extLst>
            <a:ext uri="{FF2B5EF4-FFF2-40B4-BE49-F238E27FC236}">
              <a16:creationId xmlns:a16="http://schemas.microsoft.com/office/drawing/2014/main" id="{00000000-0008-0000-0500-000077140000}"/>
            </a:ext>
          </a:extLst>
        </xdr:cNvPr>
        <xdr:cNvSpPr txBox="1">
          <a:spLocks noChangeArrowheads="1"/>
        </xdr:cNvSpPr>
      </xdr:nvSpPr>
      <xdr:spPr bwMode="auto">
        <a:xfrm>
          <a:off x="2981325" y="1037463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52400"/>
    <xdr:sp macro="" textlink="">
      <xdr:nvSpPr>
        <xdr:cNvPr id="5232" name="Text Box 3">
          <a:extLst>
            <a:ext uri="{FF2B5EF4-FFF2-40B4-BE49-F238E27FC236}">
              <a16:creationId xmlns:a16="http://schemas.microsoft.com/office/drawing/2014/main" id="{00000000-0008-0000-0500-000078140000}"/>
            </a:ext>
          </a:extLst>
        </xdr:cNvPr>
        <xdr:cNvSpPr txBox="1">
          <a:spLocks noChangeArrowheads="1"/>
        </xdr:cNvSpPr>
      </xdr:nvSpPr>
      <xdr:spPr bwMode="auto">
        <a:xfrm>
          <a:off x="2981325" y="1037463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14300"/>
    <xdr:sp macro="" textlink="">
      <xdr:nvSpPr>
        <xdr:cNvPr id="5233" name="Text Box 63">
          <a:extLst>
            <a:ext uri="{FF2B5EF4-FFF2-40B4-BE49-F238E27FC236}">
              <a16:creationId xmlns:a16="http://schemas.microsoft.com/office/drawing/2014/main" id="{00000000-0008-0000-0500-000079140000}"/>
            </a:ext>
          </a:extLst>
        </xdr:cNvPr>
        <xdr:cNvSpPr txBox="1">
          <a:spLocks noChangeArrowheads="1"/>
        </xdr:cNvSpPr>
      </xdr:nvSpPr>
      <xdr:spPr bwMode="auto">
        <a:xfrm>
          <a:off x="2981325" y="1037463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52400"/>
    <xdr:sp macro="" textlink="">
      <xdr:nvSpPr>
        <xdr:cNvPr id="5234" name="Text Box 3">
          <a:extLst>
            <a:ext uri="{FF2B5EF4-FFF2-40B4-BE49-F238E27FC236}">
              <a16:creationId xmlns:a16="http://schemas.microsoft.com/office/drawing/2014/main" id="{00000000-0008-0000-0500-00007A140000}"/>
            </a:ext>
          </a:extLst>
        </xdr:cNvPr>
        <xdr:cNvSpPr txBox="1">
          <a:spLocks noChangeArrowheads="1"/>
        </xdr:cNvSpPr>
      </xdr:nvSpPr>
      <xdr:spPr bwMode="auto">
        <a:xfrm>
          <a:off x="2981325" y="1037463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14300"/>
    <xdr:sp macro="" textlink="">
      <xdr:nvSpPr>
        <xdr:cNvPr id="5235" name="Text Box 32">
          <a:extLst>
            <a:ext uri="{FF2B5EF4-FFF2-40B4-BE49-F238E27FC236}">
              <a16:creationId xmlns:a16="http://schemas.microsoft.com/office/drawing/2014/main" id="{00000000-0008-0000-0500-00007B140000}"/>
            </a:ext>
          </a:extLst>
        </xdr:cNvPr>
        <xdr:cNvSpPr txBox="1">
          <a:spLocks noChangeArrowheads="1"/>
        </xdr:cNvSpPr>
      </xdr:nvSpPr>
      <xdr:spPr bwMode="auto">
        <a:xfrm>
          <a:off x="2981325" y="1037463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52400"/>
    <xdr:sp macro="" textlink="">
      <xdr:nvSpPr>
        <xdr:cNvPr id="5236" name="Text Box 3">
          <a:extLst>
            <a:ext uri="{FF2B5EF4-FFF2-40B4-BE49-F238E27FC236}">
              <a16:creationId xmlns:a16="http://schemas.microsoft.com/office/drawing/2014/main" id="{00000000-0008-0000-0500-00007C140000}"/>
            </a:ext>
          </a:extLst>
        </xdr:cNvPr>
        <xdr:cNvSpPr txBox="1">
          <a:spLocks noChangeArrowheads="1"/>
        </xdr:cNvSpPr>
      </xdr:nvSpPr>
      <xdr:spPr bwMode="auto">
        <a:xfrm>
          <a:off x="2981325" y="1037463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14300"/>
    <xdr:sp macro="" textlink="">
      <xdr:nvSpPr>
        <xdr:cNvPr id="5237" name="Text Box 63">
          <a:extLst>
            <a:ext uri="{FF2B5EF4-FFF2-40B4-BE49-F238E27FC236}">
              <a16:creationId xmlns:a16="http://schemas.microsoft.com/office/drawing/2014/main" id="{00000000-0008-0000-0500-00007D140000}"/>
            </a:ext>
          </a:extLst>
        </xdr:cNvPr>
        <xdr:cNvSpPr txBox="1">
          <a:spLocks noChangeArrowheads="1"/>
        </xdr:cNvSpPr>
      </xdr:nvSpPr>
      <xdr:spPr bwMode="auto">
        <a:xfrm>
          <a:off x="2981325" y="1037463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52400"/>
    <xdr:sp macro="" textlink="">
      <xdr:nvSpPr>
        <xdr:cNvPr id="5238" name="Text Box 3">
          <a:extLst>
            <a:ext uri="{FF2B5EF4-FFF2-40B4-BE49-F238E27FC236}">
              <a16:creationId xmlns:a16="http://schemas.microsoft.com/office/drawing/2014/main" id="{00000000-0008-0000-0500-00007E140000}"/>
            </a:ext>
          </a:extLst>
        </xdr:cNvPr>
        <xdr:cNvSpPr txBox="1">
          <a:spLocks noChangeArrowheads="1"/>
        </xdr:cNvSpPr>
      </xdr:nvSpPr>
      <xdr:spPr bwMode="auto">
        <a:xfrm>
          <a:off x="2981325" y="1037463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14300"/>
    <xdr:sp macro="" textlink="">
      <xdr:nvSpPr>
        <xdr:cNvPr id="5239" name="Text Box 32">
          <a:extLst>
            <a:ext uri="{FF2B5EF4-FFF2-40B4-BE49-F238E27FC236}">
              <a16:creationId xmlns:a16="http://schemas.microsoft.com/office/drawing/2014/main" id="{00000000-0008-0000-0500-00007F140000}"/>
            </a:ext>
          </a:extLst>
        </xdr:cNvPr>
        <xdr:cNvSpPr txBox="1">
          <a:spLocks noChangeArrowheads="1"/>
        </xdr:cNvSpPr>
      </xdr:nvSpPr>
      <xdr:spPr bwMode="auto">
        <a:xfrm>
          <a:off x="2981325" y="1037463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52400"/>
    <xdr:sp macro="" textlink="">
      <xdr:nvSpPr>
        <xdr:cNvPr id="5240" name="Text Box 3">
          <a:extLst>
            <a:ext uri="{FF2B5EF4-FFF2-40B4-BE49-F238E27FC236}">
              <a16:creationId xmlns:a16="http://schemas.microsoft.com/office/drawing/2014/main" id="{00000000-0008-0000-0500-000080140000}"/>
            </a:ext>
          </a:extLst>
        </xdr:cNvPr>
        <xdr:cNvSpPr txBox="1">
          <a:spLocks noChangeArrowheads="1"/>
        </xdr:cNvSpPr>
      </xdr:nvSpPr>
      <xdr:spPr bwMode="auto">
        <a:xfrm>
          <a:off x="2981325" y="1037463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14300"/>
    <xdr:sp macro="" textlink="">
      <xdr:nvSpPr>
        <xdr:cNvPr id="5241" name="Text Box 63">
          <a:extLst>
            <a:ext uri="{FF2B5EF4-FFF2-40B4-BE49-F238E27FC236}">
              <a16:creationId xmlns:a16="http://schemas.microsoft.com/office/drawing/2014/main" id="{00000000-0008-0000-0500-000081140000}"/>
            </a:ext>
          </a:extLst>
        </xdr:cNvPr>
        <xdr:cNvSpPr txBox="1">
          <a:spLocks noChangeArrowheads="1"/>
        </xdr:cNvSpPr>
      </xdr:nvSpPr>
      <xdr:spPr bwMode="auto">
        <a:xfrm>
          <a:off x="2981325" y="1037463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52400"/>
    <xdr:sp macro="" textlink="">
      <xdr:nvSpPr>
        <xdr:cNvPr id="5242" name="Text Box 3">
          <a:extLst>
            <a:ext uri="{FF2B5EF4-FFF2-40B4-BE49-F238E27FC236}">
              <a16:creationId xmlns:a16="http://schemas.microsoft.com/office/drawing/2014/main" id="{00000000-0008-0000-0500-000082140000}"/>
            </a:ext>
          </a:extLst>
        </xdr:cNvPr>
        <xdr:cNvSpPr txBox="1">
          <a:spLocks noChangeArrowheads="1"/>
        </xdr:cNvSpPr>
      </xdr:nvSpPr>
      <xdr:spPr bwMode="auto">
        <a:xfrm>
          <a:off x="2981325" y="1037463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14300"/>
    <xdr:sp macro="" textlink="">
      <xdr:nvSpPr>
        <xdr:cNvPr id="5243" name="Text Box 32">
          <a:extLst>
            <a:ext uri="{FF2B5EF4-FFF2-40B4-BE49-F238E27FC236}">
              <a16:creationId xmlns:a16="http://schemas.microsoft.com/office/drawing/2014/main" id="{00000000-0008-0000-0500-000083140000}"/>
            </a:ext>
          </a:extLst>
        </xdr:cNvPr>
        <xdr:cNvSpPr txBox="1">
          <a:spLocks noChangeArrowheads="1"/>
        </xdr:cNvSpPr>
      </xdr:nvSpPr>
      <xdr:spPr bwMode="auto">
        <a:xfrm>
          <a:off x="2981325" y="1037463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52400"/>
    <xdr:sp macro="" textlink="">
      <xdr:nvSpPr>
        <xdr:cNvPr id="5244" name="Text Box 3">
          <a:extLst>
            <a:ext uri="{FF2B5EF4-FFF2-40B4-BE49-F238E27FC236}">
              <a16:creationId xmlns:a16="http://schemas.microsoft.com/office/drawing/2014/main" id="{00000000-0008-0000-0500-000084140000}"/>
            </a:ext>
          </a:extLst>
        </xdr:cNvPr>
        <xdr:cNvSpPr txBox="1">
          <a:spLocks noChangeArrowheads="1"/>
        </xdr:cNvSpPr>
      </xdr:nvSpPr>
      <xdr:spPr bwMode="auto">
        <a:xfrm>
          <a:off x="2981325" y="1037463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14300"/>
    <xdr:sp macro="" textlink="">
      <xdr:nvSpPr>
        <xdr:cNvPr id="5245" name="Text Box 63">
          <a:extLst>
            <a:ext uri="{FF2B5EF4-FFF2-40B4-BE49-F238E27FC236}">
              <a16:creationId xmlns:a16="http://schemas.microsoft.com/office/drawing/2014/main" id="{00000000-0008-0000-0500-000085140000}"/>
            </a:ext>
          </a:extLst>
        </xdr:cNvPr>
        <xdr:cNvSpPr txBox="1">
          <a:spLocks noChangeArrowheads="1"/>
        </xdr:cNvSpPr>
      </xdr:nvSpPr>
      <xdr:spPr bwMode="auto">
        <a:xfrm>
          <a:off x="2981325" y="1037463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52400"/>
    <xdr:sp macro="" textlink="">
      <xdr:nvSpPr>
        <xdr:cNvPr id="5246" name="Text Box 3">
          <a:extLst>
            <a:ext uri="{FF2B5EF4-FFF2-40B4-BE49-F238E27FC236}">
              <a16:creationId xmlns:a16="http://schemas.microsoft.com/office/drawing/2014/main" id="{00000000-0008-0000-0500-000086140000}"/>
            </a:ext>
          </a:extLst>
        </xdr:cNvPr>
        <xdr:cNvSpPr txBox="1">
          <a:spLocks noChangeArrowheads="1"/>
        </xdr:cNvSpPr>
      </xdr:nvSpPr>
      <xdr:spPr bwMode="auto">
        <a:xfrm>
          <a:off x="2981325" y="1037463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14300"/>
    <xdr:sp macro="" textlink="">
      <xdr:nvSpPr>
        <xdr:cNvPr id="5247" name="Text Box 32">
          <a:extLst>
            <a:ext uri="{FF2B5EF4-FFF2-40B4-BE49-F238E27FC236}">
              <a16:creationId xmlns:a16="http://schemas.microsoft.com/office/drawing/2014/main" id="{00000000-0008-0000-0500-000087140000}"/>
            </a:ext>
          </a:extLst>
        </xdr:cNvPr>
        <xdr:cNvSpPr txBox="1">
          <a:spLocks noChangeArrowheads="1"/>
        </xdr:cNvSpPr>
      </xdr:nvSpPr>
      <xdr:spPr bwMode="auto">
        <a:xfrm>
          <a:off x="2981325" y="1037463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52400"/>
    <xdr:sp macro="" textlink="">
      <xdr:nvSpPr>
        <xdr:cNvPr id="5248" name="Text Box 3">
          <a:extLst>
            <a:ext uri="{FF2B5EF4-FFF2-40B4-BE49-F238E27FC236}">
              <a16:creationId xmlns:a16="http://schemas.microsoft.com/office/drawing/2014/main" id="{00000000-0008-0000-0500-000088140000}"/>
            </a:ext>
          </a:extLst>
        </xdr:cNvPr>
        <xdr:cNvSpPr txBox="1">
          <a:spLocks noChangeArrowheads="1"/>
        </xdr:cNvSpPr>
      </xdr:nvSpPr>
      <xdr:spPr bwMode="auto">
        <a:xfrm>
          <a:off x="2981325" y="1037463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14300"/>
    <xdr:sp macro="" textlink="">
      <xdr:nvSpPr>
        <xdr:cNvPr id="5249" name="Text Box 63">
          <a:extLst>
            <a:ext uri="{FF2B5EF4-FFF2-40B4-BE49-F238E27FC236}">
              <a16:creationId xmlns:a16="http://schemas.microsoft.com/office/drawing/2014/main" id="{00000000-0008-0000-0500-000089140000}"/>
            </a:ext>
          </a:extLst>
        </xdr:cNvPr>
        <xdr:cNvSpPr txBox="1">
          <a:spLocks noChangeArrowheads="1"/>
        </xdr:cNvSpPr>
      </xdr:nvSpPr>
      <xdr:spPr bwMode="auto">
        <a:xfrm>
          <a:off x="2981325" y="1037463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52400"/>
    <xdr:sp macro="" textlink="">
      <xdr:nvSpPr>
        <xdr:cNvPr id="5250" name="Text Box 3">
          <a:extLst>
            <a:ext uri="{FF2B5EF4-FFF2-40B4-BE49-F238E27FC236}">
              <a16:creationId xmlns:a16="http://schemas.microsoft.com/office/drawing/2014/main" id="{00000000-0008-0000-0500-00008A140000}"/>
            </a:ext>
          </a:extLst>
        </xdr:cNvPr>
        <xdr:cNvSpPr txBox="1">
          <a:spLocks noChangeArrowheads="1"/>
        </xdr:cNvSpPr>
      </xdr:nvSpPr>
      <xdr:spPr bwMode="auto">
        <a:xfrm>
          <a:off x="2981325" y="1037463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14300"/>
    <xdr:sp macro="" textlink="">
      <xdr:nvSpPr>
        <xdr:cNvPr id="5251" name="Text Box 32">
          <a:extLst>
            <a:ext uri="{FF2B5EF4-FFF2-40B4-BE49-F238E27FC236}">
              <a16:creationId xmlns:a16="http://schemas.microsoft.com/office/drawing/2014/main" id="{00000000-0008-0000-0500-00008B140000}"/>
            </a:ext>
          </a:extLst>
        </xdr:cNvPr>
        <xdr:cNvSpPr txBox="1">
          <a:spLocks noChangeArrowheads="1"/>
        </xdr:cNvSpPr>
      </xdr:nvSpPr>
      <xdr:spPr bwMode="auto">
        <a:xfrm>
          <a:off x="2981325" y="1037463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52400"/>
    <xdr:sp macro="" textlink="">
      <xdr:nvSpPr>
        <xdr:cNvPr id="5252" name="Text Box 3">
          <a:extLst>
            <a:ext uri="{FF2B5EF4-FFF2-40B4-BE49-F238E27FC236}">
              <a16:creationId xmlns:a16="http://schemas.microsoft.com/office/drawing/2014/main" id="{00000000-0008-0000-0500-00008C140000}"/>
            </a:ext>
          </a:extLst>
        </xdr:cNvPr>
        <xdr:cNvSpPr txBox="1">
          <a:spLocks noChangeArrowheads="1"/>
        </xdr:cNvSpPr>
      </xdr:nvSpPr>
      <xdr:spPr bwMode="auto">
        <a:xfrm>
          <a:off x="2981325" y="1037463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14300"/>
    <xdr:sp macro="" textlink="">
      <xdr:nvSpPr>
        <xdr:cNvPr id="5253" name="Text Box 63">
          <a:extLst>
            <a:ext uri="{FF2B5EF4-FFF2-40B4-BE49-F238E27FC236}">
              <a16:creationId xmlns:a16="http://schemas.microsoft.com/office/drawing/2014/main" id="{00000000-0008-0000-0500-00008D140000}"/>
            </a:ext>
          </a:extLst>
        </xdr:cNvPr>
        <xdr:cNvSpPr txBox="1">
          <a:spLocks noChangeArrowheads="1"/>
        </xdr:cNvSpPr>
      </xdr:nvSpPr>
      <xdr:spPr bwMode="auto">
        <a:xfrm>
          <a:off x="2981325" y="1037463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52400"/>
    <xdr:sp macro="" textlink="">
      <xdr:nvSpPr>
        <xdr:cNvPr id="5254" name="Text Box 3">
          <a:extLst>
            <a:ext uri="{FF2B5EF4-FFF2-40B4-BE49-F238E27FC236}">
              <a16:creationId xmlns:a16="http://schemas.microsoft.com/office/drawing/2014/main" id="{00000000-0008-0000-0500-00008E140000}"/>
            </a:ext>
          </a:extLst>
        </xdr:cNvPr>
        <xdr:cNvSpPr txBox="1">
          <a:spLocks noChangeArrowheads="1"/>
        </xdr:cNvSpPr>
      </xdr:nvSpPr>
      <xdr:spPr bwMode="auto">
        <a:xfrm>
          <a:off x="2981325" y="1037463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14300"/>
    <xdr:sp macro="" textlink="">
      <xdr:nvSpPr>
        <xdr:cNvPr id="5255" name="Text Box 32">
          <a:extLst>
            <a:ext uri="{FF2B5EF4-FFF2-40B4-BE49-F238E27FC236}">
              <a16:creationId xmlns:a16="http://schemas.microsoft.com/office/drawing/2014/main" id="{00000000-0008-0000-0500-00008F140000}"/>
            </a:ext>
          </a:extLst>
        </xdr:cNvPr>
        <xdr:cNvSpPr txBox="1">
          <a:spLocks noChangeArrowheads="1"/>
        </xdr:cNvSpPr>
      </xdr:nvSpPr>
      <xdr:spPr bwMode="auto">
        <a:xfrm>
          <a:off x="2981325" y="1037463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52400"/>
    <xdr:sp macro="" textlink="">
      <xdr:nvSpPr>
        <xdr:cNvPr id="5256" name="Text Box 3">
          <a:extLst>
            <a:ext uri="{FF2B5EF4-FFF2-40B4-BE49-F238E27FC236}">
              <a16:creationId xmlns:a16="http://schemas.microsoft.com/office/drawing/2014/main" id="{00000000-0008-0000-0500-000090140000}"/>
            </a:ext>
          </a:extLst>
        </xdr:cNvPr>
        <xdr:cNvSpPr txBox="1">
          <a:spLocks noChangeArrowheads="1"/>
        </xdr:cNvSpPr>
      </xdr:nvSpPr>
      <xdr:spPr bwMode="auto">
        <a:xfrm>
          <a:off x="2981325" y="1037463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14300"/>
    <xdr:sp macro="" textlink="">
      <xdr:nvSpPr>
        <xdr:cNvPr id="5257" name="Text Box 63">
          <a:extLst>
            <a:ext uri="{FF2B5EF4-FFF2-40B4-BE49-F238E27FC236}">
              <a16:creationId xmlns:a16="http://schemas.microsoft.com/office/drawing/2014/main" id="{00000000-0008-0000-0500-000091140000}"/>
            </a:ext>
          </a:extLst>
        </xdr:cNvPr>
        <xdr:cNvSpPr txBox="1">
          <a:spLocks noChangeArrowheads="1"/>
        </xdr:cNvSpPr>
      </xdr:nvSpPr>
      <xdr:spPr bwMode="auto">
        <a:xfrm>
          <a:off x="2981325" y="1037463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52400"/>
    <xdr:sp macro="" textlink="">
      <xdr:nvSpPr>
        <xdr:cNvPr id="5258" name="Text Box 3">
          <a:extLst>
            <a:ext uri="{FF2B5EF4-FFF2-40B4-BE49-F238E27FC236}">
              <a16:creationId xmlns:a16="http://schemas.microsoft.com/office/drawing/2014/main" id="{00000000-0008-0000-0500-000092140000}"/>
            </a:ext>
          </a:extLst>
        </xdr:cNvPr>
        <xdr:cNvSpPr txBox="1">
          <a:spLocks noChangeArrowheads="1"/>
        </xdr:cNvSpPr>
      </xdr:nvSpPr>
      <xdr:spPr bwMode="auto">
        <a:xfrm>
          <a:off x="2981325" y="1037463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14300"/>
    <xdr:sp macro="" textlink="">
      <xdr:nvSpPr>
        <xdr:cNvPr id="5259" name="Text Box 32">
          <a:extLst>
            <a:ext uri="{FF2B5EF4-FFF2-40B4-BE49-F238E27FC236}">
              <a16:creationId xmlns:a16="http://schemas.microsoft.com/office/drawing/2014/main" id="{00000000-0008-0000-0500-000093140000}"/>
            </a:ext>
          </a:extLst>
        </xdr:cNvPr>
        <xdr:cNvSpPr txBox="1">
          <a:spLocks noChangeArrowheads="1"/>
        </xdr:cNvSpPr>
      </xdr:nvSpPr>
      <xdr:spPr bwMode="auto">
        <a:xfrm>
          <a:off x="2981325" y="1037463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52400"/>
    <xdr:sp macro="" textlink="">
      <xdr:nvSpPr>
        <xdr:cNvPr id="5260" name="Text Box 3">
          <a:extLst>
            <a:ext uri="{FF2B5EF4-FFF2-40B4-BE49-F238E27FC236}">
              <a16:creationId xmlns:a16="http://schemas.microsoft.com/office/drawing/2014/main" id="{00000000-0008-0000-0500-000094140000}"/>
            </a:ext>
          </a:extLst>
        </xdr:cNvPr>
        <xdr:cNvSpPr txBox="1">
          <a:spLocks noChangeArrowheads="1"/>
        </xdr:cNvSpPr>
      </xdr:nvSpPr>
      <xdr:spPr bwMode="auto">
        <a:xfrm>
          <a:off x="2981325" y="1037463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14300"/>
    <xdr:sp macro="" textlink="">
      <xdr:nvSpPr>
        <xdr:cNvPr id="5261" name="Text Box 63">
          <a:extLst>
            <a:ext uri="{FF2B5EF4-FFF2-40B4-BE49-F238E27FC236}">
              <a16:creationId xmlns:a16="http://schemas.microsoft.com/office/drawing/2014/main" id="{00000000-0008-0000-0500-000095140000}"/>
            </a:ext>
          </a:extLst>
        </xdr:cNvPr>
        <xdr:cNvSpPr txBox="1">
          <a:spLocks noChangeArrowheads="1"/>
        </xdr:cNvSpPr>
      </xdr:nvSpPr>
      <xdr:spPr bwMode="auto">
        <a:xfrm>
          <a:off x="2981325" y="1037463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52400"/>
    <xdr:sp macro="" textlink="">
      <xdr:nvSpPr>
        <xdr:cNvPr id="5262" name="Text Box 3">
          <a:extLst>
            <a:ext uri="{FF2B5EF4-FFF2-40B4-BE49-F238E27FC236}">
              <a16:creationId xmlns:a16="http://schemas.microsoft.com/office/drawing/2014/main" id="{00000000-0008-0000-0500-000096140000}"/>
            </a:ext>
          </a:extLst>
        </xdr:cNvPr>
        <xdr:cNvSpPr txBox="1">
          <a:spLocks noChangeArrowheads="1"/>
        </xdr:cNvSpPr>
      </xdr:nvSpPr>
      <xdr:spPr bwMode="auto">
        <a:xfrm>
          <a:off x="2981325" y="1037463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14300"/>
    <xdr:sp macro="" textlink="">
      <xdr:nvSpPr>
        <xdr:cNvPr id="5263" name="Text Box 32">
          <a:extLst>
            <a:ext uri="{FF2B5EF4-FFF2-40B4-BE49-F238E27FC236}">
              <a16:creationId xmlns:a16="http://schemas.microsoft.com/office/drawing/2014/main" id="{00000000-0008-0000-0500-000097140000}"/>
            </a:ext>
          </a:extLst>
        </xdr:cNvPr>
        <xdr:cNvSpPr txBox="1">
          <a:spLocks noChangeArrowheads="1"/>
        </xdr:cNvSpPr>
      </xdr:nvSpPr>
      <xdr:spPr bwMode="auto">
        <a:xfrm>
          <a:off x="2981325" y="1037463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52400"/>
    <xdr:sp macro="" textlink="">
      <xdr:nvSpPr>
        <xdr:cNvPr id="5264" name="Text Box 3">
          <a:extLst>
            <a:ext uri="{FF2B5EF4-FFF2-40B4-BE49-F238E27FC236}">
              <a16:creationId xmlns:a16="http://schemas.microsoft.com/office/drawing/2014/main" id="{00000000-0008-0000-0500-000098140000}"/>
            </a:ext>
          </a:extLst>
        </xdr:cNvPr>
        <xdr:cNvSpPr txBox="1">
          <a:spLocks noChangeArrowheads="1"/>
        </xdr:cNvSpPr>
      </xdr:nvSpPr>
      <xdr:spPr bwMode="auto">
        <a:xfrm>
          <a:off x="2981325" y="1037463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14300"/>
    <xdr:sp macro="" textlink="">
      <xdr:nvSpPr>
        <xdr:cNvPr id="5265" name="Text Box 63">
          <a:extLst>
            <a:ext uri="{FF2B5EF4-FFF2-40B4-BE49-F238E27FC236}">
              <a16:creationId xmlns:a16="http://schemas.microsoft.com/office/drawing/2014/main" id="{00000000-0008-0000-0500-000099140000}"/>
            </a:ext>
          </a:extLst>
        </xdr:cNvPr>
        <xdr:cNvSpPr txBox="1">
          <a:spLocks noChangeArrowheads="1"/>
        </xdr:cNvSpPr>
      </xdr:nvSpPr>
      <xdr:spPr bwMode="auto">
        <a:xfrm>
          <a:off x="2981325" y="1037463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52400"/>
    <xdr:sp macro="" textlink="">
      <xdr:nvSpPr>
        <xdr:cNvPr id="5266" name="Text Box 3">
          <a:extLst>
            <a:ext uri="{FF2B5EF4-FFF2-40B4-BE49-F238E27FC236}">
              <a16:creationId xmlns:a16="http://schemas.microsoft.com/office/drawing/2014/main" id="{00000000-0008-0000-0500-00009A140000}"/>
            </a:ext>
          </a:extLst>
        </xdr:cNvPr>
        <xdr:cNvSpPr txBox="1">
          <a:spLocks noChangeArrowheads="1"/>
        </xdr:cNvSpPr>
      </xdr:nvSpPr>
      <xdr:spPr bwMode="auto">
        <a:xfrm>
          <a:off x="2981325" y="1037463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14300"/>
    <xdr:sp macro="" textlink="">
      <xdr:nvSpPr>
        <xdr:cNvPr id="5267" name="Text Box 32">
          <a:extLst>
            <a:ext uri="{FF2B5EF4-FFF2-40B4-BE49-F238E27FC236}">
              <a16:creationId xmlns:a16="http://schemas.microsoft.com/office/drawing/2014/main" id="{00000000-0008-0000-0500-00009B140000}"/>
            </a:ext>
          </a:extLst>
        </xdr:cNvPr>
        <xdr:cNvSpPr txBox="1">
          <a:spLocks noChangeArrowheads="1"/>
        </xdr:cNvSpPr>
      </xdr:nvSpPr>
      <xdr:spPr bwMode="auto">
        <a:xfrm>
          <a:off x="2981325" y="1037463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52400"/>
    <xdr:sp macro="" textlink="">
      <xdr:nvSpPr>
        <xdr:cNvPr id="5268" name="Text Box 3">
          <a:extLst>
            <a:ext uri="{FF2B5EF4-FFF2-40B4-BE49-F238E27FC236}">
              <a16:creationId xmlns:a16="http://schemas.microsoft.com/office/drawing/2014/main" id="{00000000-0008-0000-0500-00009C140000}"/>
            </a:ext>
          </a:extLst>
        </xdr:cNvPr>
        <xdr:cNvSpPr txBox="1">
          <a:spLocks noChangeArrowheads="1"/>
        </xdr:cNvSpPr>
      </xdr:nvSpPr>
      <xdr:spPr bwMode="auto">
        <a:xfrm>
          <a:off x="2981325" y="1037463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14300"/>
    <xdr:sp macro="" textlink="">
      <xdr:nvSpPr>
        <xdr:cNvPr id="5269" name="Text Box 63">
          <a:extLst>
            <a:ext uri="{FF2B5EF4-FFF2-40B4-BE49-F238E27FC236}">
              <a16:creationId xmlns:a16="http://schemas.microsoft.com/office/drawing/2014/main" id="{00000000-0008-0000-0500-00009D140000}"/>
            </a:ext>
          </a:extLst>
        </xdr:cNvPr>
        <xdr:cNvSpPr txBox="1">
          <a:spLocks noChangeArrowheads="1"/>
        </xdr:cNvSpPr>
      </xdr:nvSpPr>
      <xdr:spPr bwMode="auto">
        <a:xfrm>
          <a:off x="2981325" y="1037463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52400"/>
    <xdr:sp macro="" textlink="">
      <xdr:nvSpPr>
        <xdr:cNvPr id="5270" name="Text Box 3">
          <a:extLst>
            <a:ext uri="{FF2B5EF4-FFF2-40B4-BE49-F238E27FC236}">
              <a16:creationId xmlns:a16="http://schemas.microsoft.com/office/drawing/2014/main" id="{00000000-0008-0000-0500-00009E140000}"/>
            </a:ext>
          </a:extLst>
        </xdr:cNvPr>
        <xdr:cNvSpPr txBox="1">
          <a:spLocks noChangeArrowheads="1"/>
        </xdr:cNvSpPr>
      </xdr:nvSpPr>
      <xdr:spPr bwMode="auto">
        <a:xfrm>
          <a:off x="2981325" y="1037463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14300"/>
    <xdr:sp macro="" textlink="">
      <xdr:nvSpPr>
        <xdr:cNvPr id="5271" name="Text Box 32">
          <a:extLst>
            <a:ext uri="{FF2B5EF4-FFF2-40B4-BE49-F238E27FC236}">
              <a16:creationId xmlns:a16="http://schemas.microsoft.com/office/drawing/2014/main" id="{00000000-0008-0000-0500-00009F140000}"/>
            </a:ext>
          </a:extLst>
        </xdr:cNvPr>
        <xdr:cNvSpPr txBox="1">
          <a:spLocks noChangeArrowheads="1"/>
        </xdr:cNvSpPr>
      </xdr:nvSpPr>
      <xdr:spPr bwMode="auto">
        <a:xfrm>
          <a:off x="2981325" y="1037463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52400"/>
    <xdr:sp macro="" textlink="">
      <xdr:nvSpPr>
        <xdr:cNvPr id="5272" name="Text Box 3">
          <a:extLst>
            <a:ext uri="{FF2B5EF4-FFF2-40B4-BE49-F238E27FC236}">
              <a16:creationId xmlns:a16="http://schemas.microsoft.com/office/drawing/2014/main" id="{00000000-0008-0000-0500-0000A0140000}"/>
            </a:ext>
          </a:extLst>
        </xdr:cNvPr>
        <xdr:cNvSpPr txBox="1">
          <a:spLocks noChangeArrowheads="1"/>
        </xdr:cNvSpPr>
      </xdr:nvSpPr>
      <xdr:spPr bwMode="auto">
        <a:xfrm>
          <a:off x="2981325" y="1037463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14300"/>
    <xdr:sp macro="" textlink="">
      <xdr:nvSpPr>
        <xdr:cNvPr id="5273" name="Text Box 63">
          <a:extLst>
            <a:ext uri="{FF2B5EF4-FFF2-40B4-BE49-F238E27FC236}">
              <a16:creationId xmlns:a16="http://schemas.microsoft.com/office/drawing/2014/main" id="{00000000-0008-0000-0500-0000A1140000}"/>
            </a:ext>
          </a:extLst>
        </xdr:cNvPr>
        <xdr:cNvSpPr txBox="1">
          <a:spLocks noChangeArrowheads="1"/>
        </xdr:cNvSpPr>
      </xdr:nvSpPr>
      <xdr:spPr bwMode="auto">
        <a:xfrm>
          <a:off x="2981325" y="1037463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52400"/>
    <xdr:sp macro="" textlink="">
      <xdr:nvSpPr>
        <xdr:cNvPr id="5274" name="Text Box 3">
          <a:extLst>
            <a:ext uri="{FF2B5EF4-FFF2-40B4-BE49-F238E27FC236}">
              <a16:creationId xmlns:a16="http://schemas.microsoft.com/office/drawing/2014/main" id="{00000000-0008-0000-0500-0000A2140000}"/>
            </a:ext>
          </a:extLst>
        </xdr:cNvPr>
        <xdr:cNvSpPr txBox="1">
          <a:spLocks noChangeArrowheads="1"/>
        </xdr:cNvSpPr>
      </xdr:nvSpPr>
      <xdr:spPr bwMode="auto">
        <a:xfrm>
          <a:off x="2981325" y="1037463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14300"/>
    <xdr:sp macro="" textlink="">
      <xdr:nvSpPr>
        <xdr:cNvPr id="5275" name="Text Box 32">
          <a:extLst>
            <a:ext uri="{FF2B5EF4-FFF2-40B4-BE49-F238E27FC236}">
              <a16:creationId xmlns:a16="http://schemas.microsoft.com/office/drawing/2014/main" id="{00000000-0008-0000-0500-0000A3140000}"/>
            </a:ext>
          </a:extLst>
        </xdr:cNvPr>
        <xdr:cNvSpPr txBox="1">
          <a:spLocks noChangeArrowheads="1"/>
        </xdr:cNvSpPr>
      </xdr:nvSpPr>
      <xdr:spPr bwMode="auto">
        <a:xfrm>
          <a:off x="2981325" y="1037463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52400"/>
    <xdr:sp macro="" textlink="">
      <xdr:nvSpPr>
        <xdr:cNvPr id="5276" name="Text Box 3">
          <a:extLst>
            <a:ext uri="{FF2B5EF4-FFF2-40B4-BE49-F238E27FC236}">
              <a16:creationId xmlns:a16="http://schemas.microsoft.com/office/drawing/2014/main" id="{00000000-0008-0000-0500-0000A4140000}"/>
            </a:ext>
          </a:extLst>
        </xdr:cNvPr>
        <xdr:cNvSpPr txBox="1">
          <a:spLocks noChangeArrowheads="1"/>
        </xdr:cNvSpPr>
      </xdr:nvSpPr>
      <xdr:spPr bwMode="auto">
        <a:xfrm>
          <a:off x="2981325" y="1037463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14300"/>
    <xdr:sp macro="" textlink="">
      <xdr:nvSpPr>
        <xdr:cNvPr id="5277" name="Text Box 63">
          <a:extLst>
            <a:ext uri="{FF2B5EF4-FFF2-40B4-BE49-F238E27FC236}">
              <a16:creationId xmlns:a16="http://schemas.microsoft.com/office/drawing/2014/main" id="{00000000-0008-0000-0500-0000A5140000}"/>
            </a:ext>
          </a:extLst>
        </xdr:cNvPr>
        <xdr:cNvSpPr txBox="1">
          <a:spLocks noChangeArrowheads="1"/>
        </xdr:cNvSpPr>
      </xdr:nvSpPr>
      <xdr:spPr bwMode="auto">
        <a:xfrm>
          <a:off x="2981325" y="1037463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52400"/>
    <xdr:sp macro="" textlink="">
      <xdr:nvSpPr>
        <xdr:cNvPr id="5278" name="Text Box 3">
          <a:extLst>
            <a:ext uri="{FF2B5EF4-FFF2-40B4-BE49-F238E27FC236}">
              <a16:creationId xmlns:a16="http://schemas.microsoft.com/office/drawing/2014/main" id="{00000000-0008-0000-0500-0000A6140000}"/>
            </a:ext>
          </a:extLst>
        </xdr:cNvPr>
        <xdr:cNvSpPr txBox="1">
          <a:spLocks noChangeArrowheads="1"/>
        </xdr:cNvSpPr>
      </xdr:nvSpPr>
      <xdr:spPr bwMode="auto">
        <a:xfrm>
          <a:off x="2981325" y="1037463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14300"/>
    <xdr:sp macro="" textlink="">
      <xdr:nvSpPr>
        <xdr:cNvPr id="5279" name="Text Box 32">
          <a:extLst>
            <a:ext uri="{FF2B5EF4-FFF2-40B4-BE49-F238E27FC236}">
              <a16:creationId xmlns:a16="http://schemas.microsoft.com/office/drawing/2014/main" id="{00000000-0008-0000-0500-0000A7140000}"/>
            </a:ext>
          </a:extLst>
        </xdr:cNvPr>
        <xdr:cNvSpPr txBox="1">
          <a:spLocks noChangeArrowheads="1"/>
        </xdr:cNvSpPr>
      </xdr:nvSpPr>
      <xdr:spPr bwMode="auto">
        <a:xfrm>
          <a:off x="2981325" y="1037463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52400"/>
    <xdr:sp macro="" textlink="">
      <xdr:nvSpPr>
        <xdr:cNvPr id="5280" name="Text Box 3">
          <a:extLst>
            <a:ext uri="{FF2B5EF4-FFF2-40B4-BE49-F238E27FC236}">
              <a16:creationId xmlns:a16="http://schemas.microsoft.com/office/drawing/2014/main" id="{00000000-0008-0000-0500-0000A8140000}"/>
            </a:ext>
          </a:extLst>
        </xdr:cNvPr>
        <xdr:cNvSpPr txBox="1">
          <a:spLocks noChangeArrowheads="1"/>
        </xdr:cNvSpPr>
      </xdr:nvSpPr>
      <xdr:spPr bwMode="auto">
        <a:xfrm>
          <a:off x="2981325" y="1037463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14300"/>
    <xdr:sp macro="" textlink="">
      <xdr:nvSpPr>
        <xdr:cNvPr id="5281" name="Text Box 63">
          <a:extLst>
            <a:ext uri="{FF2B5EF4-FFF2-40B4-BE49-F238E27FC236}">
              <a16:creationId xmlns:a16="http://schemas.microsoft.com/office/drawing/2014/main" id="{00000000-0008-0000-0500-0000A9140000}"/>
            </a:ext>
          </a:extLst>
        </xdr:cNvPr>
        <xdr:cNvSpPr txBox="1">
          <a:spLocks noChangeArrowheads="1"/>
        </xdr:cNvSpPr>
      </xdr:nvSpPr>
      <xdr:spPr bwMode="auto">
        <a:xfrm>
          <a:off x="2981325" y="1037463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52400"/>
    <xdr:sp macro="" textlink="">
      <xdr:nvSpPr>
        <xdr:cNvPr id="5282" name="Text Box 3">
          <a:extLst>
            <a:ext uri="{FF2B5EF4-FFF2-40B4-BE49-F238E27FC236}">
              <a16:creationId xmlns:a16="http://schemas.microsoft.com/office/drawing/2014/main" id="{00000000-0008-0000-0500-0000AA140000}"/>
            </a:ext>
          </a:extLst>
        </xdr:cNvPr>
        <xdr:cNvSpPr txBox="1">
          <a:spLocks noChangeArrowheads="1"/>
        </xdr:cNvSpPr>
      </xdr:nvSpPr>
      <xdr:spPr bwMode="auto">
        <a:xfrm>
          <a:off x="2981325" y="1037463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14300"/>
    <xdr:sp macro="" textlink="">
      <xdr:nvSpPr>
        <xdr:cNvPr id="5283" name="Text Box 32">
          <a:extLst>
            <a:ext uri="{FF2B5EF4-FFF2-40B4-BE49-F238E27FC236}">
              <a16:creationId xmlns:a16="http://schemas.microsoft.com/office/drawing/2014/main" id="{00000000-0008-0000-0500-0000AB140000}"/>
            </a:ext>
          </a:extLst>
        </xdr:cNvPr>
        <xdr:cNvSpPr txBox="1">
          <a:spLocks noChangeArrowheads="1"/>
        </xdr:cNvSpPr>
      </xdr:nvSpPr>
      <xdr:spPr bwMode="auto">
        <a:xfrm>
          <a:off x="2981325" y="1037463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52400"/>
    <xdr:sp macro="" textlink="">
      <xdr:nvSpPr>
        <xdr:cNvPr id="5284" name="Text Box 3">
          <a:extLst>
            <a:ext uri="{FF2B5EF4-FFF2-40B4-BE49-F238E27FC236}">
              <a16:creationId xmlns:a16="http://schemas.microsoft.com/office/drawing/2014/main" id="{00000000-0008-0000-0500-0000AC140000}"/>
            </a:ext>
          </a:extLst>
        </xdr:cNvPr>
        <xdr:cNvSpPr txBox="1">
          <a:spLocks noChangeArrowheads="1"/>
        </xdr:cNvSpPr>
      </xdr:nvSpPr>
      <xdr:spPr bwMode="auto">
        <a:xfrm>
          <a:off x="2981325" y="1037463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14300"/>
    <xdr:sp macro="" textlink="">
      <xdr:nvSpPr>
        <xdr:cNvPr id="5285" name="Text Box 63">
          <a:extLst>
            <a:ext uri="{FF2B5EF4-FFF2-40B4-BE49-F238E27FC236}">
              <a16:creationId xmlns:a16="http://schemas.microsoft.com/office/drawing/2014/main" id="{00000000-0008-0000-0500-0000AD140000}"/>
            </a:ext>
          </a:extLst>
        </xdr:cNvPr>
        <xdr:cNvSpPr txBox="1">
          <a:spLocks noChangeArrowheads="1"/>
        </xdr:cNvSpPr>
      </xdr:nvSpPr>
      <xdr:spPr bwMode="auto">
        <a:xfrm>
          <a:off x="2981325" y="1037463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52400"/>
    <xdr:sp macro="" textlink="">
      <xdr:nvSpPr>
        <xdr:cNvPr id="5286" name="Text Box 3">
          <a:extLst>
            <a:ext uri="{FF2B5EF4-FFF2-40B4-BE49-F238E27FC236}">
              <a16:creationId xmlns:a16="http://schemas.microsoft.com/office/drawing/2014/main" id="{00000000-0008-0000-0500-0000AE140000}"/>
            </a:ext>
          </a:extLst>
        </xdr:cNvPr>
        <xdr:cNvSpPr txBox="1">
          <a:spLocks noChangeArrowheads="1"/>
        </xdr:cNvSpPr>
      </xdr:nvSpPr>
      <xdr:spPr bwMode="auto">
        <a:xfrm>
          <a:off x="2981325" y="1037463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14300"/>
    <xdr:sp macro="" textlink="">
      <xdr:nvSpPr>
        <xdr:cNvPr id="5287" name="Text Box 32">
          <a:extLst>
            <a:ext uri="{FF2B5EF4-FFF2-40B4-BE49-F238E27FC236}">
              <a16:creationId xmlns:a16="http://schemas.microsoft.com/office/drawing/2014/main" id="{00000000-0008-0000-0500-0000AF140000}"/>
            </a:ext>
          </a:extLst>
        </xdr:cNvPr>
        <xdr:cNvSpPr txBox="1">
          <a:spLocks noChangeArrowheads="1"/>
        </xdr:cNvSpPr>
      </xdr:nvSpPr>
      <xdr:spPr bwMode="auto">
        <a:xfrm>
          <a:off x="2981325" y="1037463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52400"/>
    <xdr:sp macro="" textlink="">
      <xdr:nvSpPr>
        <xdr:cNvPr id="5288" name="Text Box 3">
          <a:extLst>
            <a:ext uri="{FF2B5EF4-FFF2-40B4-BE49-F238E27FC236}">
              <a16:creationId xmlns:a16="http://schemas.microsoft.com/office/drawing/2014/main" id="{00000000-0008-0000-0500-0000B0140000}"/>
            </a:ext>
          </a:extLst>
        </xdr:cNvPr>
        <xdr:cNvSpPr txBox="1">
          <a:spLocks noChangeArrowheads="1"/>
        </xdr:cNvSpPr>
      </xdr:nvSpPr>
      <xdr:spPr bwMode="auto">
        <a:xfrm>
          <a:off x="2981325" y="1037463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14300"/>
    <xdr:sp macro="" textlink="">
      <xdr:nvSpPr>
        <xdr:cNvPr id="5289" name="Text Box 63">
          <a:extLst>
            <a:ext uri="{FF2B5EF4-FFF2-40B4-BE49-F238E27FC236}">
              <a16:creationId xmlns:a16="http://schemas.microsoft.com/office/drawing/2014/main" id="{00000000-0008-0000-0500-0000B1140000}"/>
            </a:ext>
          </a:extLst>
        </xdr:cNvPr>
        <xdr:cNvSpPr txBox="1">
          <a:spLocks noChangeArrowheads="1"/>
        </xdr:cNvSpPr>
      </xdr:nvSpPr>
      <xdr:spPr bwMode="auto">
        <a:xfrm>
          <a:off x="2981325" y="1037463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52400"/>
    <xdr:sp macro="" textlink="">
      <xdr:nvSpPr>
        <xdr:cNvPr id="5290" name="Text Box 3">
          <a:extLst>
            <a:ext uri="{FF2B5EF4-FFF2-40B4-BE49-F238E27FC236}">
              <a16:creationId xmlns:a16="http://schemas.microsoft.com/office/drawing/2014/main" id="{00000000-0008-0000-0500-0000B2140000}"/>
            </a:ext>
          </a:extLst>
        </xdr:cNvPr>
        <xdr:cNvSpPr txBox="1">
          <a:spLocks noChangeArrowheads="1"/>
        </xdr:cNvSpPr>
      </xdr:nvSpPr>
      <xdr:spPr bwMode="auto">
        <a:xfrm>
          <a:off x="2981325" y="1037463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14300"/>
    <xdr:sp macro="" textlink="">
      <xdr:nvSpPr>
        <xdr:cNvPr id="5291" name="Text Box 32">
          <a:extLst>
            <a:ext uri="{FF2B5EF4-FFF2-40B4-BE49-F238E27FC236}">
              <a16:creationId xmlns:a16="http://schemas.microsoft.com/office/drawing/2014/main" id="{00000000-0008-0000-0500-0000B3140000}"/>
            </a:ext>
          </a:extLst>
        </xdr:cNvPr>
        <xdr:cNvSpPr txBox="1">
          <a:spLocks noChangeArrowheads="1"/>
        </xdr:cNvSpPr>
      </xdr:nvSpPr>
      <xdr:spPr bwMode="auto">
        <a:xfrm>
          <a:off x="2981325" y="1037463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52400"/>
    <xdr:sp macro="" textlink="">
      <xdr:nvSpPr>
        <xdr:cNvPr id="5292" name="Text Box 3">
          <a:extLst>
            <a:ext uri="{FF2B5EF4-FFF2-40B4-BE49-F238E27FC236}">
              <a16:creationId xmlns:a16="http://schemas.microsoft.com/office/drawing/2014/main" id="{00000000-0008-0000-0500-0000B4140000}"/>
            </a:ext>
          </a:extLst>
        </xdr:cNvPr>
        <xdr:cNvSpPr txBox="1">
          <a:spLocks noChangeArrowheads="1"/>
        </xdr:cNvSpPr>
      </xdr:nvSpPr>
      <xdr:spPr bwMode="auto">
        <a:xfrm>
          <a:off x="2981325" y="1037463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14300"/>
    <xdr:sp macro="" textlink="">
      <xdr:nvSpPr>
        <xdr:cNvPr id="5293" name="Text Box 63">
          <a:extLst>
            <a:ext uri="{FF2B5EF4-FFF2-40B4-BE49-F238E27FC236}">
              <a16:creationId xmlns:a16="http://schemas.microsoft.com/office/drawing/2014/main" id="{00000000-0008-0000-0500-0000B5140000}"/>
            </a:ext>
          </a:extLst>
        </xdr:cNvPr>
        <xdr:cNvSpPr txBox="1">
          <a:spLocks noChangeArrowheads="1"/>
        </xdr:cNvSpPr>
      </xdr:nvSpPr>
      <xdr:spPr bwMode="auto">
        <a:xfrm>
          <a:off x="2981325" y="1037463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52400"/>
    <xdr:sp macro="" textlink="">
      <xdr:nvSpPr>
        <xdr:cNvPr id="5294" name="Text Box 3">
          <a:extLst>
            <a:ext uri="{FF2B5EF4-FFF2-40B4-BE49-F238E27FC236}">
              <a16:creationId xmlns:a16="http://schemas.microsoft.com/office/drawing/2014/main" id="{00000000-0008-0000-0500-0000B6140000}"/>
            </a:ext>
          </a:extLst>
        </xdr:cNvPr>
        <xdr:cNvSpPr txBox="1">
          <a:spLocks noChangeArrowheads="1"/>
        </xdr:cNvSpPr>
      </xdr:nvSpPr>
      <xdr:spPr bwMode="auto">
        <a:xfrm>
          <a:off x="2981325" y="1037463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14300"/>
    <xdr:sp macro="" textlink="">
      <xdr:nvSpPr>
        <xdr:cNvPr id="5295" name="Text Box 32">
          <a:extLst>
            <a:ext uri="{FF2B5EF4-FFF2-40B4-BE49-F238E27FC236}">
              <a16:creationId xmlns:a16="http://schemas.microsoft.com/office/drawing/2014/main" id="{00000000-0008-0000-0500-0000B7140000}"/>
            </a:ext>
          </a:extLst>
        </xdr:cNvPr>
        <xdr:cNvSpPr txBox="1">
          <a:spLocks noChangeArrowheads="1"/>
        </xdr:cNvSpPr>
      </xdr:nvSpPr>
      <xdr:spPr bwMode="auto">
        <a:xfrm>
          <a:off x="2981325" y="1037463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52400"/>
    <xdr:sp macro="" textlink="">
      <xdr:nvSpPr>
        <xdr:cNvPr id="5296" name="Text Box 3">
          <a:extLst>
            <a:ext uri="{FF2B5EF4-FFF2-40B4-BE49-F238E27FC236}">
              <a16:creationId xmlns:a16="http://schemas.microsoft.com/office/drawing/2014/main" id="{00000000-0008-0000-0500-0000B9140000}"/>
            </a:ext>
          </a:extLst>
        </xdr:cNvPr>
        <xdr:cNvSpPr txBox="1">
          <a:spLocks noChangeArrowheads="1"/>
        </xdr:cNvSpPr>
      </xdr:nvSpPr>
      <xdr:spPr bwMode="auto">
        <a:xfrm>
          <a:off x="2981325" y="1037463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14300"/>
    <xdr:sp macro="" textlink="">
      <xdr:nvSpPr>
        <xdr:cNvPr id="5297" name="Text Box 32">
          <a:extLst>
            <a:ext uri="{FF2B5EF4-FFF2-40B4-BE49-F238E27FC236}">
              <a16:creationId xmlns:a16="http://schemas.microsoft.com/office/drawing/2014/main" id="{00000000-0008-0000-0500-0000BA140000}"/>
            </a:ext>
          </a:extLst>
        </xdr:cNvPr>
        <xdr:cNvSpPr txBox="1">
          <a:spLocks noChangeArrowheads="1"/>
        </xdr:cNvSpPr>
      </xdr:nvSpPr>
      <xdr:spPr bwMode="auto">
        <a:xfrm>
          <a:off x="2981325" y="1037463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52400"/>
    <xdr:sp macro="" textlink="">
      <xdr:nvSpPr>
        <xdr:cNvPr id="5298" name="Text Box 3">
          <a:extLst>
            <a:ext uri="{FF2B5EF4-FFF2-40B4-BE49-F238E27FC236}">
              <a16:creationId xmlns:a16="http://schemas.microsoft.com/office/drawing/2014/main" id="{00000000-0008-0000-0500-0000BB140000}"/>
            </a:ext>
          </a:extLst>
        </xdr:cNvPr>
        <xdr:cNvSpPr txBox="1">
          <a:spLocks noChangeArrowheads="1"/>
        </xdr:cNvSpPr>
      </xdr:nvSpPr>
      <xdr:spPr bwMode="auto">
        <a:xfrm>
          <a:off x="2981325" y="1037463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14300"/>
    <xdr:sp macro="" textlink="">
      <xdr:nvSpPr>
        <xdr:cNvPr id="5299" name="Text Box 63">
          <a:extLst>
            <a:ext uri="{FF2B5EF4-FFF2-40B4-BE49-F238E27FC236}">
              <a16:creationId xmlns:a16="http://schemas.microsoft.com/office/drawing/2014/main" id="{00000000-0008-0000-0500-0000BC140000}"/>
            </a:ext>
          </a:extLst>
        </xdr:cNvPr>
        <xdr:cNvSpPr txBox="1">
          <a:spLocks noChangeArrowheads="1"/>
        </xdr:cNvSpPr>
      </xdr:nvSpPr>
      <xdr:spPr bwMode="auto">
        <a:xfrm>
          <a:off x="2981325" y="1037463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52400"/>
    <xdr:sp macro="" textlink="">
      <xdr:nvSpPr>
        <xdr:cNvPr id="5300" name="Text Box 3">
          <a:extLst>
            <a:ext uri="{FF2B5EF4-FFF2-40B4-BE49-F238E27FC236}">
              <a16:creationId xmlns:a16="http://schemas.microsoft.com/office/drawing/2014/main" id="{00000000-0008-0000-0500-0000BD140000}"/>
            </a:ext>
          </a:extLst>
        </xdr:cNvPr>
        <xdr:cNvSpPr txBox="1">
          <a:spLocks noChangeArrowheads="1"/>
        </xdr:cNvSpPr>
      </xdr:nvSpPr>
      <xdr:spPr bwMode="auto">
        <a:xfrm>
          <a:off x="2981325" y="1037463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14300"/>
    <xdr:sp macro="" textlink="">
      <xdr:nvSpPr>
        <xdr:cNvPr id="5301" name="Text Box 32">
          <a:extLst>
            <a:ext uri="{FF2B5EF4-FFF2-40B4-BE49-F238E27FC236}">
              <a16:creationId xmlns:a16="http://schemas.microsoft.com/office/drawing/2014/main" id="{00000000-0008-0000-0500-0000BE140000}"/>
            </a:ext>
          </a:extLst>
        </xdr:cNvPr>
        <xdr:cNvSpPr txBox="1">
          <a:spLocks noChangeArrowheads="1"/>
        </xdr:cNvSpPr>
      </xdr:nvSpPr>
      <xdr:spPr bwMode="auto">
        <a:xfrm>
          <a:off x="2981325" y="1037463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52400"/>
    <xdr:sp macro="" textlink="">
      <xdr:nvSpPr>
        <xdr:cNvPr id="5302" name="Text Box 3">
          <a:extLst>
            <a:ext uri="{FF2B5EF4-FFF2-40B4-BE49-F238E27FC236}">
              <a16:creationId xmlns:a16="http://schemas.microsoft.com/office/drawing/2014/main" id="{00000000-0008-0000-0500-0000BF140000}"/>
            </a:ext>
          </a:extLst>
        </xdr:cNvPr>
        <xdr:cNvSpPr txBox="1">
          <a:spLocks noChangeArrowheads="1"/>
        </xdr:cNvSpPr>
      </xdr:nvSpPr>
      <xdr:spPr bwMode="auto">
        <a:xfrm>
          <a:off x="2981325" y="1037463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14300"/>
    <xdr:sp macro="" textlink="">
      <xdr:nvSpPr>
        <xdr:cNvPr id="5303" name="Text Box 63">
          <a:extLst>
            <a:ext uri="{FF2B5EF4-FFF2-40B4-BE49-F238E27FC236}">
              <a16:creationId xmlns:a16="http://schemas.microsoft.com/office/drawing/2014/main" id="{00000000-0008-0000-0500-0000C0140000}"/>
            </a:ext>
          </a:extLst>
        </xdr:cNvPr>
        <xdr:cNvSpPr txBox="1">
          <a:spLocks noChangeArrowheads="1"/>
        </xdr:cNvSpPr>
      </xdr:nvSpPr>
      <xdr:spPr bwMode="auto">
        <a:xfrm>
          <a:off x="2981325" y="1037463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52400"/>
    <xdr:sp macro="" textlink="">
      <xdr:nvSpPr>
        <xdr:cNvPr id="5304" name="Text Box 3">
          <a:extLst>
            <a:ext uri="{FF2B5EF4-FFF2-40B4-BE49-F238E27FC236}">
              <a16:creationId xmlns:a16="http://schemas.microsoft.com/office/drawing/2014/main" id="{00000000-0008-0000-0500-0000C1140000}"/>
            </a:ext>
          </a:extLst>
        </xdr:cNvPr>
        <xdr:cNvSpPr txBox="1">
          <a:spLocks noChangeArrowheads="1"/>
        </xdr:cNvSpPr>
      </xdr:nvSpPr>
      <xdr:spPr bwMode="auto">
        <a:xfrm>
          <a:off x="2981325" y="1037463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14300"/>
    <xdr:sp macro="" textlink="">
      <xdr:nvSpPr>
        <xdr:cNvPr id="5305" name="Text Box 32">
          <a:extLst>
            <a:ext uri="{FF2B5EF4-FFF2-40B4-BE49-F238E27FC236}">
              <a16:creationId xmlns:a16="http://schemas.microsoft.com/office/drawing/2014/main" id="{00000000-0008-0000-0500-0000C2140000}"/>
            </a:ext>
          </a:extLst>
        </xdr:cNvPr>
        <xdr:cNvSpPr txBox="1">
          <a:spLocks noChangeArrowheads="1"/>
        </xdr:cNvSpPr>
      </xdr:nvSpPr>
      <xdr:spPr bwMode="auto">
        <a:xfrm>
          <a:off x="2981325" y="1037463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52400"/>
    <xdr:sp macro="" textlink="">
      <xdr:nvSpPr>
        <xdr:cNvPr id="5306" name="Text Box 3">
          <a:extLst>
            <a:ext uri="{FF2B5EF4-FFF2-40B4-BE49-F238E27FC236}">
              <a16:creationId xmlns:a16="http://schemas.microsoft.com/office/drawing/2014/main" id="{00000000-0008-0000-0500-0000C3140000}"/>
            </a:ext>
          </a:extLst>
        </xdr:cNvPr>
        <xdr:cNvSpPr txBox="1">
          <a:spLocks noChangeArrowheads="1"/>
        </xdr:cNvSpPr>
      </xdr:nvSpPr>
      <xdr:spPr bwMode="auto">
        <a:xfrm>
          <a:off x="2981325" y="1037463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14300"/>
    <xdr:sp macro="" textlink="">
      <xdr:nvSpPr>
        <xdr:cNvPr id="5307" name="Text Box 63">
          <a:extLst>
            <a:ext uri="{FF2B5EF4-FFF2-40B4-BE49-F238E27FC236}">
              <a16:creationId xmlns:a16="http://schemas.microsoft.com/office/drawing/2014/main" id="{00000000-0008-0000-0500-0000C4140000}"/>
            </a:ext>
          </a:extLst>
        </xdr:cNvPr>
        <xdr:cNvSpPr txBox="1">
          <a:spLocks noChangeArrowheads="1"/>
        </xdr:cNvSpPr>
      </xdr:nvSpPr>
      <xdr:spPr bwMode="auto">
        <a:xfrm>
          <a:off x="2981325" y="1037463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52400"/>
    <xdr:sp macro="" textlink="">
      <xdr:nvSpPr>
        <xdr:cNvPr id="5308" name="Text Box 3">
          <a:extLst>
            <a:ext uri="{FF2B5EF4-FFF2-40B4-BE49-F238E27FC236}">
              <a16:creationId xmlns:a16="http://schemas.microsoft.com/office/drawing/2014/main" id="{00000000-0008-0000-0500-0000C5140000}"/>
            </a:ext>
          </a:extLst>
        </xdr:cNvPr>
        <xdr:cNvSpPr txBox="1">
          <a:spLocks noChangeArrowheads="1"/>
        </xdr:cNvSpPr>
      </xdr:nvSpPr>
      <xdr:spPr bwMode="auto">
        <a:xfrm>
          <a:off x="2981325" y="1037463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14300"/>
    <xdr:sp macro="" textlink="">
      <xdr:nvSpPr>
        <xdr:cNvPr id="5309" name="Text Box 32">
          <a:extLst>
            <a:ext uri="{FF2B5EF4-FFF2-40B4-BE49-F238E27FC236}">
              <a16:creationId xmlns:a16="http://schemas.microsoft.com/office/drawing/2014/main" id="{00000000-0008-0000-0500-0000C6140000}"/>
            </a:ext>
          </a:extLst>
        </xdr:cNvPr>
        <xdr:cNvSpPr txBox="1">
          <a:spLocks noChangeArrowheads="1"/>
        </xdr:cNvSpPr>
      </xdr:nvSpPr>
      <xdr:spPr bwMode="auto">
        <a:xfrm>
          <a:off x="2981325" y="1037463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52400"/>
    <xdr:sp macro="" textlink="">
      <xdr:nvSpPr>
        <xdr:cNvPr id="5310" name="Text Box 3">
          <a:extLst>
            <a:ext uri="{FF2B5EF4-FFF2-40B4-BE49-F238E27FC236}">
              <a16:creationId xmlns:a16="http://schemas.microsoft.com/office/drawing/2014/main" id="{00000000-0008-0000-0500-0000C7140000}"/>
            </a:ext>
          </a:extLst>
        </xdr:cNvPr>
        <xdr:cNvSpPr txBox="1">
          <a:spLocks noChangeArrowheads="1"/>
        </xdr:cNvSpPr>
      </xdr:nvSpPr>
      <xdr:spPr bwMode="auto">
        <a:xfrm>
          <a:off x="2981325" y="1037463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14300"/>
    <xdr:sp macro="" textlink="">
      <xdr:nvSpPr>
        <xdr:cNvPr id="5311" name="Text Box 63">
          <a:extLst>
            <a:ext uri="{FF2B5EF4-FFF2-40B4-BE49-F238E27FC236}">
              <a16:creationId xmlns:a16="http://schemas.microsoft.com/office/drawing/2014/main" id="{00000000-0008-0000-0500-0000C8140000}"/>
            </a:ext>
          </a:extLst>
        </xdr:cNvPr>
        <xdr:cNvSpPr txBox="1">
          <a:spLocks noChangeArrowheads="1"/>
        </xdr:cNvSpPr>
      </xdr:nvSpPr>
      <xdr:spPr bwMode="auto">
        <a:xfrm>
          <a:off x="2981325" y="1037463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52400"/>
    <xdr:sp macro="" textlink="">
      <xdr:nvSpPr>
        <xdr:cNvPr id="5312" name="Text Box 3">
          <a:extLst>
            <a:ext uri="{FF2B5EF4-FFF2-40B4-BE49-F238E27FC236}">
              <a16:creationId xmlns:a16="http://schemas.microsoft.com/office/drawing/2014/main" id="{00000000-0008-0000-0500-0000C9140000}"/>
            </a:ext>
          </a:extLst>
        </xdr:cNvPr>
        <xdr:cNvSpPr txBox="1">
          <a:spLocks noChangeArrowheads="1"/>
        </xdr:cNvSpPr>
      </xdr:nvSpPr>
      <xdr:spPr bwMode="auto">
        <a:xfrm>
          <a:off x="2981325" y="1037463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14300"/>
    <xdr:sp macro="" textlink="">
      <xdr:nvSpPr>
        <xdr:cNvPr id="5313" name="Text Box 32">
          <a:extLst>
            <a:ext uri="{FF2B5EF4-FFF2-40B4-BE49-F238E27FC236}">
              <a16:creationId xmlns:a16="http://schemas.microsoft.com/office/drawing/2014/main" id="{00000000-0008-0000-0500-0000CA140000}"/>
            </a:ext>
          </a:extLst>
        </xdr:cNvPr>
        <xdr:cNvSpPr txBox="1">
          <a:spLocks noChangeArrowheads="1"/>
        </xdr:cNvSpPr>
      </xdr:nvSpPr>
      <xdr:spPr bwMode="auto">
        <a:xfrm>
          <a:off x="2981325" y="1037463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52400"/>
    <xdr:sp macro="" textlink="">
      <xdr:nvSpPr>
        <xdr:cNvPr id="5314" name="Text Box 3">
          <a:extLst>
            <a:ext uri="{FF2B5EF4-FFF2-40B4-BE49-F238E27FC236}">
              <a16:creationId xmlns:a16="http://schemas.microsoft.com/office/drawing/2014/main" id="{00000000-0008-0000-0500-0000CB140000}"/>
            </a:ext>
          </a:extLst>
        </xdr:cNvPr>
        <xdr:cNvSpPr txBox="1">
          <a:spLocks noChangeArrowheads="1"/>
        </xdr:cNvSpPr>
      </xdr:nvSpPr>
      <xdr:spPr bwMode="auto">
        <a:xfrm>
          <a:off x="2981325" y="1037463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14300"/>
    <xdr:sp macro="" textlink="">
      <xdr:nvSpPr>
        <xdr:cNvPr id="5315" name="Text Box 63">
          <a:extLst>
            <a:ext uri="{FF2B5EF4-FFF2-40B4-BE49-F238E27FC236}">
              <a16:creationId xmlns:a16="http://schemas.microsoft.com/office/drawing/2014/main" id="{00000000-0008-0000-0500-0000CC140000}"/>
            </a:ext>
          </a:extLst>
        </xdr:cNvPr>
        <xdr:cNvSpPr txBox="1">
          <a:spLocks noChangeArrowheads="1"/>
        </xdr:cNvSpPr>
      </xdr:nvSpPr>
      <xdr:spPr bwMode="auto">
        <a:xfrm>
          <a:off x="2981325" y="1037463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52400"/>
    <xdr:sp macro="" textlink="">
      <xdr:nvSpPr>
        <xdr:cNvPr id="5316" name="Text Box 3">
          <a:extLst>
            <a:ext uri="{FF2B5EF4-FFF2-40B4-BE49-F238E27FC236}">
              <a16:creationId xmlns:a16="http://schemas.microsoft.com/office/drawing/2014/main" id="{00000000-0008-0000-0500-0000CD140000}"/>
            </a:ext>
          </a:extLst>
        </xdr:cNvPr>
        <xdr:cNvSpPr txBox="1">
          <a:spLocks noChangeArrowheads="1"/>
        </xdr:cNvSpPr>
      </xdr:nvSpPr>
      <xdr:spPr bwMode="auto">
        <a:xfrm>
          <a:off x="2981325" y="1037463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14300"/>
    <xdr:sp macro="" textlink="">
      <xdr:nvSpPr>
        <xdr:cNvPr id="5317" name="Text Box 32">
          <a:extLst>
            <a:ext uri="{FF2B5EF4-FFF2-40B4-BE49-F238E27FC236}">
              <a16:creationId xmlns:a16="http://schemas.microsoft.com/office/drawing/2014/main" id="{00000000-0008-0000-0500-0000CE140000}"/>
            </a:ext>
          </a:extLst>
        </xdr:cNvPr>
        <xdr:cNvSpPr txBox="1">
          <a:spLocks noChangeArrowheads="1"/>
        </xdr:cNvSpPr>
      </xdr:nvSpPr>
      <xdr:spPr bwMode="auto">
        <a:xfrm>
          <a:off x="2981325" y="1037463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52400"/>
    <xdr:sp macro="" textlink="">
      <xdr:nvSpPr>
        <xdr:cNvPr id="5318" name="Text Box 3">
          <a:extLst>
            <a:ext uri="{FF2B5EF4-FFF2-40B4-BE49-F238E27FC236}">
              <a16:creationId xmlns:a16="http://schemas.microsoft.com/office/drawing/2014/main" id="{00000000-0008-0000-0500-0000CF140000}"/>
            </a:ext>
          </a:extLst>
        </xdr:cNvPr>
        <xdr:cNvSpPr txBox="1">
          <a:spLocks noChangeArrowheads="1"/>
        </xdr:cNvSpPr>
      </xdr:nvSpPr>
      <xdr:spPr bwMode="auto">
        <a:xfrm>
          <a:off x="2981325" y="1037463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14300"/>
    <xdr:sp macro="" textlink="">
      <xdr:nvSpPr>
        <xdr:cNvPr id="5319" name="Text Box 63">
          <a:extLst>
            <a:ext uri="{FF2B5EF4-FFF2-40B4-BE49-F238E27FC236}">
              <a16:creationId xmlns:a16="http://schemas.microsoft.com/office/drawing/2014/main" id="{00000000-0008-0000-0500-0000D0140000}"/>
            </a:ext>
          </a:extLst>
        </xdr:cNvPr>
        <xdr:cNvSpPr txBox="1">
          <a:spLocks noChangeArrowheads="1"/>
        </xdr:cNvSpPr>
      </xdr:nvSpPr>
      <xdr:spPr bwMode="auto">
        <a:xfrm>
          <a:off x="2981325" y="1037463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52400"/>
    <xdr:sp macro="" textlink="">
      <xdr:nvSpPr>
        <xdr:cNvPr id="5320" name="Text Box 3">
          <a:extLst>
            <a:ext uri="{FF2B5EF4-FFF2-40B4-BE49-F238E27FC236}">
              <a16:creationId xmlns:a16="http://schemas.microsoft.com/office/drawing/2014/main" id="{00000000-0008-0000-0500-0000D1140000}"/>
            </a:ext>
          </a:extLst>
        </xdr:cNvPr>
        <xdr:cNvSpPr txBox="1">
          <a:spLocks noChangeArrowheads="1"/>
        </xdr:cNvSpPr>
      </xdr:nvSpPr>
      <xdr:spPr bwMode="auto">
        <a:xfrm>
          <a:off x="2981325" y="1037463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14300"/>
    <xdr:sp macro="" textlink="">
      <xdr:nvSpPr>
        <xdr:cNvPr id="5321" name="Text Box 32">
          <a:extLst>
            <a:ext uri="{FF2B5EF4-FFF2-40B4-BE49-F238E27FC236}">
              <a16:creationId xmlns:a16="http://schemas.microsoft.com/office/drawing/2014/main" id="{00000000-0008-0000-0500-0000D2140000}"/>
            </a:ext>
          </a:extLst>
        </xdr:cNvPr>
        <xdr:cNvSpPr txBox="1">
          <a:spLocks noChangeArrowheads="1"/>
        </xdr:cNvSpPr>
      </xdr:nvSpPr>
      <xdr:spPr bwMode="auto">
        <a:xfrm>
          <a:off x="2981325" y="1037463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52400"/>
    <xdr:sp macro="" textlink="">
      <xdr:nvSpPr>
        <xdr:cNvPr id="5322" name="Text Box 3">
          <a:extLst>
            <a:ext uri="{FF2B5EF4-FFF2-40B4-BE49-F238E27FC236}">
              <a16:creationId xmlns:a16="http://schemas.microsoft.com/office/drawing/2014/main" id="{00000000-0008-0000-0500-0000D3140000}"/>
            </a:ext>
          </a:extLst>
        </xdr:cNvPr>
        <xdr:cNvSpPr txBox="1">
          <a:spLocks noChangeArrowheads="1"/>
        </xdr:cNvSpPr>
      </xdr:nvSpPr>
      <xdr:spPr bwMode="auto">
        <a:xfrm>
          <a:off x="2981325" y="1037463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14300"/>
    <xdr:sp macro="" textlink="">
      <xdr:nvSpPr>
        <xdr:cNvPr id="5323" name="Text Box 63">
          <a:extLst>
            <a:ext uri="{FF2B5EF4-FFF2-40B4-BE49-F238E27FC236}">
              <a16:creationId xmlns:a16="http://schemas.microsoft.com/office/drawing/2014/main" id="{00000000-0008-0000-0500-0000D4140000}"/>
            </a:ext>
          </a:extLst>
        </xdr:cNvPr>
        <xdr:cNvSpPr txBox="1">
          <a:spLocks noChangeArrowheads="1"/>
        </xdr:cNvSpPr>
      </xdr:nvSpPr>
      <xdr:spPr bwMode="auto">
        <a:xfrm>
          <a:off x="2981325" y="1037463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52400"/>
    <xdr:sp macro="" textlink="">
      <xdr:nvSpPr>
        <xdr:cNvPr id="5324" name="Text Box 3">
          <a:extLst>
            <a:ext uri="{FF2B5EF4-FFF2-40B4-BE49-F238E27FC236}">
              <a16:creationId xmlns:a16="http://schemas.microsoft.com/office/drawing/2014/main" id="{00000000-0008-0000-0500-0000D5140000}"/>
            </a:ext>
          </a:extLst>
        </xdr:cNvPr>
        <xdr:cNvSpPr txBox="1">
          <a:spLocks noChangeArrowheads="1"/>
        </xdr:cNvSpPr>
      </xdr:nvSpPr>
      <xdr:spPr bwMode="auto">
        <a:xfrm>
          <a:off x="2981325" y="1037463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14300"/>
    <xdr:sp macro="" textlink="">
      <xdr:nvSpPr>
        <xdr:cNvPr id="5325" name="Text Box 32">
          <a:extLst>
            <a:ext uri="{FF2B5EF4-FFF2-40B4-BE49-F238E27FC236}">
              <a16:creationId xmlns:a16="http://schemas.microsoft.com/office/drawing/2014/main" id="{00000000-0008-0000-0500-0000D6140000}"/>
            </a:ext>
          </a:extLst>
        </xdr:cNvPr>
        <xdr:cNvSpPr txBox="1">
          <a:spLocks noChangeArrowheads="1"/>
        </xdr:cNvSpPr>
      </xdr:nvSpPr>
      <xdr:spPr bwMode="auto">
        <a:xfrm>
          <a:off x="2981325" y="1037463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52400"/>
    <xdr:sp macro="" textlink="">
      <xdr:nvSpPr>
        <xdr:cNvPr id="5326" name="Text Box 3">
          <a:extLst>
            <a:ext uri="{FF2B5EF4-FFF2-40B4-BE49-F238E27FC236}">
              <a16:creationId xmlns:a16="http://schemas.microsoft.com/office/drawing/2014/main" id="{00000000-0008-0000-0500-0000D7140000}"/>
            </a:ext>
          </a:extLst>
        </xdr:cNvPr>
        <xdr:cNvSpPr txBox="1">
          <a:spLocks noChangeArrowheads="1"/>
        </xdr:cNvSpPr>
      </xdr:nvSpPr>
      <xdr:spPr bwMode="auto">
        <a:xfrm>
          <a:off x="2981325" y="1037463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14300"/>
    <xdr:sp macro="" textlink="">
      <xdr:nvSpPr>
        <xdr:cNvPr id="5327" name="Text Box 63">
          <a:extLst>
            <a:ext uri="{FF2B5EF4-FFF2-40B4-BE49-F238E27FC236}">
              <a16:creationId xmlns:a16="http://schemas.microsoft.com/office/drawing/2014/main" id="{00000000-0008-0000-0500-0000D8140000}"/>
            </a:ext>
          </a:extLst>
        </xdr:cNvPr>
        <xdr:cNvSpPr txBox="1">
          <a:spLocks noChangeArrowheads="1"/>
        </xdr:cNvSpPr>
      </xdr:nvSpPr>
      <xdr:spPr bwMode="auto">
        <a:xfrm>
          <a:off x="2981325" y="1037463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52400"/>
    <xdr:sp macro="" textlink="">
      <xdr:nvSpPr>
        <xdr:cNvPr id="5328" name="Text Box 3">
          <a:extLst>
            <a:ext uri="{FF2B5EF4-FFF2-40B4-BE49-F238E27FC236}">
              <a16:creationId xmlns:a16="http://schemas.microsoft.com/office/drawing/2014/main" id="{00000000-0008-0000-0500-0000D9140000}"/>
            </a:ext>
          </a:extLst>
        </xdr:cNvPr>
        <xdr:cNvSpPr txBox="1">
          <a:spLocks noChangeArrowheads="1"/>
        </xdr:cNvSpPr>
      </xdr:nvSpPr>
      <xdr:spPr bwMode="auto">
        <a:xfrm>
          <a:off x="2981325" y="1037463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14300"/>
    <xdr:sp macro="" textlink="">
      <xdr:nvSpPr>
        <xdr:cNvPr id="5329" name="Text Box 32">
          <a:extLst>
            <a:ext uri="{FF2B5EF4-FFF2-40B4-BE49-F238E27FC236}">
              <a16:creationId xmlns:a16="http://schemas.microsoft.com/office/drawing/2014/main" id="{00000000-0008-0000-0500-0000DA140000}"/>
            </a:ext>
          </a:extLst>
        </xdr:cNvPr>
        <xdr:cNvSpPr txBox="1">
          <a:spLocks noChangeArrowheads="1"/>
        </xdr:cNvSpPr>
      </xdr:nvSpPr>
      <xdr:spPr bwMode="auto">
        <a:xfrm>
          <a:off x="2981325" y="1037463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52400"/>
    <xdr:sp macro="" textlink="">
      <xdr:nvSpPr>
        <xdr:cNvPr id="5330" name="Text Box 3">
          <a:extLst>
            <a:ext uri="{FF2B5EF4-FFF2-40B4-BE49-F238E27FC236}">
              <a16:creationId xmlns:a16="http://schemas.microsoft.com/office/drawing/2014/main" id="{00000000-0008-0000-0500-0000DB140000}"/>
            </a:ext>
          </a:extLst>
        </xdr:cNvPr>
        <xdr:cNvSpPr txBox="1">
          <a:spLocks noChangeArrowheads="1"/>
        </xdr:cNvSpPr>
      </xdr:nvSpPr>
      <xdr:spPr bwMode="auto">
        <a:xfrm>
          <a:off x="2981325" y="1037463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14300"/>
    <xdr:sp macro="" textlink="">
      <xdr:nvSpPr>
        <xdr:cNvPr id="5331" name="Text Box 63">
          <a:extLst>
            <a:ext uri="{FF2B5EF4-FFF2-40B4-BE49-F238E27FC236}">
              <a16:creationId xmlns:a16="http://schemas.microsoft.com/office/drawing/2014/main" id="{00000000-0008-0000-0500-0000DC140000}"/>
            </a:ext>
          </a:extLst>
        </xdr:cNvPr>
        <xdr:cNvSpPr txBox="1">
          <a:spLocks noChangeArrowheads="1"/>
        </xdr:cNvSpPr>
      </xdr:nvSpPr>
      <xdr:spPr bwMode="auto">
        <a:xfrm>
          <a:off x="2981325" y="1037463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52400"/>
    <xdr:sp macro="" textlink="">
      <xdr:nvSpPr>
        <xdr:cNvPr id="5332" name="Text Box 3">
          <a:extLst>
            <a:ext uri="{FF2B5EF4-FFF2-40B4-BE49-F238E27FC236}">
              <a16:creationId xmlns:a16="http://schemas.microsoft.com/office/drawing/2014/main" id="{00000000-0008-0000-0500-0000DD140000}"/>
            </a:ext>
          </a:extLst>
        </xdr:cNvPr>
        <xdr:cNvSpPr txBox="1">
          <a:spLocks noChangeArrowheads="1"/>
        </xdr:cNvSpPr>
      </xdr:nvSpPr>
      <xdr:spPr bwMode="auto">
        <a:xfrm>
          <a:off x="2981325" y="1037463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14300"/>
    <xdr:sp macro="" textlink="">
      <xdr:nvSpPr>
        <xdr:cNvPr id="5333" name="Text Box 32">
          <a:extLst>
            <a:ext uri="{FF2B5EF4-FFF2-40B4-BE49-F238E27FC236}">
              <a16:creationId xmlns:a16="http://schemas.microsoft.com/office/drawing/2014/main" id="{00000000-0008-0000-0500-0000DE140000}"/>
            </a:ext>
          </a:extLst>
        </xdr:cNvPr>
        <xdr:cNvSpPr txBox="1">
          <a:spLocks noChangeArrowheads="1"/>
        </xdr:cNvSpPr>
      </xdr:nvSpPr>
      <xdr:spPr bwMode="auto">
        <a:xfrm>
          <a:off x="2981325" y="1037463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52400"/>
    <xdr:sp macro="" textlink="">
      <xdr:nvSpPr>
        <xdr:cNvPr id="5334" name="Text Box 3">
          <a:extLst>
            <a:ext uri="{FF2B5EF4-FFF2-40B4-BE49-F238E27FC236}">
              <a16:creationId xmlns:a16="http://schemas.microsoft.com/office/drawing/2014/main" id="{00000000-0008-0000-0500-0000DF140000}"/>
            </a:ext>
          </a:extLst>
        </xdr:cNvPr>
        <xdr:cNvSpPr txBox="1">
          <a:spLocks noChangeArrowheads="1"/>
        </xdr:cNvSpPr>
      </xdr:nvSpPr>
      <xdr:spPr bwMode="auto">
        <a:xfrm>
          <a:off x="2981325" y="1037463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14300"/>
    <xdr:sp macro="" textlink="">
      <xdr:nvSpPr>
        <xdr:cNvPr id="5335" name="Text Box 63">
          <a:extLst>
            <a:ext uri="{FF2B5EF4-FFF2-40B4-BE49-F238E27FC236}">
              <a16:creationId xmlns:a16="http://schemas.microsoft.com/office/drawing/2014/main" id="{00000000-0008-0000-0500-0000E0140000}"/>
            </a:ext>
          </a:extLst>
        </xdr:cNvPr>
        <xdr:cNvSpPr txBox="1">
          <a:spLocks noChangeArrowheads="1"/>
        </xdr:cNvSpPr>
      </xdr:nvSpPr>
      <xdr:spPr bwMode="auto">
        <a:xfrm>
          <a:off x="2981325" y="1037463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52400"/>
    <xdr:sp macro="" textlink="">
      <xdr:nvSpPr>
        <xdr:cNvPr id="5336" name="Text Box 3">
          <a:extLst>
            <a:ext uri="{FF2B5EF4-FFF2-40B4-BE49-F238E27FC236}">
              <a16:creationId xmlns:a16="http://schemas.microsoft.com/office/drawing/2014/main" id="{00000000-0008-0000-0500-0000E1140000}"/>
            </a:ext>
          </a:extLst>
        </xdr:cNvPr>
        <xdr:cNvSpPr txBox="1">
          <a:spLocks noChangeArrowheads="1"/>
        </xdr:cNvSpPr>
      </xdr:nvSpPr>
      <xdr:spPr bwMode="auto">
        <a:xfrm>
          <a:off x="2981325" y="1037463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14300"/>
    <xdr:sp macro="" textlink="">
      <xdr:nvSpPr>
        <xdr:cNvPr id="5337" name="Text Box 32">
          <a:extLst>
            <a:ext uri="{FF2B5EF4-FFF2-40B4-BE49-F238E27FC236}">
              <a16:creationId xmlns:a16="http://schemas.microsoft.com/office/drawing/2014/main" id="{00000000-0008-0000-0500-0000E2140000}"/>
            </a:ext>
          </a:extLst>
        </xdr:cNvPr>
        <xdr:cNvSpPr txBox="1">
          <a:spLocks noChangeArrowheads="1"/>
        </xdr:cNvSpPr>
      </xdr:nvSpPr>
      <xdr:spPr bwMode="auto">
        <a:xfrm>
          <a:off x="2981325" y="1037463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52400"/>
    <xdr:sp macro="" textlink="">
      <xdr:nvSpPr>
        <xdr:cNvPr id="5338" name="Text Box 3">
          <a:extLst>
            <a:ext uri="{FF2B5EF4-FFF2-40B4-BE49-F238E27FC236}">
              <a16:creationId xmlns:a16="http://schemas.microsoft.com/office/drawing/2014/main" id="{00000000-0008-0000-0500-0000E3140000}"/>
            </a:ext>
          </a:extLst>
        </xdr:cNvPr>
        <xdr:cNvSpPr txBox="1">
          <a:spLocks noChangeArrowheads="1"/>
        </xdr:cNvSpPr>
      </xdr:nvSpPr>
      <xdr:spPr bwMode="auto">
        <a:xfrm>
          <a:off x="2981325" y="1037463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14300"/>
    <xdr:sp macro="" textlink="">
      <xdr:nvSpPr>
        <xdr:cNvPr id="5339" name="Text Box 63">
          <a:extLst>
            <a:ext uri="{FF2B5EF4-FFF2-40B4-BE49-F238E27FC236}">
              <a16:creationId xmlns:a16="http://schemas.microsoft.com/office/drawing/2014/main" id="{00000000-0008-0000-0500-0000E4140000}"/>
            </a:ext>
          </a:extLst>
        </xdr:cNvPr>
        <xdr:cNvSpPr txBox="1">
          <a:spLocks noChangeArrowheads="1"/>
        </xdr:cNvSpPr>
      </xdr:nvSpPr>
      <xdr:spPr bwMode="auto">
        <a:xfrm>
          <a:off x="2981325" y="1037463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52400"/>
    <xdr:sp macro="" textlink="">
      <xdr:nvSpPr>
        <xdr:cNvPr id="5340" name="Text Box 3">
          <a:extLst>
            <a:ext uri="{FF2B5EF4-FFF2-40B4-BE49-F238E27FC236}">
              <a16:creationId xmlns:a16="http://schemas.microsoft.com/office/drawing/2014/main" id="{00000000-0008-0000-0500-0000E5140000}"/>
            </a:ext>
          </a:extLst>
        </xdr:cNvPr>
        <xdr:cNvSpPr txBox="1">
          <a:spLocks noChangeArrowheads="1"/>
        </xdr:cNvSpPr>
      </xdr:nvSpPr>
      <xdr:spPr bwMode="auto">
        <a:xfrm>
          <a:off x="2981325" y="1037463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14300"/>
    <xdr:sp macro="" textlink="">
      <xdr:nvSpPr>
        <xdr:cNvPr id="5341" name="Text Box 32">
          <a:extLst>
            <a:ext uri="{FF2B5EF4-FFF2-40B4-BE49-F238E27FC236}">
              <a16:creationId xmlns:a16="http://schemas.microsoft.com/office/drawing/2014/main" id="{00000000-0008-0000-0500-0000E6140000}"/>
            </a:ext>
          </a:extLst>
        </xdr:cNvPr>
        <xdr:cNvSpPr txBox="1">
          <a:spLocks noChangeArrowheads="1"/>
        </xdr:cNvSpPr>
      </xdr:nvSpPr>
      <xdr:spPr bwMode="auto">
        <a:xfrm>
          <a:off x="2981325" y="1037463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52400"/>
    <xdr:sp macro="" textlink="">
      <xdr:nvSpPr>
        <xdr:cNvPr id="5342" name="Text Box 3">
          <a:extLst>
            <a:ext uri="{FF2B5EF4-FFF2-40B4-BE49-F238E27FC236}">
              <a16:creationId xmlns:a16="http://schemas.microsoft.com/office/drawing/2014/main" id="{00000000-0008-0000-0500-0000E7140000}"/>
            </a:ext>
          </a:extLst>
        </xdr:cNvPr>
        <xdr:cNvSpPr txBox="1">
          <a:spLocks noChangeArrowheads="1"/>
        </xdr:cNvSpPr>
      </xdr:nvSpPr>
      <xdr:spPr bwMode="auto">
        <a:xfrm>
          <a:off x="2981325" y="1037463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14300"/>
    <xdr:sp macro="" textlink="">
      <xdr:nvSpPr>
        <xdr:cNvPr id="5343" name="Text Box 63">
          <a:extLst>
            <a:ext uri="{FF2B5EF4-FFF2-40B4-BE49-F238E27FC236}">
              <a16:creationId xmlns:a16="http://schemas.microsoft.com/office/drawing/2014/main" id="{00000000-0008-0000-0500-0000E8140000}"/>
            </a:ext>
          </a:extLst>
        </xdr:cNvPr>
        <xdr:cNvSpPr txBox="1">
          <a:spLocks noChangeArrowheads="1"/>
        </xdr:cNvSpPr>
      </xdr:nvSpPr>
      <xdr:spPr bwMode="auto">
        <a:xfrm>
          <a:off x="2981325" y="1037463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52400"/>
    <xdr:sp macro="" textlink="">
      <xdr:nvSpPr>
        <xdr:cNvPr id="5344" name="Text Box 3">
          <a:extLst>
            <a:ext uri="{FF2B5EF4-FFF2-40B4-BE49-F238E27FC236}">
              <a16:creationId xmlns:a16="http://schemas.microsoft.com/office/drawing/2014/main" id="{00000000-0008-0000-0500-0000E9140000}"/>
            </a:ext>
          </a:extLst>
        </xdr:cNvPr>
        <xdr:cNvSpPr txBox="1">
          <a:spLocks noChangeArrowheads="1"/>
        </xdr:cNvSpPr>
      </xdr:nvSpPr>
      <xdr:spPr bwMode="auto">
        <a:xfrm>
          <a:off x="2981325" y="1037463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14300"/>
    <xdr:sp macro="" textlink="">
      <xdr:nvSpPr>
        <xdr:cNvPr id="5345" name="Text Box 32">
          <a:extLst>
            <a:ext uri="{FF2B5EF4-FFF2-40B4-BE49-F238E27FC236}">
              <a16:creationId xmlns:a16="http://schemas.microsoft.com/office/drawing/2014/main" id="{00000000-0008-0000-0500-0000EA140000}"/>
            </a:ext>
          </a:extLst>
        </xdr:cNvPr>
        <xdr:cNvSpPr txBox="1">
          <a:spLocks noChangeArrowheads="1"/>
        </xdr:cNvSpPr>
      </xdr:nvSpPr>
      <xdr:spPr bwMode="auto">
        <a:xfrm>
          <a:off x="2981325" y="1037463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52400"/>
    <xdr:sp macro="" textlink="">
      <xdr:nvSpPr>
        <xdr:cNvPr id="5346" name="Text Box 3">
          <a:extLst>
            <a:ext uri="{FF2B5EF4-FFF2-40B4-BE49-F238E27FC236}">
              <a16:creationId xmlns:a16="http://schemas.microsoft.com/office/drawing/2014/main" id="{00000000-0008-0000-0500-0000EB140000}"/>
            </a:ext>
          </a:extLst>
        </xdr:cNvPr>
        <xdr:cNvSpPr txBox="1">
          <a:spLocks noChangeArrowheads="1"/>
        </xdr:cNvSpPr>
      </xdr:nvSpPr>
      <xdr:spPr bwMode="auto">
        <a:xfrm>
          <a:off x="2981325" y="1037463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14300"/>
    <xdr:sp macro="" textlink="">
      <xdr:nvSpPr>
        <xdr:cNvPr id="5347" name="Text Box 63">
          <a:extLst>
            <a:ext uri="{FF2B5EF4-FFF2-40B4-BE49-F238E27FC236}">
              <a16:creationId xmlns:a16="http://schemas.microsoft.com/office/drawing/2014/main" id="{00000000-0008-0000-0500-0000EC140000}"/>
            </a:ext>
          </a:extLst>
        </xdr:cNvPr>
        <xdr:cNvSpPr txBox="1">
          <a:spLocks noChangeArrowheads="1"/>
        </xdr:cNvSpPr>
      </xdr:nvSpPr>
      <xdr:spPr bwMode="auto">
        <a:xfrm>
          <a:off x="2981325" y="1037463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52400"/>
    <xdr:sp macro="" textlink="">
      <xdr:nvSpPr>
        <xdr:cNvPr id="5348" name="Text Box 3">
          <a:extLst>
            <a:ext uri="{FF2B5EF4-FFF2-40B4-BE49-F238E27FC236}">
              <a16:creationId xmlns:a16="http://schemas.microsoft.com/office/drawing/2014/main" id="{00000000-0008-0000-0500-0000ED140000}"/>
            </a:ext>
          </a:extLst>
        </xdr:cNvPr>
        <xdr:cNvSpPr txBox="1">
          <a:spLocks noChangeArrowheads="1"/>
        </xdr:cNvSpPr>
      </xdr:nvSpPr>
      <xdr:spPr bwMode="auto">
        <a:xfrm>
          <a:off x="2981325" y="1037463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14300"/>
    <xdr:sp macro="" textlink="">
      <xdr:nvSpPr>
        <xdr:cNvPr id="5349" name="Text Box 32">
          <a:extLst>
            <a:ext uri="{FF2B5EF4-FFF2-40B4-BE49-F238E27FC236}">
              <a16:creationId xmlns:a16="http://schemas.microsoft.com/office/drawing/2014/main" id="{00000000-0008-0000-0500-0000EE140000}"/>
            </a:ext>
          </a:extLst>
        </xdr:cNvPr>
        <xdr:cNvSpPr txBox="1">
          <a:spLocks noChangeArrowheads="1"/>
        </xdr:cNvSpPr>
      </xdr:nvSpPr>
      <xdr:spPr bwMode="auto">
        <a:xfrm>
          <a:off x="2981325" y="1037463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52400"/>
    <xdr:sp macro="" textlink="">
      <xdr:nvSpPr>
        <xdr:cNvPr id="5350" name="Text Box 3">
          <a:extLst>
            <a:ext uri="{FF2B5EF4-FFF2-40B4-BE49-F238E27FC236}">
              <a16:creationId xmlns:a16="http://schemas.microsoft.com/office/drawing/2014/main" id="{00000000-0008-0000-0500-0000EF140000}"/>
            </a:ext>
          </a:extLst>
        </xdr:cNvPr>
        <xdr:cNvSpPr txBox="1">
          <a:spLocks noChangeArrowheads="1"/>
        </xdr:cNvSpPr>
      </xdr:nvSpPr>
      <xdr:spPr bwMode="auto">
        <a:xfrm>
          <a:off x="2981325" y="1037463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14300"/>
    <xdr:sp macro="" textlink="">
      <xdr:nvSpPr>
        <xdr:cNvPr id="5351" name="Text Box 63">
          <a:extLst>
            <a:ext uri="{FF2B5EF4-FFF2-40B4-BE49-F238E27FC236}">
              <a16:creationId xmlns:a16="http://schemas.microsoft.com/office/drawing/2014/main" id="{00000000-0008-0000-0500-0000F0140000}"/>
            </a:ext>
          </a:extLst>
        </xdr:cNvPr>
        <xdr:cNvSpPr txBox="1">
          <a:spLocks noChangeArrowheads="1"/>
        </xdr:cNvSpPr>
      </xdr:nvSpPr>
      <xdr:spPr bwMode="auto">
        <a:xfrm>
          <a:off x="2981325" y="1037463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52400"/>
    <xdr:sp macro="" textlink="">
      <xdr:nvSpPr>
        <xdr:cNvPr id="5352" name="Text Box 3">
          <a:extLst>
            <a:ext uri="{FF2B5EF4-FFF2-40B4-BE49-F238E27FC236}">
              <a16:creationId xmlns:a16="http://schemas.microsoft.com/office/drawing/2014/main" id="{00000000-0008-0000-0500-0000F1140000}"/>
            </a:ext>
          </a:extLst>
        </xdr:cNvPr>
        <xdr:cNvSpPr txBox="1">
          <a:spLocks noChangeArrowheads="1"/>
        </xdr:cNvSpPr>
      </xdr:nvSpPr>
      <xdr:spPr bwMode="auto">
        <a:xfrm>
          <a:off x="2981325" y="1037463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14300"/>
    <xdr:sp macro="" textlink="">
      <xdr:nvSpPr>
        <xdr:cNvPr id="5353" name="Text Box 32">
          <a:extLst>
            <a:ext uri="{FF2B5EF4-FFF2-40B4-BE49-F238E27FC236}">
              <a16:creationId xmlns:a16="http://schemas.microsoft.com/office/drawing/2014/main" id="{00000000-0008-0000-0500-0000F2140000}"/>
            </a:ext>
          </a:extLst>
        </xdr:cNvPr>
        <xdr:cNvSpPr txBox="1">
          <a:spLocks noChangeArrowheads="1"/>
        </xdr:cNvSpPr>
      </xdr:nvSpPr>
      <xdr:spPr bwMode="auto">
        <a:xfrm>
          <a:off x="2981325" y="1037463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52400"/>
    <xdr:sp macro="" textlink="">
      <xdr:nvSpPr>
        <xdr:cNvPr id="5354" name="Text Box 3">
          <a:extLst>
            <a:ext uri="{FF2B5EF4-FFF2-40B4-BE49-F238E27FC236}">
              <a16:creationId xmlns:a16="http://schemas.microsoft.com/office/drawing/2014/main" id="{00000000-0008-0000-0500-0000F3140000}"/>
            </a:ext>
          </a:extLst>
        </xdr:cNvPr>
        <xdr:cNvSpPr txBox="1">
          <a:spLocks noChangeArrowheads="1"/>
        </xdr:cNvSpPr>
      </xdr:nvSpPr>
      <xdr:spPr bwMode="auto">
        <a:xfrm>
          <a:off x="2981325" y="1037463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14300"/>
    <xdr:sp macro="" textlink="">
      <xdr:nvSpPr>
        <xdr:cNvPr id="5355" name="Text Box 63">
          <a:extLst>
            <a:ext uri="{FF2B5EF4-FFF2-40B4-BE49-F238E27FC236}">
              <a16:creationId xmlns:a16="http://schemas.microsoft.com/office/drawing/2014/main" id="{00000000-0008-0000-0500-0000F4140000}"/>
            </a:ext>
          </a:extLst>
        </xdr:cNvPr>
        <xdr:cNvSpPr txBox="1">
          <a:spLocks noChangeArrowheads="1"/>
        </xdr:cNvSpPr>
      </xdr:nvSpPr>
      <xdr:spPr bwMode="auto">
        <a:xfrm>
          <a:off x="2981325" y="1037463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52400"/>
    <xdr:sp macro="" textlink="">
      <xdr:nvSpPr>
        <xdr:cNvPr id="5356" name="Text Box 3">
          <a:extLst>
            <a:ext uri="{FF2B5EF4-FFF2-40B4-BE49-F238E27FC236}">
              <a16:creationId xmlns:a16="http://schemas.microsoft.com/office/drawing/2014/main" id="{00000000-0008-0000-0500-0000F5140000}"/>
            </a:ext>
          </a:extLst>
        </xdr:cNvPr>
        <xdr:cNvSpPr txBox="1">
          <a:spLocks noChangeArrowheads="1"/>
        </xdr:cNvSpPr>
      </xdr:nvSpPr>
      <xdr:spPr bwMode="auto">
        <a:xfrm>
          <a:off x="2981325" y="1037463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14300"/>
    <xdr:sp macro="" textlink="">
      <xdr:nvSpPr>
        <xdr:cNvPr id="5357" name="Text Box 32">
          <a:extLst>
            <a:ext uri="{FF2B5EF4-FFF2-40B4-BE49-F238E27FC236}">
              <a16:creationId xmlns:a16="http://schemas.microsoft.com/office/drawing/2014/main" id="{00000000-0008-0000-0500-0000F6140000}"/>
            </a:ext>
          </a:extLst>
        </xdr:cNvPr>
        <xdr:cNvSpPr txBox="1">
          <a:spLocks noChangeArrowheads="1"/>
        </xdr:cNvSpPr>
      </xdr:nvSpPr>
      <xdr:spPr bwMode="auto">
        <a:xfrm>
          <a:off x="2981325" y="1037463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52400"/>
    <xdr:sp macro="" textlink="">
      <xdr:nvSpPr>
        <xdr:cNvPr id="5358" name="Text Box 3">
          <a:extLst>
            <a:ext uri="{FF2B5EF4-FFF2-40B4-BE49-F238E27FC236}">
              <a16:creationId xmlns:a16="http://schemas.microsoft.com/office/drawing/2014/main" id="{00000000-0008-0000-0500-0000F7140000}"/>
            </a:ext>
          </a:extLst>
        </xdr:cNvPr>
        <xdr:cNvSpPr txBox="1">
          <a:spLocks noChangeArrowheads="1"/>
        </xdr:cNvSpPr>
      </xdr:nvSpPr>
      <xdr:spPr bwMode="auto">
        <a:xfrm>
          <a:off x="2981325" y="1037463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14300"/>
    <xdr:sp macro="" textlink="">
      <xdr:nvSpPr>
        <xdr:cNvPr id="5359" name="Text Box 63">
          <a:extLst>
            <a:ext uri="{FF2B5EF4-FFF2-40B4-BE49-F238E27FC236}">
              <a16:creationId xmlns:a16="http://schemas.microsoft.com/office/drawing/2014/main" id="{00000000-0008-0000-0500-0000F8140000}"/>
            </a:ext>
          </a:extLst>
        </xdr:cNvPr>
        <xdr:cNvSpPr txBox="1">
          <a:spLocks noChangeArrowheads="1"/>
        </xdr:cNvSpPr>
      </xdr:nvSpPr>
      <xdr:spPr bwMode="auto">
        <a:xfrm>
          <a:off x="2981325" y="1037463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52400"/>
    <xdr:sp macro="" textlink="">
      <xdr:nvSpPr>
        <xdr:cNvPr id="5360" name="Text Box 3">
          <a:extLst>
            <a:ext uri="{FF2B5EF4-FFF2-40B4-BE49-F238E27FC236}">
              <a16:creationId xmlns:a16="http://schemas.microsoft.com/office/drawing/2014/main" id="{00000000-0008-0000-0500-0000F9140000}"/>
            </a:ext>
          </a:extLst>
        </xdr:cNvPr>
        <xdr:cNvSpPr txBox="1">
          <a:spLocks noChangeArrowheads="1"/>
        </xdr:cNvSpPr>
      </xdr:nvSpPr>
      <xdr:spPr bwMode="auto">
        <a:xfrm>
          <a:off x="2981325" y="1037463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14300"/>
    <xdr:sp macro="" textlink="">
      <xdr:nvSpPr>
        <xdr:cNvPr id="5361" name="Text Box 32">
          <a:extLst>
            <a:ext uri="{FF2B5EF4-FFF2-40B4-BE49-F238E27FC236}">
              <a16:creationId xmlns:a16="http://schemas.microsoft.com/office/drawing/2014/main" id="{00000000-0008-0000-0500-0000FA140000}"/>
            </a:ext>
          </a:extLst>
        </xdr:cNvPr>
        <xdr:cNvSpPr txBox="1">
          <a:spLocks noChangeArrowheads="1"/>
        </xdr:cNvSpPr>
      </xdr:nvSpPr>
      <xdr:spPr bwMode="auto">
        <a:xfrm>
          <a:off x="2981325" y="1037463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52400"/>
    <xdr:sp macro="" textlink="">
      <xdr:nvSpPr>
        <xdr:cNvPr id="5362" name="Text Box 3">
          <a:extLst>
            <a:ext uri="{FF2B5EF4-FFF2-40B4-BE49-F238E27FC236}">
              <a16:creationId xmlns:a16="http://schemas.microsoft.com/office/drawing/2014/main" id="{00000000-0008-0000-0500-0000FB140000}"/>
            </a:ext>
          </a:extLst>
        </xdr:cNvPr>
        <xdr:cNvSpPr txBox="1">
          <a:spLocks noChangeArrowheads="1"/>
        </xdr:cNvSpPr>
      </xdr:nvSpPr>
      <xdr:spPr bwMode="auto">
        <a:xfrm>
          <a:off x="2981325" y="1037463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14300"/>
    <xdr:sp macro="" textlink="">
      <xdr:nvSpPr>
        <xdr:cNvPr id="5363" name="Text Box 63">
          <a:extLst>
            <a:ext uri="{FF2B5EF4-FFF2-40B4-BE49-F238E27FC236}">
              <a16:creationId xmlns:a16="http://schemas.microsoft.com/office/drawing/2014/main" id="{00000000-0008-0000-0500-0000FC140000}"/>
            </a:ext>
          </a:extLst>
        </xdr:cNvPr>
        <xdr:cNvSpPr txBox="1">
          <a:spLocks noChangeArrowheads="1"/>
        </xdr:cNvSpPr>
      </xdr:nvSpPr>
      <xdr:spPr bwMode="auto">
        <a:xfrm>
          <a:off x="2981325" y="1037463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52400"/>
    <xdr:sp macro="" textlink="">
      <xdr:nvSpPr>
        <xdr:cNvPr id="5364" name="Text Box 3">
          <a:extLst>
            <a:ext uri="{FF2B5EF4-FFF2-40B4-BE49-F238E27FC236}">
              <a16:creationId xmlns:a16="http://schemas.microsoft.com/office/drawing/2014/main" id="{00000000-0008-0000-0500-0000FD140000}"/>
            </a:ext>
          </a:extLst>
        </xdr:cNvPr>
        <xdr:cNvSpPr txBox="1">
          <a:spLocks noChangeArrowheads="1"/>
        </xdr:cNvSpPr>
      </xdr:nvSpPr>
      <xdr:spPr bwMode="auto">
        <a:xfrm>
          <a:off x="2981325" y="1037463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14300"/>
    <xdr:sp macro="" textlink="">
      <xdr:nvSpPr>
        <xdr:cNvPr id="5365" name="Text Box 32">
          <a:extLst>
            <a:ext uri="{FF2B5EF4-FFF2-40B4-BE49-F238E27FC236}">
              <a16:creationId xmlns:a16="http://schemas.microsoft.com/office/drawing/2014/main" id="{00000000-0008-0000-0500-0000FE140000}"/>
            </a:ext>
          </a:extLst>
        </xdr:cNvPr>
        <xdr:cNvSpPr txBox="1">
          <a:spLocks noChangeArrowheads="1"/>
        </xdr:cNvSpPr>
      </xdr:nvSpPr>
      <xdr:spPr bwMode="auto">
        <a:xfrm>
          <a:off x="2981325" y="1037463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52400"/>
    <xdr:sp macro="" textlink="">
      <xdr:nvSpPr>
        <xdr:cNvPr id="5366" name="Text Box 3">
          <a:extLst>
            <a:ext uri="{FF2B5EF4-FFF2-40B4-BE49-F238E27FC236}">
              <a16:creationId xmlns:a16="http://schemas.microsoft.com/office/drawing/2014/main" id="{00000000-0008-0000-0500-0000FF140000}"/>
            </a:ext>
          </a:extLst>
        </xdr:cNvPr>
        <xdr:cNvSpPr txBox="1">
          <a:spLocks noChangeArrowheads="1"/>
        </xdr:cNvSpPr>
      </xdr:nvSpPr>
      <xdr:spPr bwMode="auto">
        <a:xfrm>
          <a:off x="2981325" y="1037463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14300"/>
    <xdr:sp macro="" textlink="">
      <xdr:nvSpPr>
        <xdr:cNvPr id="5367" name="Text Box 63">
          <a:extLst>
            <a:ext uri="{FF2B5EF4-FFF2-40B4-BE49-F238E27FC236}">
              <a16:creationId xmlns:a16="http://schemas.microsoft.com/office/drawing/2014/main" id="{00000000-0008-0000-0500-000000150000}"/>
            </a:ext>
          </a:extLst>
        </xdr:cNvPr>
        <xdr:cNvSpPr txBox="1">
          <a:spLocks noChangeArrowheads="1"/>
        </xdr:cNvSpPr>
      </xdr:nvSpPr>
      <xdr:spPr bwMode="auto">
        <a:xfrm>
          <a:off x="2981325" y="1037463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52400"/>
    <xdr:sp macro="" textlink="">
      <xdr:nvSpPr>
        <xdr:cNvPr id="5368" name="Text Box 3">
          <a:extLst>
            <a:ext uri="{FF2B5EF4-FFF2-40B4-BE49-F238E27FC236}">
              <a16:creationId xmlns:a16="http://schemas.microsoft.com/office/drawing/2014/main" id="{00000000-0008-0000-0500-000001150000}"/>
            </a:ext>
          </a:extLst>
        </xdr:cNvPr>
        <xdr:cNvSpPr txBox="1">
          <a:spLocks noChangeArrowheads="1"/>
        </xdr:cNvSpPr>
      </xdr:nvSpPr>
      <xdr:spPr bwMode="auto">
        <a:xfrm>
          <a:off x="2981325" y="1037463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14300"/>
    <xdr:sp macro="" textlink="">
      <xdr:nvSpPr>
        <xdr:cNvPr id="5369" name="Text Box 32">
          <a:extLst>
            <a:ext uri="{FF2B5EF4-FFF2-40B4-BE49-F238E27FC236}">
              <a16:creationId xmlns:a16="http://schemas.microsoft.com/office/drawing/2014/main" id="{00000000-0008-0000-0500-000002150000}"/>
            </a:ext>
          </a:extLst>
        </xdr:cNvPr>
        <xdr:cNvSpPr txBox="1">
          <a:spLocks noChangeArrowheads="1"/>
        </xdr:cNvSpPr>
      </xdr:nvSpPr>
      <xdr:spPr bwMode="auto">
        <a:xfrm>
          <a:off x="2981325" y="1037463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52400"/>
    <xdr:sp macro="" textlink="">
      <xdr:nvSpPr>
        <xdr:cNvPr id="5370" name="Text Box 3">
          <a:extLst>
            <a:ext uri="{FF2B5EF4-FFF2-40B4-BE49-F238E27FC236}">
              <a16:creationId xmlns:a16="http://schemas.microsoft.com/office/drawing/2014/main" id="{00000000-0008-0000-0500-000003150000}"/>
            </a:ext>
          </a:extLst>
        </xdr:cNvPr>
        <xdr:cNvSpPr txBox="1">
          <a:spLocks noChangeArrowheads="1"/>
        </xdr:cNvSpPr>
      </xdr:nvSpPr>
      <xdr:spPr bwMode="auto">
        <a:xfrm>
          <a:off x="2981325" y="1037463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14300"/>
    <xdr:sp macro="" textlink="">
      <xdr:nvSpPr>
        <xdr:cNvPr id="5371" name="Text Box 63">
          <a:extLst>
            <a:ext uri="{FF2B5EF4-FFF2-40B4-BE49-F238E27FC236}">
              <a16:creationId xmlns:a16="http://schemas.microsoft.com/office/drawing/2014/main" id="{00000000-0008-0000-0500-000004150000}"/>
            </a:ext>
          </a:extLst>
        </xdr:cNvPr>
        <xdr:cNvSpPr txBox="1">
          <a:spLocks noChangeArrowheads="1"/>
        </xdr:cNvSpPr>
      </xdr:nvSpPr>
      <xdr:spPr bwMode="auto">
        <a:xfrm>
          <a:off x="2981325" y="1037463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52400"/>
    <xdr:sp macro="" textlink="">
      <xdr:nvSpPr>
        <xdr:cNvPr id="5372" name="Text Box 3">
          <a:extLst>
            <a:ext uri="{FF2B5EF4-FFF2-40B4-BE49-F238E27FC236}">
              <a16:creationId xmlns:a16="http://schemas.microsoft.com/office/drawing/2014/main" id="{00000000-0008-0000-0500-000005150000}"/>
            </a:ext>
          </a:extLst>
        </xdr:cNvPr>
        <xdr:cNvSpPr txBox="1">
          <a:spLocks noChangeArrowheads="1"/>
        </xdr:cNvSpPr>
      </xdr:nvSpPr>
      <xdr:spPr bwMode="auto">
        <a:xfrm>
          <a:off x="2981325" y="1037463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14300"/>
    <xdr:sp macro="" textlink="">
      <xdr:nvSpPr>
        <xdr:cNvPr id="5373" name="Text Box 32">
          <a:extLst>
            <a:ext uri="{FF2B5EF4-FFF2-40B4-BE49-F238E27FC236}">
              <a16:creationId xmlns:a16="http://schemas.microsoft.com/office/drawing/2014/main" id="{00000000-0008-0000-0500-000006150000}"/>
            </a:ext>
          </a:extLst>
        </xdr:cNvPr>
        <xdr:cNvSpPr txBox="1">
          <a:spLocks noChangeArrowheads="1"/>
        </xdr:cNvSpPr>
      </xdr:nvSpPr>
      <xdr:spPr bwMode="auto">
        <a:xfrm>
          <a:off x="2981325" y="1037463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52400"/>
    <xdr:sp macro="" textlink="">
      <xdr:nvSpPr>
        <xdr:cNvPr id="5374" name="Text Box 3">
          <a:extLst>
            <a:ext uri="{FF2B5EF4-FFF2-40B4-BE49-F238E27FC236}">
              <a16:creationId xmlns:a16="http://schemas.microsoft.com/office/drawing/2014/main" id="{00000000-0008-0000-0500-000007150000}"/>
            </a:ext>
          </a:extLst>
        </xdr:cNvPr>
        <xdr:cNvSpPr txBox="1">
          <a:spLocks noChangeArrowheads="1"/>
        </xdr:cNvSpPr>
      </xdr:nvSpPr>
      <xdr:spPr bwMode="auto">
        <a:xfrm>
          <a:off x="2981325" y="1037463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14300"/>
    <xdr:sp macro="" textlink="">
      <xdr:nvSpPr>
        <xdr:cNvPr id="5375" name="Text Box 63">
          <a:extLst>
            <a:ext uri="{FF2B5EF4-FFF2-40B4-BE49-F238E27FC236}">
              <a16:creationId xmlns:a16="http://schemas.microsoft.com/office/drawing/2014/main" id="{00000000-0008-0000-0500-000008150000}"/>
            </a:ext>
          </a:extLst>
        </xdr:cNvPr>
        <xdr:cNvSpPr txBox="1">
          <a:spLocks noChangeArrowheads="1"/>
        </xdr:cNvSpPr>
      </xdr:nvSpPr>
      <xdr:spPr bwMode="auto">
        <a:xfrm>
          <a:off x="2981325" y="1037463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52400"/>
    <xdr:sp macro="" textlink="">
      <xdr:nvSpPr>
        <xdr:cNvPr id="5376" name="Text Box 3">
          <a:extLst>
            <a:ext uri="{FF2B5EF4-FFF2-40B4-BE49-F238E27FC236}">
              <a16:creationId xmlns:a16="http://schemas.microsoft.com/office/drawing/2014/main" id="{00000000-0008-0000-0500-000009150000}"/>
            </a:ext>
          </a:extLst>
        </xdr:cNvPr>
        <xdr:cNvSpPr txBox="1">
          <a:spLocks noChangeArrowheads="1"/>
        </xdr:cNvSpPr>
      </xdr:nvSpPr>
      <xdr:spPr bwMode="auto">
        <a:xfrm>
          <a:off x="2981325" y="1037463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14300"/>
    <xdr:sp macro="" textlink="">
      <xdr:nvSpPr>
        <xdr:cNvPr id="5377" name="Text Box 32">
          <a:extLst>
            <a:ext uri="{FF2B5EF4-FFF2-40B4-BE49-F238E27FC236}">
              <a16:creationId xmlns:a16="http://schemas.microsoft.com/office/drawing/2014/main" id="{00000000-0008-0000-0500-00000A150000}"/>
            </a:ext>
          </a:extLst>
        </xdr:cNvPr>
        <xdr:cNvSpPr txBox="1">
          <a:spLocks noChangeArrowheads="1"/>
        </xdr:cNvSpPr>
      </xdr:nvSpPr>
      <xdr:spPr bwMode="auto">
        <a:xfrm>
          <a:off x="2981325" y="1037463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52400"/>
    <xdr:sp macro="" textlink="">
      <xdr:nvSpPr>
        <xdr:cNvPr id="5378" name="Text Box 3">
          <a:extLst>
            <a:ext uri="{FF2B5EF4-FFF2-40B4-BE49-F238E27FC236}">
              <a16:creationId xmlns:a16="http://schemas.microsoft.com/office/drawing/2014/main" id="{00000000-0008-0000-0500-00000B150000}"/>
            </a:ext>
          </a:extLst>
        </xdr:cNvPr>
        <xdr:cNvSpPr txBox="1">
          <a:spLocks noChangeArrowheads="1"/>
        </xdr:cNvSpPr>
      </xdr:nvSpPr>
      <xdr:spPr bwMode="auto">
        <a:xfrm>
          <a:off x="2981325" y="1037463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14300"/>
    <xdr:sp macro="" textlink="">
      <xdr:nvSpPr>
        <xdr:cNvPr id="5379" name="Text Box 63">
          <a:extLst>
            <a:ext uri="{FF2B5EF4-FFF2-40B4-BE49-F238E27FC236}">
              <a16:creationId xmlns:a16="http://schemas.microsoft.com/office/drawing/2014/main" id="{00000000-0008-0000-0500-00000C150000}"/>
            </a:ext>
          </a:extLst>
        </xdr:cNvPr>
        <xdr:cNvSpPr txBox="1">
          <a:spLocks noChangeArrowheads="1"/>
        </xdr:cNvSpPr>
      </xdr:nvSpPr>
      <xdr:spPr bwMode="auto">
        <a:xfrm>
          <a:off x="2981325" y="1037463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52400"/>
    <xdr:sp macro="" textlink="">
      <xdr:nvSpPr>
        <xdr:cNvPr id="5380" name="Text Box 3">
          <a:extLst>
            <a:ext uri="{FF2B5EF4-FFF2-40B4-BE49-F238E27FC236}">
              <a16:creationId xmlns:a16="http://schemas.microsoft.com/office/drawing/2014/main" id="{00000000-0008-0000-0500-00000D150000}"/>
            </a:ext>
          </a:extLst>
        </xdr:cNvPr>
        <xdr:cNvSpPr txBox="1">
          <a:spLocks noChangeArrowheads="1"/>
        </xdr:cNvSpPr>
      </xdr:nvSpPr>
      <xdr:spPr bwMode="auto">
        <a:xfrm>
          <a:off x="2981325" y="1037463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14300"/>
    <xdr:sp macro="" textlink="">
      <xdr:nvSpPr>
        <xdr:cNvPr id="5381" name="Text Box 32">
          <a:extLst>
            <a:ext uri="{FF2B5EF4-FFF2-40B4-BE49-F238E27FC236}">
              <a16:creationId xmlns:a16="http://schemas.microsoft.com/office/drawing/2014/main" id="{00000000-0008-0000-0500-00000E150000}"/>
            </a:ext>
          </a:extLst>
        </xdr:cNvPr>
        <xdr:cNvSpPr txBox="1">
          <a:spLocks noChangeArrowheads="1"/>
        </xdr:cNvSpPr>
      </xdr:nvSpPr>
      <xdr:spPr bwMode="auto">
        <a:xfrm>
          <a:off x="2981325" y="1037463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52400"/>
    <xdr:sp macro="" textlink="">
      <xdr:nvSpPr>
        <xdr:cNvPr id="5382" name="Text Box 3">
          <a:extLst>
            <a:ext uri="{FF2B5EF4-FFF2-40B4-BE49-F238E27FC236}">
              <a16:creationId xmlns:a16="http://schemas.microsoft.com/office/drawing/2014/main" id="{00000000-0008-0000-0500-00000F150000}"/>
            </a:ext>
          </a:extLst>
        </xdr:cNvPr>
        <xdr:cNvSpPr txBox="1">
          <a:spLocks noChangeArrowheads="1"/>
        </xdr:cNvSpPr>
      </xdr:nvSpPr>
      <xdr:spPr bwMode="auto">
        <a:xfrm>
          <a:off x="2981325" y="1037463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14300"/>
    <xdr:sp macro="" textlink="">
      <xdr:nvSpPr>
        <xdr:cNvPr id="5383" name="Text Box 63">
          <a:extLst>
            <a:ext uri="{FF2B5EF4-FFF2-40B4-BE49-F238E27FC236}">
              <a16:creationId xmlns:a16="http://schemas.microsoft.com/office/drawing/2014/main" id="{00000000-0008-0000-0500-000010150000}"/>
            </a:ext>
          </a:extLst>
        </xdr:cNvPr>
        <xdr:cNvSpPr txBox="1">
          <a:spLocks noChangeArrowheads="1"/>
        </xdr:cNvSpPr>
      </xdr:nvSpPr>
      <xdr:spPr bwMode="auto">
        <a:xfrm>
          <a:off x="2981325" y="1037463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52400"/>
    <xdr:sp macro="" textlink="">
      <xdr:nvSpPr>
        <xdr:cNvPr id="5384" name="Text Box 3">
          <a:extLst>
            <a:ext uri="{FF2B5EF4-FFF2-40B4-BE49-F238E27FC236}">
              <a16:creationId xmlns:a16="http://schemas.microsoft.com/office/drawing/2014/main" id="{00000000-0008-0000-0500-000011150000}"/>
            </a:ext>
          </a:extLst>
        </xdr:cNvPr>
        <xdr:cNvSpPr txBox="1">
          <a:spLocks noChangeArrowheads="1"/>
        </xdr:cNvSpPr>
      </xdr:nvSpPr>
      <xdr:spPr bwMode="auto">
        <a:xfrm>
          <a:off x="2981325" y="1037463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14300"/>
    <xdr:sp macro="" textlink="">
      <xdr:nvSpPr>
        <xdr:cNvPr id="5385" name="Text Box 32">
          <a:extLst>
            <a:ext uri="{FF2B5EF4-FFF2-40B4-BE49-F238E27FC236}">
              <a16:creationId xmlns:a16="http://schemas.microsoft.com/office/drawing/2014/main" id="{00000000-0008-0000-0500-000012150000}"/>
            </a:ext>
          </a:extLst>
        </xdr:cNvPr>
        <xdr:cNvSpPr txBox="1">
          <a:spLocks noChangeArrowheads="1"/>
        </xdr:cNvSpPr>
      </xdr:nvSpPr>
      <xdr:spPr bwMode="auto">
        <a:xfrm>
          <a:off x="2981325" y="1037463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52400"/>
    <xdr:sp macro="" textlink="">
      <xdr:nvSpPr>
        <xdr:cNvPr id="5386" name="Text Box 3">
          <a:extLst>
            <a:ext uri="{FF2B5EF4-FFF2-40B4-BE49-F238E27FC236}">
              <a16:creationId xmlns:a16="http://schemas.microsoft.com/office/drawing/2014/main" id="{00000000-0008-0000-0500-000013150000}"/>
            </a:ext>
          </a:extLst>
        </xdr:cNvPr>
        <xdr:cNvSpPr txBox="1">
          <a:spLocks noChangeArrowheads="1"/>
        </xdr:cNvSpPr>
      </xdr:nvSpPr>
      <xdr:spPr bwMode="auto">
        <a:xfrm>
          <a:off x="2981325" y="1037463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14300"/>
    <xdr:sp macro="" textlink="">
      <xdr:nvSpPr>
        <xdr:cNvPr id="5387" name="Text Box 63">
          <a:extLst>
            <a:ext uri="{FF2B5EF4-FFF2-40B4-BE49-F238E27FC236}">
              <a16:creationId xmlns:a16="http://schemas.microsoft.com/office/drawing/2014/main" id="{00000000-0008-0000-0500-000014150000}"/>
            </a:ext>
          </a:extLst>
        </xdr:cNvPr>
        <xdr:cNvSpPr txBox="1">
          <a:spLocks noChangeArrowheads="1"/>
        </xdr:cNvSpPr>
      </xdr:nvSpPr>
      <xdr:spPr bwMode="auto">
        <a:xfrm>
          <a:off x="2981325" y="1037463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52400"/>
    <xdr:sp macro="" textlink="">
      <xdr:nvSpPr>
        <xdr:cNvPr id="5388" name="Text Box 3">
          <a:extLst>
            <a:ext uri="{FF2B5EF4-FFF2-40B4-BE49-F238E27FC236}">
              <a16:creationId xmlns:a16="http://schemas.microsoft.com/office/drawing/2014/main" id="{00000000-0008-0000-0500-000015150000}"/>
            </a:ext>
          </a:extLst>
        </xdr:cNvPr>
        <xdr:cNvSpPr txBox="1">
          <a:spLocks noChangeArrowheads="1"/>
        </xdr:cNvSpPr>
      </xdr:nvSpPr>
      <xdr:spPr bwMode="auto">
        <a:xfrm>
          <a:off x="2981325" y="1037463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14300"/>
    <xdr:sp macro="" textlink="">
      <xdr:nvSpPr>
        <xdr:cNvPr id="5389" name="Text Box 32">
          <a:extLst>
            <a:ext uri="{FF2B5EF4-FFF2-40B4-BE49-F238E27FC236}">
              <a16:creationId xmlns:a16="http://schemas.microsoft.com/office/drawing/2014/main" id="{00000000-0008-0000-0500-000016150000}"/>
            </a:ext>
          </a:extLst>
        </xdr:cNvPr>
        <xdr:cNvSpPr txBox="1">
          <a:spLocks noChangeArrowheads="1"/>
        </xdr:cNvSpPr>
      </xdr:nvSpPr>
      <xdr:spPr bwMode="auto">
        <a:xfrm>
          <a:off x="2981325" y="1037463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52400"/>
    <xdr:sp macro="" textlink="">
      <xdr:nvSpPr>
        <xdr:cNvPr id="5390" name="Text Box 3">
          <a:extLst>
            <a:ext uri="{FF2B5EF4-FFF2-40B4-BE49-F238E27FC236}">
              <a16:creationId xmlns:a16="http://schemas.microsoft.com/office/drawing/2014/main" id="{00000000-0008-0000-0500-000017150000}"/>
            </a:ext>
          </a:extLst>
        </xdr:cNvPr>
        <xdr:cNvSpPr txBox="1">
          <a:spLocks noChangeArrowheads="1"/>
        </xdr:cNvSpPr>
      </xdr:nvSpPr>
      <xdr:spPr bwMode="auto">
        <a:xfrm>
          <a:off x="2981325" y="1037463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14300"/>
    <xdr:sp macro="" textlink="">
      <xdr:nvSpPr>
        <xdr:cNvPr id="5391" name="Text Box 63">
          <a:extLst>
            <a:ext uri="{FF2B5EF4-FFF2-40B4-BE49-F238E27FC236}">
              <a16:creationId xmlns:a16="http://schemas.microsoft.com/office/drawing/2014/main" id="{00000000-0008-0000-0500-000018150000}"/>
            </a:ext>
          </a:extLst>
        </xdr:cNvPr>
        <xdr:cNvSpPr txBox="1">
          <a:spLocks noChangeArrowheads="1"/>
        </xdr:cNvSpPr>
      </xdr:nvSpPr>
      <xdr:spPr bwMode="auto">
        <a:xfrm>
          <a:off x="2981325" y="1037463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52400"/>
    <xdr:sp macro="" textlink="">
      <xdr:nvSpPr>
        <xdr:cNvPr id="5392" name="Text Box 3">
          <a:extLst>
            <a:ext uri="{FF2B5EF4-FFF2-40B4-BE49-F238E27FC236}">
              <a16:creationId xmlns:a16="http://schemas.microsoft.com/office/drawing/2014/main" id="{00000000-0008-0000-0500-000019150000}"/>
            </a:ext>
          </a:extLst>
        </xdr:cNvPr>
        <xdr:cNvSpPr txBox="1">
          <a:spLocks noChangeArrowheads="1"/>
        </xdr:cNvSpPr>
      </xdr:nvSpPr>
      <xdr:spPr bwMode="auto">
        <a:xfrm>
          <a:off x="2981325" y="1037463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14300"/>
    <xdr:sp macro="" textlink="">
      <xdr:nvSpPr>
        <xdr:cNvPr id="5393" name="Text Box 32">
          <a:extLst>
            <a:ext uri="{FF2B5EF4-FFF2-40B4-BE49-F238E27FC236}">
              <a16:creationId xmlns:a16="http://schemas.microsoft.com/office/drawing/2014/main" id="{00000000-0008-0000-0500-00001A150000}"/>
            </a:ext>
          </a:extLst>
        </xdr:cNvPr>
        <xdr:cNvSpPr txBox="1">
          <a:spLocks noChangeArrowheads="1"/>
        </xdr:cNvSpPr>
      </xdr:nvSpPr>
      <xdr:spPr bwMode="auto">
        <a:xfrm>
          <a:off x="2981325" y="1037463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52400"/>
    <xdr:sp macro="" textlink="">
      <xdr:nvSpPr>
        <xdr:cNvPr id="5394" name="Text Box 3">
          <a:extLst>
            <a:ext uri="{FF2B5EF4-FFF2-40B4-BE49-F238E27FC236}">
              <a16:creationId xmlns:a16="http://schemas.microsoft.com/office/drawing/2014/main" id="{00000000-0008-0000-0500-00001B150000}"/>
            </a:ext>
          </a:extLst>
        </xdr:cNvPr>
        <xdr:cNvSpPr txBox="1">
          <a:spLocks noChangeArrowheads="1"/>
        </xdr:cNvSpPr>
      </xdr:nvSpPr>
      <xdr:spPr bwMode="auto">
        <a:xfrm>
          <a:off x="2981325" y="1037463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14300"/>
    <xdr:sp macro="" textlink="">
      <xdr:nvSpPr>
        <xdr:cNvPr id="5395" name="Text Box 63">
          <a:extLst>
            <a:ext uri="{FF2B5EF4-FFF2-40B4-BE49-F238E27FC236}">
              <a16:creationId xmlns:a16="http://schemas.microsoft.com/office/drawing/2014/main" id="{00000000-0008-0000-0500-00001C150000}"/>
            </a:ext>
          </a:extLst>
        </xdr:cNvPr>
        <xdr:cNvSpPr txBox="1">
          <a:spLocks noChangeArrowheads="1"/>
        </xdr:cNvSpPr>
      </xdr:nvSpPr>
      <xdr:spPr bwMode="auto">
        <a:xfrm>
          <a:off x="2981325" y="1037463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52400"/>
    <xdr:sp macro="" textlink="">
      <xdr:nvSpPr>
        <xdr:cNvPr id="5396" name="Text Box 3">
          <a:extLst>
            <a:ext uri="{FF2B5EF4-FFF2-40B4-BE49-F238E27FC236}">
              <a16:creationId xmlns:a16="http://schemas.microsoft.com/office/drawing/2014/main" id="{00000000-0008-0000-0500-00001D150000}"/>
            </a:ext>
          </a:extLst>
        </xdr:cNvPr>
        <xdr:cNvSpPr txBox="1">
          <a:spLocks noChangeArrowheads="1"/>
        </xdr:cNvSpPr>
      </xdr:nvSpPr>
      <xdr:spPr bwMode="auto">
        <a:xfrm>
          <a:off x="2981325" y="1037463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14300"/>
    <xdr:sp macro="" textlink="">
      <xdr:nvSpPr>
        <xdr:cNvPr id="5397" name="Text Box 32">
          <a:extLst>
            <a:ext uri="{FF2B5EF4-FFF2-40B4-BE49-F238E27FC236}">
              <a16:creationId xmlns:a16="http://schemas.microsoft.com/office/drawing/2014/main" id="{00000000-0008-0000-0500-00001E150000}"/>
            </a:ext>
          </a:extLst>
        </xdr:cNvPr>
        <xdr:cNvSpPr txBox="1">
          <a:spLocks noChangeArrowheads="1"/>
        </xdr:cNvSpPr>
      </xdr:nvSpPr>
      <xdr:spPr bwMode="auto">
        <a:xfrm>
          <a:off x="2981325" y="1037463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52400"/>
    <xdr:sp macro="" textlink="">
      <xdr:nvSpPr>
        <xdr:cNvPr id="5398" name="Text Box 3">
          <a:extLst>
            <a:ext uri="{FF2B5EF4-FFF2-40B4-BE49-F238E27FC236}">
              <a16:creationId xmlns:a16="http://schemas.microsoft.com/office/drawing/2014/main" id="{00000000-0008-0000-0500-00001F150000}"/>
            </a:ext>
          </a:extLst>
        </xdr:cNvPr>
        <xdr:cNvSpPr txBox="1">
          <a:spLocks noChangeArrowheads="1"/>
        </xdr:cNvSpPr>
      </xdr:nvSpPr>
      <xdr:spPr bwMode="auto">
        <a:xfrm>
          <a:off x="2981325" y="1037463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14300"/>
    <xdr:sp macro="" textlink="">
      <xdr:nvSpPr>
        <xdr:cNvPr id="5399" name="Text Box 63">
          <a:extLst>
            <a:ext uri="{FF2B5EF4-FFF2-40B4-BE49-F238E27FC236}">
              <a16:creationId xmlns:a16="http://schemas.microsoft.com/office/drawing/2014/main" id="{00000000-0008-0000-0500-000020150000}"/>
            </a:ext>
          </a:extLst>
        </xdr:cNvPr>
        <xdr:cNvSpPr txBox="1">
          <a:spLocks noChangeArrowheads="1"/>
        </xdr:cNvSpPr>
      </xdr:nvSpPr>
      <xdr:spPr bwMode="auto">
        <a:xfrm>
          <a:off x="2981325" y="1037463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52400"/>
    <xdr:sp macro="" textlink="">
      <xdr:nvSpPr>
        <xdr:cNvPr id="5400" name="Text Box 3">
          <a:extLst>
            <a:ext uri="{FF2B5EF4-FFF2-40B4-BE49-F238E27FC236}">
              <a16:creationId xmlns:a16="http://schemas.microsoft.com/office/drawing/2014/main" id="{00000000-0008-0000-0500-000021150000}"/>
            </a:ext>
          </a:extLst>
        </xdr:cNvPr>
        <xdr:cNvSpPr txBox="1">
          <a:spLocks noChangeArrowheads="1"/>
        </xdr:cNvSpPr>
      </xdr:nvSpPr>
      <xdr:spPr bwMode="auto">
        <a:xfrm>
          <a:off x="2981325" y="1037463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14300"/>
    <xdr:sp macro="" textlink="">
      <xdr:nvSpPr>
        <xdr:cNvPr id="5401" name="Text Box 32">
          <a:extLst>
            <a:ext uri="{FF2B5EF4-FFF2-40B4-BE49-F238E27FC236}">
              <a16:creationId xmlns:a16="http://schemas.microsoft.com/office/drawing/2014/main" id="{00000000-0008-0000-0500-000022150000}"/>
            </a:ext>
          </a:extLst>
        </xdr:cNvPr>
        <xdr:cNvSpPr txBox="1">
          <a:spLocks noChangeArrowheads="1"/>
        </xdr:cNvSpPr>
      </xdr:nvSpPr>
      <xdr:spPr bwMode="auto">
        <a:xfrm>
          <a:off x="2981325" y="1037463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52400"/>
    <xdr:sp macro="" textlink="">
      <xdr:nvSpPr>
        <xdr:cNvPr id="5402" name="Text Box 3">
          <a:extLst>
            <a:ext uri="{FF2B5EF4-FFF2-40B4-BE49-F238E27FC236}">
              <a16:creationId xmlns:a16="http://schemas.microsoft.com/office/drawing/2014/main" id="{00000000-0008-0000-0500-000023150000}"/>
            </a:ext>
          </a:extLst>
        </xdr:cNvPr>
        <xdr:cNvSpPr txBox="1">
          <a:spLocks noChangeArrowheads="1"/>
        </xdr:cNvSpPr>
      </xdr:nvSpPr>
      <xdr:spPr bwMode="auto">
        <a:xfrm>
          <a:off x="2981325" y="1037463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14300"/>
    <xdr:sp macro="" textlink="">
      <xdr:nvSpPr>
        <xdr:cNvPr id="5403" name="Text Box 63">
          <a:extLst>
            <a:ext uri="{FF2B5EF4-FFF2-40B4-BE49-F238E27FC236}">
              <a16:creationId xmlns:a16="http://schemas.microsoft.com/office/drawing/2014/main" id="{00000000-0008-0000-0500-000024150000}"/>
            </a:ext>
          </a:extLst>
        </xdr:cNvPr>
        <xdr:cNvSpPr txBox="1">
          <a:spLocks noChangeArrowheads="1"/>
        </xdr:cNvSpPr>
      </xdr:nvSpPr>
      <xdr:spPr bwMode="auto">
        <a:xfrm>
          <a:off x="2981325" y="1037463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52400"/>
    <xdr:sp macro="" textlink="">
      <xdr:nvSpPr>
        <xdr:cNvPr id="5404" name="Text Box 3">
          <a:extLst>
            <a:ext uri="{FF2B5EF4-FFF2-40B4-BE49-F238E27FC236}">
              <a16:creationId xmlns:a16="http://schemas.microsoft.com/office/drawing/2014/main" id="{00000000-0008-0000-0500-000025150000}"/>
            </a:ext>
          </a:extLst>
        </xdr:cNvPr>
        <xdr:cNvSpPr txBox="1">
          <a:spLocks noChangeArrowheads="1"/>
        </xdr:cNvSpPr>
      </xdr:nvSpPr>
      <xdr:spPr bwMode="auto">
        <a:xfrm>
          <a:off x="2981325" y="1037463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14300"/>
    <xdr:sp macro="" textlink="">
      <xdr:nvSpPr>
        <xdr:cNvPr id="5405" name="Text Box 32">
          <a:extLst>
            <a:ext uri="{FF2B5EF4-FFF2-40B4-BE49-F238E27FC236}">
              <a16:creationId xmlns:a16="http://schemas.microsoft.com/office/drawing/2014/main" id="{00000000-0008-0000-0500-000026150000}"/>
            </a:ext>
          </a:extLst>
        </xdr:cNvPr>
        <xdr:cNvSpPr txBox="1">
          <a:spLocks noChangeArrowheads="1"/>
        </xdr:cNvSpPr>
      </xdr:nvSpPr>
      <xdr:spPr bwMode="auto">
        <a:xfrm>
          <a:off x="2981325" y="1037463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52400"/>
    <xdr:sp macro="" textlink="">
      <xdr:nvSpPr>
        <xdr:cNvPr id="5406" name="Text Box 3">
          <a:extLst>
            <a:ext uri="{FF2B5EF4-FFF2-40B4-BE49-F238E27FC236}">
              <a16:creationId xmlns:a16="http://schemas.microsoft.com/office/drawing/2014/main" id="{00000000-0008-0000-0500-000027150000}"/>
            </a:ext>
          </a:extLst>
        </xdr:cNvPr>
        <xdr:cNvSpPr txBox="1">
          <a:spLocks noChangeArrowheads="1"/>
        </xdr:cNvSpPr>
      </xdr:nvSpPr>
      <xdr:spPr bwMode="auto">
        <a:xfrm>
          <a:off x="2981325" y="1037463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14300"/>
    <xdr:sp macro="" textlink="">
      <xdr:nvSpPr>
        <xdr:cNvPr id="5407" name="Text Box 63">
          <a:extLst>
            <a:ext uri="{FF2B5EF4-FFF2-40B4-BE49-F238E27FC236}">
              <a16:creationId xmlns:a16="http://schemas.microsoft.com/office/drawing/2014/main" id="{00000000-0008-0000-0500-000028150000}"/>
            </a:ext>
          </a:extLst>
        </xdr:cNvPr>
        <xdr:cNvSpPr txBox="1">
          <a:spLocks noChangeArrowheads="1"/>
        </xdr:cNvSpPr>
      </xdr:nvSpPr>
      <xdr:spPr bwMode="auto">
        <a:xfrm>
          <a:off x="2981325" y="1037463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52400"/>
    <xdr:sp macro="" textlink="">
      <xdr:nvSpPr>
        <xdr:cNvPr id="5408" name="Text Box 3">
          <a:extLst>
            <a:ext uri="{FF2B5EF4-FFF2-40B4-BE49-F238E27FC236}">
              <a16:creationId xmlns:a16="http://schemas.microsoft.com/office/drawing/2014/main" id="{00000000-0008-0000-0500-000029150000}"/>
            </a:ext>
          </a:extLst>
        </xdr:cNvPr>
        <xdr:cNvSpPr txBox="1">
          <a:spLocks noChangeArrowheads="1"/>
        </xdr:cNvSpPr>
      </xdr:nvSpPr>
      <xdr:spPr bwMode="auto">
        <a:xfrm>
          <a:off x="2981325" y="1037463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14300"/>
    <xdr:sp macro="" textlink="">
      <xdr:nvSpPr>
        <xdr:cNvPr id="5409" name="Text Box 32">
          <a:extLst>
            <a:ext uri="{FF2B5EF4-FFF2-40B4-BE49-F238E27FC236}">
              <a16:creationId xmlns:a16="http://schemas.microsoft.com/office/drawing/2014/main" id="{00000000-0008-0000-0500-00002A150000}"/>
            </a:ext>
          </a:extLst>
        </xdr:cNvPr>
        <xdr:cNvSpPr txBox="1">
          <a:spLocks noChangeArrowheads="1"/>
        </xdr:cNvSpPr>
      </xdr:nvSpPr>
      <xdr:spPr bwMode="auto">
        <a:xfrm>
          <a:off x="2981325" y="1037463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52400"/>
    <xdr:sp macro="" textlink="">
      <xdr:nvSpPr>
        <xdr:cNvPr id="5410" name="Text Box 3">
          <a:extLst>
            <a:ext uri="{FF2B5EF4-FFF2-40B4-BE49-F238E27FC236}">
              <a16:creationId xmlns:a16="http://schemas.microsoft.com/office/drawing/2014/main" id="{00000000-0008-0000-0500-00002B150000}"/>
            </a:ext>
          </a:extLst>
        </xdr:cNvPr>
        <xdr:cNvSpPr txBox="1">
          <a:spLocks noChangeArrowheads="1"/>
        </xdr:cNvSpPr>
      </xdr:nvSpPr>
      <xdr:spPr bwMode="auto">
        <a:xfrm>
          <a:off x="2981325" y="1037463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14300"/>
    <xdr:sp macro="" textlink="">
      <xdr:nvSpPr>
        <xdr:cNvPr id="5411" name="Text Box 63">
          <a:extLst>
            <a:ext uri="{FF2B5EF4-FFF2-40B4-BE49-F238E27FC236}">
              <a16:creationId xmlns:a16="http://schemas.microsoft.com/office/drawing/2014/main" id="{00000000-0008-0000-0500-00002C150000}"/>
            </a:ext>
          </a:extLst>
        </xdr:cNvPr>
        <xdr:cNvSpPr txBox="1">
          <a:spLocks noChangeArrowheads="1"/>
        </xdr:cNvSpPr>
      </xdr:nvSpPr>
      <xdr:spPr bwMode="auto">
        <a:xfrm>
          <a:off x="2981325" y="1037463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52400"/>
    <xdr:sp macro="" textlink="">
      <xdr:nvSpPr>
        <xdr:cNvPr id="5412" name="Text Box 3">
          <a:extLst>
            <a:ext uri="{FF2B5EF4-FFF2-40B4-BE49-F238E27FC236}">
              <a16:creationId xmlns:a16="http://schemas.microsoft.com/office/drawing/2014/main" id="{00000000-0008-0000-0500-00002D150000}"/>
            </a:ext>
          </a:extLst>
        </xdr:cNvPr>
        <xdr:cNvSpPr txBox="1">
          <a:spLocks noChangeArrowheads="1"/>
        </xdr:cNvSpPr>
      </xdr:nvSpPr>
      <xdr:spPr bwMode="auto">
        <a:xfrm>
          <a:off x="2981325" y="1037463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14300"/>
    <xdr:sp macro="" textlink="">
      <xdr:nvSpPr>
        <xdr:cNvPr id="5413" name="Text Box 32">
          <a:extLst>
            <a:ext uri="{FF2B5EF4-FFF2-40B4-BE49-F238E27FC236}">
              <a16:creationId xmlns:a16="http://schemas.microsoft.com/office/drawing/2014/main" id="{00000000-0008-0000-0500-00002E150000}"/>
            </a:ext>
          </a:extLst>
        </xdr:cNvPr>
        <xdr:cNvSpPr txBox="1">
          <a:spLocks noChangeArrowheads="1"/>
        </xdr:cNvSpPr>
      </xdr:nvSpPr>
      <xdr:spPr bwMode="auto">
        <a:xfrm>
          <a:off x="2981325" y="1037463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52400"/>
    <xdr:sp macro="" textlink="">
      <xdr:nvSpPr>
        <xdr:cNvPr id="5414" name="Text Box 3">
          <a:extLst>
            <a:ext uri="{FF2B5EF4-FFF2-40B4-BE49-F238E27FC236}">
              <a16:creationId xmlns:a16="http://schemas.microsoft.com/office/drawing/2014/main" id="{00000000-0008-0000-0500-00002F150000}"/>
            </a:ext>
          </a:extLst>
        </xdr:cNvPr>
        <xdr:cNvSpPr txBox="1">
          <a:spLocks noChangeArrowheads="1"/>
        </xdr:cNvSpPr>
      </xdr:nvSpPr>
      <xdr:spPr bwMode="auto">
        <a:xfrm>
          <a:off x="2981325" y="1037463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14300"/>
    <xdr:sp macro="" textlink="">
      <xdr:nvSpPr>
        <xdr:cNvPr id="5415" name="Text Box 63">
          <a:extLst>
            <a:ext uri="{FF2B5EF4-FFF2-40B4-BE49-F238E27FC236}">
              <a16:creationId xmlns:a16="http://schemas.microsoft.com/office/drawing/2014/main" id="{00000000-0008-0000-0500-000030150000}"/>
            </a:ext>
          </a:extLst>
        </xdr:cNvPr>
        <xdr:cNvSpPr txBox="1">
          <a:spLocks noChangeArrowheads="1"/>
        </xdr:cNvSpPr>
      </xdr:nvSpPr>
      <xdr:spPr bwMode="auto">
        <a:xfrm>
          <a:off x="2981325" y="1037463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52400"/>
    <xdr:sp macro="" textlink="">
      <xdr:nvSpPr>
        <xdr:cNvPr id="5416" name="Text Box 3">
          <a:extLst>
            <a:ext uri="{FF2B5EF4-FFF2-40B4-BE49-F238E27FC236}">
              <a16:creationId xmlns:a16="http://schemas.microsoft.com/office/drawing/2014/main" id="{00000000-0008-0000-0500-000031150000}"/>
            </a:ext>
          </a:extLst>
        </xdr:cNvPr>
        <xdr:cNvSpPr txBox="1">
          <a:spLocks noChangeArrowheads="1"/>
        </xdr:cNvSpPr>
      </xdr:nvSpPr>
      <xdr:spPr bwMode="auto">
        <a:xfrm>
          <a:off x="2981325" y="1037463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14300"/>
    <xdr:sp macro="" textlink="">
      <xdr:nvSpPr>
        <xdr:cNvPr id="5417" name="Text Box 32">
          <a:extLst>
            <a:ext uri="{FF2B5EF4-FFF2-40B4-BE49-F238E27FC236}">
              <a16:creationId xmlns:a16="http://schemas.microsoft.com/office/drawing/2014/main" id="{00000000-0008-0000-0500-000032150000}"/>
            </a:ext>
          </a:extLst>
        </xdr:cNvPr>
        <xdr:cNvSpPr txBox="1">
          <a:spLocks noChangeArrowheads="1"/>
        </xdr:cNvSpPr>
      </xdr:nvSpPr>
      <xdr:spPr bwMode="auto">
        <a:xfrm>
          <a:off x="2981325" y="1037463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52400"/>
    <xdr:sp macro="" textlink="">
      <xdr:nvSpPr>
        <xdr:cNvPr id="5418" name="Text Box 3">
          <a:extLst>
            <a:ext uri="{FF2B5EF4-FFF2-40B4-BE49-F238E27FC236}">
              <a16:creationId xmlns:a16="http://schemas.microsoft.com/office/drawing/2014/main" id="{00000000-0008-0000-0500-000033150000}"/>
            </a:ext>
          </a:extLst>
        </xdr:cNvPr>
        <xdr:cNvSpPr txBox="1">
          <a:spLocks noChangeArrowheads="1"/>
        </xdr:cNvSpPr>
      </xdr:nvSpPr>
      <xdr:spPr bwMode="auto">
        <a:xfrm>
          <a:off x="2981325" y="1037463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14300"/>
    <xdr:sp macro="" textlink="">
      <xdr:nvSpPr>
        <xdr:cNvPr id="5419" name="Text Box 63">
          <a:extLst>
            <a:ext uri="{FF2B5EF4-FFF2-40B4-BE49-F238E27FC236}">
              <a16:creationId xmlns:a16="http://schemas.microsoft.com/office/drawing/2014/main" id="{00000000-0008-0000-0500-000034150000}"/>
            </a:ext>
          </a:extLst>
        </xdr:cNvPr>
        <xdr:cNvSpPr txBox="1">
          <a:spLocks noChangeArrowheads="1"/>
        </xdr:cNvSpPr>
      </xdr:nvSpPr>
      <xdr:spPr bwMode="auto">
        <a:xfrm>
          <a:off x="2981325" y="1037463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52400"/>
    <xdr:sp macro="" textlink="">
      <xdr:nvSpPr>
        <xdr:cNvPr id="5420" name="Text Box 3">
          <a:extLst>
            <a:ext uri="{FF2B5EF4-FFF2-40B4-BE49-F238E27FC236}">
              <a16:creationId xmlns:a16="http://schemas.microsoft.com/office/drawing/2014/main" id="{00000000-0008-0000-0500-000035150000}"/>
            </a:ext>
          </a:extLst>
        </xdr:cNvPr>
        <xdr:cNvSpPr txBox="1">
          <a:spLocks noChangeArrowheads="1"/>
        </xdr:cNvSpPr>
      </xdr:nvSpPr>
      <xdr:spPr bwMode="auto">
        <a:xfrm>
          <a:off x="2981325" y="1037463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14300"/>
    <xdr:sp macro="" textlink="">
      <xdr:nvSpPr>
        <xdr:cNvPr id="5421" name="Text Box 32">
          <a:extLst>
            <a:ext uri="{FF2B5EF4-FFF2-40B4-BE49-F238E27FC236}">
              <a16:creationId xmlns:a16="http://schemas.microsoft.com/office/drawing/2014/main" id="{00000000-0008-0000-0500-000036150000}"/>
            </a:ext>
          </a:extLst>
        </xdr:cNvPr>
        <xdr:cNvSpPr txBox="1">
          <a:spLocks noChangeArrowheads="1"/>
        </xdr:cNvSpPr>
      </xdr:nvSpPr>
      <xdr:spPr bwMode="auto">
        <a:xfrm>
          <a:off x="2981325" y="1037463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52400"/>
    <xdr:sp macro="" textlink="">
      <xdr:nvSpPr>
        <xdr:cNvPr id="5422" name="Text Box 3">
          <a:extLst>
            <a:ext uri="{FF2B5EF4-FFF2-40B4-BE49-F238E27FC236}">
              <a16:creationId xmlns:a16="http://schemas.microsoft.com/office/drawing/2014/main" id="{00000000-0008-0000-0500-000037150000}"/>
            </a:ext>
          </a:extLst>
        </xdr:cNvPr>
        <xdr:cNvSpPr txBox="1">
          <a:spLocks noChangeArrowheads="1"/>
        </xdr:cNvSpPr>
      </xdr:nvSpPr>
      <xdr:spPr bwMode="auto">
        <a:xfrm>
          <a:off x="2981325" y="1037463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14300"/>
    <xdr:sp macro="" textlink="">
      <xdr:nvSpPr>
        <xdr:cNvPr id="5423" name="Text Box 63">
          <a:extLst>
            <a:ext uri="{FF2B5EF4-FFF2-40B4-BE49-F238E27FC236}">
              <a16:creationId xmlns:a16="http://schemas.microsoft.com/office/drawing/2014/main" id="{00000000-0008-0000-0500-000038150000}"/>
            </a:ext>
          </a:extLst>
        </xdr:cNvPr>
        <xdr:cNvSpPr txBox="1">
          <a:spLocks noChangeArrowheads="1"/>
        </xdr:cNvSpPr>
      </xdr:nvSpPr>
      <xdr:spPr bwMode="auto">
        <a:xfrm>
          <a:off x="2981325" y="1037463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14300"/>
    <xdr:sp macro="" textlink="">
      <xdr:nvSpPr>
        <xdr:cNvPr id="5424" name="Text Box 32">
          <a:extLst>
            <a:ext uri="{FF2B5EF4-FFF2-40B4-BE49-F238E27FC236}">
              <a16:creationId xmlns:a16="http://schemas.microsoft.com/office/drawing/2014/main" id="{00000000-0008-0000-0500-000039150000}"/>
            </a:ext>
          </a:extLst>
        </xdr:cNvPr>
        <xdr:cNvSpPr txBox="1">
          <a:spLocks noChangeArrowheads="1"/>
        </xdr:cNvSpPr>
      </xdr:nvSpPr>
      <xdr:spPr bwMode="auto">
        <a:xfrm>
          <a:off x="2981325" y="1037463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52400"/>
    <xdr:sp macro="" textlink="">
      <xdr:nvSpPr>
        <xdr:cNvPr id="5425" name="Text Box 3">
          <a:extLst>
            <a:ext uri="{FF2B5EF4-FFF2-40B4-BE49-F238E27FC236}">
              <a16:creationId xmlns:a16="http://schemas.microsoft.com/office/drawing/2014/main" id="{00000000-0008-0000-0500-00003A150000}"/>
            </a:ext>
          </a:extLst>
        </xdr:cNvPr>
        <xdr:cNvSpPr txBox="1">
          <a:spLocks noChangeArrowheads="1"/>
        </xdr:cNvSpPr>
      </xdr:nvSpPr>
      <xdr:spPr bwMode="auto">
        <a:xfrm>
          <a:off x="2981325" y="1037463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14300"/>
    <xdr:sp macro="" textlink="">
      <xdr:nvSpPr>
        <xdr:cNvPr id="5426" name="Text Box 63">
          <a:extLst>
            <a:ext uri="{FF2B5EF4-FFF2-40B4-BE49-F238E27FC236}">
              <a16:creationId xmlns:a16="http://schemas.microsoft.com/office/drawing/2014/main" id="{00000000-0008-0000-0500-00003B150000}"/>
            </a:ext>
          </a:extLst>
        </xdr:cNvPr>
        <xdr:cNvSpPr txBox="1">
          <a:spLocks noChangeArrowheads="1"/>
        </xdr:cNvSpPr>
      </xdr:nvSpPr>
      <xdr:spPr bwMode="auto">
        <a:xfrm>
          <a:off x="2981325" y="1037463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52400"/>
    <xdr:sp macro="" textlink="">
      <xdr:nvSpPr>
        <xdr:cNvPr id="5427" name="Text Box 3">
          <a:extLst>
            <a:ext uri="{FF2B5EF4-FFF2-40B4-BE49-F238E27FC236}">
              <a16:creationId xmlns:a16="http://schemas.microsoft.com/office/drawing/2014/main" id="{00000000-0008-0000-0500-00003C150000}"/>
            </a:ext>
          </a:extLst>
        </xdr:cNvPr>
        <xdr:cNvSpPr txBox="1">
          <a:spLocks noChangeArrowheads="1"/>
        </xdr:cNvSpPr>
      </xdr:nvSpPr>
      <xdr:spPr bwMode="auto">
        <a:xfrm>
          <a:off x="2981325" y="1037463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14300"/>
    <xdr:sp macro="" textlink="">
      <xdr:nvSpPr>
        <xdr:cNvPr id="5428" name="Text Box 32">
          <a:extLst>
            <a:ext uri="{FF2B5EF4-FFF2-40B4-BE49-F238E27FC236}">
              <a16:creationId xmlns:a16="http://schemas.microsoft.com/office/drawing/2014/main" id="{00000000-0008-0000-0500-00003D150000}"/>
            </a:ext>
          </a:extLst>
        </xdr:cNvPr>
        <xdr:cNvSpPr txBox="1">
          <a:spLocks noChangeArrowheads="1"/>
        </xdr:cNvSpPr>
      </xdr:nvSpPr>
      <xdr:spPr bwMode="auto">
        <a:xfrm>
          <a:off x="2981325" y="1037463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52400"/>
    <xdr:sp macro="" textlink="">
      <xdr:nvSpPr>
        <xdr:cNvPr id="5429" name="Text Box 3">
          <a:extLst>
            <a:ext uri="{FF2B5EF4-FFF2-40B4-BE49-F238E27FC236}">
              <a16:creationId xmlns:a16="http://schemas.microsoft.com/office/drawing/2014/main" id="{00000000-0008-0000-0500-00003E150000}"/>
            </a:ext>
          </a:extLst>
        </xdr:cNvPr>
        <xdr:cNvSpPr txBox="1">
          <a:spLocks noChangeArrowheads="1"/>
        </xdr:cNvSpPr>
      </xdr:nvSpPr>
      <xdr:spPr bwMode="auto">
        <a:xfrm>
          <a:off x="2981325" y="1037463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14300"/>
    <xdr:sp macro="" textlink="">
      <xdr:nvSpPr>
        <xdr:cNvPr id="5430" name="Text Box 63">
          <a:extLst>
            <a:ext uri="{FF2B5EF4-FFF2-40B4-BE49-F238E27FC236}">
              <a16:creationId xmlns:a16="http://schemas.microsoft.com/office/drawing/2014/main" id="{00000000-0008-0000-0500-00003F150000}"/>
            </a:ext>
          </a:extLst>
        </xdr:cNvPr>
        <xdr:cNvSpPr txBox="1">
          <a:spLocks noChangeArrowheads="1"/>
        </xdr:cNvSpPr>
      </xdr:nvSpPr>
      <xdr:spPr bwMode="auto">
        <a:xfrm>
          <a:off x="2981325" y="1037463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52400"/>
    <xdr:sp macro="" textlink="">
      <xdr:nvSpPr>
        <xdr:cNvPr id="5431" name="Text Box 3">
          <a:extLst>
            <a:ext uri="{FF2B5EF4-FFF2-40B4-BE49-F238E27FC236}">
              <a16:creationId xmlns:a16="http://schemas.microsoft.com/office/drawing/2014/main" id="{00000000-0008-0000-0500-000040150000}"/>
            </a:ext>
          </a:extLst>
        </xdr:cNvPr>
        <xdr:cNvSpPr txBox="1">
          <a:spLocks noChangeArrowheads="1"/>
        </xdr:cNvSpPr>
      </xdr:nvSpPr>
      <xdr:spPr bwMode="auto">
        <a:xfrm>
          <a:off x="2981325" y="1037463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14300"/>
    <xdr:sp macro="" textlink="">
      <xdr:nvSpPr>
        <xdr:cNvPr id="5432" name="Text Box 32">
          <a:extLst>
            <a:ext uri="{FF2B5EF4-FFF2-40B4-BE49-F238E27FC236}">
              <a16:creationId xmlns:a16="http://schemas.microsoft.com/office/drawing/2014/main" id="{00000000-0008-0000-0500-000041150000}"/>
            </a:ext>
          </a:extLst>
        </xdr:cNvPr>
        <xdr:cNvSpPr txBox="1">
          <a:spLocks noChangeArrowheads="1"/>
        </xdr:cNvSpPr>
      </xdr:nvSpPr>
      <xdr:spPr bwMode="auto">
        <a:xfrm>
          <a:off x="2981325" y="1037463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52400"/>
    <xdr:sp macro="" textlink="">
      <xdr:nvSpPr>
        <xdr:cNvPr id="5433" name="Text Box 3">
          <a:extLst>
            <a:ext uri="{FF2B5EF4-FFF2-40B4-BE49-F238E27FC236}">
              <a16:creationId xmlns:a16="http://schemas.microsoft.com/office/drawing/2014/main" id="{00000000-0008-0000-0500-000042150000}"/>
            </a:ext>
          </a:extLst>
        </xdr:cNvPr>
        <xdr:cNvSpPr txBox="1">
          <a:spLocks noChangeArrowheads="1"/>
        </xdr:cNvSpPr>
      </xdr:nvSpPr>
      <xdr:spPr bwMode="auto">
        <a:xfrm>
          <a:off x="2981325" y="1037463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14300"/>
    <xdr:sp macro="" textlink="">
      <xdr:nvSpPr>
        <xdr:cNvPr id="5434" name="Text Box 63">
          <a:extLst>
            <a:ext uri="{FF2B5EF4-FFF2-40B4-BE49-F238E27FC236}">
              <a16:creationId xmlns:a16="http://schemas.microsoft.com/office/drawing/2014/main" id="{00000000-0008-0000-0500-000043150000}"/>
            </a:ext>
          </a:extLst>
        </xdr:cNvPr>
        <xdr:cNvSpPr txBox="1">
          <a:spLocks noChangeArrowheads="1"/>
        </xdr:cNvSpPr>
      </xdr:nvSpPr>
      <xdr:spPr bwMode="auto">
        <a:xfrm>
          <a:off x="2981325" y="1037463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52400"/>
    <xdr:sp macro="" textlink="">
      <xdr:nvSpPr>
        <xdr:cNvPr id="5435" name="Text Box 3">
          <a:extLst>
            <a:ext uri="{FF2B5EF4-FFF2-40B4-BE49-F238E27FC236}">
              <a16:creationId xmlns:a16="http://schemas.microsoft.com/office/drawing/2014/main" id="{00000000-0008-0000-0500-000044150000}"/>
            </a:ext>
          </a:extLst>
        </xdr:cNvPr>
        <xdr:cNvSpPr txBox="1">
          <a:spLocks noChangeArrowheads="1"/>
        </xdr:cNvSpPr>
      </xdr:nvSpPr>
      <xdr:spPr bwMode="auto">
        <a:xfrm>
          <a:off x="2981325" y="1037463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14300"/>
    <xdr:sp macro="" textlink="">
      <xdr:nvSpPr>
        <xdr:cNvPr id="5436" name="Text Box 32">
          <a:extLst>
            <a:ext uri="{FF2B5EF4-FFF2-40B4-BE49-F238E27FC236}">
              <a16:creationId xmlns:a16="http://schemas.microsoft.com/office/drawing/2014/main" id="{00000000-0008-0000-0500-000045150000}"/>
            </a:ext>
          </a:extLst>
        </xdr:cNvPr>
        <xdr:cNvSpPr txBox="1">
          <a:spLocks noChangeArrowheads="1"/>
        </xdr:cNvSpPr>
      </xdr:nvSpPr>
      <xdr:spPr bwMode="auto">
        <a:xfrm>
          <a:off x="2981325" y="1037463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52400"/>
    <xdr:sp macro="" textlink="">
      <xdr:nvSpPr>
        <xdr:cNvPr id="5437" name="Text Box 3">
          <a:extLst>
            <a:ext uri="{FF2B5EF4-FFF2-40B4-BE49-F238E27FC236}">
              <a16:creationId xmlns:a16="http://schemas.microsoft.com/office/drawing/2014/main" id="{00000000-0008-0000-0500-000046150000}"/>
            </a:ext>
          </a:extLst>
        </xdr:cNvPr>
        <xdr:cNvSpPr txBox="1">
          <a:spLocks noChangeArrowheads="1"/>
        </xdr:cNvSpPr>
      </xdr:nvSpPr>
      <xdr:spPr bwMode="auto">
        <a:xfrm>
          <a:off x="2981325" y="1037463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14300"/>
    <xdr:sp macro="" textlink="">
      <xdr:nvSpPr>
        <xdr:cNvPr id="5438" name="Text Box 63">
          <a:extLst>
            <a:ext uri="{FF2B5EF4-FFF2-40B4-BE49-F238E27FC236}">
              <a16:creationId xmlns:a16="http://schemas.microsoft.com/office/drawing/2014/main" id="{00000000-0008-0000-0500-000047150000}"/>
            </a:ext>
          </a:extLst>
        </xdr:cNvPr>
        <xdr:cNvSpPr txBox="1">
          <a:spLocks noChangeArrowheads="1"/>
        </xdr:cNvSpPr>
      </xdr:nvSpPr>
      <xdr:spPr bwMode="auto">
        <a:xfrm>
          <a:off x="2981325" y="1037463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52400"/>
    <xdr:sp macro="" textlink="">
      <xdr:nvSpPr>
        <xdr:cNvPr id="5439" name="Text Box 3">
          <a:extLst>
            <a:ext uri="{FF2B5EF4-FFF2-40B4-BE49-F238E27FC236}">
              <a16:creationId xmlns:a16="http://schemas.microsoft.com/office/drawing/2014/main" id="{00000000-0008-0000-0500-000048150000}"/>
            </a:ext>
          </a:extLst>
        </xdr:cNvPr>
        <xdr:cNvSpPr txBox="1">
          <a:spLocks noChangeArrowheads="1"/>
        </xdr:cNvSpPr>
      </xdr:nvSpPr>
      <xdr:spPr bwMode="auto">
        <a:xfrm>
          <a:off x="2981325" y="1037463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14300"/>
    <xdr:sp macro="" textlink="">
      <xdr:nvSpPr>
        <xdr:cNvPr id="5440" name="Text Box 32">
          <a:extLst>
            <a:ext uri="{FF2B5EF4-FFF2-40B4-BE49-F238E27FC236}">
              <a16:creationId xmlns:a16="http://schemas.microsoft.com/office/drawing/2014/main" id="{00000000-0008-0000-0500-000049150000}"/>
            </a:ext>
          </a:extLst>
        </xdr:cNvPr>
        <xdr:cNvSpPr txBox="1">
          <a:spLocks noChangeArrowheads="1"/>
        </xdr:cNvSpPr>
      </xdr:nvSpPr>
      <xdr:spPr bwMode="auto">
        <a:xfrm>
          <a:off x="2981325" y="1037463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52400"/>
    <xdr:sp macro="" textlink="">
      <xdr:nvSpPr>
        <xdr:cNvPr id="5441" name="Text Box 3">
          <a:extLst>
            <a:ext uri="{FF2B5EF4-FFF2-40B4-BE49-F238E27FC236}">
              <a16:creationId xmlns:a16="http://schemas.microsoft.com/office/drawing/2014/main" id="{00000000-0008-0000-0500-00004A150000}"/>
            </a:ext>
          </a:extLst>
        </xdr:cNvPr>
        <xdr:cNvSpPr txBox="1">
          <a:spLocks noChangeArrowheads="1"/>
        </xdr:cNvSpPr>
      </xdr:nvSpPr>
      <xdr:spPr bwMode="auto">
        <a:xfrm>
          <a:off x="2981325" y="1037463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14300"/>
    <xdr:sp macro="" textlink="">
      <xdr:nvSpPr>
        <xdr:cNvPr id="5442" name="Text Box 63">
          <a:extLst>
            <a:ext uri="{FF2B5EF4-FFF2-40B4-BE49-F238E27FC236}">
              <a16:creationId xmlns:a16="http://schemas.microsoft.com/office/drawing/2014/main" id="{00000000-0008-0000-0500-00004B150000}"/>
            </a:ext>
          </a:extLst>
        </xdr:cNvPr>
        <xdr:cNvSpPr txBox="1">
          <a:spLocks noChangeArrowheads="1"/>
        </xdr:cNvSpPr>
      </xdr:nvSpPr>
      <xdr:spPr bwMode="auto">
        <a:xfrm>
          <a:off x="2981325" y="1037463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52400"/>
    <xdr:sp macro="" textlink="">
      <xdr:nvSpPr>
        <xdr:cNvPr id="5443" name="Text Box 3">
          <a:extLst>
            <a:ext uri="{FF2B5EF4-FFF2-40B4-BE49-F238E27FC236}">
              <a16:creationId xmlns:a16="http://schemas.microsoft.com/office/drawing/2014/main" id="{00000000-0008-0000-0500-00004C150000}"/>
            </a:ext>
          </a:extLst>
        </xdr:cNvPr>
        <xdr:cNvSpPr txBox="1">
          <a:spLocks noChangeArrowheads="1"/>
        </xdr:cNvSpPr>
      </xdr:nvSpPr>
      <xdr:spPr bwMode="auto">
        <a:xfrm>
          <a:off x="2981325" y="1037463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14300"/>
    <xdr:sp macro="" textlink="">
      <xdr:nvSpPr>
        <xdr:cNvPr id="5444" name="Text Box 32">
          <a:extLst>
            <a:ext uri="{FF2B5EF4-FFF2-40B4-BE49-F238E27FC236}">
              <a16:creationId xmlns:a16="http://schemas.microsoft.com/office/drawing/2014/main" id="{00000000-0008-0000-0500-00004D150000}"/>
            </a:ext>
          </a:extLst>
        </xdr:cNvPr>
        <xdr:cNvSpPr txBox="1">
          <a:spLocks noChangeArrowheads="1"/>
        </xdr:cNvSpPr>
      </xdr:nvSpPr>
      <xdr:spPr bwMode="auto">
        <a:xfrm>
          <a:off x="2981325" y="1037463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52400"/>
    <xdr:sp macro="" textlink="">
      <xdr:nvSpPr>
        <xdr:cNvPr id="5445" name="Text Box 3">
          <a:extLst>
            <a:ext uri="{FF2B5EF4-FFF2-40B4-BE49-F238E27FC236}">
              <a16:creationId xmlns:a16="http://schemas.microsoft.com/office/drawing/2014/main" id="{00000000-0008-0000-0500-00004E150000}"/>
            </a:ext>
          </a:extLst>
        </xdr:cNvPr>
        <xdr:cNvSpPr txBox="1">
          <a:spLocks noChangeArrowheads="1"/>
        </xdr:cNvSpPr>
      </xdr:nvSpPr>
      <xdr:spPr bwMode="auto">
        <a:xfrm>
          <a:off x="2981325" y="1037463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14300"/>
    <xdr:sp macro="" textlink="">
      <xdr:nvSpPr>
        <xdr:cNvPr id="5446" name="Text Box 63">
          <a:extLst>
            <a:ext uri="{FF2B5EF4-FFF2-40B4-BE49-F238E27FC236}">
              <a16:creationId xmlns:a16="http://schemas.microsoft.com/office/drawing/2014/main" id="{00000000-0008-0000-0500-00004F150000}"/>
            </a:ext>
          </a:extLst>
        </xdr:cNvPr>
        <xdr:cNvSpPr txBox="1">
          <a:spLocks noChangeArrowheads="1"/>
        </xdr:cNvSpPr>
      </xdr:nvSpPr>
      <xdr:spPr bwMode="auto">
        <a:xfrm>
          <a:off x="2981325" y="1037463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52400"/>
    <xdr:sp macro="" textlink="">
      <xdr:nvSpPr>
        <xdr:cNvPr id="5447" name="Text Box 3">
          <a:extLst>
            <a:ext uri="{FF2B5EF4-FFF2-40B4-BE49-F238E27FC236}">
              <a16:creationId xmlns:a16="http://schemas.microsoft.com/office/drawing/2014/main" id="{00000000-0008-0000-0500-000050150000}"/>
            </a:ext>
          </a:extLst>
        </xdr:cNvPr>
        <xdr:cNvSpPr txBox="1">
          <a:spLocks noChangeArrowheads="1"/>
        </xdr:cNvSpPr>
      </xdr:nvSpPr>
      <xdr:spPr bwMode="auto">
        <a:xfrm>
          <a:off x="2981325" y="1037463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14300"/>
    <xdr:sp macro="" textlink="">
      <xdr:nvSpPr>
        <xdr:cNvPr id="5448" name="Text Box 32">
          <a:extLst>
            <a:ext uri="{FF2B5EF4-FFF2-40B4-BE49-F238E27FC236}">
              <a16:creationId xmlns:a16="http://schemas.microsoft.com/office/drawing/2014/main" id="{00000000-0008-0000-0500-000051150000}"/>
            </a:ext>
          </a:extLst>
        </xdr:cNvPr>
        <xdr:cNvSpPr txBox="1">
          <a:spLocks noChangeArrowheads="1"/>
        </xdr:cNvSpPr>
      </xdr:nvSpPr>
      <xdr:spPr bwMode="auto">
        <a:xfrm>
          <a:off x="2981325" y="1037463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52400"/>
    <xdr:sp macro="" textlink="">
      <xdr:nvSpPr>
        <xdr:cNvPr id="5449" name="Text Box 3">
          <a:extLst>
            <a:ext uri="{FF2B5EF4-FFF2-40B4-BE49-F238E27FC236}">
              <a16:creationId xmlns:a16="http://schemas.microsoft.com/office/drawing/2014/main" id="{00000000-0008-0000-0500-000052150000}"/>
            </a:ext>
          </a:extLst>
        </xdr:cNvPr>
        <xdr:cNvSpPr txBox="1">
          <a:spLocks noChangeArrowheads="1"/>
        </xdr:cNvSpPr>
      </xdr:nvSpPr>
      <xdr:spPr bwMode="auto">
        <a:xfrm>
          <a:off x="2981325" y="1037463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14300"/>
    <xdr:sp macro="" textlink="">
      <xdr:nvSpPr>
        <xdr:cNvPr id="5450" name="Text Box 63">
          <a:extLst>
            <a:ext uri="{FF2B5EF4-FFF2-40B4-BE49-F238E27FC236}">
              <a16:creationId xmlns:a16="http://schemas.microsoft.com/office/drawing/2014/main" id="{00000000-0008-0000-0500-000053150000}"/>
            </a:ext>
          </a:extLst>
        </xdr:cNvPr>
        <xdr:cNvSpPr txBox="1">
          <a:spLocks noChangeArrowheads="1"/>
        </xdr:cNvSpPr>
      </xdr:nvSpPr>
      <xdr:spPr bwMode="auto">
        <a:xfrm>
          <a:off x="2981325" y="1037463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52400"/>
    <xdr:sp macro="" textlink="">
      <xdr:nvSpPr>
        <xdr:cNvPr id="5451" name="Text Box 3">
          <a:extLst>
            <a:ext uri="{FF2B5EF4-FFF2-40B4-BE49-F238E27FC236}">
              <a16:creationId xmlns:a16="http://schemas.microsoft.com/office/drawing/2014/main" id="{00000000-0008-0000-0500-000054150000}"/>
            </a:ext>
          </a:extLst>
        </xdr:cNvPr>
        <xdr:cNvSpPr txBox="1">
          <a:spLocks noChangeArrowheads="1"/>
        </xdr:cNvSpPr>
      </xdr:nvSpPr>
      <xdr:spPr bwMode="auto">
        <a:xfrm>
          <a:off x="2981325" y="1037463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14300"/>
    <xdr:sp macro="" textlink="">
      <xdr:nvSpPr>
        <xdr:cNvPr id="5452" name="Text Box 32">
          <a:extLst>
            <a:ext uri="{FF2B5EF4-FFF2-40B4-BE49-F238E27FC236}">
              <a16:creationId xmlns:a16="http://schemas.microsoft.com/office/drawing/2014/main" id="{00000000-0008-0000-0500-000055150000}"/>
            </a:ext>
          </a:extLst>
        </xdr:cNvPr>
        <xdr:cNvSpPr txBox="1">
          <a:spLocks noChangeArrowheads="1"/>
        </xdr:cNvSpPr>
      </xdr:nvSpPr>
      <xdr:spPr bwMode="auto">
        <a:xfrm>
          <a:off x="2981325" y="1037463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52400"/>
    <xdr:sp macro="" textlink="">
      <xdr:nvSpPr>
        <xdr:cNvPr id="5453" name="Text Box 3">
          <a:extLst>
            <a:ext uri="{FF2B5EF4-FFF2-40B4-BE49-F238E27FC236}">
              <a16:creationId xmlns:a16="http://schemas.microsoft.com/office/drawing/2014/main" id="{00000000-0008-0000-0500-000056150000}"/>
            </a:ext>
          </a:extLst>
        </xdr:cNvPr>
        <xdr:cNvSpPr txBox="1">
          <a:spLocks noChangeArrowheads="1"/>
        </xdr:cNvSpPr>
      </xdr:nvSpPr>
      <xdr:spPr bwMode="auto">
        <a:xfrm>
          <a:off x="2981325" y="1037463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14300"/>
    <xdr:sp macro="" textlink="">
      <xdr:nvSpPr>
        <xdr:cNvPr id="5454" name="Text Box 63">
          <a:extLst>
            <a:ext uri="{FF2B5EF4-FFF2-40B4-BE49-F238E27FC236}">
              <a16:creationId xmlns:a16="http://schemas.microsoft.com/office/drawing/2014/main" id="{00000000-0008-0000-0500-000057150000}"/>
            </a:ext>
          </a:extLst>
        </xdr:cNvPr>
        <xdr:cNvSpPr txBox="1">
          <a:spLocks noChangeArrowheads="1"/>
        </xdr:cNvSpPr>
      </xdr:nvSpPr>
      <xdr:spPr bwMode="auto">
        <a:xfrm>
          <a:off x="2981325" y="1037463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52400"/>
    <xdr:sp macro="" textlink="">
      <xdr:nvSpPr>
        <xdr:cNvPr id="5455" name="Text Box 3">
          <a:extLst>
            <a:ext uri="{FF2B5EF4-FFF2-40B4-BE49-F238E27FC236}">
              <a16:creationId xmlns:a16="http://schemas.microsoft.com/office/drawing/2014/main" id="{00000000-0008-0000-0500-000058150000}"/>
            </a:ext>
          </a:extLst>
        </xdr:cNvPr>
        <xdr:cNvSpPr txBox="1">
          <a:spLocks noChangeArrowheads="1"/>
        </xdr:cNvSpPr>
      </xdr:nvSpPr>
      <xdr:spPr bwMode="auto">
        <a:xfrm>
          <a:off x="2981325" y="1037463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14300"/>
    <xdr:sp macro="" textlink="">
      <xdr:nvSpPr>
        <xdr:cNvPr id="5456" name="Text Box 32">
          <a:extLst>
            <a:ext uri="{FF2B5EF4-FFF2-40B4-BE49-F238E27FC236}">
              <a16:creationId xmlns:a16="http://schemas.microsoft.com/office/drawing/2014/main" id="{00000000-0008-0000-0500-000059150000}"/>
            </a:ext>
          </a:extLst>
        </xdr:cNvPr>
        <xdr:cNvSpPr txBox="1">
          <a:spLocks noChangeArrowheads="1"/>
        </xdr:cNvSpPr>
      </xdr:nvSpPr>
      <xdr:spPr bwMode="auto">
        <a:xfrm>
          <a:off x="2981325" y="1037463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52400"/>
    <xdr:sp macro="" textlink="">
      <xdr:nvSpPr>
        <xdr:cNvPr id="5457" name="Text Box 3">
          <a:extLst>
            <a:ext uri="{FF2B5EF4-FFF2-40B4-BE49-F238E27FC236}">
              <a16:creationId xmlns:a16="http://schemas.microsoft.com/office/drawing/2014/main" id="{00000000-0008-0000-0500-00005A150000}"/>
            </a:ext>
          </a:extLst>
        </xdr:cNvPr>
        <xdr:cNvSpPr txBox="1">
          <a:spLocks noChangeArrowheads="1"/>
        </xdr:cNvSpPr>
      </xdr:nvSpPr>
      <xdr:spPr bwMode="auto">
        <a:xfrm>
          <a:off x="2981325" y="1037463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14300"/>
    <xdr:sp macro="" textlink="">
      <xdr:nvSpPr>
        <xdr:cNvPr id="5458" name="Text Box 63">
          <a:extLst>
            <a:ext uri="{FF2B5EF4-FFF2-40B4-BE49-F238E27FC236}">
              <a16:creationId xmlns:a16="http://schemas.microsoft.com/office/drawing/2014/main" id="{00000000-0008-0000-0500-00005B150000}"/>
            </a:ext>
          </a:extLst>
        </xdr:cNvPr>
        <xdr:cNvSpPr txBox="1">
          <a:spLocks noChangeArrowheads="1"/>
        </xdr:cNvSpPr>
      </xdr:nvSpPr>
      <xdr:spPr bwMode="auto">
        <a:xfrm>
          <a:off x="2981325" y="1037463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52400"/>
    <xdr:sp macro="" textlink="">
      <xdr:nvSpPr>
        <xdr:cNvPr id="5459" name="Text Box 3">
          <a:extLst>
            <a:ext uri="{FF2B5EF4-FFF2-40B4-BE49-F238E27FC236}">
              <a16:creationId xmlns:a16="http://schemas.microsoft.com/office/drawing/2014/main" id="{00000000-0008-0000-0500-00005C150000}"/>
            </a:ext>
          </a:extLst>
        </xdr:cNvPr>
        <xdr:cNvSpPr txBox="1">
          <a:spLocks noChangeArrowheads="1"/>
        </xdr:cNvSpPr>
      </xdr:nvSpPr>
      <xdr:spPr bwMode="auto">
        <a:xfrm>
          <a:off x="2981325" y="1037463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14300"/>
    <xdr:sp macro="" textlink="">
      <xdr:nvSpPr>
        <xdr:cNvPr id="5460" name="Text Box 32">
          <a:extLst>
            <a:ext uri="{FF2B5EF4-FFF2-40B4-BE49-F238E27FC236}">
              <a16:creationId xmlns:a16="http://schemas.microsoft.com/office/drawing/2014/main" id="{00000000-0008-0000-0500-00005D150000}"/>
            </a:ext>
          </a:extLst>
        </xdr:cNvPr>
        <xdr:cNvSpPr txBox="1">
          <a:spLocks noChangeArrowheads="1"/>
        </xdr:cNvSpPr>
      </xdr:nvSpPr>
      <xdr:spPr bwMode="auto">
        <a:xfrm>
          <a:off x="2981325" y="1037463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52400"/>
    <xdr:sp macro="" textlink="">
      <xdr:nvSpPr>
        <xdr:cNvPr id="5461" name="Text Box 3">
          <a:extLst>
            <a:ext uri="{FF2B5EF4-FFF2-40B4-BE49-F238E27FC236}">
              <a16:creationId xmlns:a16="http://schemas.microsoft.com/office/drawing/2014/main" id="{00000000-0008-0000-0500-00005E150000}"/>
            </a:ext>
          </a:extLst>
        </xdr:cNvPr>
        <xdr:cNvSpPr txBox="1">
          <a:spLocks noChangeArrowheads="1"/>
        </xdr:cNvSpPr>
      </xdr:nvSpPr>
      <xdr:spPr bwMode="auto">
        <a:xfrm>
          <a:off x="2981325" y="1037463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14300"/>
    <xdr:sp macro="" textlink="">
      <xdr:nvSpPr>
        <xdr:cNvPr id="5462" name="Text Box 63">
          <a:extLst>
            <a:ext uri="{FF2B5EF4-FFF2-40B4-BE49-F238E27FC236}">
              <a16:creationId xmlns:a16="http://schemas.microsoft.com/office/drawing/2014/main" id="{00000000-0008-0000-0500-00005F150000}"/>
            </a:ext>
          </a:extLst>
        </xdr:cNvPr>
        <xdr:cNvSpPr txBox="1">
          <a:spLocks noChangeArrowheads="1"/>
        </xdr:cNvSpPr>
      </xdr:nvSpPr>
      <xdr:spPr bwMode="auto">
        <a:xfrm>
          <a:off x="2981325" y="1037463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52400"/>
    <xdr:sp macro="" textlink="">
      <xdr:nvSpPr>
        <xdr:cNvPr id="5463" name="Text Box 3">
          <a:extLst>
            <a:ext uri="{FF2B5EF4-FFF2-40B4-BE49-F238E27FC236}">
              <a16:creationId xmlns:a16="http://schemas.microsoft.com/office/drawing/2014/main" id="{00000000-0008-0000-0500-000060150000}"/>
            </a:ext>
          </a:extLst>
        </xdr:cNvPr>
        <xdr:cNvSpPr txBox="1">
          <a:spLocks noChangeArrowheads="1"/>
        </xdr:cNvSpPr>
      </xdr:nvSpPr>
      <xdr:spPr bwMode="auto">
        <a:xfrm>
          <a:off x="2981325" y="1037463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14300"/>
    <xdr:sp macro="" textlink="">
      <xdr:nvSpPr>
        <xdr:cNvPr id="5464" name="Text Box 32">
          <a:extLst>
            <a:ext uri="{FF2B5EF4-FFF2-40B4-BE49-F238E27FC236}">
              <a16:creationId xmlns:a16="http://schemas.microsoft.com/office/drawing/2014/main" id="{00000000-0008-0000-0500-000061150000}"/>
            </a:ext>
          </a:extLst>
        </xdr:cNvPr>
        <xdr:cNvSpPr txBox="1">
          <a:spLocks noChangeArrowheads="1"/>
        </xdr:cNvSpPr>
      </xdr:nvSpPr>
      <xdr:spPr bwMode="auto">
        <a:xfrm>
          <a:off x="2981325" y="1037463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52400"/>
    <xdr:sp macro="" textlink="">
      <xdr:nvSpPr>
        <xdr:cNvPr id="5465" name="Text Box 3">
          <a:extLst>
            <a:ext uri="{FF2B5EF4-FFF2-40B4-BE49-F238E27FC236}">
              <a16:creationId xmlns:a16="http://schemas.microsoft.com/office/drawing/2014/main" id="{00000000-0008-0000-0500-000062150000}"/>
            </a:ext>
          </a:extLst>
        </xdr:cNvPr>
        <xdr:cNvSpPr txBox="1">
          <a:spLocks noChangeArrowheads="1"/>
        </xdr:cNvSpPr>
      </xdr:nvSpPr>
      <xdr:spPr bwMode="auto">
        <a:xfrm>
          <a:off x="2981325" y="1037463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14300"/>
    <xdr:sp macro="" textlink="">
      <xdr:nvSpPr>
        <xdr:cNvPr id="5466" name="Text Box 63">
          <a:extLst>
            <a:ext uri="{FF2B5EF4-FFF2-40B4-BE49-F238E27FC236}">
              <a16:creationId xmlns:a16="http://schemas.microsoft.com/office/drawing/2014/main" id="{00000000-0008-0000-0500-000063150000}"/>
            </a:ext>
          </a:extLst>
        </xdr:cNvPr>
        <xdr:cNvSpPr txBox="1">
          <a:spLocks noChangeArrowheads="1"/>
        </xdr:cNvSpPr>
      </xdr:nvSpPr>
      <xdr:spPr bwMode="auto">
        <a:xfrm>
          <a:off x="2981325" y="1037463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52400"/>
    <xdr:sp macro="" textlink="">
      <xdr:nvSpPr>
        <xdr:cNvPr id="5467" name="Text Box 3">
          <a:extLst>
            <a:ext uri="{FF2B5EF4-FFF2-40B4-BE49-F238E27FC236}">
              <a16:creationId xmlns:a16="http://schemas.microsoft.com/office/drawing/2014/main" id="{00000000-0008-0000-0500-000064150000}"/>
            </a:ext>
          </a:extLst>
        </xdr:cNvPr>
        <xdr:cNvSpPr txBox="1">
          <a:spLocks noChangeArrowheads="1"/>
        </xdr:cNvSpPr>
      </xdr:nvSpPr>
      <xdr:spPr bwMode="auto">
        <a:xfrm>
          <a:off x="2981325" y="1037463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14300"/>
    <xdr:sp macro="" textlink="">
      <xdr:nvSpPr>
        <xdr:cNvPr id="5468" name="Text Box 32">
          <a:extLst>
            <a:ext uri="{FF2B5EF4-FFF2-40B4-BE49-F238E27FC236}">
              <a16:creationId xmlns:a16="http://schemas.microsoft.com/office/drawing/2014/main" id="{00000000-0008-0000-0500-000065150000}"/>
            </a:ext>
          </a:extLst>
        </xdr:cNvPr>
        <xdr:cNvSpPr txBox="1">
          <a:spLocks noChangeArrowheads="1"/>
        </xdr:cNvSpPr>
      </xdr:nvSpPr>
      <xdr:spPr bwMode="auto">
        <a:xfrm>
          <a:off x="2981325" y="1037463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52400"/>
    <xdr:sp macro="" textlink="">
      <xdr:nvSpPr>
        <xdr:cNvPr id="5469" name="Text Box 3">
          <a:extLst>
            <a:ext uri="{FF2B5EF4-FFF2-40B4-BE49-F238E27FC236}">
              <a16:creationId xmlns:a16="http://schemas.microsoft.com/office/drawing/2014/main" id="{00000000-0008-0000-0500-000066150000}"/>
            </a:ext>
          </a:extLst>
        </xdr:cNvPr>
        <xdr:cNvSpPr txBox="1">
          <a:spLocks noChangeArrowheads="1"/>
        </xdr:cNvSpPr>
      </xdr:nvSpPr>
      <xdr:spPr bwMode="auto">
        <a:xfrm>
          <a:off x="2981325" y="1037463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14300"/>
    <xdr:sp macro="" textlink="">
      <xdr:nvSpPr>
        <xdr:cNvPr id="5470" name="Text Box 63">
          <a:extLst>
            <a:ext uri="{FF2B5EF4-FFF2-40B4-BE49-F238E27FC236}">
              <a16:creationId xmlns:a16="http://schemas.microsoft.com/office/drawing/2014/main" id="{00000000-0008-0000-0500-000067150000}"/>
            </a:ext>
          </a:extLst>
        </xdr:cNvPr>
        <xdr:cNvSpPr txBox="1">
          <a:spLocks noChangeArrowheads="1"/>
        </xdr:cNvSpPr>
      </xdr:nvSpPr>
      <xdr:spPr bwMode="auto">
        <a:xfrm>
          <a:off x="2981325" y="1037463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52400"/>
    <xdr:sp macro="" textlink="">
      <xdr:nvSpPr>
        <xdr:cNvPr id="5471" name="Text Box 3">
          <a:extLst>
            <a:ext uri="{FF2B5EF4-FFF2-40B4-BE49-F238E27FC236}">
              <a16:creationId xmlns:a16="http://schemas.microsoft.com/office/drawing/2014/main" id="{00000000-0008-0000-0500-000068150000}"/>
            </a:ext>
          </a:extLst>
        </xdr:cNvPr>
        <xdr:cNvSpPr txBox="1">
          <a:spLocks noChangeArrowheads="1"/>
        </xdr:cNvSpPr>
      </xdr:nvSpPr>
      <xdr:spPr bwMode="auto">
        <a:xfrm>
          <a:off x="2981325" y="1037463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14300"/>
    <xdr:sp macro="" textlink="">
      <xdr:nvSpPr>
        <xdr:cNvPr id="5472" name="Text Box 32">
          <a:extLst>
            <a:ext uri="{FF2B5EF4-FFF2-40B4-BE49-F238E27FC236}">
              <a16:creationId xmlns:a16="http://schemas.microsoft.com/office/drawing/2014/main" id="{00000000-0008-0000-0500-000069150000}"/>
            </a:ext>
          </a:extLst>
        </xdr:cNvPr>
        <xdr:cNvSpPr txBox="1">
          <a:spLocks noChangeArrowheads="1"/>
        </xdr:cNvSpPr>
      </xdr:nvSpPr>
      <xdr:spPr bwMode="auto">
        <a:xfrm>
          <a:off x="2981325" y="1037463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52400"/>
    <xdr:sp macro="" textlink="">
      <xdr:nvSpPr>
        <xdr:cNvPr id="5473" name="Text Box 3">
          <a:extLst>
            <a:ext uri="{FF2B5EF4-FFF2-40B4-BE49-F238E27FC236}">
              <a16:creationId xmlns:a16="http://schemas.microsoft.com/office/drawing/2014/main" id="{00000000-0008-0000-0500-00006A150000}"/>
            </a:ext>
          </a:extLst>
        </xdr:cNvPr>
        <xdr:cNvSpPr txBox="1">
          <a:spLocks noChangeArrowheads="1"/>
        </xdr:cNvSpPr>
      </xdr:nvSpPr>
      <xdr:spPr bwMode="auto">
        <a:xfrm>
          <a:off x="2981325" y="1037463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14300"/>
    <xdr:sp macro="" textlink="">
      <xdr:nvSpPr>
        <xdr:cNvPr id="5474" name="Text Box 63">
          <a:extLst>
            <a:ext uri="{FF2B5EF4-FFF2-40B4-BE49-F238E27FC236}">
              <a16:creationId xmlns:a16="http://schemas.microsoft.com/office/drawing/2014/main" id="{00000000-0008-0000-0500-00006B150000}"/>
            </a:ext>
          </a:extLst>
        </xdr:cNvPr>
        <xdr:cNvSpPr txBox="1">
          <a:spLocks noChangeArrowheads="1"/>
        </xdr:cNvSpPr>
      </xdr:nvSpPr>
      <xdr:spPr bwMode="auto">
        <a:xfrm>
          <a:off x="2981325" y="1037463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52400"/>
    <xdr:sp macro="" textlink="">
      <xdr:nvSpPr>
        <xdr:cNvPr id="5475" name="Text Box 3">
          <a:extLst>
            <a:ext uri="{FF2B5EF4-FFF2-40B4-BE49-F238E27FC236}">
              <a16:creationId xmlns:a16="http://schemas.microsoft.com/office/drawing/2014/main" id="{00000000-0008-0000-0500-00006C150000}"/>
            </a:ext>
          </a:extLst>
        </xdr:cNvPr>
        <xdr:cNvSpPr txBox="1">
          <a:spLocks noChangeArrowheads="1"/>
        </xdr:cNvSpPr>
      </xdr:nvSpPr>
      <xdr:spPr bwMode="auto">
        <a:xfrm>
          <a:off x="2981325" y="1037463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14300"/>
    <xdr:sp macro="" textlink="">
      <xdr:nvSpPr>
        <xdr:cNvPr id="5476" name="Text Box 32">
          <a:extLst>
            <a:ext uri="{FF2B5EF4-FFF2-40B4-BE49-F238E27FC236}">
              <a16:creationId xmlns:a16="http://schemas.microsoft.com/office/drawing/2014/main" id="{00000000-0008-0000-0500-00006D150000}"/>
            </a:ext>
          </a:extLst>
        </xdr:cNvPr>
        <xdr:cNvSpPr txBox="1">
          <a:spLocks noChangeArrowheads="1"/>
        </xdr:cNvSpPr>
      </xdr:nvSpPr>
      <xdr:spPr bwMode="auto">
        <a:xfrm>
          <a:off x="2981325" y="1037463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52400"/>
    <xdr:sp macro="" textlink="">
      <xdr:nvSpPr>
        <xdr:cNvPr id="5477" name="Text Box 3">
          <a:extLst>
            <a:ext uri="{FF2B5EF4-FFF2-40B4-BE49-F238E27FC236}">
              <a16:creationId xmlns:a16="http://schemas.microsoft.com/office/drawing/2014/main" id="{00000000-0008-0000-0500-00006E150000}"/>
            </a:ext>
          </a:extLst>
        </xdr:cNvPr>
        <xdr:cNvSpPr txBox="1">
          <a:spLocks noChangeArrowheads="1"/>
        </xdr:cNvSpPr>
      </xdr:nvSpPr>
      <xdr:spPr bwMode="auto">
        <a:xfrm>
          <a:off x="2981325" y="1037463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14300"/>
    <xdr:sp macro="" textlink="">
      <xdr:nvSpPr>
        <xdr:cNvPr id="5478" name="Text Box 63">
          <a:extLst>
            <a:ext uri="{FF2B5EF4-FFF2-40B4-BE49-F238E27FC236}">
              <a16:creationId xmlns:a16="http://schemas.microsoft.com/office/drawing/2014/main" id="{00000000-0008-0000-0500-00006F150000}"/>
            </a:ext>
          </a:extLst>
        </xdr:cNvPr>
        <xdr:cNvSpPr txBox="1">
          <a:spLocks noChangeArrowheads="1"/>
        </xdr:cNvSpPr>
      </xdr:nvSpPr>
      <xdr:spPr bwMode="auto">
        <a:xfrm>
          <a:off x="2981325" y="1037463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52400"/>
    <xdr:sp macro="" textlink="">
      <xdr:nvSpPr>
        <xdr:cNvPr id="5479" name="Text Box 3">
          <a:extLst>
            <a:ext uri="{FF2B5EF4-FFF2-40B4-BE49-F238E27FC236}">
              <a16:creationId xmlns:a16="http://schemas.microsoft.com/office/drawing/2014/main" id="{00000000-0008-0000-0500-000070150000}"/>
            </a:ext>
          </a:extLst>
        </xdr:cNvPr>
        <xdr:cNvSpPr txBox="1">
          <a:spLocks noChangeArrowheads="1"/>
        </xdr:cNvSpPr>
      </xdr:nvSpPr>
      <xdr:spPr bwMode="auto">
        <a:xfrm>
          <a:off x="2981325" y="1037463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14300"/>
    <xdr:sp macro="" textlink="">
      <xdr:nvSpPr>
        <xdr:cNvPr id="5480" name="Text Box 32">
          <a:extLst>
            <a:ext uri="{FF2B5EF4-FFF2-40B4-BE49-F238E27FC236}">
              <a16:creationId xmlns:a16="http://schemas.microsoft.com/office/drawing/2014/main" id="{00000000-0008-0000-0500-000071150000}"/>
            </a:ext>
          </a:extLst>
        </xdr:cNvPr>
        <xdr:cNvSpPr txBox="1">
          <a:spLocks noChangeArrowheads="1"/>
        </xdr:cNvSpPr>
      </xdr:nvSpPr>
      <xdr:spPr bwMode="auto">
        <a:xfrm>
          <a:off x="2981325" y="1037463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52400"/>
    <xdr:sp macro="" textlink="">
      <xdr:nvSpPr>
        <xdr:cNvPr id="5481" name="Text Box 3">
          <a:extLst>
            <a:ext uri="{FF2B5EF4-FFF2-40B4-BE49-F238E27FC236}">
              <a16:creationId xmlns:a16="http://schemas.microsoft.com/office/drawing/2014/main" id="{00000000-0008-0000-0500-000072150000}"/>
            </a:ext>
          </a:extLst>
        </xdr:cNvPr>
        <xdr:cNvSpPr txBox="1">
          <a:spLocks noChangeArrowheads="1"/>
        </xdr:cNvSpPr>
      </xdr:nvSpPr>
      <xdr:spPr bwMode="auto">
        <a:xfrm>
          <a:off x="2981325" y="1037463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14300"/>
    <xdr:sp macro="" textlink="">
      <xdr:nvSpPr>
        <xdr:cNvPr id="5482" name="Text Box 63">
          <a:extLst>
            <a:ext uri="{FF2B5EF4-FFF2-40B4-BE49-F238E27FC236}">
              <a16:creationId xmlns:a16="http://schemas.microsoft.com/office/drawing/2014/main" id="{00000000-0008-0000-0500-000073150000}"/>
            </a:ext>
          </a:extLst>
        </xdr:cNvPr>
        <xdr:cNvSpPr txBox="1">
          <a:spLocks noChangeArrowheads="1"/>
        </xdr:cNvSpPr>
      </xdr:nvSpPr>
      <xdr:spPr bwMode="auto">
        <a:xfrm>
          <a:off x="2981325" y="1037463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52400"/>
    <xdr:sp macro="" textlink="">
      <xdr:nvSpPr>
        <xdr:cNvPr id="5483" name="Text Box 3">
          <a:extLst>
            <a:ext uri="{FF2B5EF4-FFF2-40B4-BE49-F238E27FC236}">
              <a16:creationId xmlns:a16="http://schemas.microsoft.com/office/drawing/2014/main" id="{00000000-0008-0000-0500-000074150000}"/>
            </a:ext>
          </a:extLst>
        </xdr:cNvPr>
        <xdr:cNvSpPr txBox="1">
          <a:spLocks noChangeArrowheads="1"/>
        </xdr:cNvSpPr>
      </xdr:nvSpPr>
      <xdr:spPr bwMode="auto">
        <a:xfrm>
          <a:off x="2981325" y="1037463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14300"/>
    <xdr:sp macro="" textlink="">
      <xdr:nvSpPr>
        <xdr:cNvPr id="5484" name="Text Box 32">
          <a:extLst>
            <a:ext uri="{FF2B5EF4-FFF2-40B4-BE49-F238E27FC236}">
              <a16:creationId xmlns:a16="http://schemas.microsoft.com/office/drawing/2014/main" id="{00000000-0008-0000-0500-000075150000}"/>
            </a:ext>
          </a:extLst>
        </xdr:cNvPr>
        <xdr:cNvSpPr txBox="1">
          <a:spLocks noChangeArrowheads="1"/>
        </xdr:cNvSpPr>
      </xdr:nvSpPr>
      <xdr:spPr bwMode="auto">
        <a:xfrm>
          <a:off x="2981325" y="1037463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52400"/>
    <xdr:sp macro="" textlink="">
      <xdr:nvSpPr>
        <xdr:cNvPr id="5485" name="Text Box 3">
          <a:extLst>
            <a:ext uri="{FF2B5EF4-FFF2-40B4-BE49-F238E27FC236}">
              <a16:creationId xmlns:a16="http://schemas.microsoft.com/office/drawing/2014/main" id="{00000000-0008-0000-0500-000076150000}"/>
            </a:ext>
          </a:extLst>
        </xdr:cNvPr>
        <xdr:cNvSpPr txBox="1">
          <a:spLocks noChangeArrowheads="1"/>
        </xdr:cNvSpPr>
      </xdr:nvSpPr>
      <xdr:spPr bwMode="auto">
        <a:xfrm>
          <a:off x="2981325" y="1037463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14300"/>
    <xdr:sp macro="" textlink="">
      <xdr:nvSpPr>
        <xdr:cNvPr id="5486" name="Text Box 63">
          <a:extLst>
            <a:ext uri="{FF2B5EF4-FFF2-40B4-BE49-F238E27FC236}">
              <a16:creationId xmlns:a16="http://schemas.microsoft.com/office/drawing/2014/main" id="{00000000-0008-0000-0500-000077150000}"/>
            </a:ext>
          </a:extLst>
        </xdr:cNvPr>
        <xdr:cNvSpPr txBox="1">
          <a:spLocks noChangeArrowheads="1"/>
        </xdr:cNvSpPr>
      </xdr:nvSpPr>
      <xdr:spPr bwMode="auto">
        <a:xfrm>
          <a:off x="2981325" y="1037463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52400"/>
    <xdr:sp macro="" textlink="">
      <xdr:nvSpPr>
        <xdr:cNvPr id="5487" name="Text Box 3">
          <a:extLst>
            <a:ext uri="{FF2B5EF4-FFF2-40B4-BE49-F238E27FC236}">
              <a16:creationId xmlns:a16="http://schemas.microsoft.com/office/drawing/2014/main" id="{00000000-0008-0000-0500-000078150000}"/>
            </a:ext>
          </a:extLst>
        </xdr:cNvPr>
        <xdr:cNvSpPr txBox="1">
          <a:spLocks noChangeArrowheads="1"/>
        </xdr:cNvSpPr>
      </xdr:nvSpPr>
      <xdr:spPr bwMode="auto">
        <a:xfrm>
          <a:off x="2981325" y="1037463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14300"/>
    <xdr:sp macro="" textlink="">
      <xdr:nvSpPr>
        <xdr:cNvPr id="5488" name="Text Box 32">
          <a:extLst>
            <a:ext uri="{FF2B5EF4-FFF2-40B4-BE49-F238E27FC236}">
              <a16:creationId xmlns:a16="http://schemas.microsoft.com/office/drawing/2014/main" id="{00000000-0008-0000-0500-000079150000}"/>
            </a:ext>
          </a:extLst>
        </xdr:cNvPr>
        <xdr:cNvSpPr txBox="1">
          <a:spLocks noChangeArrowheads="1"/>
        </xdr:cNvSpPr>
      </xdr:nvSpPr>
      <xdr:spPr bwMode="auto">
        <a:xfrm>
          <a:off x="2981325" y="1037463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52400"/>
    <xdr:sp macro="" textlink="">
      <xdr:nvSpPr>
        <xdr:cNvPr id="5489" name="Text Box 3">
          <a:extLst>
            <a:ext uri="{FF2B5EF4-FFF2-40B4-BE49-F238E27FC236}">
              <a16:creationId xmlns:a16="http://schemas.microsoft.com/office/drawing/2014/main" id="{00000000-0008-0000-0500-00007A150000}"/>
            </a:ext>
          </a:extLst>
        </xdr:cNvPr>
        <xdr:cNvSpPr txBox="1">
          <a:spLocks noChangeArrowheads="1"/>
        </xdr:cNvSpPr>
      </xdr:nvSpPr>
      <xdr:spPr bwMode="auto">
        <a:xfrm>
          <a:off x="2981325" y="1037463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14300"/>
    <xdr:sp macro="" textlink="">
      <xdr:nvSpPr>
        <xdr:cNvPr id="5490" name="Text Box 63">
          <a:extLst>
            <a:ext uri="{FF2B5EF4-FFF2-40B4-BE49-F238E27FC236}">
              <a16:creationId xmlns:a16="http://schemas.microsoft.com/office/drawing/2014/main" id="{00000000-0008-0000-0500-00007B150000}"/>
            </a:ext>
          </a:extLst>
        </xdr:cNvPr>
        <xdr:cNvSpPr txBox="1">
          <a:spLocks noChangeArrowheads="1"/>
        </xdr:cNvSpPr>
      </xdr:nvSpPr>
      <xdr:spPr bwMode="auto">
        <a:xfrm>
          <a:off x="2981325" y="1037463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52400"/>
    <xdr:sp macro="" textlink="">
      <xdr:nvSpPr>
        <xdr:cNvPr id="5491" name="Text Box 3">
          <a:extLst>
            <a:ext uri="{FF2B5EF4-FFF2-40B4-BE49-F238E27FC236}">
              <a16:creationId xmlns:a16="http://schemas.microsoft.com/office/drawing/2014/main" id="{00000000-0008-0000-0500-00007C150000}"/>
            </a:ext>
          </a:extLst>
        </xdr:cNvPr>
        <xdr:cNvSpPr txBox="1">
          <a:spLocks noChangeArrowheads="1"/>
        </xdr:cNvSpPr>
      </xdr:nvSpPr>
      <xdr:spPr bwMode="auto">
        <a:xfrm>
          <a:off x="2981325" y="1037463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14300"/>
    <xdr:sp macro="" textlink="">
      <xdr:nvSpPr>
        <xdr:cNvPr id="5492" name="Text Box 32">
          <a:extLst>
            <a:ext uri="{FF2B5EF4-FFF2-40B4-BE49-F238E27FC236}">
              <a16:creationId xmlns:a16="http://schemas.microsoft.com/office/drawing/2014/main" id="{00000000-0008-0000-0500-00007D150000}"/>
            </a:ext>
          </a:extLst>
        </xdr:cNvPr>
        <xdr:cNvSpPr txBox="1">
          <a:spLocks noChangeArrowheads="1"/>
        </xdr:cNvSpPr>
      </xdr:nvSpPr>
      <xdr:spPr bwMode="auto">
        <a:xfrm>
          <a:off x="2981325" y="1037463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52400"/>
    <xdr:sp macro="" textlink="">
      <xdr:nvSpPr>
        <xdr:cNvPr id="5493" name="Text Box 3">
          <a:extLst>
            <a:ext uri="{FF2B5EF4-FFF2-40B4-BE49-F238E27FC236}">
              <a16:creationId xmlns:a16="http://schemas.microsoft.com/office/drawing/2014/main" id="{00000000-0008-0000-0500-00007E150000}"/>
            </a:ext>
          </a:extLst>
        </xdr:cNvPr>
        <xdr:cNvSpPr txBox="1">
          <a:spLocks noChangeArrowheads="1"/>
        </xdr:cNvSpPr>
      </xdr:nvSpPr>
      <xdr:spPr bwMode="auto">
        <a:xfrm>
          <a:off x="2981325" y="1037463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14300"/>
    <xdr:sp macro="" textlink="">
      <xdr:nvSpPr>
        <xdr:cNvPr id="5494" name="Text Box 63">
          <a:extLst>
            <a:ext uri="{FF2B5EF4-FFF2-40B4-BE49-F238E27FC236}">
              <a16:creationId xmlns:a16="http://schemas.microsoft.com/office/drawing/2014/main" id="{00000000-0008-0000-0500-00007F150000}"/>
            </a:ext>
          </a:extLst>
        </xdr:cNvPr>
        <xdr:cNvSpPr txBox="1">
          <a:spLocks noChangeArrowheads="1"/>
        </xdr:cNvSpPr>
      </xdr:nvSpPr>
      <xdr:spPr bwMode="auto">
        <a:xfrm>
          <a:off x="2981325" y="1037463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52400"/>
    <xdr:sp macro="" textlink="">
      <xdr:nvSpPr>
        <xdr:cNvPr id="5495" name="Text Box 3">
          <a:extLst>
            <a:ext uri="{FF2B5EF4-FFF2-40B4-BE49-F238E27FC236}">
              <a16:creationId xmlns:a16="http://schemas.microsoft.com/office/drawing/2014/main" id="{00000000-0008-0000-0500-000080150000}"/>
            </a:ext>
          </a:extLst>
        </xdr:cNvPr>
        <xdr:cNvSpPr txBox="1">
          <a:spLocks noChangeArrowheads="1"/>
        </xdr:cNvSpPr>
      </xdr:nvSpPr>
      <xdr:spPr bwMode="auto">
        <a:xfrm>
          <a:off x="2981325" y="1037463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14300"/>
    <xdr:sp macro="" textlink="">
      <xdr:nvSpPr>
        <xdr:cNvPr id="5496" name="Text Box 32">
          <a:extLst>
            <a:ext uri="{FF2B5EF4-FFF2-40B4-BE49-F238E27FC236}">
              <a16:creationId xmlns:a16="http://schemas.microsoft.com/office/drawing/2014/main" id="{00000000-0008-0000-0500-000081150000}"/>
            </a:ext>
          </a:extLst>
        </xdr:cNvPr>
        <xdr:cNvSpPr txBox="1">
          <a:spLocks noChangeArrowheads="1"/>
        </xdr:cNvSpPr>
      </xdr:nvSpPr>
      <xdr:spPr bwMode="auto">
        <a:xfrm>
          <a:off x="2981325" y="1037463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52400"/>
    <xdr:sp macro="" textlink="">
      <xdr:nvSpPr>
        <xdr:cNvPr id="5497" name="Text Box 3">
          <a:extLst>
            <a:ext uri="{FF2B5EF4-FFF2-40B4-BE49-F238E27FC236}">
              <a16:creationId xmlns:a16="http://schemas.microsoft.com/office/drawing/2014/main" id="{00000000-0008-0000-0500-000082150000}"/>
            </a:ext>
          </a:extLst>
        </xdr:cNvPr>
        <xdr:cNvSpPr txBox="1">
          <a:spLocks noChangeArrowheads="1"/>
        </xdr:cNvSpPr>
      </xdr:nvSpPr>
      <xdr:spPr bwMode="auto">
        <a:xfrm>
          <a:off x="2981325" y="1037463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14300"/>
    <xdr:sp macro="" textlink="">
      <xdr:nvSpPr>
        <xdr:cNvPr id="5498" name="Text Box 63">
          <a:extLst>
            <a:ext uri="{FF2B5EF4-FFF2-40B4-BE49-F238E27FC236}">
              <a16:creationId xmlns:a16="http://schemas.microsoft.com/office/drawing/2014/main" id="{00000000-0008-0000-0500-000083150000}"/>
            </a:ext>
          </a:extLst>
        </xdr:cNvPr>
        <xdr:cNvSpPr txBox="1">
          <a:spLocks noChangeArrowheads="1"/>
        </xdr:cNvSpPr>
      </xdr:nvSpPr>
      <xdr:spPr bwMode="auto">
        <a:xfrm>
          <a:off x="2981325" y="1037463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52400"/>
    <xdr:sp macro="" textlink="">
      <xdr:nvSpPr>
        <xdr:cNvPr id="5499" name="Text Box 3">
          <a:extLst>
            <a:ext uri="{FF2B5EF4-FFF2-40B4-BE49-F238E27FC236}">
              <a16:creationId xmlns:a16="http://schemas.microsoft.com/office/drawing/2014/main" id="{00000000-0008-0000-0500-000084150000}"/>
            </a:ext>
          </a:extLst>
        </xdr:cNvPr>
        <xdr:cNvSpPr txBox="1">
          <a:spLocks noChangeArrowheads="1"/>
        </xdr:cNvSpPr>
      </xdr:nvSpPr>
      <xdr:spPr bwMode="auto">
        <a:xfrm>
          <a:off x="2981325" y="1037463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14300"/>
    <xdr:sp macro="" textlink="">
      <xdr:nvSpPr>
        <xdr:cNvPr id="5500" name="Text Box 32">
          <a:extLst>
            <a:ext uri="{FF2B5EF4-FFF2-40B4-BE49-F238E27FC236}">
              <a16:creationId xmlns:a16="http://schemas.microsoft.com/office/drawing/2014/main" id="{00000000-0008-0000-0500-000085150000}"/>
            </a:ext>
          </a:extLst>
        </xdr:cNvPr>
        <xdr:cNvSpPr txBox="1">
          <a:spLocks noChangeArrowheads="1"/>
        </xdr:cNvSpPr>
      </xdr:nvSpPr>
      <xdr:spPr bwMode="auto">
        <a:xfrm>
          <a:off x="2981325" y="1037463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52400"/>
    <xdr:sp macro="" textlink="">
      <xdr:nvSpPr>
        <xdr:cNvPr id="5501" name="Text Box 3">
          <a:extLst>
            <a:ext uri="{FF2B5EF4-FFF2-40B4-BE49-F238E27FC236}">
              <a16:creationId xmlns:a16="http://schemas.microsoft.com/office/drawing/2014/main" id="{00000000-0008-0000-0500-000086150000}"/>
            </a:ext>
          </a:extLst>
        </xdr:cNvPr>
        <xdr:cNvSpPr txBox="1">
          <a:spLocks noChangeArrowheads="1"/>
        </xdr:cNvSpPr>
      </xdr:nvSpPr>
      <xdr:spPr bwMode="auto">
        <a:xfrm>
          <a:off x="2981325" y="1037463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14300"/>
    <xdr:sp macro="" textlink="">
      <xdr:nvSpPr>
        <xdr:cNvPr id="5502" name="Text Box 63">
          <a:extLst>
            <a:ext uri="{FF2B5EF4-FFF2-40B4-BE49-F238E27FC236}">
              <a16:creationId xmlns:a16="http://schemas.microsoft.com/office/drawing/2014/main" id="{00000000-0008-0000-0500-000087150000}"/>
            </a:ext>
          </a:extLst>
        </xdr:cNvPr>
        <xdr:cNvSpPr txBox="1">
          <a:spLocks noChangeArrowheads="1"/>
        </xdr:cNvSpPr>
      </xdr:nvSpPr>
      <xdr:spPr bwMode="auto">
        <a:xfrm>
          <a:off x="2981325" y="1037463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52400"/>
    <xdr:sp macro="" textlink="">
      <xdr:nvSpPr>
        <xdr:cNvPr id="5503" name="Text Box 3">
          <a:extLst>
            <a:ext uri="{FF2B5EF4-FFF2-40B4-BE49-F238E27FC236}">
              <a16:creationId xmlns:a16="http://schemas.microsoft.com/office/drawing/2014/main" id="{00000000-0008-0000-0500-000088150000}"/>
            </a:ext>
          </a:extLst>
        </xdr:cNvPr>
        <xdr:cNvSpPr txBox="1">
          <a:spLocks noChangeArrowheads="1"/>
        </xdr:cNvSpPr>
      </xdr:nvSpPr>
      <xdr:spPr bwMode="auto">
        <a:xfrm>
          <a:off x="2981325" y="1037463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14300"/>
    <xdr:sp macro="" textlink="">
      <xdr:nvSpPr>
        <xdr:cNvPr id="5504" name="Text Box 32">
          <a:extLst>
            <a:ext uri="{FF2B5EF4-FFF2-40B4-BE49-F238E27FC236}">
              <a16:creationId xmlns:a16="http://schemas.microsoft.com/office/drawing/2014/main" id="{00000000-0008-0000-0500-000089150000}"/>
            </a:ext>
          </a:extLst>
        </xdr:cNvPr>
        <xdr:cNvSpPr txBox="1">
          <a:spLocks noChangeArrowheads="1"/>
        </xdr:cNvSpPr>
      </xdr:nvSpPr>
      <xdr:spPr bwMode="auto">
        <a:xfrm>
          <a:off x="2981325" y="1037463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52400"/>
    <xdr:sp macro="" textlink="">
      <xdr:nvSpPr>
        <xdr:cNvPr id="5505" name="Text Box 3">
          <a:extLst>
            <a:ext uri="{FF2B5EF4-FFF2-40B4-BE49-F238E27FC236}">
              <a16:creationId xmlns:a16="http://schemas.microsoft.com/office/drawing/2014/main" id="{00000000-0008-0000-0500-00008A150000}"/>
            </a:ext>
          </a:extLst>
        </xdr:cNvPr>
        <xdr:cNvSpPr txBox="1">
          <a:spLocks noChangeArrowheads="1"/>
        </xdr:cNvSpPr>
      </xdr:nvSpPr>
      <xdr:spPr bwMode="auto">
        <a:xfrm>
          <a:off x="2981325" y="1037463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14300"/>
    <xdr:sp macro="" textlink="">
      <xdr:nvSpPr>
        <xdr:cNvPr id="5506" name="Text Box 63">
          <a:extLst>
            <a:ext uri="{FF2B5EF4-FFF2-40B4-BE49-F238E27FC236}">
              <a16:creationId xmlns:a16="http://schemas.microsoft.com/office/drawing/2014/main" id="{00000000-0008-0000-0500-00008B150000}"/>
            </a:ext>
          </a:extLst>
        </xdr:cNvPr>
        <xdr:cNvSpPr txBox="1">
          <a:spLocks noChangeArrowheads="1"/>
        </xdr:cNvSpPr>
      </xdr:nvSpPr>
      <xdr:spPr bwMode="auto">
        <a:xfrm>
          <a:off x="2981325" y="1037463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52400"/>
    <xdr:sp macro="" textlink="">
      <xdr:nvSpPr>
        <xdr:cNvPr id="5507" name="Text Box 3">
          <a:extLst>
            <a:ext uri="{FF2B5EF4-FFF2-40B4-BE49-F238E27FC236}">
              <a16:creationId xmlns:a16="http://schemas.microsoft.com/office/drawing/2014/main" id="{00000000-0008-0000-0500-00008C150000}"/>
            </a:ext>
          </a:extLst>
        </xdr:cNvPr>
        <xdr:cNvSpPr txBox="1">
          <a:spLocks noChangeArrowheads="1"/>
        </xdr:cNvSpPr>
      </xdr:nvSpPr>
      <xdr:spPr bwMode="auto">
        <a:xfrm>
          <a:off x="2981325" y="1037463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14300"/>
    <xdr:sp macro="" textlink="">
      <xdr:nvSpPr>
        <xdr:cNvPr id="5508" name="Text Box 32">
          <a:extLst>
            <a:ext uri="{FF2B5EF4-FFF2-40B4-BE49-F238E27FC236}">
              <a16:creationId xmlns:a16="http://schemas.microsoft.com/office/drawing/2014/main" id="{00000000-0008-0000-0500-00008D150000}"/>
            </a:ext>
          </a:extLst>
        </xdr:cNvPr>
        <xdr:cNvSpPr txBox="1">
          <a:spLocks noChangeArrowheads="1"/>
        </xdr:cNvSpPr>
      </xdr:nvSpPr>
      <xdr:spPr bwMode="auto">
        <a:xfrm>
          <a:off x="2981325" y="1037463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52400"/>
    <xdr:sp macro="" textlink="">
      <xdr:nvSpPr>
        <xdr:cNvPr id="5509" name="Text Box 3">
          <a:extLst>
            <a:ext uri="{FF2B5EF4-FFF2-40B4-BE49-F238E27FC236}">
              <a16:creationId xmlns:a16="http://schemas.microsoft.com/office/drawing/2014/main" id="{00000000-0008-0000-0500-00008E150000}"/>
            </a:ext>
          </a:extLst>
        </xdr:cNvPr>
        <xdr:cNvSpPr txBox="1">
          <a:spLocks noChangeArrowheads="1"/>
        </xdr:cNvSpPr>
      </xdr:nvSpPr>
      <xdr:spPr bwMode="auto">
        <a:xfrm>
          <a:off x="2981325" y="1037463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14300"/>
    <xdr:sp macro="" textlink="">
      <xdr:nvSpPr>
        <xdr:cNvPr id="5510" name="Text Box 63">
          <a:extLst>
            <a:ext uri="{FF2B5EF4-FFF2-40B4-BE49-F238E27FC236}">
              <a16:creationId xmlns:a16="http://schemas.microsoft.com/office/drawing/2014/main" id="{00000000-0008-0000-0500-00008F150000}"/>
            </a:ext>
          </a:extLst>
        </xdr:cNvPr>
        <xdr:cNvSpPr txBox="1">
          <a:spLocks noChangeArrowheads="1"/>
        </xdr:cNvSpPr>
      </xdr:nvSpPr>
      <xdr:spPr bwMode="auto">
        <a:xfrm>
          <a:off x="2981325" y="1037463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52400"/>
    <xdr:sp macro="" textlink="">
      <xdr:nvSpPr>
        <xdr:cNvPr id="5511" name="Text Box 3">
          <a:extLst>
            <a:ext uri="{FF2B5EF4-FFF2-40B4-BE49-F238E27FC236}">
              <a16:creationId xmlns:a16="http://schemas.microsoft.com/office/drawing/2014/main" id="{00000000-0008-0000-0500-000090150000}"/>
            </a:ext>
          </a:extLst>
        </xdr:cNvPr>
        <xdr:cNvSpPr txBox="1">
          <a:spLocks noChangeArrowheads="1"/>
        </xdr:cNvSpPr>
      </xdr:nvSpPr>
      <xdr:spPr bwMode="auto">
        <a:xfrm>
          <a:off x="2981325" y="1037463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14300"/>
    <xdr:sp macro="" textlink="">
      <xdr:nvSpPr>
        <xdr:cNvPr id="5512" name="Text Box 32">
          <a:extLst>
            <a:ext uri="{FF2B5EF4-FFF2-40B4-BE49-F238E27FC236}">
              <a16:creationId xmlns:a16="http://schemas.microsoft.com/office/drawing/2014/main" id="{00000000-0008-0000-0500-000091150000}"/>
            </a:ext>
          </a:extLst>
        </xdr:cNvPr>
        <xdr:cNvSpPr txBox="1">
          <a:spLocks noChangeArrowheads="1"/>
        </xdr:cNvSpPr>
      </xdr:nvSpPr>
      <xdr:spPr bwMode="auto">
        <a:xfrm>
          <a:off x="2981325" y="1037463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52400"/>
    <xdr:sp macro="" textlink="">
      <xdr:nvSpPr>
        <xdr:cNvPr id="5513" name="Text Box 3">
          <a:extLst>
            <a:ext uri="{FF2B5EF4-FFF2-40B4-BE49-F238E27FC236}">
              <a16:creationId xmlns:a16="http://schemas.microsoft.com/office/drawing/2014/main" id="{00000000-0008-0000-0500-000092150000}"/>
            </a:ext>
          </a:extLst>
        </xdr:cNvPr>
        <xdr:cNvSpPr txBox="1">
          <a:spLocks noChangeArrowheads="1"/>
        </xdr:cNvSpPr>
      </xdr:nvSpPr>
      <xdr:spPr bwMode="auto">
        <a:xfrm>
          <a:off x="2981325" y="1037463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14300"/>
    <xdr:sp macro="" textlink="">
      <xdr:nvSpPr>
        <xdr:cNvPr id="5514" name="Text Box 63">
          <a:extLst>
            <a:ext uri="{FF2B5EF4-FFF2-40B4-BE49-F238E27FC236}">
              <a16:creationId xmlns:a16="http://schemas.microsoft.com/office/drawing/2014/main" id="{00000000-0008-0000-0500-000093150000}"/>
            </a:ext>
          </a:extLst>
        </xdr:cNvPr>
        <xdr:cNvSpPr txBox="1">
          <a:spLocks noChangeArrowheads="1"/>
        </xdr:cNvSpPr>
      </xdr:nvSpPr>
      <xdr:spPr bwMode="auto">
        <a:xfrm>
          <a:off x="2981325" y="1037463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52400"/>
    <xdr:sp macro="" textlink="">
      <xdr:nvSpPr>
        <xdr:cNvPr id="5515" name="Text Box 3">
          <a:extLst>
            <a:ext uri="{FF2B5EF4-FFF2-40B4-BE49-F238E27FC236}">
              <a16:creationId xmlns:a16="http://schemas.microsoft.com/office/drawing/2014/main" id="{00000000-0008-0000-0500-000094150000}"/>
            </a:ext>
          </a:extLst>
        </xdr:cNvPr>
        <xdr:cNvSpPr txBox="1">
          <a:spLocks noChangeArrowheads="1"/>
        </xdr:cNvSpPr>
      </xdr:nvSpPr>
      <xdr:spPr bwMode="auto">
        <a:xfrm>
          <a:off x="2981325" y="1037463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14300"/>
    <xdr:sp macro="" textlink="">
      <xdr:nvSpPr>
        <xdr:cNvPr id="5516" name="Text Box 32">
          <a:extLst>
            <a:ext uri="{FF2B5EF4-FFF2-40B4-BE49-F238E27FC236}">
              <a16:creationId xmlns:a16="http://schemas.microsoft.com/office/drawing/2014/main" id="{00000000-0008-0000-0500-000095150000}"/>
            </a:ext>
          </a:extLst>
        </xdr:cNvPr>
        <xdr:cNvSpPr txBox="1">
          <a:spLocks noChangeArrowheads="1"/>
        </xdr:cNvSpPr>
      </xdr:nvSpPr>
      <xdr:spPr bwMode="auto">
        <a:xfrm>
          <a:off x="2981325" y="1037463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52400"/>
    <xdr:sp macro="" textlink="">
      <xdr:nvSpPr>
        <xdr:cNvPr id="5517" name="Text Box 3">
          <a:extLst>
            <a:ext uri="{FF2B5EF4-FFF2-40B4-BE49-F238E27FC236}">
              <a16:creationId xmlns:a16="http://schemas.microsoft.com/office/drawing/2014/main" id="{00000000-0008-0000-0500-000096150000}"/>
            </a:ext>
          </a:extLst>
        </xdr:cNvPr>
        <xdr:cNvSpPr txBox="1">
          <a:spLocks noChangeArrowheads="1"/>
        </xdr:cNvSpPr>
      </xdr:nvSpPr>
      <xdr:spPr bwMode="auto">
        <a:xfrm>
          <a:off x="2981325" y="1037463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14300"/>
    <xdr:sp macro="" textlink="">
      <xdr:nvSpPr>
        <xdr:cNvPr id="5518" name="Text Box 63">
          <a:extLst>
            <a:ext uri="{FF2B5EF4-FFF2-40B4-BE49-F238E27FC236}">
              <a16:creationId xmlns:a16="http://schemas.microsoft.com/office/drawing/2014/main" id="{00000000-0008-0000-0500-000097150000}"/>
            </a:ext>
          </a:extLst>
        </xdr:cNvPr>
        <xdr:cNvSpPr txBox="1">
          <a:spLocks noChangeArrowheads="1"/>
        </xdr:cNvSpPr>
      </xdr:nvSpPr>
      <xdr:spPr bwMode="auto">
        <a:xfrm>
          <a:off x="2981325" y="1037463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52400"/>
    <xdr:sp macro="" textlink="">
      <xdr:nvSpPr>
        <xdr:cNvPr id="5519" name="Text Box 3">
          <a:extLst>
            <a:ext uri="{FF2B5EF4-FFF2-40B4-BE49-F238E27FC236}">
              <a16:creationId xmlns:a16="http://schemas.microsoft.com/office/drawing/2014/main" id="{00000000-0008-0000-0500-000098150000}"/>
            </a:ext>
          </a:extLst>
        </xdr:cNvPr>
        <xdr:cNvSpPr txBox="1">
          <a:spLocks noChangeArrowheads="1"/>
        </xdr:cNvSpPr>
      </xdr:nvSpPr>
      <xdr:spPr bwMode="auto">
        <a:xfrm>
          <a:off x="2981325" y="1037463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14300"/>
    <xdr:sp macro="" textlink="">
      <xdr:nvSpPr>
        <xdr:cNvPr id="5520" name="Text Box 32">
          <a:extLst>
            <a:ext uri="{FF2B5EF4-FFF2-40B4-BE49-F238E27FC236}">
              <a16:creationId xmlns:a16="http://schemas.microsoft.com/office/drawing/2014/main" id="{00000000-0008-0000-0500-000099150000}"/>
            </a:ext>
          </a:extLst>
        </xdr:cNvPr>
        <xdr:cNvSpPr txBox="1">
          <a:spLocks noChangeArrowheads="1"/>
        </xdr:cNvSpPr>
      </xdr:nvSpPr>
      <xdr:spPr bwMode="auto">
        <a:xfrm>
          <a:off x="2981325" y="1037463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52400"/>
    <xdr:sp macro="" textlink="">
      <xdr:nvSpPr>
        <xdr:cNvPr id="5521" name="Text Box 3">
          <a:extLst>
            <a:ext uri="{FF2B5EF4-FFF2-40B4-BE49-F238E27FC236}">
              <a16:creationId xmlns:a16="http://schemas.microsoft.com/office/drawing/2014/main" id="{00000000-0008-0000-0500-00009A150000}"/>
            </a:ext>
          </a:extLst>
        </xdr:cNvPr>
        <xdr:cNvSpPr txBox="1">
          <a:spLocks noChangeArrowheads="1"/>
        </xdr:cNvSpPr>
      </xdr:nvSpPr>
      <xdr:spPr bwMode="auto">
        <a:xfrm>
          <a:off x="2981325" y="1037463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14300"/>
    <xdr:sp macro="" textlink="">
      <xdr:nvSpPr>
        <xdr:cNvPr id="5522" name="Text Box 63">
          <a:extLst>
            <a:ext uri="{FF2B5EF4-FFF2-40B4-BE49-F238E27FC236}">
              <a16:creationId xmlns:a16="http://schemas.microsoft.com/office/drawing/2014/main" id="{00000000-0008-0000-0500-00009B150000}"/>
            </a:ext>
          </a:extLst>
        </xdr:cNvPr>
        <xdr:cNvSpPr txBox="1">
          <a:spLocks noChangeArrowheads="1"/>
        </xdr:cNvSpPr>
      </xdr:nvSpPr>
      <xdr:spPr bwMode="auto">
        <a:xfrm>
          <a:off x="2981325" y="1037463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52400"/>
    <xdr:sp macro="" textlink="">
      <xdr:nvSpPr>
        <xdr:cNvPr id="5523" name="Text Box 3">
          <a:extLst>
            <a:ext uri="{FF2B5EF4-FFF2-40B4-BE49-F238E27FC236}">
              <a16:creationId xmlns:a16="http://schemas.microsoft.com/office/drawing/2014/main" id="{00000000-0008-0000-0500-00009C150000}"/>
            </a:ext>
          </a:extLst>
        </xdr:cNvPr>
        <xdr:cNvSpPr txBox="1">
          <a:spLocks noChangeArrowheads="1"/>
        </xdr:cNvSpPr>
      </xdr:nvSpPr>
      <xdr:spPr bwMode="auto">
        <a:xfrm>
          <a:off x="2981325" y="1037463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14300"/>
    <xdr:sp macro="" textlink="">
      <xdr:nvSpPr>
        <xdr:cNvPr id="5524" name="Text Box 32">
          <a:extLst>
            <a:ext uri="{FF2B5EF4-FFF2-40B4-BE49-F238E27FC236}">
              <a16:creationId xmlns:a16="http://schemas.microsoft.com/office/drawing/2014/main" id="{00000000-0008-0000-0500-00009D150000}"/>
            </a:ext>
          </a:extLst>
        </xdr:cNvPr>
        <xdr:cNvSpPr txBox="1">
          <a:spLocks noChangeArrowheads="1"/>
        </xdr:cNvSpPr>
      </xdr:nvSpPr>
      <xdr:spPr bwMode="auto">
        <a:xfrm>
          <a:off x="2981325" y="1037463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52400"/>
    <xdr:sp macro="" textlink="">
      <xdr:nvSpPr>
        <xdr:cNvPr id="5525" name="Text Box 3">
          <a:extLst>
            <a:ext uri="{FF2B5EF4-FFF2-40B4-BE49-F238E27FC236}">
              <a16:creationId xmlns:a16="http://schemas.microsoft.com/office/drawing/2014/main" id="{00000000-0008-0000-0500-00009E150000}"/>
            </a:ext>
          </a:extLst>
        </xdr:cNvPr>
        <xdr:cNvSpPr txBox="1">
          <a:spLocks noChangeArrowheads="1"/>
        </xdr:cNvSpPr>
      </xdr:nvSpPr>
      <xdr:spPr bwMode="auto">
        <a:xfrm>
          <a:off x="2981325" y="1037463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14300"/>
    <xdr:sp macro="" textlink="">
      <xdr:nvSpPr>
        <xdr:cNvPr id="5526" name="Text Box 63">
          <a:extLst>
            <a:ext uri="{FF2B5EF4-FFF2-40B4-BE49-F238E27FC236}">
              <a16:creationId xmlns:a16="http://schemas.microsoft.com/office/drawing/2014/main" id="{00000000-0008-0000-0500-00009F150000}"/>
            </a:ext>
          </a:extLst>
        </xdr:cNvPr>
        <xdr:cNvSpPr txBox="1">
          <a:spLocks noChangeArrowheads="1"/>
        </xdr:cNvSpPr>
      </xdr:nvSpPr>
      <xdr:spPr bwMode="auto">
        <a:xfrm>
          <a:off x="2981325" y="1037463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52400"/>
    <xdr:sp macro="" textlink="">
      <xdr:nvSpPr>
        <xdr:cNvPr id="5527" name="Text Box 3">
          <a:extLst>
            <a:ext uri="{FF2B5EF4-FFF2-40B4-BE49-F238E27FC236}">
              <a16:creationId xmlns:a16="http://schemas.microsoft.com/office/drawing/2014/main" id="{00000000-0008-0000-0500-0000A0150000}"/>
            </a:ext>
          </a:extLst>
        </xdr:cNvPr>
        <xdr:cNvSpPr txBox="1">
          <a:spLocks noChangeArrowheads="1"/>
        </xdr:cNvSpPr>
      </xdr:nvSpPr>
      <xdr:spPr bwMode="auto">
        <a:xfrm>
          <a:off x="2981325" y="1037463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14300"/>
    <xdr:sp macro="" textlink="">
      <xdr:nvSpPr>
        <xdr:cNvPr id="5528" name="Text Box 32">
          <a:extLst>
            <a:ext uri="{FF2B5EF4-FFF2-40B4-BE49-F238E27FC236}">
              <a16:creationId xmlns:a16="http://schemas.microsoft.com/office/drawing/2014/main" id="{00000000-0008-0000-0500-0000A1150000}"/>
            </a:ext>
          </a:extLst>
        </xdr:cNvPr>
        <xdr:cNvSpPr txBox="1">
          <a:spLocks noChangeArrowheads="1"/>
        </xdr:cNvSpPr>
      </xdr:nvSpPr>
      <xdr:spPr bwMode="auto">
        <a:xfrm>
          <a:off x="2981325" y="1037463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52400"/>
    <xdr:sp macro="" textlink="">
      <xdr:nvSpPr>
        <xdr:cNvPr id="5529" name="Text Box 3">
          <a:extLst>
            <a:ext uri="{FF2B5EF4-FFF2-40B4-BE49-F238E27FC236}">
              <a16:creationId xmlns:a16="http://schemas.microsoft.com/office/drawing/2014/main" id="{00000000-0008-0000-0500-0000A2150000}"/>
            </a:ext>
          </a:extLst>
        </xdr:cNvPr>
        <xdr:cNvSpPr txBox="1">
          <a:spLocks noChangeArrowheads="1"/>
        </xdr:cNvSpPr>
      </xdr:nvSpPr>
      <xdr:spPr bwMode="auto">
        <a:xfrm>
          <a:off x="2981325" y="1037463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14300"/>
    <xdr:sp macro="" textlink="">
      <xdr:nvSpPr>
        <xdr:cNvPr id="5530" name="Text Box 63">
          <a:extLst>
            <a:ext uri="{FF2B5EF4-FFF2-40B4-BE49-F238E27FC236}">
              <a16:creationId xmlns:a16="http://schemas.microsoft.com/office/drawing/2014/main" id="{00000000-0008-0000-0500-0000A3150000}"/>
            </a:ext>
          </a:extLst>
        </xdr:cNvPr>
        <xdr:cNvSpPr txBox="1">
          <a:spLocks noChangeArrowheads="1"/>
        </xdr:cNvSpPr>
      </xdr:nvSpPr>
      <xdr:spPr bwMode="auto">
        <a:xfrm>
          <a:off x="2981325" y="1037463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52400"/>
    <xdr:sp macro="" textlink="">
      <xdr:nvSpPr>
        <xdr:cNvPr id="5531" name="Text Box 3">
          <a:extLst>
            <a:ext uri="{FF2B5EF4-FFF2-40B4-BE49-F238E27FC236}">
              <a16:creationId xmlns:a16="http://schemas.microsoft.com/office/drawing/2014/main" id="{00000000-0008-0000-0500-0000A4150000}"/>
            </a:ext>
          </a:extLst>
        </xdr:cNvPr>
        <xdr:cNvSpPr txBox="1">
          <a:spLocks noChangeArrowheads="1"/>
        </xdr:cNvSpPr>
      </xdr:nvSpPr>
      <xdr:spPr bwMode="auto">
        <a:xfrm>
          <a:off x="2981325" y="1037463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14300"/>
    <xdr:sp macro="" textlink="">
      <xdr:nvSpPr>
        <xdr:cNvPr id="5532" name="Text Box 32">
          <a:extLst>
            <a:ext uri="{FF2B5EF4-FFF2-40B4-BE49-F238E27FC236}">
              <a16:creationId xmlns:a16="http://schemas.microsoft.com/office/drawing/2014/main" id="{00000000-0008-0000-0500-0000A5150000}"/>
            </a:ext>
          </a:extLst>
        </xdr:cNvPr>
        <xdr:cNvSpPr txBox="1">
          <a:spLocks noChangeArrowheads="1"/>
        </xdr:cNvSpPr>
      </xdr:nvSpPr>
      <xdr:spPr bwMode="auto">
        <a:xfrm>
          <a:off x="2981325" y="1037463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52400"/>
    <xdr:sp macro="" textlink="">
      <xdr:nvSpPr>
        <xdr:cNvPr id="5533" name="Text Box 3">
          <a:extLst>
            <a:ext uri="{FF2B5EF4-FFF2-40B4-BE49-F238E27FC236}">
              <a16:creationId xmlns:a16="http://schemas.microsoft.com/office/drawing/2014/main" id="{00000000-0008-0000-0500-0000A6150000}"/>
            </a:ext>
          </a:extLst>
        </xdr:cNvPr>
        <xdr:cNvSpPr txBox="1">
          <a:spLocks noChangeArrowheads="1"/>
        </xdr:cNvSpPr>
      </xdr:nvSpPr>
      <xdr:spPr bwMode="auto">
        <a:xfrm>
          <a:off x="2981325" y="1037463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14300"/>
    <xdr:sp macro="" textlink="">
      <xdr:nvSpPr>
        <xdr:cNvPr id="5534" name="Text Box 63">
          <a:extLst>
            <a:ext uri="{FF2B5EF4-FFF2-40B4-BE49-F238E27FC236}">
              <a16:creationId xmlns:a16="http://schemas.microsoft.com/office/drawing/2014/main" id="{00000000-0008-0000-0500-0000A7150000}"/>
            </a:ext>
          </a:extLst>
        </xdr:cNvPr>
        <xdr:cNvSpPr txBox="1">
          <a:spLocks noChangeArrowheads="1"/>
        </xdr:cNvSpPr>
      </xdr:nvSpPr>
      <xdr:spPr bwMode="auto">
        <a:xfrm>
          <a:off x="2981325" y="1037463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52400"/>
    <xdr:sp macro="" textlink="">
      <xdr:nvSpPr>
        <xdr:cNvPr id="5535" name="Text Box 3">
          <a:extLst>
            <a:ext uri="{FF2B5EF4-FFF2-40B4-BE49-F238E27FC236}">
              <a16:creationId xmlns:a16="http://schemas.microsoft.com/office/drawing/2014/main" id="{00000000-0008-0000-0500-0000A8150000}"/>
            </a:ext>
          </a:extLst>
        </xdr:cNvPr>
        <xdr:cNvSpPr txBox="1">
          <a:spLocks noChangeArrowheads="1"/>
        </xdr:cNvSpPr>
      </xdr:nvSpPr>
      <xdr:spPr bwMode="auto">
        <a:xfrm>
          <a:off x="2981325" y="1037463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14300"/>
    <xdr:sp macro="" textlink="">
      <xdr:nvSpPr>
        <xdr:cNvPr id="5536" name="Text Box 32">
          <a:extLst>
            <a:ext uri="{FF2B5EF4-FFF2-40B4-BE49-F238E27FC236}">
              <a16:creationId xmlns:a16="http://schemas.microsoft.com/office/drawing/2014/main" id="{00000000-0008-0000-0500-0000A9150000}"/>
            </a:ext>
          </a:extLst>
        </xdr:cNvPr>
        <xdr:cNvSpPr txBox="1">
          <a:spLocks noChangeArrowheads="1"/>
        </xdr:cNvSpPr>
      </xdr:nvSpPr>
      <xdr:spPr bwMode="auto">
        <a:xfrm>
          <a:off x="2981325" y="1037463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52400"/>
    <xdr:sp macro="" textlink="">
      <xdr:nvSpPr>
        <xdr:cNvPr id="5537" name="Text Box 3">
          <a:extLst>
            <a:ext uri="{FF2B5EF4-FFF2-40B4-BE49-F238E27FC236}">
              <a16:creationId xmlns:a16="http://schemas.microsoft.com/office/drawing/2014/main" id="{00000000-0008-0000-0500-0000AA150000}"/>
            </a:ext>
          </a:extLst>
        </xdr:cNvPr>
        <xdr:cNvSpPr txBox="1">
          <a:spLocks noChangeArrowheads="1"/>
        </xdr:cNvSpPr>
      </xdr:nvSpPr>
      <xdr:spPr bwMode="auto">
        <a:xfrm>
          <a:off x="2981325" y="1037463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14300"/>
    <xdr:sp macro="" textlink="">
      <xdr:nvSpPr>
        <xdr:cNvPr id="5538" name="Text Box 63">
          <a:extLst>
            <a:ext uri="{FF2B5EF4-FFF2-40B4-BE49-F238E27FC236}">
              <a16:creationId xmlns:a16="http://schemas.microsoft.com/office/drawing/2014/main" id="{00000000-0008-0000-0500-0000AB150000}"/>
            </a:ext>
          </a:extLst>
        </xdr:cNvPr>
        <xdr:cNvSpPr txBox="1">
          <a:spLocks noChangeArrowheads="1"/>
        </xdr:cNvSpPr>
      </xdr:nvSpPr>
      <xdr:spPr bwMode="auto">
        <a:xfrm>
          <a:off x="2981325" y="1037463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52400"/>
    <xdr:sp macro="" textlink="">
      <xdr:nvSpPr>
        <xdr:cNvPr id="5539" name="Text Box 3">
          <a:extLst>
            <a:ext uri="{FF2B5EF4-FFF2-40B4-BE49-F238E27FC236}">
              <a16:creationId xmlns:a16="http://schemas.microsoft.com/office/drawing/2014/main" id="{00000000-0008-0000-0500-0000AC150000}"/>
            </a:ext>
          </a:extLst>
        </xdr:cNvPr>
        <xdr:cNvSpPr txBox="1">
          <a:spLocks noChangeArrowheads="1"/>
        </xdr:cNvSpPr>
      </xdr:nvSpPr>
      <xdr:spPr bwMode="auto">
        <a:xfrm>
          <a:off x="2981325" y="1037463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14300"/>
    <xdr:sp macro="" textlink="">
      <xdr:nvSpPr>
        <xdr:cNvPr id="5540" name="Text Box 32">
          <a:extLst>
            <a:ext uri="{FF2B5EF4-FFF2-40B4-BE49-F238E27FC236}">
              <a16:creationId xmlns:a16="http://schemas.microsoft.com/office/drawing/2014/main" id="{00000000-0008-0000-0500-0000AD150000}"/>
            </a:ext>
          </a:extLst>
        </xdr:cNvPr>
        <xdr:cNvSpPr txBox="1">
          <a:spLocks noChangeArrowheads="1"/>
        </xdr:cNvSpPr>
      </xdr:nvSpPr>
      <xdr:spPr bwMode="auto">
        <a:xfrm>
          <a:off x="2981325" y="1037463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52400"/>
    <xdr:sp macro="" textlink="">
      <xdr:nvSpPr>
        <xdr:cNvPr id="5541" name="Text Box 3">
          <a:extLst>
            <a:ext uri="{FF2B5EF4-FFF2-40B4-BE49-F238E27FC236}">
              <a16:creationId xmlns:a16="http://schemas.microsoft.com/office/drawing/2014/main" id="{00000000-0008-0000-0500-0000AE150000}"/>
            </a:ext>
          </a:extLst>
        </xdr:cNvPr>
        <xdr:cNvSpPr txBox="1">
          <a:spLocks noChangeArrowheads="1"/>
        </xdr:cNvSpPr>
      </xdr:nvSpPr>
      <xdr:spPr bwMode="auto">
        <a:xfrm>
          <a:off x="2981325" y="1037463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14300"/>
    <xdr:sp macro="" textlink="">
      <xdr:nvSpPr>
        <xdr:cNvPr id="5542" name="Text Box 63">
          <a:extLst>
            <a:ext uri="{FF2B5EF4-FFF2-40B4-BE49-F238E27FC236}">
              <a16:creationId xmlns:a16="http://schemas.microsoft.com/office/drawing/2014/main" id="{00000000-0008-0000-0500-0000AF150000}"/>
            </a:ext>
          </a:extLst>
        </xdr:cNvPr>
        <xdr:cNvSpPr txBox="1">
          <a:spLocks noChangeArrowheads="1"/>
        </xdr:cNvSpPr>
      </xdr:nvSpPr>
      <xdr:spPr bwMode="auto">
        <a:xfrm>
          <a:off x="2981325" y="1037463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52400"/>
    <xdr:sp macro="" textlink="">
      <xdr:nvSpPr>
        <xdr:cNvPr id="5543" name="Text Box 3">
          <a:extLst>
            <a:ext uri="{FF2B5EF4-FFF2-40B4-BE49-F238E27FC236}">
              <a16:creationId xmlns:a16="http://schemas.microsoft.com/office/drawing/2014/main" id="{00000000-0008-0000-0500-0000B0150000}"/>
            </a:ext>
          </a:extLst>
        </xdr:cNvPr>
        <xdr:cNvSpPr txBox="1">
          <a:spLocks noChangeArrowheads="1"/>
        </xdr:cNvSpPr>
      </xdr:nvSpPr>
      <xdr:spPr bwMode="auto">
        <a:xfrm>
          <a:off x="2981325" y="1037463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14300"/>
    <xdr:sp macro="" textlink="">
      <xdr:nvSpPr>
        <xdr:cNvPr id="5544" name="Text Box 32">
          <a:extLst>
            <a:ext uri="{FF2B5EF4-FFF2-40B4-BE49-F238E27FC236}">
              <a16:creationId xmlns:a16="http://schemas.microsoft.com/office/drawing/2014/main" id="{00000000-0008-0000-0500-0000B1150000}"/>
            </a:ext>
          </a:extLst>
        </xdr:cNvPr>
        <xdr:cNvSpPr txBox="1">
          <a:spLocks noChangeArrowheads="1"/>
        </xdr:cNvSpPr>
      </xdr:nvSpPr>
      <xdr:spPr bwMode="auto">
        <a:xfrm>
          <a:off x="2981325" y="1037463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52400"/>
    <xdr:sp macro="" textlink="">
      <xdr:nvSpPr>
        <xdr:cNvPr id="5545" name="Text Box 3">
          <a:extLst>
            <a:ext uri="{FF2B5EF4-FFF2-40B4-BE49-F238E27FC236}">
              <a16:creationId xmlns:a16="http://schemas.microsoft.com/office/drawing/2014/main" id="{00000000-0008-0000-0500-0000B2150000}"/>
            </a:ext>
          </a:extLst>
        </xdr:cNvPr>
        <xdr:cNvSpPr txBox="1">
          <a:spLocks noChangeArrowheads="1"/>
        </xdr:cNvSpPr>
      </xdr:nvSpPr>
      <xdr:spPr bwMode="auto">
        <a:xfrm>
          <a:off x="2981325" y="1037463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14300"/>
    <xdr:sp macro="" textlink="">
      <xdr:nvSpPr>
        <xdr:cNvPr id="5546" name="Text Box 63">
          <a:extLst>
            <a:ext uri="{FF2B5EF4-FFF2-40B4-BE49-F238E27FC236}">
              <a16:creationId xmlns:a16="http://schemas.microsoft.com/office/drawing/2014/main" id="{00000000-0008-0000-0500-0000B3150000}"/>
            </a:ext>
          </a:extLst>
        </xdr:cNvPr>
        <xdr:cNvSpPr txBox="1">
          <a:spLocks noChangeArrowheads="1"/>
        </xdr:cNvSpPr>
      </xdr:nvSpPr>
      <xdr:spPr bwMode="auto">
        <a:xfrm>
          <a:off x="2981325" y="1037463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52400"/>
    <xdr:sp macro="" textlink="">
      <xdr:nvSpPr>
        <xdr:cNvPr id="5547" name="Text Box 3">
          <a:extLst>
            <a:ext uri="{FF2B5EF4-FFF2-40B4-BE49-F238E27FC236}">
              <a16:creationId xmlns:a16="http://schemas.microsoft.com/office/drawing/2014/main" id="{00000000-0008-0000-0500-0000B4150000}"/>
            </a:ext>
          </a:extLst>
        </xdr:cNvPr>
        <xdr:cNvSpPr txBox="1">
          <a:spLocks noChangeArrowheads="1"/>
        </xdr:cNvSpPr>
      </xdr:nvSpPr>
      <xdr:spPr bwMode="auto">
        <a:xfrm>
          <a:off x="2981325" y="1037463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14300"/>
    <xdr:sp macro="" textlink="">
      <xdr:nvSpPr>
        <xdr:cNvPr id="5548" name="Text Box 32">
          <a:extLst>
            <a:ext uri="{FF2B5EF4-FFF2-40B4-BE49-F238E27FC236}">
              <a16:creationId xmlns:a16="http://schemas.microsoft.com/office/drawing/2014/main" id="{00000000-0008-0000-0500-0000B5150000}"/>
            </a:ext>
          </a:extLst>
        </xdr:cNvPr>
        <xdr:cNvSpPr txBox="1">
          <a:spLocks noChangeArrowheads="1"/>
        </xdr:cNvSpPr>
      </xdr:nvSpPr>
      <xdr:spPr bwMode="auto">
        <a:xfrm>
          <a:off x="2981325" y="1037463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52400"/>
    <xdr:sp macro="" textlink="">
      <xdr:nvSpPr>
        <xdr:cNvPr id="5549" name="Text Box 3">
          <a:extLst>
            <a:ext uri="{FF2B5EF4-FFF2-40B4-BE49-F238E27FC236}">
              <a16:creationId xmlns:a16="http://schemas.microsoft.com/office/drawing/2014/main" id="{00000000-0008-0000-0500-0000B6150000}"/>
            </a:ext>
          </a:extLst>
        </xdr:cNvPr>
        <xdr:cNvSpPr txBox="1">
          <a:spLocks noChangeArrowheads="1"/>
        </xdr:cNvSpPr>
      </xdr:nvSpPr>
      <xdr:spPr bwMode="auto">
        <a:xfrm>
          <a:off x="2981325" y="1037463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14300"/>
    <xdr:sp macro="" textlink="">
      <xdr:nvSpPr>
        <xdr:cNvPr id="5550" name="Text Box 32">
          <a:extLst>
            <a:ext uri="{FF2B5EF4-FFF2-40B4-BE49-F238E27FC236}">
              <a16:creationId xmlns:a16="http://schemas.microsoft.com/office/drawing/2014/main" id="{00000000-0008-0000-0500-0000B7150000}"/>
            </a:ext>
          </a:extLst>
        </xdr:cNvPr>
        <xdr:cNvSpPr txBox="1">
          <a:spLocks noChangeArrowheads="1"/>
        </xdr:cNvSpPr>
      </xdr:nvSpPr>
      <xdr:spPr bwMode="auto">
        <a:xfrm>
          <a:off x="2981325" y="1037463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52400"/>
    <xdr:sp macro="" textlink="">
      <xdr:nvSpPr>
        <xdr:cNvPr id="5551" name="Text Box 3">
          <a:extLst>
            <a:ext uri="{FF2B5EF4-FFF2-40B4-BE49-F238E27FC236}">
              <a16:creationId xmlns:a16="http://schemas.microsoft.com/office/drawing/2014/main" id="{00000000-0008-0000-0500-0000B8150000}"/>
            </a:ext>
          </a:extLst>
        </xdr:cNvPr>
        <xdr:cNvSpPr txBox="1">
          <a:spLocks noChangeArrowheads="1"/>
        </xdr:cNvSpPr>
      </xdr:nvSpPr>
      <xdr:spPr bwMode="auto">
        <a:xfrm>
          <a:off x="2981325" y="1037463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14300"/>
    <xdr:sp macro="" textlink="">
      <xdr:nvSpPr>
        <xdr:cNvPr id="5552" name="Text Box 63">
          <a:extLst>
            <a:ext uri="{FF2B5EF4-FFF2-40B4-BE49-F238E27FC236}">
              <a16:creationId xmlns:a16="http://schemas.microsoft.com/office/drawing/2014/main" id="{00000000-0008-0000-0500-0000B9150000}"/>
            </a:ext>
          </a:extLst>
        </xdr:cNvPr>
        <xdr:cNvSpPr txBox="1">
          <a:spLocks noChangeArrowheads="1"/>
        </xdr:cNvSpPr>
      </xdr:nvSpPr>
      <xdr:spPr bwMode="auto">
        <a:xfrm>
          <a:off x="2981325" y="1037463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52400"/>
    <xdr:sp macro="" textlink="">
      <xdr:nvSpPr>
        <xdr:cNvPr id="5553" name="Text Box 3">
          <a:extLst>
            <a:ext uri="{FF2B5EF4-FFF2-40B4-BE49-F238E27FC236}">
              <a16:creationId xmlns:a16="http://schemas.microsoft.com/office/drawing/2014/main" id="{00000000-0008-0000-0500-0000BA150000}"/>
            </a:ext>
          </a:extLst>
        </xdr:cNvPr>
        <xdr:cNvSpPr txBox="1">
          <a:spLocks noChangeArrowheads="1"/>
        </xdr:cNvSpPr>
      </xdr:nvSpPr>
      <xdr:spPr bwMode="auto">
        <a:xfrm>
          <a:off x="2981325" y="1037463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14300"/>
    <xdr:sp macro="" textlink="">
      <xdr:nvSpPr>
        <xdr:cNvPr id="5554" name="Text Box 32">
          <a:extLst>
            <a:ext uri="{FF2B5EF4-FFF2-40B4-BE49-F238E27FC236}">
              <a16:creationId xmlns:a16="http://schemas.microsoft.com/office/drawing/2014/main" id="{00000000-0008-0000-0500-0000BB150000}"/>
            </a:ext>
          </a:extLst>
        </xdr:cNvPr>
        <xdr:cNvSpPr txBox="1">
          <a:spLocks noChangeArrowheads="1"/>
        </xdr:cNvSpPr>
      </xdr:nvSpPr>
      <xdr:spPr bwMode="auto">
        <a:xfrm>
          <a:off x="2981325" y="1037463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52400"/>
    <xdr:sp macro="" textlink="">
      <xdr:nvSpPr>
        <xdr:cNvPr id="5555" name="Text Box 3">
          <a:extLst>
            <a:ext uri="{FF2B5EF4-FFF2-40B4-BE49-F238E27FC236}">
              <a16:creationId xmlns:a16="http://schemas.microsoft.com/office/drawing/2014/main" id="{00000000-0008-0000-0500-0000BC150000}"/>
            </a:ext>
          </a:extLst>
        </xdr:cNvPr>
        <xdr:cNvSpPr txBox="1">
          <a:spLocks noChangeArrowheads="1"/>
        </xdr:cNvSpPr>
      </xdr:nvSpPr>
      <xdr:spPr bwMode="auto">
        <a:xfrm>
          <a:off x="2981325" y="1037463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14300"/>
    <xdr:sp macro="" textlink="">
      <xdr:nvSpPr>
        <xdr:cNvPr id="5556" name="Text Box 63">
          <a:extLst>
            <a:ext uri="{FF2B5EF4-FFF2-40B4-BE49-F238E27FC236}">
              <a16:creationId xmlns:a16="http://schemas.microsoft.com/office/drawing/2014/main" id="{00000000-0008-0000-0500-0000BD150000}"/>
            </a:ext>
          </a:extLst>
        </xdr:cNvPr>
        <xdr:cNvSpPr txBox="1">
          <a:spLocks noChangeArrowheads="1"/>
        </xdr:cNvSpPr>
      </xdr:nvSpPr>
      <xdr:spPr bwMode="auto">
        <a:xfrm>
          <a:off x="2981325" y="1037463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52400"/>
    <xdr:sp macro="" textlink="">
      <xdr:nvSpPr>
        <xdr:cNvPr id="5557" name="Text Box 3">
          <a:extLst>
            <a:ext uri="{FF2B5EF4-FFF2-40B4-BE49-F238E27FC236}">
              <a16:creationId xmlns:a16="http://schemas.microsoft.com/office/drawing/2014/main" id="{00000000-0008-0000-0500-0000BE150000}"/>
            </a:ext>
          </a:extLst>
        </xdr:cNvPr>
        <xdr:cNvSpPr txBox="1">
          <a:spLocks noChangeArrowheads="1"/>
        </xdr:cNvSpPr>
      </xdr:nvSpPr>
      <xdr:spPr bwMode="auto">
        <a:xfrm>
          <a:off x="2981325" y="1037463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14300"/>
    <xdr:sp macro="" textlink="">
      <xdr:nvSpPr>
        <xdr:cNvPr id="5558" name="Text Box 32">
          <a:extLst>
            <a:ext uri="{FF2B5EF4-FFF2-40B4-BE49-F238E27FC236}">
              <a16:creationId xmlns:a16="http://schemas.microsoft.com/office/drawing/2014/main" id="{00000000-0008-0000-0500-0000BF150000}"/>
            </a:ext>
          </a:extLst>
        </xdr:cNvPr>
        <xdr:cNvSpPr txBox="1">
          <a:spLocks noChangeArrowheads="1"/>
        </xdr:cNvSpPr>
      </xdr:nvSpPr>
      <xdr:spPr bwMode="auto">
        <a:xfrm>
          <a:off x="2981325" y="1037463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52400"/>
    <xdr:sp macro="" textlink="">
      <xdr:nvSpPr>
        <xdr:cNvPr id="5559" name="Text Box 3">
          <a:extLst>
            <a:ext uri="{FF2B5EF4-FFF2-40B4-BE49-F238E27FC236}">
              <a16:creationId xmlns:a16="http://schemas.microsoft.com/office/drawing/2014/main" id="{00000000-0008-0000-0500-0000C0150000}"/>
            </a:ext>
          </a:extLst>
        </xdr:cNvPr>
        <xdr:cNvSpPr txBox="1">
          <a:spLocks noChangeArrowheads="1"/>
        </xdr:cNvSpPr>
      </xdr:nvSpPr>
      <xdr:spPr bwMode="auto">
        <a:xfrm>
          <a:off x="2981325" y="1037463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14300"/>
    <xdr:sp macro="" textlink="">
      <xdr:nvSpPr>
        <xdr:cNvPr id="5560" name="Text Box 63">
          <a:extLst>
            <a:ext uri="{FF2B5EF4-FFF2-40B4-BE49-F238E27FC236}">
              <a16:creationId xmlns:a16="http://schemas.microsoft.com/office/drawing/2014/main" id="{00000000-0008-0000-0500-0000C1150000}"/>
            </a:ext>
          </a:extLst>
        </xdr:cNvPr>
        <xdr:cNvSpPr txBox="1">
          <a:spLocks noChangeArrowheads="1"/>
        </xdr:cNvSpPr>
      </xdr:nvSpPr>
      <xdr:spPr bwMode="auto">
        <a:xfrm>
          <a:off x="2981325" y="1037463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52400"/>
    <xdr:sp macro="" textlink="">
      <xdr:nvSpPr>
        <xdr:cNvPr id="5561" name="Text Box 3">
          <a:extLst>
            <a:ext uri="{FF2B5EF4-FFF2-40B4-BE49-F238E27FC236}">
              <a16:creationId xmlns:a16="http://schemas.microsoft.com/office/drawing/2014/main" id="{00000000-0008-0000-0500-0000C2150000}"/>
            </a:ext>
          </a:extLst>
        </xdr:cNvPr>
        <xdr:cNvSpPr txBox="1">
          <a:spLocks noChangeArrowheads="1"/>
        </xdr:cNvSpPr>
      </xdr:nvSpPr>
      <xdr:spPr bwMode="auto">
        <a:xfrm>
          <a:off x="2981325" y="1037463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14300"/>
    <xdr:sp macro="" textlink="">
      <xdr:nvSpPr>
        <xdr:cNvPr id="5562" name="Text Box 32">
          <a:extLst>
            <a:ext uri="{FF2B5EF4-FFF2-40B4-BE49-F238E27FC236}">
              <a16:creationId xmlns:a16="http://schemas.microsoft.com/office/drawing/2014/main" id="{00000000-0008-0000-0500-0000C3150000}"/>
            </a:ext>
          </a:extLst>
        </xdr:cNvPr>
        <xdr:cNvSpPr txBox="1">
          <a:spLocks noChangeArrowheads="1"/>
        </xdr:cNvSpPr>
      </xdr:nvSpPr>
      <xdr:spPr bwMode="auto">
        <a:xfrm>
          <a:off x="2981325" y="1037463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52400"/>
    <xdr:sp macro="" textlink="">
      <xdr:nvSpPr>
        <xdr:cNvPr id="5563" name="Text Box 3">
          <a:extLst>
            <a:ext uri="{FF2B5EF4-FFF2-40B4-BE49-F238E27FC236}">
              <a16:creationId xmlns:a16="http://schemas.microsoft.com/office/drawing/2014/main" id="{00000000-0008-0000-0500-0000C4150000}"/>
            </a:ext>
          </a:extLst>
        </xdr:cNvPr>
        <xdr:cNvSpPr txBox="1">
          <a:spLocks noChangeArrowheads="1"/>
        </xdr:cNvSpPr>
      </xdr:nvSpPr>
      <xdr:spPr bwMode="auto">
        <a:xfrm>
          <a:off x="2981325" y="1037463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14300"/>
    <xdr:sp macro="" textlink="">
      <xdr:nvSpPr>
        <xdr:cNvPr id="5564" name="Text Box 63">
          <a:extLst>
            <a:ext uri="{FF2B5EF4-FFF2-40B4-BE49-F238E27FC236}">
              <a16:creationId xmlns:a16="http://schemas.microsoft.com/office/drawing/2014/main" id="{00000000-0008-0000-0500-0000C5150000}"/>
            </a:ext>
          </a:extLst>
        </xdr:cNvPr>
        <xdr:cNvSpPr txBox="1">
          <a:spLocks noChangeArrowheads="1"/>
        </xdr:cNvSpPr>
      </xdr:nvSpPr>
      <xdr:spPr bwMode="auto">
        <a:xfrm>
          <a:off x="2981325" y="1037463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52400"/>
    <xdr:sp macro="" textlink="">
      <xdr:nvSpPr>
        <xdr:cNvPr id="5565" name="Text Box 3">
          <a:extLst>
            <a:ext uri="{FF2B5EF4-FFF2-40B4-BE49-F238E27FC236}">
              <a16:creationId xmlns:a16="http://schemas.microsoft.com/office/drawing/2014/main" id="{00000000-0008-0000-0500-0000C6150000}"/>
            </a:ext>
          </a:extLst>
        </xdr:cNvPr>
        <xdr:cNvSpPr txBox="1">
          <a:spLocks noChangeArrowheads="1"/>
        </xdr:cNvSpPr>
      </xdr:nvSpPr>
      <xdr:spPr bwMode="auto">
        <a:xfrm>
          <a:off x="2981325" y="1037463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14300"/>
    <xdr:sp macro="" textlink="">
      <xdr:nvSpPr>
        <xdr:cNvPr id="5566" name="Text Box 32">
          <a:extLst>
            <a:ext uri="{FF2B5EF4-FFF2-40B4-BE49-F238E27FC236}">
              <a16:creationId xmlns:a16="http://schemas.microsoft.com/office/drawing/2014/main" id="{00000000-0008-0000-0500-0000C7150000}"/>
            </a:ext>
          </a:extLst>
        </xdr:cNvPr>
        <xdr:cNvSpPr txBox="1">
          <a:spLocks noChangeArrowheads="1"/>
        </xdr:cNvSpPr>
      </xdr:nvSpPr>
      <xdr:spPr bwMode="auto">
        <a:xfrm>
          <a:off x="2981325" y="1037463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52400"/>
    <xdr:sp macro="" textlink="">
      <xdr:nvSpPr>
        <xdr:cNvPr id="5567" name="Text Box 3">
          <a:extLst>
            <a:ext uri="{FF2B5EF4-FFF2-40B4-BE49-F238E27FC236}">
              <a16:creationId xmlns:a16="http://schemas.microsoft.com/office/drawing/2014/main" id="{00000000-0008-0000-0500-0000C8150000}"/>
            </a:ext>
          </a:extLst>
        </xdr:cNvPr>
        <xdr:cNvSpPr txBox="1">
          <a:spLocks noChangeArrowheads="1"/>
        </xdr:cNvSpPr>
      </xdr:nvSpPr>
      <xdr:spPr bwMode="auto">
        <a:xfrm>
          <a:off x="2981325" y="1037463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14300"/>
    <xdr:sp macro="" textlink="">
      <xdr:nvSpPr>
        <xdr:cNvPr id="5568" name="Text Box 63">
          <a:extLst>
            <a:ext uri="{FF2B5EF4-FFF2-40B4-BE49-F238E27FC236}">
              <a16:creationId xmlns:a16="http://schemas.microsoft.com/office/drawing/2014/main" id="{00000000-0008-0000-0500-0000C9150000}"/>
            </a:ext>
          </a:extLst>
        </xdr:cNvPr>
        <xdr:cNvSpPr txBox="1">
          <a:spLocks noChangeArrowheads="1"/>
        </xdr:cNvSpPr>
      </xdr:nvSpPr>
      <xdr:spPr bwMode="auto">
        <a:xfrm>
          <a:off x="2981325" y="1037463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52400"/>
    <xdr:sp macro="" textlink="">
      <xdr:nvSpPr>
        <xdr:cNvPr id="5569" name="Text Box 3">
          <a:extLst>
            <a:ext uri="{FF2B5EF4-FFF2-40B4-BE49-F238E27FC236}">
              <a16:creationId xmlns:a16="http://schemas.microsoft.com/office/drawing/2014/main" id="{00000000-0008-0000-0500-0000CA150000}"/>
            </a:ext>
          </a:extLst>
        </xdr:cNvPr>
        <xdr:cNvSpPr txBox="1">
          <a:spLocks noChangeArrowheads="1"/>
        </xdr:cNvSpPr>
      </xdr:nvSpPr>
      <xdr:spPr bwMode="auto">
        <a:xfrm>
          <a:off x="2981325" y="1037463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14300"/>
    <xdr:sp macro="" textlink="">
      <xdr:nvSpPr>
        <xdr:cNvPr id="5570" name="Text Box 32">
          <a:extLst>
            <a:ext uri="{FF2B5EF4-FFF2-40B4-BE49-F238E27FC236}">
              <a16:creationId xmlns:a16="http://schemas.microsoft.com/office/drawing/2014/main" id="{00000000-0008-0000-0500-0000CB150000}"/>
            </a:ext>
          </a:extLst>
        </xdr:cNvPr>
        <xdr:cNvSpPr txBox="1">
          <a:spLocks noChangeArrowheads="1"/>
        </xdr:cNvSpPr>
      </xdr:nvSpPr>
      <xdr:spPr bwMode="auto">
        <a:xfrm>
          <a:off x="2981325" y="1037463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52400"/>
    <xdr:sp macro="" textlink="">
      <xdr:nvSpPr>
        <xdr:cNvPr id="5571" name="Text Box 3">
          <a:extLst>
            <a:ext uri="{FF2B5EF4-FFF2-40B4-BE49-F238E27FC236}">
              <a16:creationId xmlns:a16="http://schemas.microsoft.com/office/drawing/2014/main" id="{00000000-0008-0000-0500-0000CC150000}"/>
            </a:ext>
          </a:extLst>
        </xdr:cNvPr>
        <xdr:cNvSpPr txBox="1">
          <a:spLocks noChangeArrowheads="1"/>
        </xdr:cNvSpPr>
      </xdr:nvSpPr>
      <xdr:spPr bwMode="auto">
        <a:xfrm>
          <a:off x="2981325" y="1037463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14300"/>
    <xdr:sp macro="" textlink="">
      <xdr:nvSpPr>
        <xdr:cNvPr id="5572" name="Text Box 63">
          <a:extLst>
            <a:ext uri="{FF2B5EF4-FFF2-40B4-BE49-F238E27FC236}">
              <a16:creationId xmlns:a16="http://schemas.microsoft.com/office/drawing/2014/main" id="{00000000-0008-0000-0500-0000CD150000}"/>
            </a:ext>
          </a:extLst>
        </xdr:cNvPr>
        <xdr:cNvSpPr txBox="1">
          <a:spLocks noChangeArrowheads="1"/>
        </xdr:cNvSpPr>
      </xdr:nvSpPr>
      <xdr:spPr bwMode="auto">
        <a:xfrm>
          <a:off x="2981325" y="1037463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52400"/>
    <xdr:sp macro="" textlink="">
      <xdr:nvSpPr>
        <xdr:cNvPr id="5573" name="Text Box 3">
          <a:extLst>
            <a:ext uri="{FF2B5EF4-FFF2-40B4-BE49-F238E27FC236}">
              <a16:creationId xmlns:a16="http://schemas.microsoft.com/office/drawing/2014/main" id="{00000000-0008-0000-0500-0000CE150000}"/>
            </a:ext>
          </a:extLst>
        </xdr:cNvPr>
        <xdr:cNvSpPr txBox="1">
          <a:spLocks noChangeArrowheads="1"/>
        </xdr:cNvSpPr>
      </xdr:nvSpPr>
      <xdr:spPr bwMode="auto">
        <a:xfrm>
          <a:off x="2981325" y="1037463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14300"/>
    <xdr:sp macro="" textlink="">
      <xdr:nvSpPr>
        <xdr:cNvPr id="5574" name="Text Box 32">
          <a:extLst>
            <a:ext uri="{FF2B5EF4-FFF2-40B4-BE49-F238E27FC236}">
              <a16:creationId xmlns:a16="http://schemas.microsoft.com/office/drawing/2014/main" id="{00000000-0008-0000-0500-0000CF150000}"/>
            </a:ext>
          </a:extLst>
        </xdr:cNvPr>
        <xdr:cNvSpPr txBox="1">
          <a:spLocks noChangeArrowheads="1"/>
        </xdr:cNvSpPr>
      </xdr:nvSpPr>
      <xdr:spPr bwMode="auto">
        <a:xfrm>
          <a:off x="2981325" y="1037463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52400"/>
    <xdr:sp macro="" textlink="">
      <xdr:nvSpPr>
        <xdr:cNvPr id="5575" name="Text Box 3">
          <a:extLst>
            <a:ext uri="{FF2B5EF4-FFF2-40B4-BE49-F238E27FC236}">
              <a16:creationId xmlns:a16="http://schemas.microsoft.com/office/drawing/2014/main" id="{00000000-0008-0000-0500-0000D0150000}"/>
            </a:ext>
          </a:extLst>
        </xdr:cNvPr>
        <xdr:cNvSpPr txBox="1">
          <a:spLocks noChangeArrowheads="1"/>
        </xdr:cNvSpPr>
      </xdr:nvSpPr>
      <xdr:spPr bwMode="auto">
        <a:xfrm>
          <a:off x="2981325" y="1037463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14300"/>
    <xdr:sp macro="" textlink="">
      <xdr:nvSpPr>
        <xdr:cNvPr id="5576" name="Text Box 63">
          <a:extLst>
            <a:ext uri="{FF2B5EF4-FFF2-40B4-BE49-F238E27FC236}">
              <a16:creationId xmlns:a16="http://schemas.microsoft.com/office/drawing/2014/main" id="{00000000-0008-0000-0500-0000D1150000}"/>
            </a:ext>
          </a:extLst>
        </xdr:cNvPr>
        <xdr:cNvSpPr txBox="1">
          <a:spLocks noChangeArrowheads="1"/>
        </xdr:cNvSpPr>
      </xdr:nvSpPr>
      <xdr:spPr bwMode="auto">
        <a:xfrm>
          <a:off x="2981325" y="1037463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52400"/>
    <xdr:sp macro="" textlink="">
      <xdr:nvSpPr>
        <xdr:cNvPr id="5577" name="Text Box 3">
          <a:extLst>
            <a:ext uri="{FF2B5EF4-FFF2-40B4-BE49-F238E27FC236}">
              <a16:creationId xmlns:a16="http://schemas.microsoft.com/office/drawing/2014/main" id="{00000000-0008-0000-0500-0000D2150000}"/>
            </a:ext>
          </a:extLst>
        </xdr:cNvPr>
        <xdr:cNvSpPr txBox="1">
          <a:spLocks noChangeArrowheads="1"/>
        </xdr:cNvSpPr>
      </xdr:nvSpPr>
      <xdr:spPr bwMode="auto">
        <a:xfrm>
          <a:off x="2981325" y="1037463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14300"/>
    <xdr:sp macro="" textlink="">
      <xdr:nvSpPr>
        <xdr:cNvPr id="5578" name="Text Box 32">
          <a:extLst>
            <a:ext uri="{FF2B5EF4-FFF2-40B4-BE49-F238E27FC236}">
              <a16:creationId xmlns:a16="http://schemas.microsoft.com/office/drawing/2014/main" id="{00000000-0008-0000-0500-0000D3150000}"/>
            </a:ext>
          </a:extLst>
        </xdr:cNvPr>
        <xdr:cNvSpPr txBox="1">
          <a:spLocks noChangeArrowheads="1"/>
        </xdr:cNvSpPr>
      </xdr:nvSpPr>
      <xdr:spPr bwMode="auto">
        <a:xfrm>
          <a:off x="2981325" y="1037463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52400"/>
    <xdr:sp macro="" textlink="">
      <xdr:nvSpPr>
        <xdr:cNvPr id="5579" name="Text Box 3">
          <a:extLst>
            <a:ext uri="{FF2B5EF4-FFF2-40B4-BE49-F238E27FC236}">
              <a16:creationId xmlns:a16="http://schemas.microsoft.com/office/drawing/2014/main" id="{00000000-0008-0000-0500-0000D4150000}"/>
            </a:ext>
          </a:extLst>
        </xdr:cNvPr>
        <xdr:cNvSpPr txBox="1">
          <a:spLocks noChangeArrowheads="1"/>
        </xdr:cNvSpPr>
      </xdr:nvSpPr>
      <xdr:spPr bwMode="auto">
        <a:xfrm>
          <a:off x="2981325" y="1037463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14300"/>
    <xdr:sp macro="" textlink="">
      <xdr:nvSpPr>
        <xdr:cNvPr id="5580" name="Text Box 63">
          <a:extLst>
            <a:ext uri="{FF2B5EF4-FFF2-40B4-BE49-F238E27FC236}">
              <a16:creationId xmlns:a16="http://schemas.microsoft.com/office/drawing/2014/main" id="{00000000-0008-0000-0500-0000D5150000}"/>
            </a:ext>
          </a:extLst>
        </xdr:cNvPr>
        <xdr:cNvSpPr txBox="1">
          <a:spLocks noChangeArrowheads="1"/>
        </xdr:cNvSpPr>
      </xdr:nvSpPr>
      <xdr:spPr bwMode="auto">
        <a:xfrm>
          <a:off x="2981325" y="1037463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52400"/>
    <xdr:sp macro="" textlink="">
      <xdr:nvSpPr>
        <xdr:cNvPr id="5581" name="Text Box 3">
          <a:extLst>
            <a:ext uri="{FF2B5EF4-FFF2-40B4-BE49-F238E27FC236}">
              <a16:creationId xmlns:a16="http://schemas.microsoft.com/office/drawing/2014/main" id="{00000000-0008-0000-0500-0000D6150000}"/>
            </a:ext>
          </a:extLst>
        </xdr:cNvPr>
        <xdr:cNvSpPr txBox="1">
          <a:spLocks noChangeArrowheads="1"/>
        </xdr:cNvSpPr>
      </xdr:nvSpPr>
      <xdr:spPr bwMode="auto">
        <a:xfrm>
          <a:off x="2981325" y="1037463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14300"/>
    <xdr:sp macro="" textlink="">
      <xdr:nvSpPr>
        <xdr:cNvPr id="5582" name="Text Box 32">
          <a:extLst>
            <a:ext uri="{FF2B5EF4-FFF2-40B4-BE49-F238E27FC236}">
              <a16:creationId xmlns:a16="http://schemas.microsoft.com/office/drawing/2014/main" id="{00000000-0008-0000-0500-0000D7150000}"/>
            </a:ext>
          </a:extLst>
        </xdr:cNvPr>
        <xdr:cNvSpPr txBox="1">
          <a:spLocks noChangeArrowheads="1"/>
        </xdr:cNvSpPr>
      </xdr:nvSpPr>
      <xdr:spPr bwMode="auto">
        <a:xfrm>
          <a:off x="2981325" y="1037463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52400"/>
    <xdr:sp macro="" textlink="">
      <xdr:nvSpPr>
        <xdr:cNvPr id="5583" name="Text Box 3">
          <a:extLst>
            <a:ext uri="{FF2B5EF4-FFF2-40B4-BE49-F238E27FC236}">
              <a16:creationId xmlns:a16="http://schemas.microsoft.com/office/drawing/2014/main" id="{00000000-0008-0000-0500-0000D8150000}"/>
            </a:ext>
          </a:extLst>
        </xdr:cNvPr>
        <xdr:cNvSpPr txBox="1">
          <a:spLocks noChangeArrowheads="1"/>
        </xdr:cNvSpPr>
      </xdr:nvSpPr>
      <xdr:spPr bwMode="auto">
        <a:xfrm>
          <a:off x="2981325" y="1037463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14300"/>
    <xdr:sp macro="" textlink="">
      <xdr:nvSpPr>
        <xdr:cNvPr id="5584" name="Text Box 63">
          <a:extLst>
            <a:ext uri="{FF2B5EF4-FFF2-40B4-BE49-F238E27FC236}">
              <a16:creationId xmlns:a16="http://schemas.microsoft.com/office/drawing/2014/main" id="{00000000-0008-0000-0500-0000D9150000}"/>
            </a:ext>
          </a:extLst>
        </xdr:cNvPr>
        <xdr:cNvSpPr txBox="1">
          <a:spLocks noChangeArrowheads="1"/>
        </xdr:cNvSpPr>
      </xdr:nvSpPr>
      <xdr:spPr bwMode="auto">
        <a:xfrm>
          <a:off x="2981325" y="1037463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52400"/>
    <xdr:sp macro="" textlink="">
      <xdr:nvSpPr>
        <xdr:cNvPr id="5585" name="Text Box 3">
          <a:extLst>
            <a:ext uri="{FF2B5EF4-FFF2-40B4-BE49-F238E27FC236}">
              <a16:creationId xmlns:a16="http://schemas.microsoft.com/office/drawing/2014/main" id="{00000000-0008-0000-0500-0000DA150000}"/>
            </a:ext>
          </a:extLst>
        </xdr:cNvPr>
        <xdr:cNvSpPr txBox="1">
          <a:spLocks noChangeArrowheads="1"/>
        </xdr:cNvSpPr>
      </xdr:nvSpPr>
      <xdr:spPr bwMode="auto">
        <a:xfrm>
          <a:off x="2981325" y="1037463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14300"/>
    <xdr:sp macro="" textlink="">
      <xdr:nvSpPr>
        <xdr:cNvPr id="5586" name="Text Box 32">
          <a:extLst>
            <a:ext uri="{FF2B5EF4-FFF2-40B4-BE49-F238E27FC236}">
              <a16:creationId xmlns:a16="http://schemas.microsoft.com/office/drawing/2014/main" id="{00000000-0008-0000-0500-0000DB150000}"/>
            </a:ext>
          </a:extLst>
        </xdr:cNvPr>
        <xdr:cNvSpPr txBox="1">
          <a:spLocks noChangeArrowheads="1"/>
        </xdr:cNvSpPr>
      </xdr:nvSpPr>
      <xdr:spPr bwMode="auto">
        <a:xfrm>
          <a:off x="2981325" y="1037463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52400"/>
    <xdr:sp macro="" textlink="">
      <xdr:nvSpPr>
        <xdr:cNvPr id="5587" name="Text Box 3">
          <a:extLst>
            <a:ext uri="{FF2B5EF4-FFF2-40B4-BE49-F238E27FC236}">
              <a16:creationId xmlns:a16="http://schemas.microsoft.com/office/drawing/2014/main" id="{00000000-0008-0000-0500-0000DC150000}"/>
            </a:ext>
          </a:extLst>
        </xdr:cNvPr>
        <xdr:cNvSpPr txBox="1">
          <a:spLocks noChangeArrowheads="1"/>
        </xdr:cNvSpPr>
      </xdr:nvSpPr>
      <xdr:spPr bwMode="auto">
        <a:xfrm>
          <a:off x="2981325" y="1037463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14300"/>
    <xdr:sp macro="" textlink="">
      <xdr:nvSpPr>
        <xdr:cNvPr id="5588" name="Text Box 63">
          <a:extLst>
            <a:ext uri="{FF2B5EF4-FFF2-40B4-BE49-F238E27FC236}">
              <a16:creationId xmlns:a16="http://schemas.microsoft.com/office/drawing/2014/main" id="{00000000-0008-0000-0500-0000DD150000}"/>
            </a:ext>
          </a:extLst>
        </xdr:cNvPr>
        <xdr:cNvSpPr txBox="1">
          <a:spLocks noChangeArrowheads="1"/>
        </xdr:cNvSpPr>
      </xdr:nvSpPr>
      <xdr:spPr bwMode="auto">
        <a:xfrm>
          <a:off x="2981325" y="1037463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52400"/>
    <xdr:sp macro="" textlink="">
      <xdr:nvSpPr>
        <xdr:cNvPr id="5589" name="Text Box 3">
          <a:extLst>
            <a:ext uri="{FF2B5EF4-FFF2-40B4-BE49-F238E27FC236}">
              <a16:creationId xmlns:a16="http://schemas.microsoft.com/office/drawing/2014/main" id="{00000000-0008-0000-0500-0000DE150000}"/>
            </a:ext>
          </a:extLst>
        </xdr:cNvPr>
        <xdr:cNvSpPr txBox="1">
          <a:spLocks noChangeArrowheads="1"/>
        </xdr:cNvSpPr>
      </xdr:nvSpPr>
      <xdr:spPr bwMode="auto">
        <a:xfrm>
          <a:off x="2981325" y="1037463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14300"/>
    <xdr:sp macro="" textlink="">
      <xdr:nvSpPr>
        <xdr:cNvPr id="5590" name="Text Box 32">
          <a:extLst>
            <a:ext uri="{FF2B5EF4-FFF2-40B4-BE49-F238E27FC236}">
              <a16:creationId xmlns:a16="http://schemas.microsoft.com/office/drawing/2014/main" id="{00000000-0008-0000-0500-0000DF150000}"/>
            </a:ext>
          </a:extLst>
        </xdr:cNvPr>
        <xdr:cNvSpPr txBox="1">
          <a:spLocks noChangeArrowheads="1"/>
        </xdr:cNvSpPr>
      </xdr:nvSpPr>
      <xdr:spPr bwMode="auto">
        <a:xfrm>
          <a:off x="2981325" y="1037463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52400"/>
    <xdr:sp macro="" textlink="">
      <xdr:nvSpPr>
        <xdr:cNvPr id="5591" name="Text Box 3">
          <a:extLst>
            <a:ext uri="{FF2B5EF4-FFF2-40B4-BE49-F238E27FC236}">
              <a16:creationId xmlns:a16="http://schemas.microsoft.com/office/drawing/2014/main" id="{00000000-0008-0000-0500-0000E0150000}"/>
            </a:ext>
          </a:extLst>
        </xdr:cNvPr>
        <xdr:cNvSpPr txBox="1">
          <a:spLocks noChangeArrowheads="1"/>
        </xdr:cNvSpPr>
      </xdr:nvSpPr>
      <xdr:spPr bwMode="auto">
        <a:xfrm>
          <a:off x="2981325" y="1037463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14300"/>
    <xdr:sp macro="" textlink="">
      <xdr:nvSpPr>
        <xdr:cNvPr id="5592" name="Text Box 63">
          <a:extLst>
            <a:ext uri="{FF2B5EF4-FFF2-40B4-BE49-F238E27FC236}">
              <a16:creationId xmlns:a16="http://schemas.microsoft.com/office/drawing/2014/main" id="{00000000-0008-0000-0500-0000E1150000}"/>
            </a:ext>
          </a:extLst>
        </xdr:cNvPr>
        <xdr:cNvSpPr txBox="1">
          <a:spLocks noChangeArrowheads="1"/>
        </xdr:cNvSpPr>
      </xdr:nvSpPr>
      <xdr:spPr bwMode="auto">
        <a:xfrm>
          <a:off x="2981325" y="1037463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52400"/>
    <xdr:sp macro="" textlink="">
      <xdr:nvSpPr>
        <xdr:cNvPr id="5593" name="Text Box 3">
          <a:extLst>
            <a:ext uri="{FF2B5EF4-FFF2-40B4-BE49-F238E27FC236}">
              <a16:creationId xmlns:a16="http://schemas.microsoft.com/office/drawing/2014/main" id="{00000000-0008-0000-0500-0000E2150000}"/>
            </a:ext>
          </a:extLst>
        </xdr:cNvPr>
        <xdr:cNvSpPr txBox="1">
          <a:spLocks noChangeArrowheads="1"/>
        </xdr:cNvSpPr>
      </xdr:nvSpPr>
      <xdr:spPr bwMode="auto">
        <a:xfrm>
          <a:off x="2981325" y="1037463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14300"/>
    <xdr:sp macro="" textlink="">
      <xdr:nvSpPr>
        <xdr:cNvPr id="5594" name="Text Box 32">
          <a:extLst>
            <a:ext uri="{FF2B5EF4-FFF2-40B4-BE49-F238E27FC236}">
              <a16:creationId xmlns:a16="http://schemas.microsoft.com/office/drawing/2014/main" id="{00000000-0008-0000-0500-0000E3150000}"/>
            </a:ext>
          </a:extLst>
        </xdr:cNvPr>
        <xdr:cNvSpPr txBox="1">
          <a:spLocks noChangeArrowheads="1"/>
        </xdr:cNvSpPr>
      </xdr:nvSpPr>
      <xdr:spPr bwMode="auto">
        <a:xfrm>
          <a:off x="2981325" y="1037463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52400"/>
    <xdr:sp macro="" textlink="">
      <xdr:nvSpPr>
        <xdr:cNvPr id="5595" name="Text Box 3">
          <a:extLst>
            <a:ext uri="{FF2B5EF4-FFF2-40B4-BE49-F238E27FC236}">
              <a16:creationId xmlns:a16="http://schemas.microsoft.com/office/drawing/2014/main" id="{00000000-0008-0000-0500-0000E4150000}"/>
            </a:ext>
          </a:extLst>
        </xdr:cNvPr>
        <xdr:cNvSpPr txBox="1">
          <a:spLocks noChangeArrowheads="1"/>
        </xdr:cNvSpPr>
      </xdr:nvSpPr>
      <xdr:spPr bwMode="auto">
        <a:xfrm>
          <a:off x="2981325" y="1037463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14300"/>
    <xdr:sp macro="" textlink="">
      <xdr:nvSpPr>
        <xdr:cNvPr id="5596" name="Text Box 63">
          <a:extLst>
            <a:ext uri="{FF2B5EF4-FFF2-40B4-BE49-F238E27FC236}">
              <a16:creationId xmlns:a16="http://schemas.microsoft.com/office/drawing/2014/main" id="{00000000-0008-0000-0500-0000E5150000}"/>
            </a:ext>
          </a:extLst>
        </xdr:cNvPr>
        <xdr:cNvSpPr txBox="1">
          <a:spLocks noChangeArrowheads="1"/>
        </xdr:cNvSpPr>
      </xdr:nvSpPr>
      <xdr:spPr bwMode="auto">
        <a:xfrm>
          <a:off x="2981325" y="1037463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52400"/>
    <xdr:sp macro="" textlink="">
      <xdr:nvSpPr>
        <xdr:cNvPr id="5597" name="Text Box 3">
          <a:extLst>
            <a:ext uri="{FF2B5EF4-FFF2-40B4-BE49-F238E27FC236}">
              <a16:creationId xmlns:a16="http://schemas.microsoft.com/office/drawing/2014/main" id="{00000000-0008-0000-0500-0000E6150000}"/>
            </a:ext>
          </a:extLst>
        </xdr:cNvPr>
        <xdr:cNvSpPr txBox="1">
          <a:spLocks noChangeArrowheads="1"/>
        </xdr:cNvSpPr>
      </xdr:nvSpPr>
      <xdr:spPr bwMode="auto">
        <a:xfrm>
          <a:off x="2981325" y="1037463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14300"/>
    <xdr:sp macro="" textlink="">
      <xdr:nvSpPr>
        <xdr:cNvPr id="5598" name="Text Box 32">
          <a:extLst>
            <a:ext uri="{FF2B5EF4-FFF2-40B4-BE49-F238E27FC236}">
              <a16:creationId xmlns:a16="http://schemas.microsoft.com/office/drawing/2014/main" id="{00000000-0008-0000-0500-0000E7150000}"/>
            </a:ext>
          </a:extLst>
        </xdr:cNvPr>
        <xdr:cNvSpPr txBox="1">
          <a:spLocks noChangeArrowheads="1"/>
        </xdr:cNvSpPr>
      </xdr:nvSpPr>
      <xdr:spPr bwMode="auto">
        <a:xfrm>
          <a:off x="2981325" y="1037463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52400"/>
    <xdr:sp macro="" textlink="">
      <xdr:nvSpPr>
        <xdr:cNvPr id="5599" name="Text Box 3">
          <a:extLst>
            <a:ext uri="{FF2B5EF4-FFF2-40B4-BE49-F238E27FC236}">
              <a16:creationId xmlns:a16="http://schemas.microsoft.com/office/drawing/2014/main" id="{00000000-0008-0000-0500-0000E8150000}"/>
            </a:ext>
          </a:extLst>
        </xdr:cNvPr>
        <xdr:cNvSpPr txBox="1">
          <a:spLocks noChangeArrowheads="1"/>
        </xdr:cNvSpPr>
      </xdr:nvSpPr>
      <xdr:spPr bwMode="auto">
        <a:xfrm>
          <a:off x="2981325" y="1037463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14300"/>
    <xdr:sp macro="" textlink="">
      <xdr:nvSpPr>
        <xdr:cNvPr id="5600" name="Text Box 63">
          <a:extLst>
            <a:ext uri="{FF2B5EF4-FFF2-40B4-BE49-F238E27FC236}">
              <a16:creationId xmlns:a16="http://schemas.microsoft.com/office/drawing/2014/main" id="{00000000-0008-0000-0500-0000E9150000}"/>
            </a:ext>
          </a:extLst>
        </xdr:cNvPr>
        <xdr:cNvSpPr txBox="1">
          <a:spLocks noChangeArrowheads="1"/>
        </xdr:cNvSpPr>
      </xdr:nvSpPr>
      <xdr:spPr bwMode="auto">
        <a:xfrm>
          <a:off x="2981325" y="1037463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52400"/>
    <xdr:sp macro="" textlink="">
      <xdr:nvSpPr>
        <xdr:cNvPr id="5601" name="Text Box 3">
          <a:extLst>
            <a:ext uri="{FF2B5EF4-FFF2-40B4-BE49-F238E27FC236}">
              <a16:creationId xmlns:a16="http://schemas.microsoft.com/office/drawing/2014/main" id="{00000000-0008-0000-0500-0000EA150000}"/>
            </a:ext>
          </a:extLst>
        </xdr:cNvPr>
        <xdr:cNvSpPr txBox="1">
          <a:spLocks noChangeArrowheads="1"/>
        </xdr:cNvSpPr>
      </xdr:nvSpPr>
      <xdr:spPr bwMode="auto">
        <a:xfrm>
          <a:off x="2981325" y="1037463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14300"/>
    <xdr:sp macro="" textlink="">
      <xdr:nvSpPr>
        <xdr:cNvPr id="5602" name="Text Box 32">
          <a:extLst>
            <a:ext uri="{FF2B5EF4-FFF2-40B4-BE49-F238E27FC236}">
              <a16:creationId xmlns:a16="http://schemas.microsoft.com/office/drawing/2014/main" id="{00000000-0008-0000-0500-0000EB150000}"/>
            </a:ext>
          </a:extLst>
        </xdr:cNvPr>
        <xdr:cNvSpPr txBox="1">
          <a:spLocks noChangeArrowheads="1"/>
        </xdr:cNvSpPr>
      </xdr:nvSpPr>
      <xdr:spPr bwMode="auto">
        <a:xfrm>
          <a:off x="2981325" y="1037463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52400"/>
    <xdr:sp macro="" textlink="">
      <xdr:nvSpPr>
        <xdr:cNvPr id="5603" name="Text Box 3">
          <a:extLst>
            <a:ext uri="{FF2B5EF4-FFF2-40B4-BE49-F238E27FC236}">
              <a16:creationId xmlns:a16="http://schemas.microsoft.com/office/drawing/2014/main" id="{00000000-0008-0000-0500-0000EC150000}"/>
            </a:ext>
          </a:extLst>
        </xdr:cNvPr>
        <xdr:cNvSpPr txBox="1">
          <a:spLocks noChangeArrowheads="1"/>
        </xdr:cNvSpPr>
      </xdr:nvSpPr>
      <xdr:spPr bwMode="auto">
        <a:xfrm>
          <a:off x="2981325" y="1037463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14300"/>
    <xdr:sp macro="" textlink="">
      <xdr:nvSpPr>
        <xdr:cNvPr id="5604" name="Text Box 63">
          <a:extLst>
            <a:ext uri="{FF2B5EF4-FFF2-40B4-BE49-F238E27FC236}">
              <a16:creationId xmlns:a16="http://schemas.microsoft.com/office/drawing/2014/main" id="{00000000-0008-0000-0500-0000ED150000}"/>
            </a:ext>
          </a:extLst>
        </xdr:cNvPr>
        <xdr:cNvSpPr txBox="1">
          <a:spLocks noChangeArrowheads="1"/>
        </xdr:cNvSpPr>
      </xdr:nvSpPr>
      <xdr:spPr bwMode="auto">
        <a:xfrm>
          <a:off x="2981325" y="1037463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52400"/>
    <xdr:sp macro="" textlink="">
      <xdr:nvSpPr>
        <xdr:cNvPr id="5605" name="Text Box 3">
          <a:extLst>
            <a:ext uri="{FF2B5EF4-FFF2-40B4-BE49-F238E27FC236}">
              <a16:creationId xmlns:a16="http://schemas.microsoft.com/office/drawing/2014/main" id="{00000000-0008-0000-0500-0000EE150000}"/>
            </a:ext>
          </a:extLst>
        </xdr:cNvPr>
        <xdr:cNvSpPr txBox="1">
          <a:spLocks noChangeArrowheads="1"/>
        </xdr:cNvSpPr>
      </xdr:nvSpPr>
      <xdr:spPr bwMode="auto">
        <a:xfrm>
          <a:off x="2981325" y="1037463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14300"/>
    <xdr:sp macro="" textlink="">
      <xdr:nvSpPr>
        <xdr:cNvPr id="5606" name="Text Box 32">
          <a:extLst>
            <a:ext uri="{FF2B5EF4-FFF2-40B4-BE49-F238E27FC236}">
              <a16:creationId xmlns:a16="http://schemas.microsoft.com/office/drawing/2014/main" id="{00000000-0008-0000-0500-0000EF150000}"/>
            </a:ext>
          </a:extLst>
        </xdr:cNvPr>
        <xdr:cNvSpPr txBox="1">
          <a:spLocks noChangeArrowheads="1"/>
        </xdr:cNvSpPr>
      </xdr:nvSpPr>
      <xdr:spPr bwMode="auto">
        <a:xfrm>
          <a:off x="2981325" y="1037463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52400"/>
    <xdr:sp macro="" textlink="">
      <xdr:nvSpPr>
        <xdr:cNvPr id="5607" name="Text Box 3">
          <a:extLst>
            <a:ext uri="{FF2B5EF4-FFF2-40B4-BE49-F238E27FC236}">
              <a16:creationId xmlns:a16="http://schemas.microsoft.com/office/drawing/2014/main" id="{00000000-0008-0000-0500-0000F0150000}"/>
            </a:ext>
          </a:extLst>
        </xdr:cNvPr>
        <xdr:cNvSpPr txBox="1">
          <a:spLocks noChangeArrowheads="1"/>
        </xdr:cNvSpPr>
      </xdr:nvSpPr>
      <xdr:spPr bwMode="auto">
        <a:xfrm>
          <a:off x="2981325" y="1037463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14300"/>
    <xdr:sp macro="" textlink="">
      <xdr:nvSpPr>
        <xdr:cNvPr id="5608" name="Text Box 63">
          <a:extLst>
            <a:ext uri="{FF2B5EF4-FFF2-40B4-BE49-F238E27FC236}">
              <a16:creationId xmlns:a16="http://schemas.microsoft.com/office/drawing/2014/main" id="{00000000-0008-0000-0500-0000F1150000}"/>
            </a:ext>
          </a:extLst>
        </xdr:cNvPr>
        <xdr:cNvSpPr txBox="1">
          <a:spLocks noChangeArrowheads="1"/>
        </xdr:cNvSpPr>
      </xdr:nvSpPr>
      <xdr:spPr bwMode="auto">
        <a:xfrm>
          <a:off x="2981325" y="1037463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52400"/>
    <xdr:sp macro="" textlink="">
      <xdr:nvSpPr>
        <xdr:cNvPr id="5609" name="Text Box 3">
          <a:extLst>
            <a:ext uri="{FF2B5EF4-FFF2-40B4-BE49-F238E27FC236}">
              <a16:creationId xmlns:a16="http://schemas.microsoft.com/office/drawing/2014/main" id="{00000000-0008-0000-0500-0000F2150000}"/>
            </a:ext>
          </a:extLst>
        </xdr:cNvPr>
        <xdr:cNvSpPr txBox="1">
          <a:spLocks noChangeArrowheads="1"/>
        </xdr:cNvSpPr>
      </xdr:nvSpPr>
      <xdr:spPr bwMode="auto">
        <a:xfrm>
          <a:off x="2981325" y="1037463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14300"/>
    <xdr:sp macro="" textlink="">
      <xdr:nvSpPr>
        <xdr:cNvPr id="5610" name="Text Box 32">
          <a:extLst>
            <a:ext uri="{FF2B5EF4-FFF2-40B4-BE49-F238E27FC236}">
              <a16:creationId xmlns:a16="http://schemas.microsoft.com/office/drawing/2014/main" id="{00000000-0008-0000-0500-0000F3150000}"/>
            </a:ext>
          </a:extLst>
        </xdr:cNvPr>
        <xdr:cNvSpPr txBox="1">
          <a:spLocks noChangeArrowheads="1"/>
        </xdr:cNvSpPr>
      </xdr:nvSpPr>
      <xdr:spPr bwMode="auto">
        <a:xfrm>
          <a:off x="2981325" y="1037463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52400"/>
    <xdr:sp macro="" textlink="">
      <xdr:nvSpPr>
        <xdr:cNvPr id="5611" name="Text Box 3">
          <a:extLst>
            <a:ext uri="{FF2B5EF4-FFF2-40B4-BE49-F238E27FC236}">
              <a16:creationId xmlns:a16="http://schemas.microsoft.com/office/drawing/2014/main" id="{00000000-0008-0000-0500-0000F4150000}"/>
            </a:ext>
          </a:extLst>
        </xdr:cNvPr>
        <xdr:cNvSpPr txBox="1">
          <a:spLocks noChangeArrowheads="1"/>
        </xdr:cNvSpPr>
      </xdr:nvSpPr>
      <xdr:spPr bwMode="auto">
        <a:xfrm>
          <a:off x="2981325" y="1037463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14300"/>
    <xdr:sp macro="" textlink="">
      <xdr:nvSpPr>
        <xdr:cNvPr id="5612" name="Text Box 63">
          <a:extLst>
            <a:ext uri="{FF2B5EF4-FFF2-40B4-BE49-F238E27FC236}">
              <a16:creationId xmlns:a16="http://schemas.microsoft.com/office/drawing/2014/main" id="{00000000-0008-0000-0500-0000F5150000}"/>
            </a:ext>
          </a:extLst>
        </xdr:cNvPr>
        <xdr:cNvSpPr txBox="1">
          <a:spLocks noChangeArrowheads="1"/>
        </xdr:cNvSpPr>
      </xdr:nvSpPr>
      <xdr:spPr bwMode="auto">
        <a:xfrm>
          <a:off x="2981325" y="1037463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52400"/>
    <xdr:sp macro="" textlink="">
      <xdr:nvSpPr>
        <xdr:cNvPr id="5613" name="Text Box 3">
          <a:extLst>
            <a:ext uri="{FF2B5EF4-FFF2-40B4-BE49-F238E27FC236}">
              <a16:creationId xmlns:a16="http://schemas.microsoft.com/office/drawing/2014/main" id="{00000000-0008-0000-0500-0000F6150000}"/>
            </a:ext>
          </a:extLst>
        </xdr:cNvPr>
        <xdr:cNvSpPr txBox="1">
          <a:spLocks noChangeArrowheads="1"/>
        </xdr:cNvSpPr>
      </xdr:nvSpPr>
      <xdr:spPr bwMode="auto">
        <a:xfrm>
          <a:off x="2981325" y="1037463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14300"/>
    <xdr:sp macro="" textlink="">
      <xdr:nvSpPr>
        <xdr:cNvPr id="5614" name="Text Box 32">
          <a:extLst>
            <a:ext uri="{FF2B5EF4-FFF2-40B4-BE49-F238E27FC236}">
              <a16:creationId xmlns:a16="http://schemas.microsoft.com/office/drawing/2014/main" id="{00000000-0008-0000-0500-0000F7150000}"/>
            </a:ext>
          </a:extLst>
        </xdr:cNvPr>
        <xdr:cNvSpPr txBox="1">
          <a:spLocks noChangeArrowheads="1"/>
        </xdr:cNvSpPr>
      </xdr:nvSpPr>
      <xdr:spPr bwMode="auto">
        <a:xfrm>
          <a:off x="2981325" y="1037463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52400"/>
    <xdr:sp macro="" textlink="">
      <xdr:nvSpPr>
        <xdr:cNvPr id="5615" name="Text Box 3">
          <a:extLst>
            <a:ext uri="{FF2B5EF4-FFF2-40B4-BE49-F238E27FC236}">
              <a16:creationId xmlns:a16="http://schemas.microsoft.com/office/drawing/2014/main" id="{00000000-0008-0000-0500-0000F8150000}"/>
            </a:ext>
          </a:extLst>
        </xdr:cNvPr>
        <xdr:cNvSpPr txBox="1">
          <a:spLocks noChangeArrowheads="1"/>
        </xdr:cNvSpPr>
      </xdr:nvSpPr>
      <xdr:spPr bwMode="auto">
        <a:xfrm>
          <a:off x="2981325" y="1037463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14300"/>
    <xdr:sp macro="" textlink="">
      <xdr:nvSpPr>
        <xdr:cNvPr id="5616" name="Text Box 63">
          <a:extLst>
            <a:ext uri="{FF2B5EF4-FFF2-40B4-BE49-F238E27FC236}">
              <a16:creationId xmlns:a16="http://schemas.microsoft.com/office/drawing/2014/main" id="{00000000-0008-0000-0500-0000F9150000}"/>
            </a:ext>
          </a:extLst>
        </xdr:cNvPr>
        <xdr:cNvSpPr txBox="1">
          <a:spLocks noChangeArrowheads="1"/>
        </xdr:cNvSpPr>
      </xdr:nvSpPr>
      <xdr:spPr bwMode="auto">
        <a:xfrm>
          <a:off x="2981325" y="1037463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52400"/>
    <xdr:sp macro="" textlink="">
      <xdr:nvSpPr>
        <xdr:cNvPr id="5617" name="Text Box 3">
          <a:extLst>
            <a:ext uri="{FF2B5EF4-FFF2-40B4-BE49-F238E27FC236}">
              <a16:creationId xmlns:a16="http://schemas.microsoft.com/office/drawing/2014/main" id="{00000000-0008-0000-0500-0000FA150000}"/>
            </a:ext>
          </a:extLst>
        </xdr:cNvPr>
        <xdr:cNvSpPr txBox="1">
          <a:spLocks noChangeArrowheads="1"/>
        </xdr:cNvSpPr>
      </xdr:nvSpPr>
      <xdr:spPr bwMode="auto">
        <a:xfrm>
          <a:off x="2981325" y="1037463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14300"/>
    <xdr:sp macro="" textlink="">
      <xdr:nvSpPr>
        <xdr:cNvPr id="5618" name="Text Box 32">
          <a:extLst>
            <a:ext uri="{FF2B5EF4-FFF2-40B4-BE49-F238E27FC236}">
              <a16:creationId xmlns:a16="http://schemas.microsoft.com/office/drawing/2014/main" id="{00000000-0008-0000-0500-0000FB150000}"/>
            </a:ext>
          </a:extLst>
        </xdr:cNvPr>
        <xdr:cNvSpPr txBox="1">
          <a:spLocks noChangeArrowheads="1"/>
        </xdr:cNvSpPr>
      </xdr:nvSpPr>
      <xdr:spPr bwMode="auto">
        <a:xfrm>
          <a:off x="2981325" y="1037463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52400"/>
    <xdr:sp macro="" textlink="">
      <xdr:nvSpPr>
        <xdr:cNvPr id="5619" name="Text Box 3">
          <a:extLst>
            <a:ext uri="{FF2B5EF4-FFF2-40B4-BE49-F238E27FC236}">
              <a16:creationId xmlns:a16="http://schemas.microsoft.com/office/drawing/2014/main" id="{00000000-0008-0000-0500-0000FC150000}"/>
            </a:ext>
          </a:extLst>
        </xdr:cNvPr>
        <xdr:cNvSpPr txBox="1">
          <a:spLocks noChangeArrowheads="1"/>
        </xdr:cNvSpPr>
      </xdr:nvSpPr>
      <xdr:spPr bwMode="auto">
        <a:xfrm>
          <a:off x="2981325" y="1037463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14300"/>
    <xdr:sp macro="" textlink="">
      <xdr:nvSpPr>
        <xdr:cNvPr id="5620" name="Text Box 63">
          <a:extLst>
            <a:ext uri="{FF2B5EF4-FFF2-40B4-BE49-F238E27FC236}">
              <a16:creationId xmlns:a16="http://schemas.microsoft.com/office/drawing/2014/main" id="{00000000-0008-0000-0500-0000FD150000}"/>
            </a:ext>
          </a:extLst>
        </xdr:cNvPr>
        <xdr:cNvSpPr txBox="1">
          <a:spLocks noChangeArrowheads="1"/>
        </xdr:cNvSpPr>
      </xdr:nvSpPr>
      <xdr:spPr bwMode="auto">
        <a:xfrm>
          <a:off x="2981325" y="1037463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52400"/>
    <xdr:sp macro="" textlink="">
      <xdr:nvSpPr>
        <xdr:cNvPr id="5621" name="Text Box 3">
          <a:extLst>
            <a:ext uri="{FF2B5EF4-FFF2-40B4-BE49-F238E27FC236}">
              <a16:creationId xmlns:a16="http://schemas.microsoft.com/office/drawing/2014/main" id="{00000000-0008-0000-0500-0000FE150000}"/>
            </a:ext>
          </a:extLst>
        </xdr:cNvPr>
        <xdr:cNvSpPr txBox="1">
          <a:spLocks noChangeArrowheads="1"/>
        </xdr:cNvSpPr>
      </xdr:nvSpPr>
      <xdr:spPr bwMode="auto">
        <a:xfrm>
          <a:off x="2981325" y="1037463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14300"/>
    <xdr:sp macro="" textlink="">
      <xdr:nvSpPr>
        <xdr:cNvPr id="5622" name="Text Box 32">
          <a:extLst>
            <a:ext uri="{FF2B5EF4-FFF2-40B4-BE49-F238E27FC236}">
              <a16:creationId xmlns:a16="http://schemas.microsoft.com/office/drawing/2014/main" id="{00000000-0008-0000-0500-0000FF150000}"/>
            </a:ext>
          </a:extLst>
        </xdr:cNvPr>
        <xdr:cNvSpPr txBox="1">
          <a:spLocks noChangeArrowheads="1"/>
        </xdr:cNvSpPr>
      </xdr:nvSpPr>
      <xdr:spPr bwMode="auto">
        <a:xfrm>
          <a:off x="2981325" y="1037463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52400"/>
    <xdr:sp macro="" textlink="">
      <xdr:nvSpPr>
        <xdr:cNvPr id="5623" name="Text Box 3">
          <a:extLst>
            <a:ext uri="{FF2B5EF4-FFF2-40B4-BE49-F238E27FC236}">
              <a16:creationId xmlns:a16="http://schemas.microsoft.com/office/drawing/2014/main" id="{00000000-0008-0000-0500-000000160000}"/>
            </a:ext>
          </a:extLst>
        </xdr:cNvPr>
        <xdr:cNvSpPr txBox="1">
          <a:spLocks noChangeArrowheads="1"/>
        </xdr:cNvSpPr>
      </xdr:nvSpPr>
      <xdr:spPr bwMode="auto">
        <a:xfrm>
          <a:off x="2981325" y="1037463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14300"/>
    <xdr:sp macro="" textlink="">
      <xdr:nvSpPr>
        <xdr:cNvPr id="5624" name="Text Box 63">
          <a:extLst>
            <a:ext uri="{FF2B5EF4-FFF2-40B4-BE49-F238E27FC236}">
              <a16:creationId xmlns:a16="http://schemas.microsoft.com/office/drawing/2014/main" id="{00000000-0008-0000-0500-000001160000}"/>
            </a:ext>
          </a:extLst>
        </xdr:cNvPr>
        <xdr:cNvSpPr txBox="1">
          <a:spLocks noChangeArrowheads="1"/>
        </xdr:cNvSpPr>
      </xdr:nvSpPr>
      <xdr:spPr bwMode="auto">
        <a:xfrm>
          <a:off x="2981325" y="1037463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52400"/>
    <xdr:sp macro="" textlink="">
      <xdr:nvSpPr>
        <xdr:cNvPr id="5625" name="Text Box 3">
          <a:extLst>
            <a:ext uri="{FF2B5EF4-FFF2-40B4-BE49-F238E27FC236}">
              <a16:creationId xmlns:a16="http://schemas.microsoft.com/office/drawing/2014/main" id="{00000000-0008-0000-0500-000002160000}"/>
            </a:ext>
          </a:extLst>
        </xdr:cNvPr>
        <xdr:cNvSpPr txBox="1">
          <a:spLocks noChangeArrowheads="1"/>
        </xdr:cNvSpPr>
      </xdr:nvSpPr>
      <xdr:spPr bwMode="auto">
        <a:xfrm>
          <a:off x="2981325" y="1037463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14300"/>
    <xdr:sp macro="" textlink="">
      <xdr:nvSpPr>
        <xdr:cNvPr id="5626" name="Text Box 32">
          <a:extLst>
            <a:ext uri="{FF2B5EF4-FFF2-40B4-BE49-F238E27FC236}">
              <a16:creationId xmlns:a16="http://schemas.microsoft.com/office/drawing/2014/main" id="{00000000-0008-0000-0500-000003160000}"/>
            </a:ext>
          </a:extLst>
        </xdr:cNvPr>
        <xdr:cNvSpPr txBox="1">
          <a:spLocks noChangeArrowheads="1"/>
        </xdr:cNvSpPr>
      </xdr:nvSpPr>
      <xdr:spPr bwMode="auto">
        <a:xfrm>
          <a:off x="2981325" y="1037463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52400"/>
    <xdr:sp macro="" textlink="">
      <xdr:nvSpPr>
        <xdr:cNvPr id="5627" name="Text Box 3">
          <a:extLst>
            <a:ext uri="{FF2B5EF4-FFF2-40B4-BE49-F238E27FC236}">
              <a16:creationId xmlns:a16="http://schemas.microsoft.com/office/drawing/2014/main" id="{00000000-0008-0000-0500-000004160000}"/>
            </a:ext>
          </a:extLst>
        </xdr:cNvPr>
        <xdr:cNvSpPr txBox="1">
          <a:spLocks noChangeArrowheads="1"/>
        </xdr:cNvSpPr>
      </xdr:nvSpPr>
      <xdr:spPr bwMode="auto">
        <a:xfrm>
          <a:off x="2981325" y="1037463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14300"/>
    <xdr:sp macro="" textlink="">
      <xdr:nvSpPr>
        <xdr:cNvPr id="5628" name="Text Box 63">
          <a:extLst>
            <a:ext uri="{FF2B5EF4-FFF2-40B4-BE49-F238E27FC236}">
              <a16:creationId xmlns:a16="http://schemas.microsoft.com/office/drawing/2014/main" id="{00000000-0008-0000-0500-000005160000}"/>
            </a:ext>
          </a:extLst>
        </xdr:cNvPr>
        <xdr:cNvSpPr txBox="1">
          <a:spLocks noChangeArrowheads="1"/>
        </xdr:cNvSpPr>
      </xdr:nvSpPr>
      <xdr:spPr bwMode="auto">
        <a:xfrm>
          <a:off x="2981325" y="1037463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52400"/>
    <xdr:sp macro="" textlink="">
      <xdr:nvSpPr>
        <xdr:cNvPr id="5629" name="Text Box 3">
          <a:extLst>
            <a:ext uri="{FF2B5EF4-FFF2-40B4-BE49-F238E27FC236}">
              <a16:creationId xmlns:a16="http://schemas.microsoft.com/office/drawing/2014/main" id="{00000000-0008-0000-0500-000006160000}"/>
            </a:ext>
          </a:extLst>
        </xdr:cNvPr>
        <xdr:cNvSpPr txBox="1">
          <a:spLocks noChangeArrowheads="1"/>
        </xdr:cNvSpPr>
      </xdr:nvSpPr>
      <xdr:spPr bwMode="auto">
        <a:xfrm>
          <a:off x="2981325" y="1037463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14300"/>
    <xdr:sp macro="" textlink="">
      <xdr:nvSpPr>
        <xdr:cNvPr id="5630" name="Text Box 32">
          <a:extLst>
            <a:ext uri="{FF2B5EF4-FFF2-40B4-BE49-F238E27FC236}">
              <a16:creationId xmlns:a16="http://schemas.microsoft.com/office/drawing/2014/main" id="{00000000-0008-0000-0500-000007160000}"/>
            </a:ext>
          </a:extLst>
        </xdr:cNvPr>
        <xdr:cNvSpPr txBox="1">
          <a:spLocks noChangeArrowheads="1"/>
        </xdr:cNvSpPr>
      </xdr:nvSpPr>
      <xdr:spPr bwMode="auto">
        <a:xfrm>
          <a:off x="2981325" y="1037463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52400"/>
    <xdr:sp macro="" textlink="">
      <xdr:nvSpPr>
        <xdr:cNvPr id="5631" name="Text Box 3">
          <a:extLst>
            <a:ext uri="{FF2B5EF4-FFF2-40B4-BE49-F238E27FC236}">
              <a16:creationId xmlns:a16="http://schemas.microsoft.com/office/drawing/2014/main" id="{00000000-0008-0000-0500-000008160000}"/>
            </a:ext>
          </a:extLst>
        </xdr:cNvPr>
        <xdr:cNvSpPr txBox="1">
          <a:spLocks noChangeArrowheads="1"/>
        </xdr:cNvSpPr>
      </xdr:nvSpPr>
      <xdr:spPr bwMode="auto">
        <a:xfrm>
          <a:off x="2981325" y="1037463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14300"/>
    <xdr:sp macro="" textlink="">
      <xdr:nvSpPr>
        <xdr:cNvPr id="5632" name="Text Box 63">
          <a:extLst>
            <a:ext uri="{FF2B5EF4-FFF2-40B4-BE49-F238E27FC236}">
              <a16:creationId xmlns:a16="http://schemas.microsoft.com/office/drawing/2014/main" id="{00000000-0008-0000-0500-000009160000}"/>
            </a:ext>
          </a:extLst>
        </xdr:cNvPr>
        <xdr:cNvSpPr txBox="1">
          <a:spLocks noChangeArrowheads="1"/>
        </xdr:cNvSpPr>
      </xdr:nvSpPr>
      <xdr:spPr bwMode="auto">
        <a:xfrm>
          <a:off x="2981325" y="1037463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52400"/>
    <xdr:sp macro="" textlink="">
      <xdr:nvSpPr>
        <xdr:cNvPr id="5633" name="Text Box 3">
          <a:extLst>
            <a:ext uri="{FF2B5EF4-FFF2-40B4-BE49-F238E27FC236}">
              <a16:creationId xmlns:a16="http://schemas.microsoft.com/office/drawing/2014/main" id="{00000000-0008-0000-0500-00000A160000}"/>
            </a:ext>
          </a:extLst>
        </xdr:cNvPr>
        <xdr:cNvSpPr txBox="1">
          <a:spLocks noChangeArrowheads="1"/>
        </xdr:cNvSpPr>
      </xdr:nvSpPr>
      <xdr:spPr bwMode="auto">
        <a:xfrm>
          <a:off x="2981325" y="1037463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14300"/>
    <xdr:sp macro="" textlink="">
      <xdr:nvSpPr>
        <xdr:cNvPr id="5634" name="Text Box 32">
          <a:extLst>
            <a:ext uri="{FF2B5EF4-FFF2-40B4-BE49-F238E27FC236}">
              <a16:creationId xmlns:a16="http://schemas.microsoft.com/office/drawing/2014/main" id="{00000000-0008-0000-0500-00000B160000}"/>
            </a:ext>
          </a:extLst>
        </xdr:cNvPr>
        <xdr:cNvSpPr txBox="1">
          <a:spLocks noChangeArrowheads="1"/>
        </xdr:cNvSpPr>
      </xdr:nvSpPr>
      <xdr:spPr bwMode="auto">
        <a:xfrm>
          <a:off x="2981325" y="1037463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52400"/>
    <xdr:sp macro="" textlink="">
      <xdr:nvSpPr>
        <xdr:cNvPr id="5635" name="Text Box 3">
          <a:extLst>
            <a:ext uri="{FF2B5EF4-FFF2-40B4-BE49-F238E27FC236}">
              <a16:creationId xmlns:a16="http://schemas.microsoft.com/office/drawing/2014/main" id="{00000000-0008-0000-0500-00000C160000}"/>
            </a:ext>
          </a:extLst>
        </xdr:cNvPr>
        <xdr:cNvSpPr txBox="1">
          <a:spLocks noChangeArrowheads="1"/>
        </xdr:cNvSpPr>
      </xdr:nvSpPr>
      <xdr:spPr bwMode="auto">
        <a:xfrm>
          <a:off x="2981325" y="1037463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14300"/>
    <xdr:sp macro="" textlink="">
      <xdr:nvSpPr>
        <xdr:cNvPr id="5636" name="Text Box 63">
          <a:extLst>
            <a:ext uri="{FF2B5EF4-FFF2-40B4-BE49-F238E27FC236}">
              <a16:creationId xmlns:a16="http://schemas.microsoft.com/office/drawing/2014/main" id="{00000000-0008-0000-0500-00000D160000}"/>
            </a:ext>
          </a:extLst>
        </xdr:cNvPr>
        <xdr:cNvSpPr txBox="1">
          <a:spLocks noChangeArrowheads="1"/>
        </xdr:cNvSpPr>
      </xdr:nvSpPr>
      <xdr:spPr bwMode="auto">
        <a:xfrm>
          <a:off x="2981325" y="1037463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52400"/>
    <xdr:sp macro="" textlink="">
      <xdr:nvSpPr>
        <xdr:cNvPr id="5637" name="Text Box 3">
          <a:extLst>
            <a:ext uri="{FF2B5EF4-FFF2-40B4-BE49-F238E27FC236}">
              <a16:creationId xmlns:a16="http://schemas.microsoft.com/office/drawing/2014/main" id="{00000000-0008-0000-0500-00000E160000}"/>
            </a:ext>
          </a:extLst>
        </xdr:cNvPr>
        <xdr:cNvSpPr txBox="1">
          <a:spLocks noChangeArrowheads="1"/>
        </xdr:cNvSpPr>
      </xdr:nvSpPr>
      <xdr:spPr bwMode="auto">
        <a:xfrm>
          <a:off x="2981325" y="1037463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14300"/>
    <xdr:sp macro="" textlink="">
      <xdr:nvSpPr>
        <xdr:cNvPr id="5638" name="Text Box 32">
          <a:extLst>
            <a:ext uri="{FF2B5EF4-FFF2-40B4-BE49-F238E27FC236}">
              <a16:creationId xmlns:a16="http://schemas.microsoft.com/office/drawing/2014/main" id="{00000000-0008-0000-0500-00000F160000}"/>
            </a:ext>
          </a:extLst>
        </xdr:cNvPr>
        <xdr:cNvSpPr txBox="1">
          <a:spLocks noChangeArrowheads="1"/>
        </xdr:cNvSpPr>
      </xdr:nvSpPr>
      <xdr:spPr bwMode="auto">
        <a:xfrm>
          <a:off x="2981325" y="1037463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52400"/>
    <xdr:sp macro="" textlink="">
      <xdr:nvSpPr>
        <xdr:cNvPr id="5639" name="Text Box 3">
          <a:extLst>
            <a:ext uri="{FF2B5EF4-FFF2-40B4-BE49-F238E27FC236}">
              <a16:creationId xmlns:a16="http://schemas.microsoft.com/office/drawing/2014/main" id="{00000000-0008-0000-0500-000010160000}"/>
            </a:ext>
          </a:extLst>
        </xdr:cNvPr>
        <xdr:cNvSpPr txBox="1">
          <a:spLocks noChangeArrowheads="1"/>
        </xdr:cNvSpPr>
      </xdr:nvSpPr>
      <xdr:spPr bwMode="auto">
        <a:xfrm>
          <a:off x="2981325" y="1037463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14300"/>
    <xdr:sp macro="" textlink="">
      <xdr:nvSpPr>
        <xdr:cNvPr id="5640" name="Text Box 63">
          <a:extLst>
            <a:ext uri="{FF2B5EF4-FFF2-40B4-BE49-F238E27FC236}">
              <a16:creationId xmlns:a16="http://schemas.microsoft.com/office/drawing/2014/main" id="{00000000-0008-0000-0500-000011160000}"/>
            </a:ext>
          </a:extLst>
        </xdr:cNvPr>
        <xdr:cNvSpPr txBox="1">
          <a:spLocks noChangeArrowheads="1"/>
        </xdr:cNvSpPr>
      </xdr:nvSpPr>
      <xdr:spPr bwMode="auto">
        <a:xfrm>
          <a:off x="2981325" y="1037463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52400"/>
    <xdr:sp macro="" textlink="">
      <xdr:nvSpPr>
        <xdr:cNvPr id="5641" name="Text Box 3">
          <a:extLst>
            <a:ext uri="{FF2B5EF4-FFF2-40B4-BE49-F238E27FC236}">
              <a16:creationId xmlns:a16="http://schemas.microsoft.com/office/drawing/2014/main" id="{00000000-0008-0000-0500-000012160000}"/>
            </a:ext>
          </a:extLst>
        </xdr:cNvPr>
        <xdr:cNvSpPr txBox="1">
          <a:spLocks noChangeArrowheads="1"/>
        </xdr:cNvSpPr>
      </xdr:nvSpPr>
      <xdr:spPr bwMode="auto">
        <a:xfrm>
          <a:off x="2981325" y="1037463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14300"/>
    <xdr:sp macro="" textlink="">
      <xdr:nvSpPr>
        <xdr:cNvPr id="5642" name="Text Box 32">
          <a:extLst>
            <a:ext uri="{FF2B5EF4-FFF2-40B4-BE49-F238E27FC236}">
              <a16:creationId xmlns:a16="http://schemas.microsoft.com/office/drawing/2014/main" id="{00000000-0008-0000-0500-000013160000}"/>
            </a:ext>
          </a:extLst>
        </xdr:cNvPr>
        <xdr:cNvSpPr txBox="1">
          <a:spLocks noChangeArrowheads="1"/>
        </xdr:cNvSpPr>
      </xdr:nvSpPr>
      <xdr:spPr bwMode="auto">
        <a:xfrm>
          <a:off x="2981325" y="1037463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52400"/>
    <xdr:sp macro="" textlink="">
      <xdr:nvSpPr>
        <xdr:cNvPr id="5643" name="Text Box 3">
          <a:extLst>
            <a:ext uri="{FF2B5EF4-FFF2-40B4-BE49-F238E27FC236}">
              <a16:creationId xmlns:a16="http://schemas.microsoft.com/office/drawing/2014/main" id="{00000000-0008-0000-0500-000014160000}"/>
            </a:ext>
          </a:extLst>
        </xdr:cNvPr>
        <xdr:cNvSpPr txBox="1">
          <a:spLocks noChangeArrowheads="1"/>
        </xdr:cNvSpPr>
      </xdr:nvSpPr>
      <xdr:spPr bwMode="auto">
        <a:xfrm>
          <a:off x="2981325" y="1037463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14300"/>
    <xdr:sp macro="" textlink="">
      <xdr:nvSpPr>
        <xdr:cNvPr id="5644" name="Text Box 63">
          <a:extLst>
            <a:ext uri="{FF2B5EF4-FFF2-40B4-BE49-F238E27FC236}">
              <a16:creationId xmlns:a16="http://schemas.microsoft.com/office/drawing/2014/main" id="{00000000-0008-0000-0500-000015160000}"/>
            </a:ext>
          </a:extLst>
        </xdr:cNvPr>
        <xdr:cNvSpPr txBox="1">
          <a:spLocks noChangeArrowheads="1"/>
        </xdr:cNvSpPr>
      </xdr:nvSpPr>
      <xdr:spPr bwMode="auto">
        <a:xfrm>
          <a:off x="2981325" y="1037463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52400"/>
    <xdr:sp macro="" textlink="">
      <xdr:nvSpPr>
        <xdr:cNvPr id="5645" name="Text Box 3">
          <a:extLst>
            <a:ext uri="{FF2B5EF4-FFF2-40B4-BE49-F238E27FC236}">
              <a16:creationId xmlns:a16="http://schemas.microsoft.com/office/drawing/2014/main" id="{00000000-0008-0000-0500-000016160000}"/>
            </a:ext>
          </a:extLst>
        </xdr:cNvPr>
        <xdr:cNvSpPr txBox="1">
          <a:spLocks noChangeArrowheads="1"/>
        </xdr:cNvSpPr>
      </xdr:nvSpPr>
      <xdr:spPr bwMode="auto">
        <a:xfrm>
          <a:off x="2981325" y="1037463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14300"/>
    <xdr:sp macro="" textlink="">
      <xdr:nvSpPr>
        <xdr:cNvPr id="5646" name="Text Box 32">
          <a:extLst>
            <a:ext uri="{FF2B5EF4-FFF2-40B4-BE49-F238E27FC236}">
              <a16:creationId xmlns:a16="http://schemas.microsoft.com/office/drawing/2014/main" id="{00000000-0008-0000-0500-000017160000}"/>
            </a:ext>
          </a:extLst>
        </xdr:cNvPr>
        <xdr:cNvSpPr txBox="1">
          <a:spLocks noChangeArrowheads="1"/>
        </xdr:cNvSpPr>
      </xdr:nvSpPr>
      <xdr:spPr bwMode="auto">
        <a:xfrm>
          <a:off x="2981325" y="1037463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52400"/>
    <xdr:sp macro="" textlink="">
      <xdr:nvSpPr>
        <xdr:cNvPr id="5647" name="Text Box 3">
          <a:extLst>
            <a:ext uri="{FF2B5EF4-FFF2-40B4-BE49-F238E27FC236}">
              <a16:creationId xmlns:a16="http://schemas.microsoft.com/office/drawing/2014/main" id="{00000000-0008-0000-0500-000018160000}"/>
            </a:ext>
          </a:extLst>
        </xdr:cNvPr>
        <xdr:cNvSpPr txBox="1">
          <a:spLocks noChangeArrowheads="1"/>
        </xdr:cNvSpPr>
      </xdr:nvSpPr>
      <xdr:spPr bwMode="auto">
        <a:xfrm>
          <a:off x="2981325" y="1037463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14300"/>
    <xdr:sp macro="" textlink="">
      <xdr:nvSpPr>
        <xdr:cNvPr id="5648" name="Text Box 63">
          <a:extLst>
            <a:ext uri="{FF2B5EF4-FFF2-40B4-BE49-F238E27FC236}">
              <a16:creationId xmlns:a16="http://schemas.microsoft.com/office/drawing/2014/main" id="{00000000-0008-0000-0500-000019160000}"/>
            </a:ext>
          </a:extLst>
        </xdr:cNvPr>
        <xdr:cNvSpPr txBox="1">
          <a:spLocks noChangeArrowheads="1"/>
        </xdr:cNvSpPr>
      </xdr:nvSpPr>
      <xdr:spPr bwMode="auto">
        <a:xfrm>
          <a:off x="2981325" y="1037463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52400"/>
    <xdr:sp macro="" textlink="">
      <xdr:nvSpPr>
        <xdr:cNvPr id="5649" name="Text Box 3">
          <a:extLst>
            <a:ext uri="{FF2B5EF4-FFF2-40B4-BE49-F238E27FC236}">
              <a16:creationId xmlns:a16="http://schemas.microsoft.com/office/drawing/2014/main" id="{00000000-0008-0000-0500-00001A160000}"/>
            </a:ext>
          </a:extLst>
        </xdr:cNvPr>
        <xdr:cNvSpPr txBox="1">
          <a:spLocks noChangeArrowheads="1"/>
        </xdr:cNvSpPr>
      </xdr:nvSpPr>
      <xdr:spPr bwMode="auto">
        <a:xfrm>
          <a:off x="2981325" y="1037463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14300"/>
    <xdr:sp macro="" textlink="">
      <xdr:nvSpPr>
        <xdr:cNvPr id="5650" name="Text Box 32">
          <a:extLst>
            <a:ext uri="{FF2B5EF4-FFF2-40B4-BE49-F238E27FC236}">
              <a16:creationId xmlns:a16="http://schemas.microsoft.com/office/drawing/2014/main" id="{00000000-0008-0000-0500-00001B160000}"/>
            </a:ext>
          </a:extLst>
        </xdr:cNvPr>
        <xdr:cNvSpPr txBox="1">
          <a:spLocks noChangeArrowheads="1"/>
        </xdr:cNvSpPr>
      </xdr:nvSpPr>
      <xdr:spPr bwMode="auto">
        <a:xfrm>
          <a:off x="2981325" y="1037463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52400"/>
    <xdr:sp macro="" textlink="">
      <xdr:nvSpPr>
        <xdr:cNvPr id="5651" name="Text Box 3">
          <a:extLst>
            <a:ext uri="{FF2B5EF4-FFF2-40B4-BE49-F238E27FC236}">
              <a16:creationId xmlns:a16="http://schemas.microsoft.com/office/drawing/2014/main" id="{00000000-0008-0000-0500-00001C160000}"/>
            </a:ext>
          </a:extLst>
        </xdr:cNvPr>
        <xdr:cNvSpPr txBox="1">
          <a:spLocks noChangeArrowheads="1"/>
        </xdr:cNvSpPr>
      </xdr:nvSpPr>
      <xdr:spPr bwMode="auto">
        <a:xfrm>
          <a:off x="2981325" y="1037463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14300"/>
    <xdr:sp macro="" textlink="">
      <xdr:nvSpPr>
        <xdr:cNvPr id="5652" name="Text Box 63">
          <a:extLst>
            <a:ext uri="{FF2B5EF4-FFF2-40B4-BE49-F238E27FC236}">
              <a16:creationId xmlns:a16="http://schemas.microsoft.com/office/drawing/2014/main" id="{00000000-0008-0000-0500-00001D160000}"/>
            </a:ext>
          </a:extLst>
        </xdr:cNvPr>
        <xdr:cNvSpPr txBox="1">
          <a:spLocks noChangeArrowheads="1"/>
        </xdr:cNvSpPr>
      </xdr:nvSpPr>
      <xdr:spPr bwMode="auto">
        <a:xfrm>
          <a:off x="2981325" y="1037463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52400"/>
    <xdr:sp macro="" textlink="">
      <xdr:nvSpPr>
        <xdr:cNvPr id="5653" name="Text Box 3">
          <a:extLst>
            <a:ext uri="{FF2B5EF4-FFF2-40B4-BE49-F238E27FC236}">
              <a16:creationId xmlns:a16="http://schemas.microsoft.com/office/drawing/2014/main" id="{00000000-0008-0000-0500-00001E160000}"/>
            </a:ext>
          </a:extLst>
        </xdr:cNvPr>
        <xdr:cNvSpPr txBox="1">
          <a:spLocks noChangeArrowheads="1"/>
        </xdr:cNvSpPr>
      </xdr:nvSpPr>
      <xdr:spPr bwMode="auto">
        <a:xfrm>
          <a:off x="2981325" y="1037463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14300"/>
    <xdr:sp macro="" textlink="">
      <xdr:nvSpPr>
        <xdr:cNvPr id="5654" name="Text Box 32">
          <a:extLst>
            <a:ext uri="{FF2B5EF4-FFF2-40B4-BE49-F238E27FC236}">
              <a16:creationId xmlns:a16="http://schemas.microsoft.com/office/drawing/2014/main" id="{00000000-0008-0000-0500-00001F160000}"/>
            </a:ext>
          </a:extLst>
        </xdr:cNvPr>
        <xdr:cNvSpPr txBox="1">
          <a:spLocks noChangeArrowheads="1"/>
        </xdr:cNvSpPr>
      </xdr:nvSpPr>
      <xdr:spPr bwMode="auto">
        <a:xfrm>
          <a:off x="2981325" y="1037463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52400"/>
    <xdr:sp macro="" textlink="">
      <xdr:nvSpPr>
        <xdr:cNvPr id="5655" name="Text Box 3">
          <a:extLst>
            <a:ext uri="{FF2B5EF4-FFF2-40B4-BE49-F238E27FC236}">
              <a16:creationId xmlns:a16="http://schemas.microsoft.com/office/drawing/2014/main" id="{00000000-0008-0000-0500-000020160000}"/>
            </a:ext>
          </a:extLst>
        </xdr:cNvPr>
        <xdr:cNvSpPr txBox="1">
          <a:spLocks noChangeArrowheads="1"/>
        </xdr:cNvSpPr>
      </xdr:nvSpPr>
      <xdr:spPr bwMode="auto">
        <a:xfrm>
          <a:off x="2981325" y="1037463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14300"/>
    <xdr:sp macro="" textlink="">
      <xdr:nvSpPr>
        <xdr:cNvPr id="5656" name="Text Box 63">
          <a:extLst>
            <a:ext uri="{FF2B5EF4-FFF2-40B4-BE49-F238E27FC236}">
              <a16:creationId xmlns:a16="http://schemas.microsoft.com/office/drawing/2014/main" id="{00000000-0008-0000-0500-000021160000}"/>
            </a:ext>
          </a:extLst>
        </xdr:cNvPr>
        <xdr:cNvSpPr txBox="1">
          <a:spLocks noChangeArrowheads="1"/>
        </xdr:cNvSpPr>
      </xdr:nvSpPr>
      <xdr:spPr bwMode="auto">
        <a:xfrm>
          <a:off x="2981325" y="1037463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52400"/>
    <xdr:sp macro="" textlink="">
      <xdr:nvSpPr>
        <xdr:cNvPr id="5657" name="Text Box 3">
          <a:extLst>
            <a:ext uri="{FF2B5EF4-FFF2-40B4-BE49-F238E27FC236}">
              <a16:creationId xmlns:a16="http://schemas.microsoft.com/office/drawing/2014/main" id="{00000000-0008-0000-0500-000022160000}"/>
            </a:ext>
          </a:extLst>
        </xdr:cNvPr>
        <xdr:cNvSpPr txBox="1">
          <a:spLocks noChangeArrowheads="1"/>
        </xdr:cNvSpPr>
      </xdr:nvSpPr>
      <xdr:spPr bwMode="auto">
        <a:xfrm>
          <a:off x="2981325" y="1037463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14300"/>
    <xdr:sp macro="" textlink="">
      <xdr:nvSpPr>
        <xdr:cNvPr id="5658" name="Text Box 32">
          <a:extLst>
            <a:ext uri="{FF2B5EF4-FFF2-40B4-BE49-F238E27FC236}">
              <a16:creationId xmlns:a16="http://schemas.microsoft.com/office/drawing/2014/main" id="{00000000-0008-0000-0500-000023160000}"/>
            </a:ext>
          </a:extLst>
        </xdr:cNvPr>
        <xdr:cNvSpPr txBox="1">
          <a:spLocks noChangeArrowheads="1"/>
        </xdr:cNvSpPr>
      </xdr:nvSpPr>
      <xdr:spPr bwMode="auto">
        <a:xfrm>
          <a:off x="2981325" y="1037463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52400"/>
    <xdr:sp macro="" textlink="">
      <xdr:nvSpPr>
        <xdr:cNvPr id="5659" name="Text Box 3">
          <a:extLst>
            <a:ext uri="{FF2B5EF4-FFF2-40B4-BE49-F238E27FC236}">
              <a16:creationId xmlns:a16="http://schemas.microsoft.com/office/drawing/2014/main" id="{00000000-0008-0000-0500-000024160000}"/>
            </a:ext>
          </a:extLst>
        </xdr:cNvPr>
        <xdr:cNvSpPr txBox="1">
          <a:spLocks noChangeArrowheads="1"/>
        </xdr:cNvSpPr>
      </xdr:nvSpPr>
      <xdr:spPr bwMode="auto">
        <a:xfrm>
          <a:off x="2981325" y="1037463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14300"/>
    <xdr:sp macro="" textlink="">
      <xdr:nvSpPr>
        <xdr:cNvPr id="5660" name="Text Box 63">
          <a:extLst>
            <a:ext uri="{FF2B5EF4-FFF2-40B4-BE49-F238E27FC236}">
              <a16:creationId xmlns:a16="http://schemas.microsoft.com/office/drawing/2014/main" id="{00000000-0008-0000-0500-000025160000}"/>
            </a:ext>
          </a:extLst>
        </xdr:cNvPr>
        <xdr:cNvSpPr txBox="1">
          <a:spLocks noChangeArrowheads="1"/>
        </xdr:cNvSpPr>
      </xdr:nvSpPr>
      <xdr:spPr bwMode="auto">
        <a:xfrm>
          <a:off x="2981325" y="1037463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52400"/>
    <xdr:sp macro="" textlink="">
      <xdr:nvSpPr>
        <xdr:cNvPr id="5661" name="Text Box 3">
          <a:extLst>
            <a:ext uri="{FF2B5EF4-FFF2-40B4-BE49-F238E27FC236}">
              <a16:creationId xmlns:a16="http://schemas.microsoft.com/office/drawing/2014/main" id="{00000000-0008-0000-0500-000026160000}"/>
            </a:ext>
          </a:extLst>
        </xdr:cNvPr>
        <xdr:cNvSpPr txBox="1">
          <a:spLocks noChangeArrowheads="1"/>
        </xdr:cNvSpPr>
      </xdr:nvSpPr>
      <xdr:spPr bwMode="auto">
        <a:xfrm>
          <a:off x="2981325" y="1037463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14300"/>
    <xdr:sp macro="" textlink="">
      <xdr:nvSpPr>
        <xdr:cNvPr id="5662" name="Text Box 32">
          <a:extLst>
            <a:ext uri="{FF2B5EF4-FFF2-40B4-BE49-F238E27FC236}">
              <a16:creationId xmlns:a16="http://schemas.microsoft.com/office/drawing/2014/main" id="{00000000-0008-0000-0500-000027160000}"/>
            </a:ext>
          </a:extLst>
        </xdr:cNvPr>
        <xdr:cNvSpPr txBox="1">
          <a:spLocks noChangeArrowheads="1"/>
        </xdr:cNvSpPr>
      </xdr:nvSpPr>
      <xdr:spPr bwMode="auto">
        <a:xfrm>
          <a:off x="2981325" y="1037463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52400"/>
    <xdr:sp macro="" textlink="">
      <xdr:nvSpPr>
        <xdr:cNvPr id="5663" name="Text Box 3">
          <a:extLst>
            <a:ext uri="{FF2B5EF4-FFF2-40B4-BE49-F238E27FC236}">
              <a16:creationId xmlns:a16="http://schemas.microsoft.com/office/drawing/2014/main" id="{00000000-0008-0000-0500-000028160000}"/>
            </a:ext>
          </a:extLst>
        </xdr:cNvPr>
        <xdr:cNvSpPr txBox="1">
          <a:spLocks noChangeArrowheads="1"/>
        </xdr:cNvSpPr>
      </xdr:nvSpPr>
      <xdr:spPr bwMode="auto">
        <a:xfrm>
          <a:off x="2981325" y="1037463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14300"/>
    <xdr:sp macro="" textlink="">
      <xdr:nvSpPr>
        <xdr:cNvPr id="5664" name="Text Box 63">
          <a:extLst>
            <a:ext uri="{FF2B5EF4-FFF2-40B4-BE49-F238E27FC236}">
              <a16:creationId xmlns:a16="http://schemas.microsoft.com/office/drawing/2014/main" id="{00000000-0008-0000-0500-000029160000}"/>
            </a:ext>
          </a:extLst>
        </xdr:cNvPr>
        <xdr:cNvSpPr txBox="1">
          <a:spLocks noChangeArrowheads="1"/>
        </xdr:cNvSpPr>
      </xdr:nvSpPr>
      <xdr:spPr bwMode="auto">
        <a:xfrm>
          <a:off x="2981325" y="1037463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52400"/>
    <xdr:sp macro="" textlink="">
      <xdr:nvSpPr>
        <xdr:cNvPr id="5665" name="Text Box 3">
          <a:extLst>
            <a:ext uri="{FF2B5EF4-FFF2-40B4-BE49-F238E27FC236}">
              <a16:creationId xmlns:a16="http://schemas.microsoft.com/office/drawing/2014/main" id="{00000000-0008-0000-0500-00002A160000}"/>
            </a:ext>
          </a:extLst>
        </xdr:cNvPr>
        <xdr:cNvSpPr txBox="1">
          <a:spLocks noChangeArrowheads="1"/>
        </xdr:cNvSpPr>
      </xdr:nvSpPr>
      <xdr:spPr bwMode="auto">
        <a:xfrm>
          <a:off x="2981325" y="1037463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14300"/>
    <xdr:sp macro="" textlink="">
      <xdr:nvSpPr>
        <xdr:cNvPr id="5666" name="Text Box 32">
          <a:extLst>
            <a:ext uri="{FF2B5EF4-FFF2-40B4-BE49-F238E27FC236}">
              <a16:creationId xmlns:a16="http://schemas.microsoft.com/office/drawing/2014/main" id="{00000000-0008-0000-0500-00002B160000}"/>
            </a:ext>
          </a:extLst>
        </xdr:cNvPr>
        <xdr:cNvSpPr txBox="1">
          <a:spLocks noChangeArrowheads="1"/>
        </xdr:cNvSpPr>
      </xdr:nvSpPr>
      <xdr:spPr bwMode="auto">
        <a:xfrm>
          <a:off x="2981325" y="1037463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52400"/>
    <xdr:sp macro="" textlink="">
      <xdr:nvSpPr>
        <xdr:cNvPr id="5667" name="Text Box 3">
          <a:extLst>
            <a:ext uri="{FF2B5EF4-FFF2-40B4-BE49-F238E27FC236}">
              <a16:creationId xmlns:a16="http://schemas.microsoft.com/office/drawing/2014/main" id="{00000000-0008-0000-0500-00002C160000}"/>
            </a:ext>
          </a:extLst>
        </xdr:cNvPr>
        <xdr:cNvSpPr txBox="1">
          <a:spLocks noChangeArrowheads="1"/>
        </xdr:cNvSpPr>
      </xdr:nvSpPr>
      <xdr:spPr bwMode="auto">
        <a:xfrm>
          <a:off x="2981325" y="1037463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14300"/>
    <xdr:sp macro="" textlink="">
      <xdr:nvSpPr>
        <xdr:cNvPr id="5668" name="Text Box 63">
          <a:extLst>
            <a:ext uri="{FF2B5EF4-FFF2-40B4-BE49-F238E27FC236}">
              <a16:creationId xmlns:a16="http://schemas.microsoft.com/office/drawing/2014/main" id="{00000000-0008-0000-0500-00002D160000}"/>
            </a:ext>
          </a:extLst>
        </xdr:cNvPr>
        <xdr:cNvSpPr txBox="1">
          <a:spLocks noChangeArrowheads="1"/>
        </xdr:cNvSpPr>
      </xdr:nvSpPr>
      <xdr:spPr bwMode="auto">
        <a:xfrm>
          <a:off x="2981325" y="1037463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52400"/>
    <xdr:sp macro="" textlink="">
      <xdr:nvSpPr>
        <xdr:cNvPr id="5669" name="Text Box 3">
          <a:extLst>
            <a:ext uri="{FF2B5EF4-FFF2-40B4-BE49-F238E27FC236}">
              <a16:creationId xmlns:a16="http://schemas.microsoft.com/office/drawing/2014/main" id="{00000000-0008-0000-0500-00002E160000}"/>
            </a:ext>
          </a:extLst>
        </xdr:cNvPr>
        <xdr:cNvSpPr txBox="1">
          <a:spLocks noChangeArrowheads="1"/>
        </xdr:cNvSpPr>
      </xdr:nvSpPr>
      <xdr:spPr bwMode="auto">
        <a:xfrm>
          <a:off x="2981325" y="1037463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14300"/>
    <xdr:sp macro="" textlink="">
      <xdr:nvSpPr>
        <xdr:cNvPr id="5670" name="Text Box 32">
          <a:extLst>
            <a:ext uri="{FF2B5EF4-FFF2-40B4-BE49-F238E27FC236}">
              <a16:creationId xmlns:a16="http://schemas.microsoft.com/office/drawing/2014/main" id="{00000000-0008-0000-0500-00002F160000}"/>
            </a:ext>
          </a:extLst>
        </xdr:cNvPr>
        <xdr:cNvSpPr txBox="1">
          <a:spLocks noChangeArrowheads="1"/>
        </xdr:cNvSpPr>
      </xdr:nvSpPr>
      <xdr:spPr bwMode="auto">
        <a:xfrm>
          <a:off x="2981325" y="1037463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52400"/>
    <xdr:sp macro="" textlink="">
      <xdr:nvSpPr>
        <xdr:cNvPr id="5671" name="Text Box 3">
          <a:extLst>
            <a:ext uri="{FF2B5EF4-FFF2-40B4-BE49-F238E27FC236}">
              <a16:creationId xmlns:a16="http://schemas.microsoft.com/office/drawing/2014/main" id="{00000000-0008-0000-0500-000030160000}"/>
            </a:ext>
          </a:extLst>
        </xdr:cNvPr>
        <xdr:cNvSpPr txBox="1">
          <a:spLocks noChangeArrowheads="1"/>
        </xdr:cNvSpPr>
      </xdr:nvSpPr>
      <xdr:spPr bwMode="auto">
        <a:xfrm>
          <a:off x="2981325" y="1037463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14300"/>
    <xdr:sp macro="" textlink="">
      <xdr:nvSpPr>
        <xdr:cNvPr id="5672" name="Text Box 63">
          <a:extLst>
            <a:ext uri="{FF2B5EF4-FFF2-40B4-BE49-F238E27FC236}">
              <a16:creationId xmlns:a16="http://schemas.microsoft.com/office/drawing/2014/main" id="{00000000-0008-0000-0500-000031160000}"/>
            </a:ext>
          </a:extLst>
        </xdr:cNvPr>
        <xdr:cNvSpPr txBox="1">
          <a:spLocks noChangeArrowheads="1"/>
        </xdr:cNvSpPr>
      </xdr:nvSpPr>
      <xdr:spPr bwMode="auto">
        <a:xfrm>
          <a:off x="2981325" y="1037463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52400"/>
    <xdr:sp macro="" textlink="">
      <xdr:nvSpPr>
        <xdr:cNvPr id="5673" name="Text Box 3">
          <a:extLst>
            <a:ext uri="{FF2B5EF4-FFF2-40B4-BE49-F238E27FC236}">
              <a16:creationId xmlns:a16="http://schemas.microsoft.com/office/drawing/2014/main" id="{00000000-0008-0000-0500-000032160000}"/>
            </a:ext>
          </a:extLst>
        </xdr:cNvPr>
        <xdr:cNvSpPr txBox="1">
          <a:spLocks noChangeArrowheads="1"/>
        </xdr:cNvSpPr>
      </xdr:nvSpPr>
      <xdr:spPr bwMode="auto">
        <a:xfrm>
          <a:off x="2981325" y="1037463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14300"/>
    <xdr:sp macro="" textlink="">
      <xdr:nvSpPr>
        <xdr:cNvPr id="5674" name="Text Box 32">
          <a:extLst>
            <a:ext uri="{FF2B5EF4-FFF2-40B4-BE49-F238E27FC236}">
              <a16:creationId xmlns:a16="http://schemas.microsoft.com/office/drawing/2014/main" id="{00000000-0008-0000-0500-000033160000}"/>
            </a:ext>
          </a:extLst>
        </xdr:cNvPr>
        <xdr:cNvSpPr txBox="1">
          <a:spLocks noChangeArrowheads="1"/>
        </xdr:cNvSpPr>
      </xdr:nvSpPr>
      <xdr:spPr bwMode="auto">
        <a:xfrm>
          <a:off x="2981325" y="1037463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52400"/>
    <xdr:sp macro="" textlink="">
      <xdr:nvSpPr>
        <xdr:cNvPr id="5675" name="Text Box 3">
          <a:extLst>
            <a:ext uri="{FF2B5EF4-FFF2-40B4-BE49-F238E27FC236}">
              <a16:creationId xmlns:a16="http://schemas.microsoft.com/office/drawing/2014/main" id="{00000000-0008-0000-0500-000034160000}"/>
            </a:ext>
          </a:extLst>
        </xdr:cNvPr>
        <xdr:cNvSpPr txBox="1">
          <a:spLocks noChangeArrowheads="1"/>
        </xdr:cNvSpPr>
      </xdr:nvSpPr>
      <xdr:spPr bwMode="auto">
        <a:xfrm>
          <a:off x="2981325" y="1037463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14300"/>
    <xdr:sp macro="" textlink="">
      <xdr:nvSpPr>
        <xdr:cNvPr id="5676" name="Text Box 63">
          <a:extLst>
            <a:ext uri="{FF2B5EF4-FFF2-40B4-BE49-F238E27FC236}">
              <a16:creationId xmlns:a16="http://schemas.microsoft.com/office/drawing/2014/main" id="{00000000-0008-0000-0500-000035160000}"/>
            </a:ext>
          </a:extLst>
        </xdr:cNvPr>
        <xdr:cNvSpPr txBox="1">
          <a:spLocks noChangeArrowheads="1"/>
        </xdr:cNvSpPr>
      </xdr:nvSpPr>
      <xdr:spPr bwMode="auto">
        <a:xfrm>
          <a:off x="2981325" y="1037463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14300"/>
    <xdr:sp macro="" textlink="">
      <xdr:nvSpPr>
        <xdr:cNvPr id="5677" name="Text Box 32">
          <a:extLst>
            <a:ext uri="{FF2B5EF4-FFF2-40B4-BE49-F238E27FC236}">
              <a16:creationId xmlns:a16="http://schemas.microsoft.com/office/drawing/2014/main" id="{00000000-0008-0000-0500-000036160000}"/>
            </a:ext>
          </a:extLst>
        </xdr:cNvPr>
        <xdr:cNvSpPr txBox="1">
          <a:spLocks noChangeArrowheads="1"/>
        </xdr:cNvSpPr>
      </xdr:nvSpPr>
      <xdr:spPr bwMode="auto">
        <a:xfrm>
          <a:off x="2981325" y="1037463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52400"/>
    <xdr:sp macro="" textlink="">
      <xdr:nvSpPr>
        <xdr:cNvPr id="5678" name="Text Box 3">
          <a:extLst>
            <a:ext uri="{FF2B5EF4-FFF2-40B4-BE49-F238E27FC236}">
              <a16:creationId xmlns:a16="http://schemas.microsoft.com/office/drawing/2014/main" id="{00000000-0008-0000-0500-000037160000}"/>
            </a:ext>
          </a:extLst>
        </xdr:cNvPr>
        <xdr:cNvSpPr txBox="1">
          <a:spLocks noChangeArrowheads="1"/>
        </xdr:cNvSpPr>
      </xdr:nvSpPr>
      <xdr:spPr bwMode="auto">
        <a:xfrm>
          <a:off x="2981325" y="1037463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14300"/>
    <xdr:sp macro="" textlink="">
      <xdr:nvSpPr>
        <xdr:cNvPr id="5679" name="Text Box 63">
          <a:extLst>
            <a:ext uri="{FF2B5EF4-FFF2-40B4-BE49-F238E27FC236}">
              <a16:creationId xmlns:a16="http://schemas.microsoft.com/office/drawing/2014/main" id="{00000000-0008-0000-0500-000038160000}"/>
            </a:ext>
          </a:extLst>
        </xdr:cNvPr>
        <xdr:cNvSpPr txBox="1">
          <a:spLocks noChangeArrowheads="1"/>
        </xdr:cNvSpPr>
      </xdr:nvSpPr>
      <xdr:spPr bwMode="auto">
        <a:xfrm>
          <a:off x="2981325" y="1037463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52400"/>
    <xdr:sp macro="" textlink="">
      <xdr:nvSpPr>
        <xdr:cNvPr id="5680" name="Text Box 3">
          <a:extLst>
            <a:ext uri="{FF2B5EF4-FFF2-40B4-BE49-F238E27FC236}">
              <a16:creationId xmlns:a16="http://schemas.microsoft.com/office/drawing/2014/main" id="{00000000-0008-0000-0500-000039160000}"/>
            </a:ext>
          </a:extLst>
        </xdr:cNvPr>
        <xdr:cNvSpPr txBox="1">
          <a:spLocks noChangeArrowheads="1"/>
        </xdr:cNvSpPr>
      </xdr:nvSpPr>
      <xdr:spPr bwMode="auto">
        <a:xfrm>
          <a:off x="2981325" y="1037463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14300"/>
    <xdr:sp macro="" textlink="">
      <xdr:nvSpPr>
        <xdr:cNvPr id="5681" name="Text Box 32">
          <a:extLst>
            <a:ext uri="{FF2B5EF4-FFF2-40B4-BE49-F238E27FC236}">
              <a16:creationId xmlns:a16="http://schemas.microsoft.com/office/drawing/2014/main" id="{00000000-0008-0000-0500-00003A160000}"/>
            </a:ext>
          </a:extLst>
        </xdr:cNvPr>
        <xdr:cNvSpPr txBox="1">
          <a:spLocks noChangeArrowheads="1"/>
        </xdr:cNvSpPr>
      </xdr:nvSpPr>
      <xdr:spPr bwMode="auto">
        <a:xfrm>
          <a:off x="2981325" y="1037463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52400"/>
    <xdr:sp macro="" textlink="">
      <xdr:nvSpPr>
        <xdr:cNvPr id="5682" name="Text Box 3">
          <a:extLst>
            <a:ext uri="{FF2B5EF4-FFF2-40B4-BE49-F238E27FC236}">
              <a16:creationId xmlns:a16="http://schemas.microsoft.com/office/drawing/2014/main" id="{00000000-0008-0000-0500-00003B160000}"/>
            </a:ext>
          </a:extLst>
        </xdr:cNvPr>
        <xdr:cNvSpPr txBox="1">
          <a:spLocks noChangeArrowheads="1"/>
        </xdr:cNvSpPr>
      </xdr:nvSpPr>
      <xdr:spPr bwMode="auto">
        <a:xfrm>
          <a:off x="2981325" y="1037463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14300"/>
    <xdr:sp macro="" textlink="">
      <xdr:nvSpPr>
        <xdr:cNvPr id="5683" name="Text Box 63">
          <a:extLst>
            <a:ext uri="{FF2B5EF4-FFF2-40B4-BE49-F238E27FC236}">
              <a16:creationId xmlns:a16="http://schemas.microsoft.com/office/drawing/2014/main" id="{00000000-0008-0000-0500-00003C160000}"/>
            </a:ext>
          </a:extLst>
        </xdr:cNvPr>
        <xdr:cNvSpPr txBox="1">
          <a:spLocks noChangeArrowheads="1"/>
        </xdr:cNvSpPr>
      </xdr:nvSpPr>
      <xdr:spPr bwMode="auto">
        <a:xfrm>
          <a:off x="2981325" y="1037463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52400"/>
    <xdr:sp macro="" textlink="">
      <xdr:nvSpPr>
        <xdr:cNvPr id="5684" name="Text Box 3">
          <a:extLst>
            <a:ext uri="{FF2B5EF4-FFF2-40B4-BE49-F238E27FC236}">
              <a16:creationId xmlns:a16="http://schemas.microsoft.com/office/drawing/2014/main" id="{00000000-0008-0000-0500-00003D160000}"/>
            </a:ext>
          </a:extLst>
        </xdr:cNvPr>
        <xdr:cNvSpPr txBox="1">
          <a:spLocks noChangeArrowheads="1"/>
        </xdr:cNvSpPr>
      </xdr:nvSpPr>
      <xdr:spPr bwMode="auto">
        <a:xfrm>
          <a:off x="2981325" y="1037463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14300"/>
    <xdr:sp macro="" textlink="">
      <xdr:nvSpPr>
        <xdr:cNvPr id="5685" name="Text Box 32">
          <a:extLst>
            <a:ext uri="{FF2B5EF4-FFF2-40B4-BE49-F238E27FC236}">
              <a16:creationId xmlns:a16="http://schemas.microsoft.com/office/drawing/2014/main" id="{00000000-0008-0000-0500-00003E160000}"/>
            </a:ext>
          </a:extLst>
        </xdr:cNvPr>
        <xdr:cNvSpPr txBox="1">
          <a:spLocks noChangeArrowheads="1"/>
        </xdr:cNvSpPr>
      </xdr:nvSpPr>
      <xdr:spPr bwMode="auto">
        <a:xfrm>
          <a:off x="2981325" y="1037463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52400"/>
    <xdr:sp macro="" textlink="">
      <xdr:nvSpPr>
        <xdr:cNvPr id="5686" name="Text Box 3">
          <a:extLst>
            <a:ext uri="{FF2B5EF4-FFF2-40B4-BE49-F238E27FC236}">
              <a16:creationId xmlns:a16="http://schemas.microsoft.com/office/drawing/2014/main" id="{00000000-0008-0000-0500-00003F160000}"/>
            </a:ext>
          </a:extLst>
        </xdr:cNvPr>
        <xdr:cNvSpPr txBox="1">
          <a:spLocks noChangeArrowheads="1"/>
        </xdr:cNvSpPr>
      </xdr:nvSpPr>
      <xdr:spPr bwMode="auto">
        <a:xfrm>
          <a:off x="2981325" y="1037463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14300"/>
    <xdr:sp macro="" textlink="">
      <xdr:nvSpPr>
        <xdr:cNvPr id="5687" name="Text Box 63">
          <a:extLst>
            <a:ext uri="{FF2B5EF4-FFF2-40B4-BE49-F238E27FC236}">
              <a16:creationId xmlns:a16="http://schemas.microsoft.com/office/drawing/2014/main" id="{00000000-0008-0000-0500-000040160000}"/>
            </a:ext>
          </a:extLst>
        </xdr:cNvPr>
        <xdr:cNvSpPr txBox="1">
          <a:spLocks noChangeArrowheads="1"/>
        </xdr:cNvSpPr>
      </xdr:nvSpPr>
      <xdr:spPr bwMode="auto">
        <a:xfrm>
          <a:off x="2981325" y="1037463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52400"/>
    <xdr:sp macro="" textlink="">
      <xdr:nvSpPr>
        <xdr:cNvPr id="5688" name="Text Box 3">
          <a:extLst>
            <a:ext uri="{FF2B5EF4-FFF2-40B4-BE49-F238E27FC236}">
              <a16:creationId xmlns:a16="http://schemas.microsoft.com/office/drawing/2014/main" id="{00000000-0008-0000-0500-000041160000}"/>
            </a:ext>
          </a:extLst>
        </xdr:cNvPr>
        <xdr:cNvSpPr txBox="1">
          <a:spLocks noChangeArrowheads="1"/>
        </xdr:cNvSpPr>
      </xdr:nvSpPr>
      <xdr:spPr bwMode="auto">
        <a:xfrm>
          <a:off x="2981325" y="1037463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14300"/>
    <xdr:sp macro="" textlink="">
      <xdr:nvSpPr>
        <xdr:cNvPr id="5689" name="Text Box 32">
          <a:extLst>
            <a:ext uri="{FF2B5EF4-FFF2-40B4-BE49-F238E27FC236}">
              <a16:creationId xmlns:a16="http://schemas.microsoft.com/office/drawing/2014/main" id="{00000000-0008-0000-0500-000042160000}"/>
            </a:ext>
          </a:extLst>
        </xdr:cNvPr>
        <xdr:cNvSpPr txBox="1">
          <a:spLocks noChangeArrowheads="1"/>
        </xdr:cNvSpPr>
      </xdr:nvSpPr>
      <xdr:spPr bwMode="auto">
        <a:xfrm>
          <a:off x="2981325" y="1037463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52400"/>
    <xdr:sp macro="" textlink="">
      <xdr:nvSpPr>
        <xdr:cNvPr id="5690" name="Text Box 3">
          <a:extLst>
            <a:ext uri="{FF2B5EF4-FFF2-40B4-BE49-F238E27FC236}">
              <a16:creationId xmlns:a16="http://schemas.microsoft.com/office/drawing/2014/main" id="{00000000-0008-0000-0500-000043160000}"/>
            </a:ext>
          </a:extLst>
        </xdr:cNvPr>
        <xdr:cNvSpPr txBox="1">
          <a:spLocks noChangeArrowheads="1"/>
        </xdr:cNvSpPr>
      </xdr:nvSpPr>
      <xdr:spPr bwMode="auto">
        <a:xfrm>
          <a:off x="2981325" y="1037463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14300"/>
    <xdr:sp macro="" textlink="">
      <xdr:nvSpPr>
        <xdr:cNvPr id="5691" name="Text Box 63">
          <a:extLst>
            <a:ext uri="{FF2B5EF4-FFF2-40B4-BE49-F238E27FC236}">
              <a16:creationId xmlns:a16="http://schemas.microsoft.com/office/drawing/2014/main" id="{00000000-0008-0000-0500-000044160000}"/>
            </a:ext>
          </a:extLst>
        </xdr:cNvPr>
        <xdr:cNvSpPr txBox="1">
          <a:spLocks noChangeArrowheads="1"/>
        </xdr:cNvSpPr>
      </xdr:nvSpPr>
      <xdr:spPr bwMode="auto">
        <a:xfrm>
          <a:off x="2981325" y="1037463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52400"/>
    <xdr:sp macro="" textlink="">
      <xdr:nvSpPr>
        <xdr:cNvPr id="5692" name="Text Box 3">
          <a:extLst>
            <a:ext uri="{FF2B5EF4-FFF2-40B4-BE49-F238E27FC236}">
              <a16:creationId xmlns:a16="http://schemas.microsoft.com/office/drawing/2014/main" id="{00000000-0008-0000-0500-000045160000}"/>
            </a:ext>
          </a:extLst>
        </xdr:cNvPr>
        <xdr:cNvSpPr txBox="1">
          <a:spLocks noChangeArrowheads="1"/>
        </xdr:cNvSpPr>
      </xdr:nvSpPr>
      <xdr:spPr bwMode="auto">
        <a:xfrm>
          <a:off x="2981325" y="1037463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14300"/>
    <xdr:sp macro="" textlink="">
      <xdr:nvSpPr>
        <xdr:cNvPr id="5693" name="Text Box 32">
          <a:extLst>
            <a:ext uri="{FF2B5EF4-FFF2-40B4-BE49-F238E27FC236}">
              <a16:creationId xmlns:a16="http://schemas.microsoft.com/office/drawing/2014/main" id="{00000000-0008-0000-0500-000046160000}"/>
            </a:ext>
          </a:extLst>
        </xdr:cNvPr>
        <xdr:cNvSpPr txBox="1">
          <a:spLocks noChangeArrowheads="1"/>
        </xdr:cNvSpPr>
      </xdr:nvSpPr>
      <xdr:spPr bwMode="auto">
        <a:xfrm>
          <a:off x="2981325" y="1037463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52400"/>
    <xdr:sp macro="" textlink="">
      <xdr:nvSpPr>
        <xdr:cNvPr id="5694" name="Text Box 3">
          <a:extLst>
            <a:ext uri="{FF2B5EF4-FFF2-40B4-BE49-F238E27FC236}">
              <a16:creationId xmlns:a16="http://schemas.microsoft.com/office/drawing/2014/main" id="{00000000-0008-0000-0500-000047160000}"/>
            </a:ext>
          </a:extLst>
        </xdr:cNvPr>
        <xdr:cNvSpPr txBox="1">
          <a:spLocks noChangeArrowheads="1"/>
        </xdr:cNvSpPr>
      </xdr:nvSpPr>
      <xdr:spPr bwMode="auto">
        <a:xfrm>
          <a:off x="2981325" y="1037463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14300"/>
    <xdr:sp macro="" textlink="">
      <xdr:nvSpPr>
        <xdr:cNvPr id="5695" name="Text Box 63">
          <a:extLst>
            <a:ext uri="{FF2B5EF4-FFF2-40B4-BE49-F238E27FC236}">
              <a16:creationId xmlns:a16="http://schemas.microsoft.com/office/drawing/2014/main" id="{00000000-0008-0000-0500-000048160000}"/>
            </a:ext>
          </a:extLst>
        </xdr:cNvPr>
        <xdr:cNvSpPr txBox="1">
          <a:spLocks noChangeArrowheads="1"/>
        </xdr:cNvSpPr>
      </xdr:nvSpPr>
      <xdr:spPr bwMode="auto">
        <a:xfrm>
          <a:off x="2981325" y="1037463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52400"/>
    <xdr:sp macro="" textlink="">
      <xdr:nvSpPr>
        <xdr:cNvPr id="5696" name="Text Box 3">
          <a:extLst>
            <a:ext uri="{FF2B5EF4-FFF2-40B4-BE49-F238E27FC236}">
              <a16:creationId xmlns:a16="http://schemas.microsoft.com/office/drawing/2014/main" id="{00000000-0008-0000-0500-000049160000}"/>
            </a:ext>
          </a:extLst>
        </xdr:cNvPr>
        <xdr:cNvSpPr txBox="1">
          <a:spLocks noChangeArrowheads="1"/>
        </xdr:cNvSpPr>
      </xdr:nvSpPr>
      <xdr:spPr bwMode="auto">
        <a:xfrm>
          <a:off x="2981325" y="1037463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14300"/>
    <xdr:sp macro="" textlink="">
      <xdr:nvSpPr>
        <xdr:cNvPr id="5697" name="Text Box 32">
          <a:extLst>
            <a:ext uri="{FF2B5EF4-FFF2-40B4-BE49-F238E27FC236}">
              <a16:creationId xmlns:a16="http://schemas.microsoft.com/office/drawing/2014/main" id="{00000000-0008-0000-0500-00004A160000}"/>
            </a:ext>
          </a:extLst>
        </xdr:cNvPr>
        <xdr:cNvSpPr txBox="1">
          <a:spLocks noChangeArrowheads="1"/>
        </xdr:cNvSpPr>
      </xdr:nvSpPr>
      <xdr:spPr bwMode="auto">
        <a:xfrm>
          <a:off x="2981325" y="1037463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52400"/>
    <xdr:sp macro="" textlink="">
      <xdr:nvSpPr>
        <xdr:cNvPr id="5698" name="Text Box 3">
          <a:extLst>
            <a:ext uri="{FF2B5EF4-FFF2-40B4-BE49-F238E27FC236}">
              <a16:creationId xmlns:a16="http://schemas.microsoft.com/office/drawing/2014/main" id="{00000000-0008-0000-0500-00004B160000}"/>
            </a:ext>
          </a:extLst>
        </xdr:cNvPr>
        <xdr:cNvSpPr txBox="1">
          <a:spLocks noChangeArrowheads="1"/>
        </xdr:cNvSpPr>
      </xdr:nvSpPr>
      <xdr:spPr bwMode="auto">
        <a:xfrm>
          <a:off x="2981325" y="1037463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14300"/>
    <xdr:sp macro="" textlink="">
      <xdr:nvSpPr>
        <xdr:cNvPr id="5699" name="Text Box 63">
          <a:extLst>
            <a:ext uri="{FF2B5EF4-FFF2-40B4-BE49-F238E27FC236}">
              <a16:creationId xmlns:a16="http://schemas.microsoft.com/office/drawing/2014/main" id="{00000000-0008-0000-0500-00004C160000}"/>
            </a:ext>
          </a:extLst>
        </xdr:cNvPr>
        <xdr:cNvSpPr txBox="1">
          <a:spLocks noChangeArrowheads="1"/>
        </xdr:cNvSpPr>
      </xdr:nvSpPr>
      <xdr:spPr bwMode="auto">
        <a:xfrm>
          <a:off x="2981325" y="1037463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52400"/>
    <xdr:sp macro="" textlink="">
      <xdr:nvSpPr>
        <xdr:cNvPr id="5700" name="Text Box 3">
          <a:extLst>
            <a:ext uri="{FF2B5EF4-FFF2-40B4-BE49-F238E27FC236}">
              <a16:creationId xmlns:a16="http://schemas.microsoft.com/office/drawing/2014/main" id="{00000000-0008-0000-0500-00004D160000}"/>
            </a:ext>
          </a:extLst>
        </xdr:cNvPr>
        <xdr:cNvSpPr txBox="1">
          <a:spLocks noChangeArrowheads="1"/>
        </xdr:cNvSpPr>
      </xdr:nvSpPr>
      <xdr:spPr bwMode="auto">
        <a:xfrm>
          <a:off x="2981325" y="1037463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14300"/>
    <xdr:sp macro="" textlink="">
      <xdr:nvSpPr>
        <xdr:cNvPr id="5701" name="Text Box 32">
          <a:extLst>
            <a:ext uri="{FF2B5EF4-FFF2-40B4-BE49-F238E27FC236}">
              <a16:creationId xmlns:a16="http://schemas.microsoft.com/office/drawing/2014/main" id="{00000000-0008-0000-0500-00004E160000}"/>
            </a:ext>
          </a:extLst>
        </xdr:cNvPr>
        <xdr:cNvSpPr txBox="1">
          <a:spLocks noChangeArrowheads="1"/>
        </xdr:cNvSpPr>
      </xdr:nvSpPr>
      <xdr:spPr bwMode="auto">
        <a:xfrm>
          <a:off x="2981325" y="1037463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52400"/>
    <xdr:sp macro="" textlink="">
      <xdr:nvSpPr>
        <xdr:cNvPr id="5702" name="Text Box 3">
          <a:extLst>
            <a:ext uri="{FF2B5EF4-FFF2-40B4-BE49-F238E27FC236}">
              <a16:creationId xmlns:a16="http://schemas.microsoft.com/office/drawing/2014/main" id="{00000000-0008-0000-0500-00004F160000}"/>
            </a:ext>
          </a:extLst>
        </xdr:cNvPr>
        <xdr:cNvSpPr txBox="1">
          <a:spLocks noChangeArrowheads="1"/>
        </xdr:cNvSpPr>
      </xdr:nvSpPr>
      <xdr:spPr bwMode="auto">
        <a:xfrm>
          <a:off x="2981325" y="1037463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14300"/>
    <xdr:sp macro="" textlink="">
      <xdr:nvSpPr>
        <xdr:cNvPr id="5703" name="Text Box 63">
          <a:extLst>
            <a:ext uri="{FF2B5EF4-FFF2-40B4-BE49-F238E27FC236}">
              <a16:creationId xmlns:a16="http://schemas.microsoft.com/office/drawing/2014/main" id="{00000000-0008-0000-0500-000050160000}"/>
            </a:ext>
          </a:extLst>
        </xdr:cNvPr>
        <xdr:cNvSpPr txBox="1">
          <a:spLocks noChangeArrowheads="1"/>
        </xdr:cNvSpPr>
      </xdr:nvSpPr>
      <xdr:spPr bwMode="auto">
        <a:xfrm>
          <a:off x="2981325" y="1037463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52400"/>
    <xdr:sp macro="" textlink="">
      <xdr:nvSpPr>
        <xdr:cNvPr id="5704" name="Text Box 3">
          <a:extLst>
            <a:ext uri="{FF2B5EF4-FFF2-40B4-BE49-F238E27FC236}">
              <a16:creationId xmlns:a16="http://schemas.microsoft.com/office/drawing/2014/main" id="{00000000-0008-0000-0500-000051160000}"/>
            </a:ext>
          </a:extLst>
        </xdr:cNvPr>
        <xdr:cNvSpPr txBox="1">
          <a:spLocks noChangeArrowheads="1"/>
        </xdr:cNvSpPr>
      </xdr:nvSpPr>
      <xdr:spPr bwMode="auto">
        <a:xfrm>
          <a:off x="2981325" y="1037463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14300"/>
    <xdr:sp macro="" textlink="">
      <xdr:nvSpPr>
        <xdr:cNvPr id="5705" name="Text Box 32">
          <a:extLst>
            <a:ext uri="{FF2B5EF4-FFF2-40B4-BE49-F238E27FC236}">
              <a16:creationId xmlns:a16="http://schemas.microsoft.com/office/drawing/2014/main" id="{00000000-0008-0000-0500-000052160000}"/>
            </a:ext>
          </a:extLst>
        </xdr:cNvPr>
        <xdr:cNvSpPr txBox="1">
          <a:spLocks noChangeArrowheads="1"/>
        </xdr:cNvSpPr>
      </xdr:nvSpPr>
      <xdr:spPr bwMode="auto">
        <a:xfrm>
          <a:off x="2981325" y="1037463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52400"/>
    <xdr:sp macro="" textlink="">
      <xdr:nvSpPr>
        <xdr:cNvPr id="5706" name="Text Box 3">
          <a:extLst>
            <a:ext uri="{FF2B5EF4-FFF2-40B4-BE49-F238E27FC236}">
              <a16:creationId xmlns:a16="http://schemas.microsoft.com/office/drawing/2014/main" id="{00000000-0008-0000-0500-000053160000}"/>
            </a:ext>
          </a:extLst>
        </xdr:cNvPr>
        <xdr:cNvSpPr txBox="1">
          <a:spLocks noChangeArrowheads="1"/>
        </xdr:cNvSpPr>
      </xdr:nvSpPr>
      <xdr:spPr bwMode="auto">
        <a:xfrm>
          <a:off x="2981325" y="1037463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14300"/>
    <xdr:sp macro="" textlink="">
      <xdr:nvSpPr>
        <xdr:cNvPr id="5707" name="Text Box 63">
          <a:extLst>
            <a:ext uri="{FF2B5EF4-FFF2-40B4-BE49-F238E27FC236}">
              <a16:creationId xmlns:a16="http://schemas.microsoft.com/office/drawing/2014/main" id="{00000000-0008-0000-0500-000054160000}"/>
            </a:ext>
          </a:extLst>
        </xdr:cNvPr>
        <xdr:cNvSpPr txBox="1">
          <a:spLocks noChangeArrowheads="1"/>
        </xdr:cNvSpPr>
      </xdr:nvSpPr>
      <xdr:spPr bwMode="auto">
        <a:xfrm>
          <a:off x="2981325" y="1037463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52400"/>
    <xdr:sp macro="" textlink="">
      <xdr:nvSpPr>
        <xdr:cNvPr id="5708" name="Text Box 3">
          <a:extLst>
            <a:ext uri="{FF2B5EF4-FFF2-40B4-BE49-F238E27FC236}">
              <a16:creationId xmlns:a16="http://schemas.microsoft.com/office/drawing/2014/main" id="{00000000-0008-0000-0500-000055160000}"/>
            </a:ext>
          </a:extLst>
        </xdr:cNvPr>
        <xdr:cNvSpPr txBox="1">
          <a:spLocks noChangeArrowheads="1"/>
        </xdr:cNvSpPr>
      </xdr:nvSpPr>
      <xdr:spPr bwMode="auto">
        <a:xfrm>
          <a:off x="2981325" y="1037463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14300"/>
    <xdr:sp macro="" textlink="">
      <xdr:nvSpPr>
        <xdr:cNvPr id="5709" name="Text Box 32">
          <a:extLst>
            <a:ext uri="{FF2B5EF4-FFF2-40B4-BE49-F238E27FC236}">
              <a16:creationId xmlns:a16="http://schemas.microsoft.com/office/drawing/2014/main" id="{00000000-0008-0000-0500-000056160000}"/>
            </a:ext>
          </a:extLst>
        </xdr:cNvPr>
        <xdr:cNvSpPr txBox="1">
          <a:spLocks noChangeArrowheads="1"/>
        </xdr:cNvSpPr>
      </xdr:nvSpPr>
      <xdr:spPr bwMode="auto">
        <a:xfrm>
          <a:off x="2981325" y="1037463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52400"/>
    <xdr:sp macro="" textlink="">
      <xdr:nvSpPr>
        <xdr:cNvPr id="5710" name="Text Box 3">
          <a:extLst>
            <a:ext uri="{FF2B5EF4-FFF2-40B4-BE49-F238E27FC236}">
              <a16:creationId xmlns:a16="http://schemas.microsoft.com/office/drawing/2014/main" id="{00000000-0008-0000-0500-000057160000}"/>
            </a:ext>
          </a:extLst>
        </xdr:cNvPr>
        <xdr:cNvSpPr txBox="1">
          <a:spLocks noChangeArrowheads="1"/>
        </xdr:cNvSpPr>
      </xdr:nvSpPr>
      <xdr:spPr bwMode="auto">
        <a:xfrm>
          <a:off x="2981325" y="1037463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14300"/>
    <xdr:sp macro="" textlink="">
      <xdr:nvSpPr>
        <xdr:cNvPr id="5711" name="Text Box 63">
          <a:extLst>
            <a:ext uri="{FF2B5EF4-FFF2-40B4-BE49-F238E27FC236}">
              <a16:creationId xmlns:a16="http://schemas.microsoft.com/office/drawing/2014/main" id="{00000000-0008-0000-0500-000058160000}"/>
            </a:ext>
          </a:extLst>
        </xdr:cNvPr>
        <xdr:cNvSpPr txBox="1">
          <a:spLocks noChangeArrowheads="1"/>
        </xdr:cNvSpPr>
      </xdr:nvSpPr>
      <xdr:spPr bwMode="auto">
        <a:xfrm>
          <a:off x="2981325" y="1037463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52400"/>
    <xdr:sp macro="" textlink="">
      <xdr:nvSpPr>
        <xdr:cNvPr id="5712" name="Text Box 3">
          <a:extLst>
            <a:ext uri="{FF2B5EF4-FFF2-40B4-BE49-F238E27FC236}">
              <a16:creationId xmlns:a16="http://schemas.microsoft.com/office/drawing/2014/main" id="{00000000-0008-0000-0500-000059160000}"/>
            </a:ext>
          </a:extLst>
        </xdr:cNvPr>
        <xdr:cNvSpPr txBox="1">
          <a:spLocks noChangeArrowheads="1"/>
        </xdr:cNvSpPr>
      </xdr:nvSpPr>
      <xdr:spPr bwMode="auto">
        <a:xfrm>
          <a:off x="2981325" y="1037463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14300"/>
    <xdr:sp macro="" textlink="">
      <xdr:nvSpPr>
        <xdr:cNvPr id="5713" name="Text Box 32">
          <a:extLst>
            <a:ext uri="{FF2B5EF4-FFF2-40B4-BE49-F238E27FC236}">
              <a16:creationId xmlns:a16="http://schemas.microsoft.com/office/drawing/2014/main" id="{00000000-0008-0000-0500-00005A160000}"/>
            </a:ext>
          </a:extLst>
        </xdr:cNvPr>
        <xdr:cNvSpPr txBox="1">
          <a:spLocks noChangeArrowheads="1"/>
        </xdr:cNvSpPr>
      </xdr:nvSpPr>
      <xdr:spPr bwMode="auto">
        <a:xfrm>
          <a:off x="2981325" y="1037463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52400"/>
    <xdr:sp macro="" textlink="">
      <xdr:nvSpPr>
        <xdr:cNvPr id="5714" name="Text Box 3">
          <a:extLst>
            <a:ext uri="{FF2B5EF4-FFF2-40B4-BE49-F238E27FC236}">
              <a16:creationId xmlns:a16="http://schemas.microsoft.com/office/drawing/2014/main" id="{00000000-0008-0000-0500-00005B160000}"/>
            </a:ext>
          </a:extLst>
        </xdr:cNvPr>
        <xdr:cNvSpPr txBox="1">
          <a:spLocks noChangeArrowheads="1"/>
        </xdr:cNvSpPr>
      </xdr:nvSpPr>
      <xdr:spPr bwMode="auto">
        <a:xfrm>
          <a:off x="2981325" y="1037463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14300"/>
    <xdr:sp macro="" textlink="">
      <xdr:nvSpPr>
        <xdr:cNvPr id="5715" name="Text Box 63">
          <a:extLst>
            <a:ext uri="{FF2B5EF4-FFF2-40B4-BE49-F238E27FC236}">
              <a16:creationId xmlns:a16="http://schemas.microsoft.com/office/drawing/2014/main" id="{00000000-0008-0000-0500-00005C160000}"/>
            </a:ext>
          </a:extLst>
        </xdr:cNvPr>
        <xdr:cNvSpPr txBox="1">
          <a:spLocks noChangeArrowheads="1"/>
        </xdr:cNvSpPr>
      </xdr:nvSpPr>
      <xdr:spPr bwMode="auto">
        <a:xfrm>
          <a:off x="2981325" y="1037463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52400"/>
    <xdr:sp macro="" textlink="">
      <xdr:nvSpPr>
        <xdr:cNvPr id="5716" name="Text Box 3">
          <a:extLst>
            <a:ext uri="{FF2B5EF4-FFF2-40B4-BE49-F238E27FC236}">
              <a16:creationId xmlns:a16="http://schemas.microsoft.com/office/drawing/2014/main" id="{00000000-0008-0000-0500-00005D160000}"/>
            </a:ext>
          </a:extLst>
        </xdr:cNvPr>
        <xdr:cNvSpPr txBox="1">
          <a:spLocks noChangeArrowheads="1"/>
        </xdr:cNvSpPr>
      </xdr:nvSpPr>
      <xdr:spPr bwMode="auto">
        <a:xfrm>
          <a:off x="2981325" y="1037463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14300"/>
    <xdr:sp macro="" textlink="">
      <xdr:nvSpPr>
        <xdr:cNvPr id="5717" name="Text Box 32">
          <a:extLst>
            <a:ext uri="{FF2B5EF4-FFF2-40B4-BE49-F238E27FC236}">
              <a16:creationId xmlns:a16="http://schemas.microsoft.com/office/drawing/2014/main" id="{00000000-0008-0000-0500-00005E160000}"/>
            </a:ext>
          </a:extLst>
        </xdr:cNvPr>
        <xdr:cNvSpPr txBox="1">
          <a:spLocks noChangeArrowheads="1"/>
        </xdr:cNvSpPr>
      </xdr:nvSpPr>
      <xdr:spPr bwMode="auto">
        <a:xfrm>
          <a:off x="2981325" y="1037463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52400"/>
    <xdr:sp macro="" textlink="">
      <xdr:nvSpPr>
        <xdr:cNvPr id="5718" name="Text Box 3">
          <a:extLst>
            <a:ext uri="{FF2B5EF4-FFF2-40B4-BE49-F238E27FC236}">
              <a16:creationId xmlns:a16="http://schemas.microsoft.com/office/drawing/2014/main" id="{00000000-0008-0000-0500-00005F160000}"/>
            </a:ext>
          </a:extLst>
        </xdr:cNvPr>
        <xdr:cNvSpPr txBox="1">
          <a:spLocks noChangeArrowheads="1"/>
        </xdr:cNvSpPr>
      </xdr:nvSpPr>
      <xdr:spPr bwMode="auto">
        <a:xfrm>
          <a:off x="2981325" y="1037463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14300"/>
    <xdr:sp macro="" textlink="">
      <xdr:nvSpPr>
        <xdr:cNvPr id="5719" name="Text Box 63">
          <a:extLst>
            <a:ext uri="{FF2B5EF4-FFF2-40B4-BE49-F238E27FC236}">
              <a16:creationId xmlns:a16="http://schemas.microsoft.com/office/drawing/2014/main" id="{00000000-0008-0000-0500-000060160000}"/>
            </a:ext>
          </a:extLst>
        </xdr:cNvPr>
        <xdr:cNvSpPr txBox="1">
          <a:spLocks noChangeArrowheads="1"/>
        </xdr:cNvSpPr>
      </xdr:nvSpPr>
      <xdr:spPr bwMode="auto">
        <a:xfrm>
          <a:off x="2981325" y="1037463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52400"/>
    <xdr:sp macro="" textlink="">
      <xdr:nvSpPr>
        <xdr:cNvPr id="5720" name="Text Box 3">
          <a:extLst>
            <a:ext uri="{FF2B5EF4-FFF2-40B4-BE49-F238E27FC236}">
              <a16:creationId xmlns:a16="http://schemas.microsoft.com/office/drawing/2014/main" id="{00000000-0008-0000-0500-000061160000}"/>
            </a:ext>
          </a:extLst>
        </xdr:cNvPr>
        <xdr:cNvSpPr txBox="1">
          <a:spLocks noChangeArrowheads="1"/>
        </xdr:cNvSpPr>
      </xdr:nvSpPr>
      <xdr:spPr bwMode="auto">
        <a:xfrm>
          <a:off x="2981325" y="1037463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14300"/>
    <xdr:sp macro="" textlink="">
      <xdr:nvSpPr>
        <xdr:cNvPr id="5721" name="Text Box 32">
          <a:extLst>
            <a:ext uri="{FF2B5EF4-FFF2-40B4-BE49-F238E27FC236}">
              <a16:creationId xmlns:a16="http://schemas.microsoft.com/office/drawing/2014/main" id="{00000000-0008-0000-0500-000062160000}"/>
            </a:ext>
          </a:extLst>
        </xdr:cNvPr>
        <xdr:cNvSpPr txBox="1">
          <a:spLocks noChangeArrowheads="1"/>
        </xdr:cNvSpPr>
      </xdr:nvSpPr>
      <xdr:spPr bwMode="auto">
        <a:xfrm>
          <a:off x="2981325" y="1037463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52400"/>
    <xdr:sp macro="" textlink="">
      <xdr:nvSpPr>
        <xdr:cNvPr id="5722" name="Text Box 3">
          <a:extLst>
            <a:ext uri="{FF2B5EF4-FFF2-40B4-BE49-F238E27FC236}">
              <a16:creationId xmlns:a16="http://schemas.microsoft.com/office/drawing/2014/main" id="{00000000-0008-0000-0500-000063160000}"/>
            </a:ext>
          </a:extLst>
        </xdr:cNvPr>
        <xdr:cNvSpPr txBox="1">
          <a:spLocks noChangeArrowheads="1"/>
        </xdr:cNvSpPr>
      </xdr:nvSpPr>
      <xdr:spPr bwMode="auto">
        <a:xfrm>
          <a:off x="2981325" y="1037463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14300"/>
    <xdr:sp macro="" textlink="">
      <xdr:nvSpPr>
        <xdr:cNvPr id="5723" name="Text Box 63">
          <a:extLst>
            <a:ext uri="{FF2B5EF4-FFF2-40B4-BE49-F238E27FC236}">
              <a16:creationId xmlns:a16="http://schemas.microsoft.com/office/drawing/2014/main" id="{00000000-0008-0000-0500-000064160000}"/>
            </a:ext>
          </a:extLst>
        </xdr:cNvPr>
        <xdr:cNvSpPr txBox="1">
          <a:spLocks noChangeArrowheads="1"/>
        </xdr:cNvSpPr>
      </xdr:nvSpPr>
      <xdr:spPr bwMode="auto">
        <a:xfrm>
          <a:off x="2981325" y="1037463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52400"/>
    <xdr:sp macro="" textlink="">
      <xdr:nvSpPr>
        <xdr:cNvPr id="5724" name="Text Box 3">
          <a:extLst>
            <a:ext uri="{FF2B5EF4-FFF2-40B4-BE49-F238E27FC236}">
              <a16:creationId xmlns:a16="http://schemas.microsoft.com/office/drawing/2014/main" id="{00000000-0008-0000-0500-000065160000}"/>
            </a:ext>
          </a:extLst>
        </xdr:cNvPr>
        <xdr:cNvSpPr txBox="1">
          <a:spLocks noChangeArrowheads="1"/>
        </xdr:cNvSpPr>
      </xdr:nvSpPr>
      <xdr:spPr bwMode="auto">
        <a:xfrm>
          <a:off x="2981325" y="1037463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14300"/>
    <xdr:sp macro="" textlink="">
      <xdr:nvSpPr>
        <xdr:cNvPr id="5725" name="Text Box 32">
          <a:extLst>
            <a:ext uri="{FF2B5EF4-FFF2-40B4-BE49-F238E27FC236}">
              <a16:creationId xmlns:a16="http://schemas.microsoft.com/office/drawing/2014/main" id="{00000000-0008-0000-0500-000066160000}"/>
            </a:ext>
          </a:extLst>
        </xdr:cNvPr>
        <xdr:cNvSpPr txBox="1">
          <a:spLocks noChangeArrowheads="1"/>
        </xdr:cNvSpPr>
      </xdr:nvSpPr>
      <xdr:spPr bwMode="auto">
        <a:xfrm>
          <a:off x="2981325" y="1037463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52400"/>
    <xdr:sp macro="" textlink="">
      <xdr:nvSpPr>
        <xdr:cNvPr id="5726" name="Text Box 3">
          <a:extLst>
            <a:ext uri="{FF2B5EF4-FFF2-40B4-BE49-F238E27FC236}">
              <a16:creationId xmlns:a16="http://schemas.microsoft.com/office/drawing/2014/main" id="{00000000-0008-0000-0500-000067160000}"/>
            </a:ext>
          </a:extLst>
        </xdr:cNvPr>
        <xdr:cNvSpPr txBox="1">
          <a:spLocks noChangeArrowheads="1"/>
        </xdr:cNvSpPr>
      </xdr:nvSpPr>
      <xdr:spPr bwMode="auto">
        <a:xfrm>
          <a:off x="2981325" y="1037463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14300"/>
    <xdr:sp macro="" textlink="">
      <xdr:nvSpPr>
        <xdr:cNvPr id="5727" name="Text Box 63">
          <a:extLst>
            <a:ext uri="{FF2B5EF4-FFF2-40B4-BE49-F238E27FC236}">
              <a16:creationId xmlns:a16="http://schemas.microsoft.com/office/drawing/2014/main" id="{00000000-0008-0000-0500-000068160000}"/>
            </a:ext>
          </a:extLst>
        </xdr:cNvPr>
        <xdr:cNvSpPr txBox="1">
          <a:spLocks noChangeArrowheads="1"/>
        </xdr:cNvSpPr>
      </xdr:nvSpPr>
      <xdr:spPr bwMode="auto">
        <a:xfrm>
          <a:off x="2981325" y="1037463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52400"/>
    <xdr:sp macro="" textlink="">
      <xdr:nvSpPr>
        <xdr:cNvPr id="5728" name="Text Box 3">
          <a:extLst>
            <a:ext uri="{FF2B5EF4-FFF2-40B4-BE49-F238E27FC236}">
              <a16:creationId xmlns:a16="http://schemas.microsoft.com/office/drawing/2014/main" id="{00000000-0008-0000-0500-000069160000}"/>
            </a:ext>
          </a:extLst>
        </xdr:cNvPr>
        <xdr:cNvSpPr txBox="1">
          <a:spLocks noChangeArrowheads="1"/>
        </xdr:cNvSpPr>
      </xdr:nvSpPr>
      <xdr:spPr bwMode="auto">
        <a:xfrm>
          <a:off x="2981325" y="1037463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14300"/>
    <xdr:sp macro="" textlink="">
      <xdr:nvSpPr>
        <xdr:cNvPr id="5729" name="Text Box 32">
          <a:extLst>
            <a:ext uri="{FF2B5EF4-FFF2-40B4-BE49-F238E27FC236}">
              <a16:creationId xmlns:a16="http://schemas.microsoft.com/office/drawing/2014/main" id="{00000000-0008-0000-0500-00006A160000}"/>
            </a:ext>
          </a:extLst>
        </xdr:cNvPr>
        <xdr:cNvSpPr txBox="1">
          <a:spLocks noChangeArrowheads="1"/>
        </xdr:cNvSpPr>
      </xdr:nvSpPr>
      <xdr:spPr bwMode="auto">
        <a:xfrm>
          <a:off x="2981325" y="1037463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52400"/>
    <xdr:sp macro="" textlink="">
      <xdr:nvSpPr>
        <xdr:cNvPr id="5730" name="Text Box 3">
          <a:extLst>
            <a:ext uri="{FF2B5EF4-FFF2-40B4-BE49-F238E27FC236}">
              <a16:creationId xmlns:a16="http://schemas.microsoft.com/office/drawing/2014/main" id="{00000000-0008-0000-0500-00006B160000}"/>
            </a:ext>
          </a:extLst>
        </xdr:cNvPr>
        <xdr:cNvSpPr txBox="1">
          <a:spLocks noChangeArrowheads="1"/>
        </xdr:cNvSpPr>
      </xdr:nvSpPr>
      <xdr:spPr bwMode="auto">
        <a:xfrm>
          <a:off x="2981325" y="1037463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14300"/>
    <xdr:sp macro="" textlink="">
      <xdr:nvSpPr>
        <xdr:cNvPr id="5731" name="Text Box 63">
          <a:extLst>
            <a:ext uri="{FF2B5EF4-FFF2-40B4-BE49-F238E27FC236}">
              <a16:creationId xmlns:a16="http://schemas.microsoft.com/office/drawing/2014/main" id="{00000000-0008-0000-0500-00006C160000}"/>
            </a:ext>
          </a:extLst>
        </xdr:cNvPr>
        <xdr:cNvSpPr txBox="1">
          <a:spLocks noChangeArrowheads="1"/>
        </xdr:cNvSpPr>
      </xdr:nvSpPr>
      <xdr:spPr bwMode="auto">
        <a:xfrm>
          <a:off x="2981325" y="1037463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52400"/>
    <xdr:sp macro="" textlink="">
      <xdr:nvSpPr>
        <xdr:cNvPr id="5732" name="Text Box 3">
          <a:extLst>
            <a:ext uri="{FF2B5EF4-FFF2-40B4-BE49-F238E27FC236}">
              <a16:creationId xmlns:a16="http://schemas.microsoft.com/office/drawing/2014/main" id="{00000000-0008-0000-0500-00006D160000}"/>
            </a:ext>
          </a:extLst>
        </xdr:cNvPr>
        <xdr:cNvSpPr txBox="1">
          <a:spLocks noChangeArrowheads="1"/>
        </xdr:cNvSpPr>
      </xdr:nvSpPr>
      <xdr:spPr bwMode="auto">
        <a:xfrm>
          <a:off x="2981325" y="1037463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14300"/>
    <xdr:sp macro="" textlink="">
      <xdr:nvSpPr>
        <xdr:cNvPr id="5733" name="Text Box 32">
          <a:extLst>
            <a:ext uri="{FF2B5EF4-FFF2-40B4-BE49-F238E27FC236}">
              <a16:creationId xmlns:a16="http://schemas.microsoft.com/office/drawing/2014/main" id="{00000000-0008-0000-0500-00006E160000}"/>
            </a:ext>
          </a:extLst>
        </xdr:cNvPr>
        <xdr:cNvSpPr txBox="1">
          <a:spLocks noChangeArrowheads="1"/>
        </xdr:cNvSpPr>
      </xdr:nvSpPr>
      <xdr:spPr bwMode="auto">
        <a:xfrm>
          <a:off x="2981325" y="1037463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52400"/>
    <xdr:sp macro="" textlink="">
      <xdr:nvSpPr>
        <xdr:cNvPr id="5734" name="Text Box 3">
          <a:extLst>
            <a:ext uri="{FF2B5EF4-FFF2-40B4-BE49-F238E27FC236}">
              <a16:creationId xmlns:a16="http://schemas.microsoft.com/office/drawing/2014/main" id="{00000000-0008-0000-0500-00006F160000}"/>
            </a:ext>
          </a:extLst>
        </xdr:cNvPr>
        <xdr:cNvSpPr txBox="1">
          <a:spLocks noChangeArrowheads="1"/>
        </xdr:cNvSpPr>
      </xdr:nvSpPr>
      <xdr:spPr bwMode="auto">
        <a:xfrm>
          <a:off x="2981325" y="1037463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14300"/>
    <xdr:sp macro="" textlink="">
      <xdr:nvSpPr>
        <xdr:cNvPr id="5735" name="Text Box 63">
          <a:extLst>
            <a:ext uri="{FF2B5EF4-FFF2-40B4-BE49-F238E27FC236}">
              <a16:creationId xmlns:a16="http://schemas.microsoft.com/office/drawing/2014/main" id="{00000000-0008-0000-0500-000070160000}"/>
            </a:ext>
          </a:extLst>
        </xdr:cNvPr>
        <xdr:cNvSpPr txBox="1">
          <a:spLocks noChangeArrowheads="1"/>
        </xdr:cNvSpPr>
      </xdr:nvSpPr>
      <xdr:spPr bwMode="auto">
        <a:xfrm>
          <a:off x="2981325" y="1037463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52400"/>
    <xdr:sp macro="" textlink="">
      <xdr:nvSpPr>
        <xdr:cNvPr id="5736" name="Text Box 3">
          <a:extLst>
            <a:ext uri="{FF2B5EF4-FFF2-40B4-BE49-F238E27FC236}">
              <a16:creationId xmlns:a16="http://schemas.microsoft.com/office/drawing/2014/main" id="{00000000-0008-0000-0500-000071160000}"/>
            </a:ext>
          </a:extLst>
        </xdr:cNvPr>
        <xdr:cNvSpPr txBox="1">
          <a:spLocks noChangeArrowheads="1"/>
        </xdr:cNvSpPr>
      </xdr:nvSpPr>
      <xdr:spPr bwMode="auto">
        <a:xfrm>
          <a:off x="2981325" y="1037463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14300"/>
    <xdr:sp macro="" textlink="">
      <xdr:nvSpPr>
        <xdr:cNvPr id="5737" name="Text Box 32">
          <a:extLst>
            <a:ext uri="{FF2B5EF4-FFF2-40B4-BE49-F238E27FC236}">
              <a16:creationId xmlns:a16="http://schemas.microsoft.com/office/drawing/2014/main" id="{00000000-0008-0000-0500-000072160000}"/>
            </a:ext>
          </a:extLst>
        </xdr:cNvPr>
        <xdr:cNvSpPr txBox="1">
          <a:spLocks noChangeArrowheads="1"/>
        </xdr:cNvSpPr>
      </xdr:nvSpPr>
      <xdr:spPr bwMode="auto">
        <a:xfrm>
          <a:off x="2981325" y="1037463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52400"/>
    <xdr:sp macro="" textlink="">
      <xdr:nvSpPr>
        <xdr:cNvPr id="5738" name="Text Box 3">
          <a:extLst>
            <a:ext uri="{FF2B5EF4-FFF2-40B4-BE49-F238E27FC236}">
              <a16:creationId xmlns:a16="http://schemas.microsoft.com/office/drawing/2014/main" id="{00000000-0008-0000-0500-000073160000}"/>
            </a:ext>
          </a:extLst>
        </xdr:cNvPr>
        <xdr:cNvSpPr txBox="1">
          <a:spLocks noChangeArrowheads="1"/>
        </xdr:cNvSpPr>
      </xdr:nvSpPr>
      <xdr:spPr bwMode="auto">
        <a:xfrm>
          <a:off x="2981325" y="1037463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14300"/>
    <xdr:sp macro="" textlink="">
      <xdr:nvSpPr>
        <xdr:cNvPr id="5739" name="Text Box 63">
          <a:extLst>
            <a:ext uri="{FF2B5EF4-FFF2-40B4-BE49-F238E27FC236}">
              <a16:creationId xmlns:a16="http://schemas.microsoft.com/office/drawing/2014/main" id="{00000000-0008-0000-0500-000074160000}"/>
            </a:ext>
          </a:extLst>
        </xdr:cNvPr>
        <xdr:cNvSpPr txBox="1">
          <a:spLocks noChangeArrowheads="1"/>
        </xdr:cNvSpPr>
      </xdr:nvSpPr>
      <xdr:spPr bwMode="auto">
        <a:xfrm>
          <a:off x="2981325" y="1037463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52400"/>
    <xdr:sp macro="" textlink="">
      <xdr:nvSpPr>
        <xdr:cNvPr id="5740" name="Text Box 3">
          <a:extLst>
            <a:ext uri="{FF2B5EF4-FFF2-40B4-BE49-F238E27FC236}">
              <a16:creationId xmlns:a16="http://schemas.microsoft.com/office/drawing/2014/main" id="{00000000-0008-0000-0500-000075160000}"/>
            </a:ext>
          </a:extLst>
        </xdr:cNvPr>
        <xdr:cNvSpPr txBox="1">
          <a:spLocks noChangeArrowheads="1"/>
        </xdr:cNvSpPr>
      </xdr:nvSpPr>
      <xdr:spPr bwMode="auto">
        <a:xfrm>
          <a:off x="2981325" y="1037463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14300"/>
    <xdr:sp macro="" textlink="">
      <xdr:nvSpPr>
        <xdr:cNvPr id="5741" name="Text Box 32">
          <a:extLst>
            <a:ext uri="{FF2B5EF4-FFF2-40B4-BE49-F238E27FC236}">
              <a16:creationId xmlns:a16="http://schemas.microsoft.com/office/drawing/2014/main" id="{00000000-0008-0000-0500-000076160000}"/>
            </a:ext>
          </a:extLst>
        </xdr:cNvPr>
        <xdr:cNvSpPr txBox="1">
          <a:spLocks noChangeArrowheads="1"/>
        </xdr:cNvSpPr>
      </xdr:nvSpPr>
      <xdr:spPr bwMode="auto">
        <a:xfrm>
          <a:off x="2981325" y="1037463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52400"/>
    <xdr:sp macro="" textlink="">
      <xdr:nvSpPr>
        <xdr:cNvPr id="5742" name="Text Box 3">
          <a:extLst>
            <a:ext uri="{FF2B5EF4-FFF2-40B4-BE49-F238E27FC236}">
              <a16:creationId xmlns:a16="http://schemas.microsoft.com/office/drawing/2014/main" id="{00000000-0008-0000-0500-000077160000}"/>
            </a:ext>
          </a:extLst>
        </xdr:cNvPr>
        <xdr:cNvSpPr txBox="1">
          <a:spLocks noChangeArrowheads="1"/>
        </xdr:cNvSpPr>
      </xdr:nvSpPr>
      <xdr:spPr bwMode="auto">
        <a:xfrm>
          <a:off x="2981325" y="1037463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14300"/>
    <xdr:sp macro="" textlink="">
      <xdr:nvSpPr>
        <xdr:cNvPr id="5743" name="Text Box 63">
          <a:extLst>
            <a:ext uri="{FF2B5EF4-FFF2-40B4-BE49-F238E27FC236}">
              <a16:creationId xmlns:a16="http://schemas.microsoft.com/office/drawing/2014/main" id="{00000000-0008-0000-0500-000078160000}"/>
            </a:ext>
          </a:extLst>
        </xdr:cNvPr>
        <xdr:cNvSpPr txBox="1">
          <a:spLocks noChangeArrowheads="1"/>
        </xdr:cNvSpPr>
      </xdr:nvSpPr>
      <xdr:spPr bwMode="auto">
        <a:xfrm>
          <a:off x="2981325" y="1037463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52400"/>
    <xdr:sp macro="" textlink="">
      <xdr:nvSpPr>
        <xdr:cNvPr id="5744" name="Text Box 3">
          <a:extLst>
            <a:ext uri="{FF2B5EF4-FFF2-40B4-BE49-F238E27FC236}">
              <a16:creationId xmlns:a16="http://schemas.microsoft.com/office/drawing/2014/main" id="{00000000-0008-0000-0500-000079160000}"/>
            </a:ext>
          </a:extLst>
        </xdr:cNvPr>
        <xdr:cNvSpPr txBox="1">
          <a:spLocks noChangeArrowheads="1"/>
        </xdr:cNvSpPr>
      </xdr:nvSpPr>
      <xdr:spPr bwMode="auto">
        <a:xfrm>
          <a:off x="2981325" y="1037463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14300"/>
    <xdr:sp macro="" textlink="">
      <xdr:nvSpPr>
        <xdr:cNvPr id="5745" name="Text Box 32">
          <a:extLst>
            <a:ext uri="{FF2B5EF4-FFF2-40B4-BE49-F238E27FC236}">
              <a16:creationId xmlns:a16="http://schemas.microsoft.com/office/drawing/2014/main" id="{00000000-0008-0000-0500-00007A160000}"/>
            </a:ext>
          </a:extLst>
        </xdr:cNvPr>
        <xdr:cNvSpPr txBox="1">
          <a:spLocks noChangeArrowheads="1"/>
        </xdr:cNvSpPr>
      </xdr:nvSpPr>
      <xdr:spPr bwMode="auto">
        <a:xfrm>
          <a:off x="2981325" y="1037463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52400"/>
    <xdr:sp macro="" textlink="">
      <xdr:nvSpPr>
        <xdr:cNvPr id="5746" name="Text Box 3">
          <a:extLst>
            <a:ext uri="{FF2B5EF4-FFF2-40B4-BE49-F238E27FC236}">
              <a16:creationId xmlns:a16="http://schemas.microsoft.com/office/drawing/2014/main" id="{00000000-0008-0000-0500-00007B160000}"/>
            </a:ext>
          </a:extLst>
        </xdr:cNvPr>
        <xdr:cNvSpPr txBox="1">
          <a:spLocks noChangeArrowheads="1"/>
        </xdr:cNvSpPr>
      </xdr:nvSpPr>
      <xdr:spPr bwMode="auto">
        <a:xfrm>
          <a:off x="2981325" y="1037463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14300"/>
    <xdr:sp macro="" textlink="">
      <xdr:nvSpPr>
        <xdr:cNvPr id="5747" name="Text Box 63">
          <a:extLst>
            <a:ext uri="{FF2B5EF4-FFF2-40B4-BE49-F238E27FC236}">
              <a16:creationId xmlns:a16="http://schemas.microsoft.com/office/drawing/2014/main" id="{00000000-0008-0000-0500-00007C160000}"/>
            </a:ext>
          </a:extLst>
        </xdr:cNvPr>
        <xdr:cNvSpPr txBox="1">
          <a:spLocks noChangeArrowheads="1"/>
        </xdr:cNvSpPr>
      </xdr:nvSpPr>
      <xdr:spPr bwMode="auto">
        <a:xfrm>
          <a:off x="2981325" y="1037463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52400"/>
    <xdr:sp macro="" textlink="">
      <xdr:nvSpPr>
        <xdr:cNvPr id="5748" name="Text Box 3">
          <a:extLst>
            <a:ext uri="{FF2B5EF4-FFF2-40B4-BE49-F238E27FC236}">
              <a16:creationId xmlns:a16="http://schemas.microsoft.com/office/drawing/2014/main" id="{00000000-0008-0000-0500-00007D160000}"/>
            </a:ext>
          </a:extLst>
        </xdr:cNvPr>
        <xdr:cNvSpPr txBox="1">
          <a:spLocks noChangeArrowheads="1"/>
        </xdr:cNvSpPr>
      </xdr:nvSpPr>
      <xdr:spPr bwMode="auto">
        <a:xfrm>
          <a:off x="2981325" y="1037463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14300"/>
    <xdr:sp macro="" textlink="">
      <xdr:nvSpPr>
        <xdr:cNvPr id="5749" name="Text Box 32">
          <a:extLst>
            <a:ext uri="{FF2B5EF4-FFF2-40B4-BE49-F238E27FC236}">
              <a16:creationId xmlns:a16="http://schemas.microsoft.com/office/drawing/2014/main" id="{00000000-0008-0000-0500-00007E160000}"/>
            </a:ext>
          </a:extLst>
        </xdr:cNvPr>
        <xdr:cNvSpPr txBox="1">
          <a:spLocks noChangeArrowheads="1"/>
        </xdr:cNvSpPr>
      </xdr:nvSpPr>
      <xdr:spPr bwMode="auto">
        <a:xfrm>
          <a:off x="2981325" y="1037463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52400"/>
    <xdr:sp macro="" textlink="">
      <xdr:nvSpPr>
        <xdr:cNvPr id="5750" name="Text Box 3">
          <a:extLst>
            <a:ext uri="{FF2B5EF4-FFF2-40B4-BE49-F238E27FC236}">
              <a16:creationId xmlns:a16="http://schemas.microsoft.com/office/drawing/2014/main" id="{00000000-0008-0000-0500-00007F160000}"/>
            </a:ext>
          </a:extLst>
        </xdr:cNvPr>
        <xdr:cNvSpPr txBox="1">
          <a:spLocks noChangeArrowheads="1"/>
        </xdr:cNvSpPr>
      </xdr:nvSpPr>
      <xdr:spPr bwMode="auto">
        <a:xfrm>
          <a:off x="2981325" y="1037463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14300"/>
    <xdr:sp macro="" textlink="">
      <xdr:nvSpPr>
        <xdr:cNvPr id="5751" name="Text Box 63">
          <a:extLst>
            <a:ext uri="{FF2B5EF4-FFF2-40B4-BE49-F238E27FC236}">
              <a16:creationId xmlns:a16="http://schemas.microsoft.com/office/drawing/2014/main" id="{00000000-0008-0000-0500-000080160000}"/>
            </a:ext>
          </a:extLst>
        </xdr:cNvPr>
        <xdr:cNvSpPr txBox="1">
          <a:spLocks noChangeArrowheads="1"/>
        </xdr:cNvSpPr>
      </xdr:nvSpPr>
      <xdr:spPr bwMode="auto">
        <a:xfrm>
          <a:off x="2981325" y="1037463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52400"/>
    <xdr:sp macro="" textlink="">
      <xdr:nvSpPr>
        <xdr:cNvPr id="5752" name="Text Box 3">
          <a:extLst>
            <a:ext uri="{FF2B5EF4-FFF2-40B4-BE49-F238E27FC236}">
              <a16:creationId xmlns:a16="http://schemas.microsoft.com/office/drawing/2014/main" id="{00000000-0008-0000-0500-000081160000}"/>
            </a:ext>
          </a:extLst>
        </xdr:cNvPr>
        <xdr:cNvSpPr txBox="1">
          <a:spLocks noChangeArrowheads="1"/>
        </xdr:cNvSpPr>
      </xdr:nvSpPr>
      <xdr:spPr bwMode="auto">
        <a:xfrm>
          <a:off x="2981325" y="1037463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14300"/>
    <xdr:sp macro="" textlink="">
      <xdr:nvSpPr>
        <xdr:cNvPr id="5753" name="Text Box 32">
          <a:extLst>
            <a:ext uri="{FF2B5EF4-FFF2-40B4-BE49-F238E27FC236}">
              <a16:creationId xmlns:a16="http://schemas.microsoft.com/office/drawing/2014/main" id="{00000000-0008-0000-0500-000082160000}"/>
            </a:ext>
          </a:extLst>
        </xdr:cNvPr>
        <xdr:cNvSpPr txBox="1">
          <a:spLocks noChangeArrowheads="1"/>
        </xdr:cNvSpPr>
      </xdr:nvSpPr>
      <xdr:spPr bwMode="auto">
        <a:xfrm>
          <a:off x="2981325" y="1037463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52400"/>
    <xdr:sp macro="" textlink="">
      <xdr:nvSpPr>
        <xdr:cNvPr id="5754" name="Text Box 3">
          <a:extLst>
            <a:ext uri="{FF2B5EF4-FFF2-40B4-BE49-F238E27FC236}">
              <a16:creationId xmlns:a16="http://schemas.microsoft.com/office/drawing/2014/main" id="{00000000-0008-0000-0500-000083160000}"/>
            </a:ext>
          </a:extLst>
        </xdr:cNvPr>
        <xdr:cNvSpPr txBox="1">
          <a:spLocks noChangeArrowheads="1"/>
        </xdr:cNvSpPr>
      </xdr:nvSpPr>
      <xdr:spPr bwMode="auto">
        <a:xfrm>
          <a:off x="2981325" y="1037463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14300"/>
    <xdr:sp macro="" textlink="">
      <xdr:nvSpPr>
        <xdr:cNvPr id="5755" name="Text Box 63">
          <a:extLst>
            <a:ext uri="{FF2B5EF4-FFF2-40B4-BE49-F238E27FC236}">
              <a16:creationId xmlns:a16="http://schemas.microsoft.com/office/drawing/2014/main" id="{00000000-0008-0000-0500-000084160000}"/>
            </a:ext>
          </a:extLst>
        </xdr:cNvPr>
        <xdr:cNvSpPr txBox="1">
          <a:spLocks noChangeArrowheads="1"/>
        </xdr:cNvSpPr>
      </xdr:nvSpPr>
      <xdr:spPr bwMode="auto">
        <a:xfrm>
          <a:off x="2981325" y="1037463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52400"/>
    <xdr:sp macro="" textlink="">
      <xdr:nvSpPr>
        <xdr:cNvPr id="5756" name="Text Box 3">
          <a:extLst>
            <a:ext uri="{FF2B5EF4-FFF2-40B4-BE49-F238E27FC236}">
              <a16:creationId xmlns:a16="http://schemas.microsoft.com/office/drawing/2014/main" id="{00000000-0008-0000-0500-000085160000}"/>
            </a:ext>
          </a:extLst>
        </xdr:cNvPr>
        <xdr:cNvSpPr txBox="1">
          <a:spLocks noChangeArrowheads="1"/>
        </xdr:cNvSpPr>
      </xdr:nvSpPr>
      <xdr:spPr bwMode="auto">
        <a:xfrm>
          <a:off x="2981325" y="1037463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14300"/>
    <xdr:sp macro="" textlink="">
      <xdr:nvSpPr>
        <xdr:cNvPr id="5757" name="Text Box 32">
          <a:extLst>
            <a:ext uri="{FF2B5EF4-FFF2-40B4-BE49-F238E27FC236}">
              <a16:creationId xmlns:a16="http://schemas.microsoft.com/office/drawing/2014/main" id="{00000000-0008-0000-0500-000086160000}"/>
            </a:ext>
          </a:extLst>
        </xdr:cNvPr>
        <xdr:cNvSpPr txBox="1">
          <a:spLocks noChangeArrowheads="1"/>
        </xdr:cNvSpPr>
      </xdr:nvSpPr>
      <xdr:spPr bwMode="auto">
        <a:xfrm>
          <a:off x="2981325" y="1037463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52400"/>
    <xdr:sp macro="" textlink="">
      <xdr:nvSpPr>
        <xdr:cNvPr id="5758" name="Text Box 3">
          <a:extLst>
            <a:ext uri="{FF2B5EF4-FFF2-40B4-BE49-F238E27FC236}">
              <a16:creationId xmlns:a16="http://schemas.microsoft.com/office/drawing/2014/main" id="{00000000-0008-0000-0500-000087160000}"/>
            </a:ext>
          </a:extLst>
        </xdr:cNvPr>
        <xdr:cNvSpPr txBox="1">
          <a:spLocks noChangeArrowheads="1"/>
        </xdr:cNvSpPr>
      </xdr:nvSpPr>
      <xdr:spPr bwMode="auto">
        <a:xfrm>
          <a:off x="2981325" y="1037463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14300"/>
    <xdr:sp macro="" textlink="">
      <xdr:nvSpPr>
        <xdr:cNvPr id="5759" name="Text Box 63">
          <a:extLst>
            <a:ext uri="{FF2B5EF4-FFF2-40B4-BE49-F238E27FC236}">
              <a16:creationId xmlns:a16="http://schemas.microsoft.com/office/drawing/2014/main" id="{00000000-0008-0000-0500-000088160000}"/>
            </a:ext>
          </a:extLst>
        </xdr:cNvPr>
        <xdr:cNvSpPr txBox="1">
          <a:spLocks noChangeArrowheads="1"/>
        </xdr:cNvSpPr>
      </xdr:nvSpPr>
      <xdr:spPr bwMode="auto">
        <a:xfrm>
          <a:off x="2981325" y="1037463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52400"/>
    <xdr:sp macro="" textlink="">
      <xdr:nvSpPr>
        <xdr:cNvPr id="5760" name="Text Box 3">
          <a:extLst>
            <a:ext uri="{FF2B5EF4-FFF2-40B4-BE49-F238E27FC236}">
              <a16:creationId xmlns:a16="http://schemas.microsoft.com/office/drawing/2014/main" id="{00000000-0008-0000-0500-000089160000}"/>
            </a:ext>
          </a:extLst>
        </xdr:cNvPr>
        <xdr:cNvSpPr txBox="1">
          <a:spLocks noChangeArrowheads="1"/>
        </xdr:cNvSpPr>
      </xdr:nvSpPr>
      <xdr:spPr bwMode="auto">
        <a:xfrm>
          <a:off x="2981325" y="1037463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14300"/>
    <xdr:sp macro="" textlink="">
      <xdr:nvSpPr>
        <xdr:cNvPr id="5761" name="Text Box 32">
          <a:extLst>
            <a:ext uri="{FF2B5EF4-FFF2-40B4-BE49-F238E27FC236}">
              <a16:creationId xmlns:a16="http://schemas.microsoft.com/office/drawing/2014/main" id="{00000000-0008-0000-0500-00008A160000}"/>
            </a:ext>
          </a:extLst>
        </xdr:cNvPr>
        <xdr:cNvSpPr txBox="1">
          <a:spLocks noChangeArrowheads="1"/>
        </xdr:cNvSpPr>
      </xdr:nvSpPr>
      <xdr:spPr bwMode="auto">
        <a:xfrm>
          <a:off x="2981325" y="1037463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52400"/>
    <xdr:sp macro="" textlink="">
      <xdr:nvSpPr>
        <xdr:cNvPr id="5762" name="Text Box 3">
          <a:extLst>
            <a:ext uri="{FF2B5EF4-FFF2-40B4-BE49-F238E27FC236}">
              <a16:creationId xmlns:a16="http://schemas.microsoft.com/office/drawing/2014/main" id="{00000000-0008-0000-0500-00008B160000}"/>
            </a:ext>
          </a:extLst>
        </xdr:cNvPr>
        <xdr:cNvSpPr txBox="1">
          <a:spLocks noChangeArrowheads="1"/>
        </xdr:cNvSpPr>
      </xdr:nvSpPr>
      <xdr:spPr bwMode="auto">
        <a:xfrm>
          <a:off x="2981325" y="1037463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14300"/>
    <xdr:sp macro="" textlink="">
      <xdr:nvSpPr>
        <xdr:cNvPr id="5763" name="Text Box 63">
          <a:extLst>
            <a:ext uri="{FF2B5EF4-FFF2-40B4-BE49-F238E27FC236}">
              <a16:creationId xmlns:a16="http://schemas.microsoft.com/office/drawing/2014/main" id="{00000000-0008-0000-0500-00008C160000}"/>
            </a:ext>
          </a:extLst>
        </xdr:cNvPr>
        <xdr:cNvSpPr txBox="1">
          <a:spLocks noChangeArrowheads="1"/>
        </xdr:cNvSpPr>
      </xdr:nvSpPr>
      <xdr:spPr bwMode="auto">
        <a:xfrm>
          <a:off x="2981325" y="1037463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52400"/>
    <xdr:sp macro="" textlink="">
      <xdr:nvSpPr>
        <xdr:cNvPr id="5764" name="Text Box 3">
          <a:extLst>
            <a:ext uri="{FF2B5EF4-FFF2-40B4-BE49-F238E27FC236}">
              <a16:creationId xmlns:a16="http://schemas.microsoft.com/office/drawing/2014/main" id="{00000000-0008-0000-0500-00008D160000}"/>
            </a:ext>
          </a:extLst>
        </xdr:cNvPr>
        <xdr:cNvSpPr txBox="1">
          <a:spLocks noChangeArrowheads="1"/>
        </xdr:cNvSpPr>
      </xdr:nvSpPr>
      <xdr:spPr bwMode="auto">
        <a:xfrm>
          <a:off x="2981325" y="1037463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14300"/>
    <xdr:sp macro="" textlink="">
      <xdr:nvSpPr>
        <xdr:cNvPr id="5765" name="Text Box 32">
          <a:extLst>
            <a:ext uri="{FF2B5EF4-FFF2-40B4-BE49-F238E27FC236}">
              <a16:creationId xmlns:a16="http://schemas.microsoft.com/office/drawing/2014/main" id="{00000000-0008-0000-0500-00008E160000}"/>
            </a:ext>
          </a:extLst>
        </xdr:cNvPr>
        <xdr:cNvSpPr txBox="1">
          <a:spLocks noChangeArrowheads="1"/>
        </xdr:cNvSpPr>
      </xdr:nvSpPr>
      <xdr:spPr bwMode="auto">
        <a:xfrm>
          <a:off x="2981325" y="1037463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52400"/>
    <xdr:sp macro="" textlink="">
      <xdr:nvSpPr>
        <xdr:cNvPr id="5766" name="Text Box 3">
          <a:extLst>
            <a:ext uri="{FF2B5EF4-FFF2-40B4-BE49-F238E27FC236}">
              <a16:creationId xmlns:a16="http://schemas.microsoft.com/office/drawing/2014/main" id="{00000000-0008-0000-0500-00008F160000}"/>
            </a:ext>
          </a:extLst>
        </xdr:cNvPr>
        <xdr:cNvSpPr txBox="1">
          <a:spLocks noChangeArrowheads="1"/>
        </xdr:cNvSpPr>
      </xdr:nvSpPr>
      <xdr:spPr bwMode="auto">
        <a:xfrm>
          <a:off x="2981325" y="1037463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14300"/>
    <xdr:sp macro="" textlink="">
      <xdr:nvSpPr>
        <xdr:cNvPr id="5767" name="Text Box 63">
          <a:extLst>
            <a:ext uri="{FF2B5EF4-FFF2-40B4-BE49-F238E27FC236}">
              <a16:creationId xmlns:a16="http://schemas.microsoft.com/office/drawing/2014/main" id="{00000000-0008-0000-0500-000090160000}"/>
            </a:ext>
          </a:extLst>
        </xdr:cNvPr>
        <xdr:cNvSpPr txBox="1">
          <a:spLocks noChangeArrowheads="1"/>
        </xdr:cNvSpPr>
      </xdr:nvSpPr>
      <xdr:spPr bwMode="auto">
        <a:xfrm>
          <a:off x="2981325" y="1037463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52400"/>
    <xdr:sp macro="" textlink="">
      <xdr:nvSpPr>
        <xdr:cNvPr id="5768" name="Text Box 3">
          <a:extLst>
            <a:ext uri="{FF2B5EF4-FFF2-40B4-BE49-F238E27FC236}">
              <a16:creationId xmlns:a16="http://schemas.microsoft.com/office/drawing/2014/main" id="{00000000-0008-0000-0500-000091160000}"/>
            </a:ext>
          </a:extLst>
        </xdr:cNvPr>
        <xdr:cNvSpPr txBox="1">
          <a:spLocks noChangeArrowheads="1"/>
        </xdr:cNvSpPr>
      </xdr:nvSpPr>
      <xdr:spPr bwMode="auto">
        <a:xfrm>
          <a:off x="2981325" y="1037463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14300"/>
    <xdr:sp macro="" textlink="">
      <xdr:nvSpPr>
        <xdr:cNvPr id="5769" name="Text Box 32">
          <a:extLst>
            <a:ext uri="{FF2B5EF4-FFF2-40B4-BE49-F238E27FC236}">
              <a16:creationId xmlns:a16="http://schemas.microsoft.com/office/drawing/2014/main" id="{00000000-0008-0000-0500-000092160000}"/>
            </a:ext>
          </a:extLst>
        </xdr:cNvPr>
        <xdr:cNvSpPr txBox="1">
          <a:spLocks noChangeArrowheads="1"/>
        </xdr:cNvSpPr>
      </xdr:nvSpPr>
      <xdr:spPr bwMode="auto">
        <a:xfrm>
          <a:off x="2981325" y="1037463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52400"/>
    <xdr:sp macro="" textlink="">
      <xdr:nvSpPr>
        <xdr:cNvPr id="5770" name="Text Box 3">
          <a:extLst>
            <a:ext uri="{FF2B5EF4-FFF2-40B4-BE49-F238E27FC236}">
              <a16:creationId xmlns:a16="http://schemas.microsoft.com/office/drawing/2014/main" id="{00000000-0008-0000-0500-000093160000}"/>
            </a:ext>
          </a:extLst>
        </xdr:cNvPr>
        <xdr:cNvSpPr txBox="1">
          <a:spLocks noChangeArrowheads="1"/>
        </xdr:cNvSpPr>
      </xdr:nvSpPr>
      <xdr:spPr bwMode="auto">
        <a:xfrm>
          <a:off x="2981325" y="1037463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14300"/>
    <xdr:sp macro="" textlink="">
      <xdr:nvSpPr>
        <xdr:cNvPr id="5771" name="Text Box 63">
          <a:extLst>
            <a:ext uri="{FF2B5EF4-FFF2-40B4-BE49-F238E27FC236}">
              <a16:creationId xmlns:a16="http://schemas.microsoft.com/office/drawing/2014/main" id="{00000000-0008-0000-0500-000094160000}"/>
            </a:ext>
          </a:extLst>
        </xdr:cNvPr>
        <xdr:cNvSpPr txBox="1">
          <a:spLocks noChangeArrowheads="1"/>
        </xdr:cNvSpPr>
      </xdr:nvSpPr>
      <xdr:spPr bwMode="auto">
        <a:xfrm>
          <a:off x="2981325" y="1037463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52400"/>
    <xdr:sp macro="" textlink="">
      <xdr:nvSpPr>
        <xdr:cNvPr id="5772" name="Text Box 3">
          <a:extLst>
            <a:ext uri="{FF2B5EF4-FFF2-40B4-BE49-F238E27FC236}">
              <a16:creationId xmlns:a16="http://schemas.microsoft.com/office/drawing/2014/main" id="{00000000-0008-0000-0500-000095160000}"/>
            </a:ext>
          </a:extLst>
        </xdr:cNvPr>
        <xdr:cNvSpPr txBox="1">
          <a:spLocks noChangeArrowheads="1"/>
        </xdr:cNvSpPr>
      </xdr:nvSpPr>
      <xdr:spPr bwMode="auto">
        <a:xfrm>
          <a:off x="2981325" y="1037463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14300"/>
    <xdr:sp macro="" textlink="">
      <xdr:nvSpPr>
        <xdr:cNvPr id="5773" name="Text Box 32">
          <a:extLst>
            <a:ext uri="{FF2B5EF4-FFF2-40B4-BE49-F238E27FC236}">
              <a16:creationId xmlns:a16="http://schemas.microsoft.com/office/drawing/2014/main" id="{00000000-0008-0000-0500-000096160000}"/>
            </a:ext>
          </a:extLst>
        </xdr:cNvPr>
        <xdr:cNvSpPr txBox="1">
          <a:spLocks noChangeArrowheads="1"/>
        </xdr:cNvSpPr>
      </xdr:nvSpPr>
      <xdr:spPr bwMode="auto">
        <a:xfrm>
          <a:off x="2981325" y="1037463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52400"/>
    <xdr:sp macro="" textlink="">
      <xdr:nvSpPr>
        <xdr:cNvPr id="5774" name="Text Box 3">
          <a:extLst>
            <a:ext uri="{FF2B5EF4-FFF2-40B4-BE49-F238E27FC236}">
              <a16:creationId xmlns:a16="http://schemas.microsoft.com/office/drawing/2014/main" id="{00000000-0008-0000-0500-000097160000}"/>
            </a:ext>
          </a:extLst>
        </xdr:cNvPr>
        <xdr:cNvSpPr txBox="1">
          <a:spLocks noChangeArrowheads="1"/>
        </xdr:cNvSpPr>
      </xdr:nvSpPr>
      <xdr:spPr bwMode="auto">
        <a:xfrm>
          <a:off x="2981325" y="1037463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14300"/>
    <xdr:sp macro="" textlink="">
      <xdr:nvSpPr>
        <xdr:cNvPr id="5775" name="Text Box 63">
          <a:extLst>
            <a:ext uri="{FF2B5EF4-FFF2-40B4-BE49-F238E27FC236}">
              <a16:creationId xmlns:a16="http://schemas.microsoft.com/office/drawing/2014/main" id="{00000000-0008-0000-0500-000098160000}"/>
            </a:ext>
          </a:extLst>
        </xdr:cNvPr>
        <xdr:cNvSpPr txBox="1">
          <a:spLocks noChangeArrowheads="1"/>
        </xdr:cNvSpPr>
      </xdr:nvSpPr>
      <xdr:spPr bwMode="auto">
        <a:xfrm>
          <a:off x="2981325" y="1037463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52400"/>
    <xdr:sp macro="" textlink="">
      <xdr:nvSpPr>
        <xdr:cNvPr id="5776" name="Text Box 3">
          <a:extLst>
            <a:ext uri="{FF2B5EF4-FFF2-40B4-BE49-F238E27FC236}">
              <a16:creationId xmlns:a16="http://schemas.microsoft.com/office/drawing/2014/main" id="{00000000-0008-0000-0500-000099160000}"/>
            </a:ext>
          </a:extLst>
        </xdr:cNvPr>
        <xdr:cNvSpPr txBox="1">
          <a:spLocks noChangeArrowheads="1"/>
        </xdr:cNvSpPr>
      </xdr:nvSpPr>
      <xdr:spPr bwMode="auto">
        <a:xfrm>
          <a:off x="2981325" y="1037463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14300"/>
    <xdr:sp macro="" textlink="">
      <xdr:nvSpPr>
        <xdr:cNvPr id="5777" name="Text Box 32">
          <a:extLst>
            <a:ext uri="{FF2B5EF4-FFF2-40B4-BE49-F238E27FC236}">
              <a16:creationId xmlns:a16="http://schemas.microsoft.com/office/drawing/2014/main" id="{00000000-0008-0000-0500-00009A160000}"/>
            </a:ext>
          </a:extLst>
        </xdr:cNvPr>
        <xdr:cNvSpPr txBox="1">
          <a:spLocks noChangeArrowheads="1"/>
        </xdr:cNvSpPr>
      </xdr:nvSpPr>
      <xdr:spPr bwMode="auto">
        <a:xfrm>
          <a:off x="2981325" y="1037463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52400"/>
    <xdr:sp macro="" textlink="">
      <xdr:nvSpPr>
        <xdr:cNvPr id="5778" name="Text Box 3">
          <a:extLst>
            <a:ext uri="{FF2B5EF4-FFF2-40B4-BE49-F238E27FC236}">
              <a16:creationId xmlns:a16="http://schemas.microsoft.com/office/drawing/2014/main" id="{00000000-0008-0000-0500-00009B160000}"/>
            </a:ext>
          </a:extLst>
        </xdr:cNvPr>
        <xdr:cNvSpPr txBox="1">
          <a:spLocks noChangeArrowheads="1"/>
        </xdr:cNvSpPr>
      </xdr:nvSpPr>
      <xdr:spPr bwMode="auto">
        <a:xfrm>
          <a:off x="2981325" y="1037463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14300"/>
    <xdr:sp macro="" textlink="">
      <xdr:nvSpPr>
        <xdr:cNvPr id="5779" name="Text Box 63">
          <a:extLst>
            <a:ext uri="{FF2B5EF4-FFF2-40B4-BE49-F238E27FC236}">
              <a16:creationId xmlns:a16="http://schemas.microsoft.com/office/drawing/2014/main" id="{00000000-0008-0000-0500-00009C160000}"/>
            </a:ext>
          </a:extLst>
        </xdr:cNvPr>
        <xdr:cNvSpPr txBox="1">
          <a:spLocks noChangeArrowheads="1"/>
        </xdr:cNvSpPr>
      </xdr:nvSpPr>
      <xdr:spPr bwMode="auto">
        <a:xfrm>
          <a:off x="2981325" y="1037463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52400"/>
    <xdr:sp macro="" textlink="">
      <xdr:nvSpPr>
        <xdr:cNvPr id="5780" name="Text Box 3">
          <a:extLst>
            <a:ext uri="{FF2B5EF4-FFF2-40B4-BE49-F238E27FC236}">
              <a16:creationId xmlns:a16="http://schemas.microsoft.com/office/drawing/2014/main" id="{00000000-0008-0000-0500-00009D160000}"/>
            </a:ext>
          </a:extLst>
        </xdr:cNvPr>
        <xdr:cNvSpPr txBox="1">
          <a:spLocks noChangeArrowheads="1"/>
        </xdr:cNvSpPr>
      </xdr:nvSpPr>
      <xdr:spPr bwMode="auto">
        <a:xfrm>
          <a:off x="2981325" y="1037463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14300"/>
    <xdr:sp macro="" textlink="">
      <xdr:nvSpPr>
        <xdr:cNvPr id="5781" name="Text Box 32">
          <a:extLst>
            <a:ext uri="{FF2B5EF4-FFF2-40B4-BE49-F238E27FC236}">
              <a16:creationId xmlns:a16="http://schemas.microsoft.com/office/drawing/2014/main" id="{00000000-0008-0000-0500-00009E160000}"/>
            </a:ext>
          </a:extLst>
        </xdr:cNvPr>
        <xdr:cNvSpPr txBox="1">
          <a:spLocks noChangeArrowheads="1"/>
        </xdr:cNvSpPr>
      </xdr:nvSpPr>
      <xdr:spPr bwMode="auto">
        <a:xfrm>
          <a:off x="2981325" y="1037463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52400"/>
    <xdr:sp macro="" textlink="">
      <xdr:nvSpPr>
        <xdr:cNvPr id="5782" name="Text Box 3">
          <a:extLst>
            <a:ext uri="{FF2B5EF4-FFF2-40B4-BE49-F238E27FC236}">
              <a16:creationId xmlns:a16="http://schemas.microsoft.com/office/drawing/2014/main" id="{00000000-0008-0000-0500-00009F160000}"/>
            </a:ext>
          </a:extLst>
        </xdr:cNvPr>
        <xdr:cNvSpPr txBox="1">
          <a:spLocks noChangeArrowheads="1"/>
        </xdr:cNvSpPr>
      </xdr:nvSpPr>
      <xdr:spPr bwMode="auto">
        <a:xfrm>
          <a:off x="2981325" y="1037463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14300"/>
    <xdr:sp macro="" textlink="">
      <xdr:nvSpPr>
        <xdr:cNvPr id="5783" name="Text Box 63">
          <a:extLst>
            <a:ext uri="{FF2B5EF4-FFF2-40B4-BE49-F238E27FC236}">
              <a16:creationId xmlns:a16="http://schemas.microsoft.com/office/drawing/2014/main" id="{00000000-0008-0000-0500-0000A0160000}"/>
            </a:ext>
          </a:extLst>
        </xdr:cNvPr>
        <xdr:cNvSpPr txBox="1">
          <a:spLocks noChangeArrowheads="1"/>
        </xdr:cNvSpPr>
      </xdr:nvSpPr>
      <xdr:spPr bwMode="auto">
        <a:xfrm>
          <a:off x="2981325" y="1037463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52400"/>
    <xdr:sp macro="" textlink="">
      <xdr:nvSpPr>
        <xdr:cNvPr id="5784" name="Text Box 3">
          <a:extLst>
            <a:ext uri="{FF2B5EF4-FFF2-40B4-BE49-F238E27FC236}">
              <a16:creationId xmlns:a16="http://schemas.microsoft.com/office/drawing/2014/main" id="{00000000-0008-0000-0500-0000A1160000}"/>
            </a:ext>
          </a:extLst>
        </xdr:cNvPr>
        <xdr:cNvSpPr txBox="1">
          <a:spLocks noChangeArrowheads="1"/>
        </xdr:cNvSpPr>
      </xdr:nvSpPr>
      <xdr:spPr bwMode="auto">
        <a:xfrm>
          <a:off x="2981325" y="1037463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14300"/>
    <xdr:sp macro="" textlink="">
      <xdr:nvSpPr>
        <xdr:cNvPr id="5785" name="Text Box 32">
          <a:extLst>
            <a:ext uri="{FF2B5EF4-FFF2-40B4-BE49-F238E27FC236}">
              <a16:creationId xmlns:a16="http://schemas.microsoft.com/office/drawing/2014/main" id="{00000000-0008-0000-0500-0000A2160000}"/>
            </a:ext>
          </a:extLst>
        </xdr:cNvPr>
        <xdr:cNvSpPr txBox="1">
          <a:spLocks noChangeArrowheads="1"/>
        </xdr:cNvSpPr>
      </xdr:nvSpPr>
      <xdr:spPr bwMode="auto">
        <a:xfrm>
          <a:off x="2981325" y="1037463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52400"/>
    <xdr:sp macro="" textlink="">
      <xdr:nvSpPr>
        <xdr:cNvPr id="5786" name="Text Box 3">
          <a:extLst>
            <a:ext uri="{FF2B5EF4-FFF2-40B4-BE49-F238E27FC236}">
              <a16:creationId xmlns:a16="http://schemas.microsoft.com/office/drawing/2014/main" id="{00000000-0008-0000-0500-0000A3160000}"/>
            </a:ext>
          </a:extLst>
        </xdr:cNvPr>
        <xdr:cNvSpPr txBox="1">
          <a:spLocks noChangeArrowheads="1"/>
        </xdr:cNvSpPr>
      </xdr:nvSpPr>
      <xdr:spPr bwMode="auto">
        <a:xfrm>
          <a:off x="2981325" y="1037463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14300"/>
    <xdr:sp macro="" textlink="">
      <xdr:nvSpPr>
        <xdr:cNvPr id="5787" name="Text Box 63">
          <a:extLst>
            <a:ext uri="{FF2B5EF4-FFF2-40B4-BE49-F238E27FC236}">
              <a16:creationId xmlns:a16="http://schemas.microsoft.com/office/drawing/2014/main" id="{00000000-0008-0000-0500-0000A4160000}"/>
            </a:ext>
          </a:extLst>
        </xdr:cNvPr>
        <xdr:cNvSpPr txBox="1">
          <a:spLocks noChangeArrowheads="1"/>
        </xdr:cNvSpPr>
      </xdr:nvSpPr>
      <xdr:spPr bwMode="auto">
        <a:xfrm>
          <a:off x="2981325" y="1037463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52400"/>
    <xdr:sp macro="" textlink="">
      <xdr:nvSpPr>
        <xdr:cNvPr id="5788" name="Text Box 3">
          <a:extLst>
            <a:ext uri="{FF2B5EF4-FFF2-40B4-BE49-F238E27FC236}">
              <a16:creationId xmlns:a16="http://schemas.microsoft.com/office/drawing/2014/main" id="{00000000-0008-0000-0500-0000A5160000}"/>
            </a:ext>
          </a:extLst>
        </xdr:cNvPr>
        <xdr:cNvSpPr txBox="1">
          <a:spLocks noChangeArrowheads="1"/>
        </xdr:cNvSpPr>
      </xdr:nvSpPr>
      <xdr:spPr bwMode="auto">
        <a:xfrm>
          <a:off x="2981325" y="1037463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14300"/>
    <xdr:sp macro="" textlink="">
      <xdr:nvSpPr>
        <xdr:cNvPr id="5789" name="Text Box 32">
          <a:extLst>
            <a:ext uri="{FF2B5EF4-FFF2-40B4-BE49-F238E27FC236}">
              <a16:creationId xmlns:a16="http://schemas.microsoft.com/office/drawing/2014/main" id="{00000000-0008-0000-0500-0000A6160000}"/>
            </a:ext>
          </a:extLst>
        </xdr:cNvPr>
        <xdr:cNvSpPr txBox="1">
          <a:spLocks noChangeArrowheads="1"/>
        </xdr:cNvSpPr>
      </xdr:nvSpPr>
      <xdr:spPr bwMode="auto">
        <a:xfrm>
          <a:off x="2981325" y="1037463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52400"/>
    <xdr:sp macro="" textlink="">
      <xdr:nvSpPr>
        <xdr:cNvPr id="5790" name="Text Box 3">
          <a:extLst>
            <a:ext uri="{FF2B5EF4-FFF2-40B4-BE49-F238E27FC236}">
              <a16:creationId xmlns:a16="http://schemas.microsoft.com/office/drawing/2014/main" id="{00000000-0008-0000-0500-0000A7160000}"/>
            </a:ext>
          </a:extLst>
        </xdr:cNvPr>
        <xdr:cNvSpPr txBox="1">
          <a:spLocks noChangeArrowheads="1"/>
        </xdr:cNvSpPr>
      </xdr:nvSpPr>
      <xdr:spPr bwMode="auto">
        <a:xfrm>
          <a:off x="2981325" y="1037463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14300"/>
    <xdr:sp macro="" textlink="">
      <xdr:nvSpPr>
        <xdr:cNvPr id="5791" name="Text Box 63">
          <a:extLst>
            <a:ext uri="{FF2B5EF4-FFF2-40B4-BE49-F238E27FC236}">
              <a16:creationId xmlns:a16="http://schemas.microsoft.com/office/drawing/2014/main" id="{00000000-0008-0000-0500-0000A8160000}"/>
            </a:ext>
          </a:extLst>
        </xdr:cNvPr>
        <xdr:cNvSpPr txBox="1">
          <a:spLocks noChangeArrowheads="1"/>
        </xdr:cNvSpPr>
      </xdr:nvSpPr>
      <xdr:spPr bwMode="auto">
        <a:xfrm>
          <a:off x="2981325" y="1037463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52400"/>
    <xdr:sp macro="" textlink="">
      <xdr:nvSpPr>
        <xdr:cNvPr id="5792" name="Text Box 3">
          <a:extLst>
            <a:ext uri="{FF2B5EF4-FFF2-40B4-BE49-F238E27FC236}">
              <a16:creationId xmlns:a16="http://schemas.microsoft.com/office/drawing/2014/main" id="{00000000-0008-0000-0500-0000A9160000}"/>
            </a:ext>
          </a:extLst>
        </xdr:cNvPr>
        <xdr:cNvSpPr txBox="1">
          <a:spLocks noChangeArrowheads="1"/>
        </xdr:cNvSpPr>
      </xdr:nvSpPr>
      <xdr:spPr bwMode="auto">
        <a:xfrm>
          <a:off x="2981325" y="1037463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14300"/>
    <xdr:sp macro="" textlink="">
      <xdr:nvSpPr>
        <xdr:cNvPr id="5793" name="Text Box 32">
          <a:extLst>
            <a:ext uri="{FF2B5EF4-FFF2-40B4-BE49-F238E27FC236}">
              <a16:creationId xmlns:a16="http://schemas.microsoft.com/office/drawing/2014/main" id="{00000000-0008-0000-0500-0000AA160000}"/>
            </a:ext>
          </a:extLst>
        </xdr:cNvPr>
        <xdr:cNvSpPr txBox="1">
          <a:spLocks noChangeArrowheads="1"/>
        </xdr:cNvSpPr>
      </xdr:nvSpPr>
      <xdr:spPr bwMode="auto">
        <a:xfrm>
          <a:off x="2981325" y="1037463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52400"/>
    <xdr:sp macro="" textlink="">
      <xdr:nvSpPr>
        <xdr:cNvPr id="5794" name="Text Box 3">
          <a:extLst>
            <a:ext uri="{FF2B5EF4-FFF2-40B4-BE49-F238E27FC236}">
              <a16:creationId xmlns:a16="http://schemas.microsoft.com/office/drawing/2014/main" id="{00000000-0008-0000-0500-0000AB160000}"/>
            </a:ext>
          </a:extLst>
        </xdr:cNvPr>
        <xdr:cNvSpPr txBox="1">
          <a:spLocks noChangeArrowheads="1"/>
        </xdr:cNvSpPr>
      </xdr:nvSpPr>
      <xdr:spPr bwMode="auto">
        <a:xfrm>
          <a:off x="2981325" y="1037463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14300"/>
    <xdr:sp macro="" textlink="">
      <xdr:nvSpPr>
        <xdr:cNvPr id="5795" name="Text Box 63">
          <a:extLst>
            <a:ext uri="{FF2B5EF4-FFF2-40B4-BE49-F238E27FC236}">
              <a16:creationId xmlns:a16="http://schemas.microsoft.com/office/drawing/2014/main" id="{00000000-0008-0000-0500-0000AC160000}"/>
            </a:ext>
          </a:extLst>
        </xdr:cNvPr>
        <xdr:cNvSpPr txBox="1">
          <a:spLocks noChangeArrowheads="1"/>
        </xdr:cNvSpPr>
      </xdr:nvSpPr>
      <xdr:spPr bwMode="auto">
        <a:xfrm>
          <a:off x="2981325" y="1037463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52400"/>
    <xdr:sp macro="" textlink="">
      <xdr:nvSpPr>
        <xdr:cNvPr id="5796" name="Text Box 3">
          <a:extLst>
            <a:ext uri="{FF2B5EF4-FFF2-40B4-BE49-F238E27FC236}">
              <a16:creationId xmlns:a16="http://schemas.microsoft.com/office/drawing/2014/main" id="{00000000-0008-0000-0500-0000AD160000}"/>
            </a:ext>
          </a:extLst>
        </xdr:cNvPr>
        <xdr:cNvSpPr txBox="1">
          <a:spLocks noChangeArrowheads="1"/>
        </xdr:cNvSpPr>
      </xdr:nvSpPr>
      <xdr:spPr bwMode="auto">
        <a:xfrm>
          <a:off x="2981325" y="1037463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14300"/>
    <xdr:sp macro="" textlink="">
      <xdr:nvSpPr>
        <xdr:cNvPr id="5797" name="Text Box 32">
          <a:extLst>
            <a:ext uri="{FF2B5EF4-FFF2-40B4-BE49-F238E27FC236}">
              <a16:creationId xmlns:a16="http://schemas.microsoft.com/office/drawing/2014/main" id="{00000000-0008-0000-0500-0000AE160000}"/>
            </a:ext>
          </a:extLst>
        </xdr:cNvPr>
        <xdr:cNvSpPr txBox="1">
          <a:spLocks noChangeArrowheads="1"/>
        </xdr:cNvSpPr>
      </xdr:nvSpPr>
      <xdr:spPr bwMode="auto">
        <a:xfrm>
          <a:off x="2981325" y="1037463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52400"/>
    <xdr:sp macro="" textlink="">
      <xdr:nvSpPr>
        <xdr:cNvPr id="5798" name="Text Box 3">
          <a:extLst>
            <a:ext uri="{FF2B5EF4-FFF2-40B4-BE49-F238E27FC236}">
              <a16:creationId xmlns:a16="http://schemas.microsoft.com/office/drawing/2014/main" id="{00000000-0008-0000-0500-0000AF160000}"/>
            </a:ext>
          </a:extLst>
        </xdr:cNvPr>
        <xdr:cNvSpPr txBox="1">
          <a:spLocks noChangeArrowheads="1"/>
        </xdr:cNvSpPr>
      </xdr:nvSpPr>
      <xdr:spPr bwMode="auto">
        <a:xfrm>
          <a:off x="2981325" y="1037463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14300"/>
    <xdr:sp macro="" textlink="">
      <xdr:nvSpPr>
        <xdr:cNvPr id="5799" name="Text Box 63">
          <a:extLst>
            <a:ext uri="{FF2B5EF4-FFF2-40B4-BE49-F238E27FC236}">
              <a16:creationId xmlns:a16="http://schemas.microsoft.com/office/drawing/2014/main" id="{00000000-0008-0000-0500-0000B0160000}"/>
            </a:ext>
          </a:extLst>
        </xdr:cNvPr>
        <xdr:cNvSpPr txBox="1">
          <a:spLocks noChangeArrowheads="1"/>
        </xdr:cNvSpPr>
      </xdr:nvSpPr>
      <xdr:spPr bwMode="auto">
        <a:xfrm>
          <a:off x="2981325" y="1037463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52400"/>
    <xdr:sp macro="" textlink="">
      <xdr:nvSpPr>
        <xdr:cNvPr id="5800" name="Text Box 3">
          <a:extLst>
            <a:ext uri="{FF2B5EF4-FFF2-40B4-BE49-F238E27FC236}">
              <a16:creationId xmlns:a16="http://schemas.microsoft.com/office/drawing/2014/main" id="{00000000-0008-0000-0500-0000B1160000}"/>
            </a:ext>
          </a:extLst>
        </xdr:cNvPr>
        <xdr:cNvSpPr txBox="1">
          <a:spLocks noChangeArrowheads="1"/>
        </xdr:cNvSpPr>
      </xdr:nvSpPr>
      <xdr:spPr bwMode="auto">
        <a:xfrm>
          <a:off x="2981325" y="1037463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468</xdr:row>
      <xdr:rowOff>0</xdr:rowOff>
    </xdr:from>
    <xdr:ext cx="0" cy="114300"/>
    <xdr:sp macro="" textlink="">
      <xdr:nvSpPr>
        <xdr:cNvPr id="5801" name="Text Box 32">
          <a:extLst>
            <a:ext uri="{FF2B5EF4-FFF2-40B4-BE49-F238E27FC236}">
              <a16:creationId xmlns:a16="http://schemas.microsoft.com/office/drawing/2014/main" id="{00000000-0008-0000-0500-0000B2160000}"/>
            </a:ext>
          </a:extLst>
        </xdr:cNvPr>
        <xdr:cNvSpPr txBox="1">
          <a:spLocks noChangeArrowheads="1"/>
        </xdr:cNvSpPr>
      </xdr:nvSpPr>
      <xdr:spPr bwMode="auto">
        <a:xfrm>
          <a:off x="2981325" y="1037463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407</xdr:row>
      <xdr:rowOff>0</xdr:rowOff>
    </xdr:from>
    <xdr:to>
      <xdr:col>2</xdr:col>
      <xdr:colOff>76200</xdr:colOff>
      <xdr:row>408</xdr:row>
      <xdr:rowOff>38100</xdr:rowOff>
    </xdr:to>
    <xdr:sp macro="" textlink="">
      <xdr:nvSpPr>
        <xdr:cNvPr id="5802" name="Text Box 30">
          <a:extLst>
            <a:ext uri="{FF2B5EF4-FFF2-40B4-BE49-F238E27FC236}">
              <a16:creationId xmlns:a16="http://schemas.microsoft.com/office/drawing/2014/main" id="{00000000-0008-0000-0500-0000B3160000}"/>
            </a:ext>
          </a:extLst>
        </xdr:cNvPr>
        <xdr:cNvSpPr txBox="1">
          <a:spLocks noChangeArrowheads="1"/>
        </xdr:cNvSpPr>
      </xdr:nvSpPr>
      <xdr:spPr bwMode="auto">
        <a:xfrm>
          <a:off x="4457700" y="92078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407</xdr:row>
      <xdr:rowOff>0</xdr:rowOff>
    </xdr:from>
    <xdr:to>
      <xdr:col>2</xdr:col>
      <xdr:colOff>76200</xdr:colOff>
      <xdr:row>408</xdr:row>
      <xdr:rowOff>38100</xdr:rowOff>
    </xdr:to>
    <xdr:sp macro="" textlink="">
      <xdr:nvSpPr>
        <xdr:cNvPr id="5803" name="Text Box 31">
          <a:extLst>
            <a:ext uri="{FF2B5EF4-FFF2-40B4-BE49-F238E27FC236}">
              <a16:creationId xmlns:a16="http://schemas.microsoft.com/office/drawing/2014/main" id="{00000000-0008-0000-0500-0000B4160000}"/>
            </a:ext>
          </a:extLst>
        </xdr:cNvPr>
        <xdr:cNvSpPr txBox="1">
          <a:spLocks noChangeArrowheads="1"/>
        </xdr:cNvSpPr>
      </xdr:nvSpPr>
      <xdr:spPr bwMode="auto">
        <a:xfrm>
          <a:off x="4457700" y="92078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407</xdr:row>
      <xdr:rowOff>0</xdr:rowOff>
    </xdr:from>
    <xdr:to>
      <xdr:col>2</xdr:col>
      <xdr:colOff>76200</xdr:colOff>
      <xdr:row>408</xdr:row>
      <xdr:rowOff>38100</xdr:rowOff>
    </xdr:to>
    <xdr:sp macro="" textlink="">
      <xdr:nvSpPr>
        <xdr:cNvPr id="5804" name="Text Box 30">
          <a:extLst>
            <a:ext uri="{FF2B5EF4-FFF2-40B4-BE49-F238E27FC236}">
              <a16:creationId xmlns:a16="http://schemas.microsoft.com/office/drawing/2014/main" id="{00000000-0008-0000-0500-0000B5160000}"/>
            </a:ext>
          </a:extLst>
        </xdr:cNvPr>
        <xdr:cNvSpPr txBox="1">
          <a:spLocks noChangeArrowheads="1"/>
        </xdr:cNvSpPr>
      </xdr:nvSpPr>
      <xdr:spPr bwMode="auto">
        <a:xfrm>
          <a:off x="4457700" y="92078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407</xdr:row>
      <xdr:rowOff>0</xdr:rowOff>
    </xdr:from>
    <xdr:to>
      <xdr:col>2</xdr:col>
      <xdr:colOff>76200</xdr:colOff>
      <xdr:row>408</xdr:row>
      <xdr:rowOff>38100</xdr:rowOff>
    </xdr:to>
    <xdr:sp macro="" textlink="">
      <xdr:nvSpPr>
        <xdr:cNvPr id="5805" name="Text Box 31">
          <a:extLst>
            <a:ext uri="{FF2B5EF4-FFF2-40B4-BE49-F238E27FC236}">
              <a16:creationId xmlns:a16="http://schemas.microsoft.com/office/drawing/2014/main" id="{00000000-0008-0000-0500-0000B6160000}"/>
            </a:ext>
          </a:extLst>
        </xdr:cNvPr>
        <xdr:cNvSpPr txBox="1">
          <a:spLocks noChangeArrowheads="1"/>
        </xdr:cNvSpPr>
      </xdr:nvSpPr>
      <xdr:spPr bwMode="auto">
        <a:xfrm>
          <a:off x="4457700" y="92078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1</xdr:col>
      <xdr:colOff>2447925</xdr:colOff>
      <xdr:row>856</xdr:row>
      <xdr:rowOff>0</xdr:rowOff>
    </xdr:from>
    <xdr:ext cx="0" cy="152400"/>
    <xdr:sp macro="" textlink="">
      <xdr:nvSpPr>
        <xdr:cNvPr id="5810" name="Text Box 3">
          <a:extLst>
            <a:ext uri="{FF2B5EF4-FFF2-40B4-BE49-F238E27FC236}">
              <a16:creationId xmlns:a16="http://schemas.microsoft.com/office/drawing/2014/main" id="{00000000-0008-0000-0500-000064080000}"/>
            </a:ext>
          </a:extLst>
        </xdr:cNvPr>
        <xdr:cNvSpPr txBox="1">
          <a:spLocks noChangeArrowheads="1"/>
        </xdr:cNvSpPr>
      </xdr:nvSpPr>
      <xdr:spPr bwMode="auto">
        <a:xfrm>
          <a:off x="2981325" y="1933289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856</xdr:row>
      <xdr:rowOff>0</xdr:rowOff>
    </xdr:from>
    <xdr:ext cx="0" cy="114300"/>
    <xdr:sp macro="" textlink="">
      <xdr:nvSpPr>
        <xdr:cNvPr id="5811" name="Text Box 32">
          <a:extLst>
            <a:ext uri="{FF2B5EF4-FFF2-40B4-BE49-F238E27FC236}">
              <a16:creationId xmlns:a16="http://schemas.microsoft.com/office/drawing/2014/main" id="{00000000-0008-0000-0500-000065080000}"/>
            </a:ext>
          </a:extLst>
        </xdr:cNvPr>
        <xdr:cNvSpPr txBox="1">
          <a:spLocks noChangeArrowheads="1"/>
        </xdr:cNvSpPr>
      </xdr:nvSpPr>
      <xdr:spPr bwMode="auto">
        <a:xfrm>
          <a:off x="2981325" y="1933289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856</xdr:row>
      <xdr:rowOff>0</xdr:rowOff>
    </xdr:from>
    <xdr:ext cx="0" cy="152400"/>
    <xdr:sp macro="" textlink="">
      <xdr:nvSpPr>
        <xdr:cNvPr id="5812" name="Text Box 3">
          <a:extLst>
            <a:ext uri="{FF2B5EF4-FFF2-40B4-BE49-F238E27FC236}">
              <a16:creationId xmlns:a16="http://schemas.microsoft.com/office/drawing/2014/main" id="{00000000-0008-0000-0500-000066080000}"/>
            </a:ext>
          </a:extLst>
        </xdr:cNvPr>
        <xdr:cNvSpPr txBox="1">
          <a:spLocks noChangeArrowheads="1"/>
        </xdr:cNvSpPr>
      </xdr:nvSpPr>
      <xdr:spPr bwMode="auto">
        <a:xfrm>
          <a:off x="2981325" y="1933289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856</xdr:row>
      <xdr:rowOff>0</xdr:rowOff>
    </xdr:from>
    <xdr:ext cx="0" cy="114300"/>
    <xdr:sp macro="" textlink="">
      <xdr:nvSpPr>
        <xdr:cNvPr id="5813" name="Text Box 63">
          <a:extLst>
            <a:ext uri="{FF2B5EF4-FFF2-40B4-BE49-F238E27FC236}">
              <a16:creationId xmlns:a16="http://schemas.microsoft.com/office/drawing/2014/main" id="{00000000-0008-0000-0500-000067080000}"/>
            </a:ext>
          </a:extLst>
        </xdr:cNvPr>
        <xdr:cNvSpPr txBox="1">
          <a:spLocks noChangeArrowheads="1"/>
        </xdr:cNvSpPr>
      </xdr:nvSpPr>
      <xdr:spPr bwMode="auto">
        <a:xfrm>
          <a:off x="2981325" y="1933289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856</xdr:row>
      <xdr:rowOff>0</xdr:rowOff>
    </xdr:from>
    <xdr:ext cx="0" cy="152400"/>
    <xdr:sp macro="" textlink="">
      <xdr:nvSpPr>
        <xdr:cNvPr id="5814" name="Text Box 3">
          <a:extLst>
            <a:ext uri="{FF2B5EF4-FFF2-40B4-BE49-F238E27FC236}">
              <a16:creationId xmlns:a16="http://schemas.microsoft.com/office/drawing/2014/main" id="{00000000-0008-0000-0500-000068080000}"/>
            </a:ext>
          </a:extLst>
        </xdr:cNvPr>
        <xdr:cNvSpPr txBox="1">
          <a:spLocks noChangeArrowheads="1"/>
        </xdr:cNvSpPr>
      </xdr:nvSpPr>
      <xdr:spPr bwMode="auto">
        <a:xfrm>
          <a:off x="2981325" y="1933289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856</xdr:row>
      <xdr:rowOff>0</xdr:rowOff>
    </xdr:from>
    <xdr:ext cx="0" cy="114300"/>
    <xdr:sp macro="" textlink="">
      <xdr:nvSpPr>
        <xdr:cNvPr id="5815" name="Text Box 32">
          <a:extLst>
            <a:ext uri="{FF2B5EF4-FFF2-40B4-BE49-F238E27FC236}">
              <a16:creationId xmlns:a16="http://schemas.microsoft.com/office/drawing/2014/main" id="{00000000-0008-0000-0500-000069080000}"/>
            </a:ext>
          </a:extLst>
        </xdr:cNvPr>
        <xdr:cNvSpPr txBox="1">
          <a:spLocks noChangeArrowheads="1"/>
        </xdr:cNvSpPr>
      </xdr:nvSpPr>
      <xdr:spPr bwMode="auto">
        <a:xfrm>
          <a:off x="2981325" y="1933289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856</xdr:row>
      <xdr:rowOff>0</xdr:rowOff>
    </xdr:from>
    <xdr:ext cx="0" cy="152400"/>
    <xdr:sp macro="" textlink="">
      <xdr:nvSpPr>
        <xdr:cNvPr id="5816" name="Text Box 3">
          <a:extLst>
            <a:ext uri="{FF2B5EF4-FFF2-40B4-BE49-F238E27FC236}">
              <a16:creationId xmlns:a16="http://schemas.microsoft.com/office/drawing/2014/main" id="{00000000-0008-0000-0500-00006A080000}"/>
            </a:ext>
          </a:extLst>
        </xdr:cNvPr>
        <xdr:cNvSpPr txBox="1">
          <a:spLocks noChangeArrowheads="1"/>
        </xdr:cNvSpPr>
      </xdr:nvSpPr>
      <xdr:spPr bwMode="auto">
        <a:xfrm>
          <a:off x="2981325" y="1933289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856</xdr:row>
      <xdr:rowOff>0</xdr:rowOff>
    </xdr:from>
    <xdr:ext cx="0" cy="114300"/>
    <xdr:sp macro="" textlink="">
      <xdr:nvSpPr>
        <xdr:cNvPr id="5817" name="Text Box 63">
          <a:extLst>
            <a:ext uri="{FF2B5EF4-FFF2-40B4-BE49-F238E27FC236}">
              <a16:creationId xmlns:a16="http://schemas.microsoft.com/office/drawing/2014/main" id="{00000000-0008-0000-0500-00006B080000}"/>
            </a:ext>
          </a:extLst>
        </xdr:cNvPr>
        <xdr:cNvSpPr txBox="1">
          <a:spLocks noChangeArrowheads="1"/>
        </xdr:cNvSpPr>
      </xdr:nvSpPr>
      <xdr:spPr bwMode="auto">
        <a:xfrm>
          <a:off x="2981325" y="1933289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856</xdr:row>
      <xdr:rowOff>0</xdr:rowOff>
    </xdr:from>
    <xdr:ext cx="0" cy="152400"/>
    <xdr:sp macro="" textlink="">
      <xdr:nvSpPr>
        <xdr:cNvPr id="5818" name="Text Box 3">
          <a:extLst>
            <a:ext uri="{FF2B5EF4-FFF2-40B4-BE49-F238E27FC236}">
              <a16:creationId xmlns:a16="http://schemas.microsoft.com/office/drawing/2014/main" id="{00000000-0008-0000-0500-00006C080000}"/>
            </a:ext>
          </a:extLst>
        </xdr:cNvPr>
        <xdr:cNvSpPr txBox="1">
          <a:spLocks noChangeArrowheads="1"/>
        </xdr:cNvSpPr>
      </xdr:nvSpPr>
      <xdr:spPr bwMode="auto">
        <a:xfrm>
          <a:off x="2981325" y="1933289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856</xdr:row>
      <xdr:rowOff>0</xdr:rowOff>
    </xdr:from>
    <xdr:ext cx="0" cy="114300"/>
    <xdr:sp macro="" textlink="">
      <xdr:nvSpPr>
        <xdr:cNvPr id="5819" name="Text Box 32">
          <a:extLst>
            <a:ext uri="{FF2B5EF4-FFF2-40B4-BE49-F238E27FC236}">
              <a16:creationId xmlns:a16="http://schemas.microsoft.com/office/drawing/2014/main" id="{00000000-0008-0000-0500-00006D080000}"/>
            </a:ext>
          </a:extLst>
        </xdr:cNvPr>
        <xdr:cNvSpPr txBox="1">
          <a:spLocks noChangeArrowheads="1"/>
        </xdr:cNvSpPr>
      </xdr:nvSpPr>
      <xdr:spPr bwMode="auto">
        <a:xfrm>
          <a:off x="2981325" y="1933289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856</xdr:row>
      <xdr:rowOff>0</xdr:rowOff>
    </xdr:from>
    <xdr:ext cx="0" cy="152400"/>
    <xdr:sp macro="" textlink="">
      <xdr:nvSpPr>
        <xdr:cNvPr id="5820" name="Text Box 3">
          <a:extLst>
            <a:ext uri="{FF2B5EF4-FFF2-40B4-BE49-F238E27FC236}">
              <a16:creationId xmlns:a16="http://schemas.microsoft.com/office/drawing/2014/main" id="{00000000-0008-0000-0500-00006E080000}"/>
            </a:ext>
          </a:extLst>
        </xdr:cNvPr>
        <xdr:cNvSpPr txBox="1">
          <a:spLocks noChangeArrowheads="1"/>
        </xdr:cNvSpPr>
      </xdr:nvSpPr>
      <xdr:spPr bwMode="auto">
        <a:xfrm>
          <a:off x="2981325" y="1933289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856</xdr:row>
      <xdr:rowOff>0</xdr:rowOff>
    </xdr:from>
    <xdr:ext cx="0" cy="114300"/>
    <xdr:sp macro="" textlink="">
      <xdr:nvSpPr>
        <xdr:cNvPr id="5821" name="Text Box 63">
          <a:extLst>
            <a:ext uri="{FF2B5EF4-FFF2-40B4-BE49-F238E27FC236}">
              <a16:creationId xmlns:a16="http://schemas.microsoft.com/office/drawing/2014/main" id="{00000000-0008-0000-0500-00006F080000}"/>
            </a:ext>
          </a:extLst>
        </xdr:cNvPr>
        <xdr:cNvSpPr txBox="1">
          <a:spLocks noChangeArrowheads="1"/>
        </xdr:cNvSpPr>
      </xdr:nvSpPr>
      <xdr:spPr bwMode="auto">
        <a:xfrm>
          <a:off x="2981325" y="1933289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856</xdr:row>
      <xdr:rowOff>0</xdr:rowOff>
    </xdr:from>
    <xdr:ext cx="0" cy="152400"/>
    <xdr:sp macro="" textlink="">
      <xdr:nvSpPr>
        <xdr:cNvPr id="5822" name="Text Box 3">
          <a:extLst>
            <a:ext uri="{FF2B5EF4-FFF2-40B4-BE49-F238E27FC236}">
              <a16:creationId xmlns:a16="http://schemas.microsoft.com/office/drawing/2014/main" id="{00000000-0008-0000-0500-000070080000}"/>
            </a:ext>
          </a:extLst>
        </xdr:cNvPr>
        <xdr:cNvSpPr txBox="1">
          <a:spLocks noChangeArrowheads="1"/>
        </xdr:cNvSpPr>
      </xdr:nvSpPr>
      <xdr:spPr bwMode="auto">
        <a:xfrm>
          <a:off x="2981325" y="1933289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856</xdr:row>
      <xdr:rowOff>0</xdr:rowOff>
    </xdr:from>
    <xdr:ext cx="0" cy="114300"/>
    <xdr:sp macro="" textlink="">
      <xdr:nvSpPr>
        <xdr:cNvPr id="5823" name="Text Box 32">
          <a:extLst>
            <a:ext uri="{FF2B5EF4-FFF2-40B4-BE49-F238E27FC236}">
              <a16:creationId xmlns:a16="http://schemas.microsoft.com/office/drawing/2014/main" id="{00000000-0008-0000-0500-000071080000}"/>
            </a:ext>
          </a:extLst>
        </xdr:cNvPr>
        <xdr:cNvSpPr txBox="1">
          <a:spLocks noChangeArrowheads="1"/>
        </xdr:cNvSpPr>
      </xdr:nvSpPr>
      <xdr:spPr bwMode="auto">
        <a:xfrm>
          <a:off x="2981325" y="1933289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856</xdr:row>
      <xdr:rowOff>0</xdr:rowOff>
    </xdr:from>
    <xdr:ext cx="0" cy="152400"/>
    <xdr:sp macro="" textlink="">
      <xdr:nvSpPr>
        <xdr:cNvPr id="5824" name="Text Box 3">
          <a:extLst>
            <a:ext uri="{FF2B5EF4-FFF2-40B4-BE49-F238E27FC236}">
              <a16:creationId xmlns:a16="http://schemas.microsoft.com/office/drawing/2014/main" id="{00000000-0008-0000-0500-000072080000}"/>
            </a:ext>
          </a:extLst>
        </xdr:cNvPr>
        <xdr:cNvSpPr txBox="1">
          <a:spLocks noChangeArrowheads="1"/>
        </xdr:cNvSpPr>
      </xdr:nvSpPr>
      <xdr:spPr bwMode="auto">
        <a:xfrm>
          <a:off x="2981325" y="1933289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856</xdr:row>
      <xdr:rowOff>0</xdr:rowOff>
    </xdr:from>
    <xdr:ext cx="0" cy="114300"/>
    <xdr:sp macro="" textlink="">
      <xdr:nvSpPr>
        <xdr:cNvPr id="5825" name="Text Box 63">
          <a:extLst>
            <a:ext uri="{FF2B5EF4-FFF2-40B4-BE49-F238E27FC236}">
              <a16:creationId xmlns:a16="http://schemas.microsoft.com/office/drawing/2014/main" id="{00000000-0008-0000-0500-000073080000}"/>
            </a:ext>
          </a:extLst>
        </xdr:cNvPr>
        <xdr:cNvSpPr txBox="1">
          <a:spLocks noChangeArrowheads="1"/>
        </xdr:cNvSpPr>
      </xdr:nvSpPr>
      <xdr:spPr bwMode="auto">
        <a:xfrm>
          <a:off x="2981325" y="1933289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856</xdr:row>
      <xdr:rowOff>0</xdr:rowOff>
    </xdr:from>
    <xdr:ext cx="0" cy="152400"/>
    <xdr:sp macro="" textlink="">
      <xdr:nvSpPr>
        <xdr:cNvPr id="5826" name="Text Box 3">
          <a:extLst>
            <a:ext uri="{FF2B5EF4-FFF2-40B4-BE49-F238E27FC236}">
              <a16:creationId xmlns:a16="http://schemas.microsoft.com/office/drawing/2014/main" id="{00000000-0008-0000-0500-000074080000}"/>
            </a:ext>
          </a:extLst>
        </xdr:cNvPr>
        <xdr:cNvSpPr txBox="1">
          <a:spLocks noChangeArrowheads="1"/>
        </xdr:cNvSpPr>
      </xdr:nvSpPr>
      <xdr:spPr bwMode="auto">
        <a:xfrm>
          <a:off x="2981325" y="1933289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856</xdr:row>
      <xdr:rowOff>0</xdr:rowOff>
    </xdr:from>
    <xdr:ext cx="0" cy="114300"/>
    <xdr:sp macro="" textlink="">
      <xdr:nvSpPr>
        <xdr:cNvPr id="5827" name="Text Box 32">
          <a:extLst>
            <a:ext uri="{FF2B5EF4-FFF2-40B4-BE49-F238E27FC236}">
              <a16:creationId xmlns:a16="http://schemas.microsoft.com/office/drawing/2014/main" id="{00000000-0008-0000-0500-000075080000}"/>
            </a:ext>
          </a:extLst>
        </xdr:cNvPr>
        <xdr:cNvSpPr txBox="1">
          <a:spLocks noChangeArrowheads="1"/>
        </xdr:cNvSpPr>
      </xdr:nvSpPr>
      <xdr:spPr bwMode="auto">
        <a:xfrm>
          <a:off x="2981325" y="1933289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856</xdr:row>
      <xdr:rowOff>0</xdr:rowOff>
    </xdr:from>
    <xdr:ext cx="0" cy="152400"/>
    <xdr:sp macro="" textlink="">
      <xdr:nvSpPr>
        <xdr:cNvPr id="5828" name="Text Box 3">
          <a:extLst>
            <a:ext uri="{FF2B5EF4-FFF2-40B4-BE49-F238E27FC236}">
              <a16:creationId xmlns:a16="http://schemas.microsoft.com/office/drawing/2014/main" id="{00000000-0008-0000-0500-000076080000}"/>
            </a:ext>
          </a:extLst>
        </xdr:cNvPr>
        <xdr:cNvSpPr txBox="1">
          <a:spLocks noChangeArrowheads="1"/>
        </xdr:cNvSpPr>
      </xdr:nvSpPr>
      <xdr:spPr bwMode="auto">
        <a:xfrm>
          <a:off x="2981325" y="1933289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856</xdr:row>
      <xdr:rowOff>0</xdr:rowOff>
    </xdr:from>
    <xdr:ext cx="0" cy="114300"/>
    <xdr:sp macro="" textlink="">
      <xdr:nvSpPr>
        <xdr:cNvPr id="5829" name="Text Box 63">
          <a:extLst>
            <a:ext uri="{FF2B5EF4-FFF2-40B4-BE49-F238E27FC236}">
              <a16:creationId xmlns:a16="http://schemas.microsoft.com/office/drawing/2014/main" id="{00000000-0008-0000-0500-000077080000}"/>
            </a:ext>
          </a:extLst>
        </xdr:cNvPr>
        <xdr:cNvSpPr txBox="1">
          <a:spLocks noChangeArrowheads="1"/>
        </xdr:cNvSpPr>
      </xdr:nvSpPr>
      <xdr:spPr bwMode="auto">
        <a:xfrm>
          <a:off x="2981325" y="1933289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856</xdr:row>
      <xdr:rowOff>0</xdr:rowOff>
    </xdr:from>
    <xdr:ext cx="0" cy="152400"/>
    <xdr:sp macro="" textlink="">
      <xdr:nvSpPr>
        <xdr:cNvPr id="5830" name="Text Box 3">
          <a:extLst>
            <a:ext uri="{FF2B5EF4-FFF2-40B4-BE49-F238E27FC236}">
              <a16:creationId xmlns:a16="http://schemas.microsoft.com/office/drawing/2014/main" id="{00000000-0008-0000-0500-000078080000}"/>
            </a:ext>
          </a:extLst>
        </xdr:cNvPr>
        <xdr:cNvSpPr txBox="1">
          <a:spLocks noChangeArrowheads="1"/>
        </xdr:cNvSpPr>
      </xdr:nvSpPr>
      <xdr:spPr bwMode="auto">
        <a:xfrm>
          <a:off x="2981325" y="1933289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856</xdr:row>
      <xdr:rowOff>0</xdr:rowOff>
    </xdr:from>
    <xdr:ext cx="0" cy="114300"/>
    <xdr:sp macro="" textlink="">
      <xdr:nvSpPr>
        <xdr:cNvPr id="5831" name="Text Box 32">
          <a:extLst>
            <a:ext uri="{FF2B5EF4-FFF2-40B4-BE49-F238E27FC236}">
              <a16:creationId xmlns:a16="http://schemas.microsoft.com/office/drawing/2014/main" id="{00000000-0008-0000-0500-000079080000}"/>
            </a:ext>
          </a:extLst>
        </xdr:cNvPr>
        <xdr:cNvSpPr txBox="1">
          <a:spLocks noChangeArrowheads="1"/>
        </xdr:cNvSpPr>
      </xdr:nvSpPr>
      <xdr:spPr bwMode="auto">
        <a:xfrm>
          <a:off x="2981325" y="1933289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856</xdr:row>
      <xdr:rowOff>0</xdr:rowOff>
    </xdr:from>
    <xdr:ext cx="0" cy="152400"/>
    <xdr:sp macro="" textlink="">
      <xdr:nvSpPr>
        <xdr:cNvPr id="5832" name="Text Box 3">
          <a:extLst>
            <a:ext uri="{FF2B5EF4-FFF2-40B4-BE49-F238E27FC236}">
              <a16:creationId xmlns:a16="http://schemas.microsoft.com/office/drawing/2014/main" id="{00000000-0008-0000-0500-00007A080000}"/>
            </a:ext>
          </a:extLst>
        </xdr:cNvPr>
        <xdr:cNvSpPr txBox="1">
          <a:spLocks noChangeArrowheads="1"/>
        </xdr:cNvSpPr>
      </xdr:nvSpPr>
      <xdr:spPr bwMode="auto">
        <a:xfrm>
          <a:off x="2981325" y="1933289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856</xdr:row>
      <xdr:rowOff>0</xdr:rowOff>
    </xdr:from>
    <xdr:ext cx="0" cy="114300"/>
    <xdr:sp macro="" textlink="">
      <xdr:nvSpPr>
        <xdr:cNvPr id="5833" name="Text Box 63">
          <a:extLst>
            <a:ext uri="{FF2B5EF4-FFF2-40B4-BE49-F238E27FC236}">
              <a16:creationId xmlns:a16="http://schemas.microsoft.com/office/drawing/2014/main" id="{00000000-0008-0000-0500-00007B080000}"/>
            </a:ext>
          </a:extLst>
        </xdr:cNvPr>
        <xdr:cNvSpPr txBox="1">
          <a:spLocks noChangeArrowheads="1"/>
        </xdr:cNvSpPr>
      </xdr:nvSpPr>
      <xdr:spPr bwMode="auto">
        <a:xfrm>
          <a:off x="2981325" y="1933289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856</xdr:row>
      <xdr:rowOff>0</xdr:rowOff>
    </xdr:from>
    <xdr:ext cx="0" cy="152400"/>
    <xdr:sp macro="" textlink="">
      <xdr:nvSpPr>
        <xdr:cNvPr id="5834" name="Text Box 3">
          <a:extLst>
            <a:ext uri="{FF2B5EF4-FFF2-40B4-BE49-F238E27FC236}">
              <a16:creationId xmlns:a16="http://schemas.microsoft.com/office/drawing/2014/main" id="{00000000-0008-0000-0500-00007C080000}"/>
            </a:ext>
          </a:extLst>
        </xdr:cNvPr>
        <xdr:cNvSpPr txBox="1">
          <a:spLocks noChangeArrowheads="1"/>
        </xdr:cNvSpPr>
      </xdr:nvSpPr>
      <xdr:spPr bwMode="auto">
        <a:xfrm>
          <a:off x="2981325" y="1933289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856</xdr:row>
      <xdr:rowOff>0</xdr:rowOff>
    </xdr:from>
    <xdr:ext cx="0" cy="114300"/>
    <xdr:sp macro="" textlink="">
      <xdr:nvSpPr>
        <xdr:cNvPr id="5835" name="Text Box 32">
          <a:extLst>
            <a:ext uri="{FF2B5EF4-FFF2-40B4-BE49-F238E27FC236}">
              <a16:creationId xmlns:a16="http://schemas.microsoft.com/office/drawing/2014/main" id="{00000000-0008-0000-0500-00007D080000}"/>
            </a:ext>
          </a:extLst>
        </xdr:cNvPr>
        <xdr:cNvSpPr txBox="1">
          <a:spLocks noChangeArrowheads="1"/>
        </xdr:cNvSpPr>
      </xdr:nvSpPr>
      <xdr:spPr bwMode="auto">
        <a:xfrm>
          <a:off x="2981325" y="1933289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856</xdr:row>
      <xdr:rowOff>0</xdr:rowOff>
    </xdr:from>
    <xdr:ext cx="0" cy="152400"/>
    <xdr:sp macro="" textlink="">
      <xdr:nvSpPr>
        <xdr:cNvPr id="5836" name="Text Box 3">
          <a:extLst>
            <a:ext uri="{FF2B5EF4-FFF2-40B4-BE49-F238E27FC236}">
              <a16:creationId xmlns:a16="http://schemas.microsoft.com/office/drawing/2014/main" id="{00000000-0008-0000-0500-00007E080000}"/>
            </a:ext>
          </a:extLst>
        </xdr:cNvPr>
        <xdr:cNvSpPr txBox="1">
          <a:spLocks noChangeArrowheads="1"/>
        </xdr:cNvSpPr>
      </xdr:nvSpPr>
      <xdr:spPr bwMode="auto">
        <a:xfrm>
          <a:off x="2981325" y="1933289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856</xdr:row>
      <xdr:rowOff>0</xdr:rowOff>
    </xdr:from>
    <xdr:ext cx="0" cy="114300"/>
    <xdr:sp macro="" textlink="">
      <xdr:nvSpPr>
        <xdr:cNvPr id="5837" name="Text Box 63">
          <a:extLst>
            <a:ext uri="{FF2B5EF4-FFF2-40B4-BE49-F238E27FC236}">
              <a16:creationId xmlns:a16="http://schemas.microsoft.com/office/drawing/2014/main" id="{00000000-0008-0000-0500-00007F080000}"/>
            </a:ext>
          </a:extLst>
        </xdr:cNvPr>
        <xdr:cNvSpPr txBox="1">
          <a:spLocks noChangeArrowheads="1"/>
        </xdr:cNvSpPr>
      </xdr:nvSpPr>
      <xdr:spPr bwMode="auto">
        <a:xfrm>
          <a:off x="2981325" y="1933289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856</xdr:row>
      <xdr:rowOff>0</xdr:rowOff>
    </xdr:from>
    <xdr:ext cx="0" cy="152400"/>
    <xdr:sp macro="" textlink="">
      <xdr:nvSpPr>
        <xdr:cNvPr id="5838" name="Text Box 3">
          <a:extLst>
            <a:ext uri="{FF2B5EF4-FFF2-40B4-BE49-F238E27FC236}">
              <a16:creationId xmlns:a16="http://schemas.microsoft.com/office/drawing/2014/main" id="{00000000-0008-0000-0500-000080080000}"/>
            </a:ext>
          </a:extLst>
        </xdr:cNvPr>
        <xdr:cNvSpPr txBox="1">
          <a:spLocks noChangeArrowheads="1"/>
        </xdr:cNvSpPr>
      </xdr:nvSpPr>
      <xdr:spPr bwMode="auto">
        <a:xfrm>
          <a:off x="2981325" y="1933289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856</xdr:row>
      <xdr:rowOff>0</xdr:rowOff>
    </xdr:from>
    <xdr:ext cx="0" cy="114300"/>
    <xdr:sp macro="" textlink="">
      <xdr:nvSpPr>
        <xdr:cNvPr id="5839" name="Text Box 32">
          <a:extLst>
            <a:ext uri="{FF2B5EF4-FFF2-40B4-BE49-F238E27FC236}">
              <a16:creationId xmlns:a16="http://schemas.microsoft.com/office/drawing/2014/main" id="{00000000-0008-0000-0500-000081080000}"/>
            </a:ext>
          </a:extLst>
        </xdr:cNvPr>
        <xdr:cNvSpPr txBox="1">
          <a:spLocks noChangeArrowheads="1"/>
        </xdr:cNvSpPr>
      </xdr:nvSpPr>
      <xdr:spPr bwMode="auto">
        <a:xfrm>
          <a:off x="2981325" y="1933289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856</xdr:row>
      <xdr:rowOff>0</xdr:rowOff>
    </xdr:from>
    <xdr:ext cx="0" cy="152400"/>
    <xdr:sp macro="" textlink="">
      <xdr:nvSpPr>
        <xdr:cNvPr id="5840" name="Text Box 3">
          <a:extLst>
            <a:ext uri="{FF2B5EF4-FFF2-40B4-BE49-F238E27FC236}">
              <a16:creationId xmlns:a16="http://schemas.microsoft.com/office/drawing/2014/main" id="{00000000-0008-0000-0500-000082080000}"/>
            </a:ext>
          </a:extLst>
        </xdr:cNvPr>
        <xdr:cNvSpPr txBox="1">
          <a:spLocks noChangeArrowheads="1"/>
        </xdr:cNvSpPr>
      </xdr:nvSpPr>
      <xdr:spPr bwMode="auto">
        <a:xfrm>
          <a:off x="2981325" y="1933289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856</xdr:row>
      <xdr:rowOff>0</xdr:rowOff>
    </xdr:from>
    <xdr:ext cx="0" cy="114300"/>
    <xdr:sp macro="" textlink="">
      <xdr:nvSpPr>
        <xdr:cNvPr id="5841" name="Text Box 63">
          <a:extLst>
            <a:ext uri="{FF2B5EF4-FFF2-40B4-BE49-F238E27FC236}">
              <a16:creationId xmlns:a16="http://schemas.microsoft.com/office/drawing/2014/main" id="{00000000-0008-0000-0500-000083080000}"/>
            </a:ext>
          </a:extLst>
        </xdr:cNvPr>
        <xdr:cNvSpPr txBox="1">
          <a:spLocks noChangeArrowheads="1"/>
        </xdr:cNvSpPr>
      </xdr:nvSpPr>
      <xdr:spPr bwMode="auto">
        <a:xfrm>
          <a:off x="2981325" y="1933289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856</xdr:row>
      <xdr:rowOff>0</xdr:rowOff>
    </xdr:from>
    <xdr:ext cx="0" cy="152400"/>
    <xdr:sp macro="" textlink="">
      <xdr:nvSpPr>
        <xdr:cNvPr id="5842" name="Text Box 3">
          <a:extLst>
            <a:ext uri="{FF2B5EF4-FFF2-40B4-BE49-F238E27FC236}">
              <a16:creationId xmlns:a16="http://schemas.microsoft.com/office/drawing/2014/main" id="{00000000-0008-0000-0500-000084080000}"/>
            </a:ext>
          </a:extLst>
        </xdr:cNvPr>
        <xdr:cNvSpPr txBox="1">
          <a:spLocks noChangeArrowheads="1"/>
        </xdr:cNvSpPr>
      </xdr:nvSpPr>
      <xdr:spPr bwMode="auto">
        <a:xfrm>
          <a:off x="2981325" y="1933289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856</xdr:row>
      <xdr:rowOff>0</xdr:rowOff>
    </xdr:from>
    <xdr:ext cx="0" cy="114300"/>
    <xdr:sp macro="" textlink="">
      <xdr:nvSpPr>
        <xdr:cNvPr id="5843" name="Text Box 32">
          <a:extLst>
            <a:ext uri="{FF2B5EF4-FFF2-40B4-BE49-F238E27FC236}">
              <a16:creationId xmlns:a16="http://schemas.microsoft.com/office/drawing/2014/main" id="{00000000-0008-0000-0500-000085080000}"/>
            </a:ext>
          </a:extLst>
        </xdr:cNvPr>
        <xdr:cNvSpPr txBox="1">
          <a:spLocks noChangeArrowheads="1"/>
        </xdr:cNvSpPr>
      </xdr:nvSpPr>
      <xdr:spPr bwMode="auto">
        <a:xfrm>
          <a:off x="2981325" y="1933289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856</xdr:row>
      <xdr:rowOff>0</xdr:rowOff>
    </xdr:from>
    <xdr:ext cx="0" cy="152400"/>
    <xdr:sp macro="" textlink="">
      <xdr:nvSpPr>
        <xdr:cNvPr id="5844" name="Text Box 3">
          <a:extLst>
            <a:ext uri="{FF2B5EF4-FFF2-40B4-BE49-F238E27FC236}">
              <a16:creationId xmlns:a16="http://schemas.microsoft.com/office/drawing/2014/main" id="{00000000-0008-0000-0500-000086080000}"/>
            </a:ext>
          </a:extLst>
        </xdr:cNvPr>
        <xdr:cNvSpPr txBox="1">
          <a:spLocks noChangeArrowheads="1"/>
        </xdr:cNvSpPr>
      </xdr:nvSpPr>
      <xdr:spPr bwMode="auto">
        <a:xfrm>
          <a:off x="2981325" y="1933289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856</xdr:row>
      <xdr:rowOff>0</xdr:rowOff>
    </xdr:from>
    <xdr:ext cx="0" cy="114300"/>
    <xdr:sp macro="" textlink="">
      <xdr:nvSpPr>
        <xdr:cNvPr id="5845" name="Text Box 63">
          <a:extLst>
            <a:ext uri="{FF2B5EF4-FFF2-40B4-BE49-F238E27FC236}">
              <a16:creationId xmlns:a16="http://schemas.microsoft.com/office/drawing/2014/main" id="{00000000-0008-0000-0500-000087080000}"/>
            </a:ext>
          </a:extLst>
        </xdr:cNvPr>
        <xdr:cNvSpPr txBox="1">
          <a:spLocks noChangeArrowheads="1"/>
        </xdr:cNvSpPr>
      </xdr:nvSpPr>
      <xdr:spPr bwMode="auto">
        <a:xfrm>
          <a:off x="2981325" y="1933289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856</xdr:row>
      <xdr:rowOff>0</xdr:rowOff>
    </xdr:from>
    <xdr:ext cx="0" cy="152400"/>
    <xdr:sp macro="" textlink="">
      <xdr:nvSpPr>
        <xdr:cNvPr id="5846" name="Text Box 3">
          <a:extLst>
            <a:ext uri="{FF2B5EF4-FFF2-40B4-BE49-F238E27FC236}">
              <a16:creationId xmlns:a16="http://schemas.microsoft.com/office/drawing/2014/main" id="{00000000-0008-0000-0500-000088080000}"/>
            </a:ext>
          </a:extLst>
        </xdr:cNvPr>
        <xdr:cNvSpPr txBox="1">
          <a:spLocks noChangeArrowheads="1"/>
        </xdr:cNvSpPr>
      </xdr:nvSpPr>
      <xdr:spPr bwMode="auto">
        <a:xfrm>
          <a:off x="2981325" y="1933289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856</xdr:row>
      <xdr:rowOff>0</xdr:rowOff>
    </xdr:from>
    <xdr:ext cx="0" cy="114300"/>
    <xdr:sp macro="" textlink="">
      <xdr:nvSpPr>
        <xdr:cNvPr id="5847" name="Text Box 32">
          <a:extLst>
            <a:ext uri="{FF2B5EF4-FFF2-40B4-BE49-F238E27FC236}">
              <a16:creationId xmlns:a16="http://schemas.microsoft.com/office/drawing/2014/main" id="{00000000-0008-0000-0500-000089080000}"/>
            </a:ext>
          </a:extLst>
        </xdr:cNvPr>
        <xdr:cNvSpPr txBox="1">
          <a:spLocks noChangeArrowheads="1"/>
        </xdr:cNvSpPr>
      </xdr:nvSpPr>
      <xdr:spPr bwMode="auto">
        <a:xfrm>
          <a:off x="2981325" y="1933289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856</xdr:row>
      <xdr:rowOff>0</xdr:rowOff>
    </xdr:from>
    <xdr:ext cx="0" cy="152400"/>
    <xdr:sp macro="" textlink="">
      <xdr:nvSpPr>
        <xdr:cNvPr id="5848" name="Text Box 3">
          <a:extLst>
            <a:ext uri="{FF2B5EF4-FFF2-40B4-BE49-F238E27FC236}">
              <a16:creationId xmlns:a16="http://schemas.microsoft.com/office/drawing/2014/main" id="{00000000-0008-0000-0500-00008A080000}"/>
            </a:ext>
          </a:extLst>
        </xdr:cNvPr>
        <xdr:cNvSpPr txBox="1">
          <a:spLocks noChangeArrowheads="1"/>
        </xdr:cNvSpPr>
      </xdr:nvSpPr>
      <xdr:spPr bwMode="auto">
        <a:xfrm>
          <a:off x="2981325" y="1933289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856</xdr:row>
      <xdr:rowOff>0</xdr:rowOff>
    </xdr:from>
    <xdr:ext cx="0" cy="114300"/>
    <xdr:sp macro="" textlink="">
      <xdr:nvSpPr>
        <xdr:cNvPr id="5849" name="Text Box 63">
          <a:extLst>
            <a:ext uri="{FF2B5EF4-FFF2-40B4-BE49-F238E27FC236}">
              <a16:creationId xmlns:a16="http://schemas.microsoft.com/office/drawing/2014/main" id="{00000000-0008-0000-0500-00008B080000}"/>
            </a:ext>
          </a:extLst>
        </xdr:cNvPr>
        <xdr:cNvSpPr txBox="1">
          <a:spLocks noChangeArrowheads="1"/>
        </xdr:cNvSpPr>
      </xdr:nvSpPr>
      <xdr:spPr bwMode="auto">
        <a:xfrm>
          <a:off x="2981325" y="1933289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856</xdr:row>
      <xdr:rowOff>0</xdr:rowOff>
    </xdr:from>
    <xdr:ext cx="0" cy="152400"/>
    <xdr:sp macro="" textlink="">
      <xdr:nvSpPr>
        <xdr:cNvPr id="5850" name="Text Box 3">
          <a:extLst>
            <a:ext uri="{FF2B5EF4-FFF2-40B4-BE49-F238E27FC236}">
              <a16:creationId xmlns:a16="http://schemas.microsoft.com/office/drawing/2014/main" id="{00000000-0008-0000-0500-00008C080000}"/>
            </a:ext>
          </a:extLst>
        </xdr:cNvPr>
        <xdr:cNvSpPr txBox="1">
          <a:spLocks noChangeArrowheads="1"/>
        </xdr:cNvSpPr>
      </xdr:nvSpPr>
      <xdr:spPr bwMode="auto">
        <a:xfrm>
          <a:off x="2981325" y="1933289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856</xdr:row>
      <xdr:rowOff>0</xdr:rowOff>
    </xdr:from>
    <xdr:ext cx="0" cy="114300"/>
    <xdr:sp macro="" textlink="">
      <xdr:nvSpPr>
        <xdr:cNvPr id="5851" name="Text Box 32">
          <a:extLst>
            <a:ext uri="{FF2B5EF4-FFF2-40B4-BE49-F238E27FC236}">
              <a16:creationId xmlns:a16="http://schemas.microsoft.com/office/drawing/2014/main" id="{00000000-0008-0000-0500-00008D080000}"/>
            </a:ext>
          </a:extLst>
        </xdr:cNvPr>
        <xdr:cNvSpPr txBox="1">
          <a:spLocks noChangeArrowheads="1"/>
        </xdr:cNvSpPr>
      </xdr:nvSpPr>
      <xdr:spPr bwMode="auto">
        <a:xfrm>
          <a:off x="2981325" y="1933289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856</xdr:row>
      <xdr:rowOff>0</xdr:rowOff>
    </xdr:from>
    <xdr:ext cx="0" cy="152400"/>
    <xdr:sp macro="" textlink="">
      <xdr:nvSpPr>
        <xdr:cNvPr id="5852" name="Text Box 3">
          <a:extLst>
            <a:ext uri="{FF2B5EF4-FFF2-40B4-BE49-F238E27FC236}">
              <a16:creationId xmlns:a16="http://schemas.microsoft.com/office/drawing/2014/main" id="{00000000-0008-0000-0500-00008E080000}"/>
            </a:ext>
          </a:extLst>
        </xdr:cNvPr>
        <xdr:cNvSpPr txBox="1">
          <a:spLocks noChangeArrowheads="1"/>
        </xdr:cNvSpPr>
      </xdr:nvSpPr>
      <xdr:spPr bwMode="auto">
        <a:xfrm>
          <a:off x="2981325" y="1933289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856</xdr:row>
      <xdr:rowOff>0</xdr:rowOff>
    </xdr:from>
    <xdr:ext cx="0" cy="114300"/>
    <xdr:sp macro="" textlink="">
      <xdr:nvSpPr>
        <xdr:cNvPr id="5853" name="Text Box 63">
          <a:extLst>
            <a:ext uri="{FF2B5EF4-FFF2-40B4-BE49-F238E27FC236}">
              <a16:creationId xmlns:a16="http://schemas.microsoft.com/office/drawing/2014/main" id="{00000000-0008-0000-0500-00008F080000}"/>
            </a:ext>
          </a:extLst>
        </xdr:cNvPr>
        <xdr:cNvSpPr txBox="1">
          <a:spLocks noChangeArrowheads="1"/>
        </xdr:cNvSpPr>
      </xdr:nvSpPr>
      <xdr:spPr bwMode="auto">
        <a:xfrm>
          <a:off x="2981325" y="1933289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856</xdr:row>
      <xdr:rowOff>0</xdr:rowOff>
    </xdr:from>
    <xdr:ext cx="0" cy="152400"/>
    <xdr:sp macro="" textlink="">
      <xdr:nvSpPr>
        <xdr:cNvPr id="5854" name="Text Box 3">
          <a:extLst>
            <a:ext uri="{FF2B5EF4-FFF2-40B4-BE49-F238E27FC236}">
              <a16:creationId xmlns:a16="http://schemas.microsoft.com/office/drawing/2014/main" id="{00000000-0008-0000-0500-000090080000}"/>
            </a:ext>
          </a:extLst>
        </xdr:cNvPr>
        <xdr:cNvSpPr txBox="1">
          <a:spLocks noChangeArrowheads="1"/>
        </xdr:cNvSpPr>
      </xdr:nvSpPr>
      <xdr:spPr bwMode="auto">
        <a:xfrm>
          <a:off x="2981325" y="1933289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856</xdr:row>
      <xdr:rowOff>0</xdr:rowOff>
    </xdr:from>
    <xdr:ext cx="0" cy="114300"/>
    <xdr:sp macro="" textlink="">
      <xdr:nvSpPr>
        <xdr:cNvPr id="5855" name="Text Box 32">
          <a:extLst>
            <a:ext uri="{FF2B5EF4-FFF2-40B4-BE49-F238E27FC236}">
              <a16:creationId xmlns:a16="http://schemas.microsoft.com/office/drawing/2014/main" id="{00000000-0008-0000-0500-000091080000}"/>
            </a:ext>
          </a:extLst>
        </xdr:cNvPr>
        <xdr:cNvSpPr txBox="1">
          <a:spLocks noChangeArrowheads="1"/>
        </xdr:cNvSpPr>
      </xdr:nvSpPr>
      <xdr:spPr bwMode="auto">
        <a:xfrm>
          <a:off x="2981325" y="1933289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856</xdr:row>
      <xdr:rowOff>0</xdr:rowOff>
    </xdr:from>
    <xdr:ext cx="0" cy="152400"/>
    <xdr:sp macro="" textlink="">
      <xdr:nvSpPr>
        <xdr:cNvPr id="5856" name="Text Box 3">
          <a:extLst>
            <a:ext uri="{FF2B5EF4-FFF2-40B4-BE49-F238E27FC236}">
              <a16:creationId xmlns:a16="http://schemas.microsoft.com/office/drawing/2014/main" id="{00000000-0008-0000-0500-000092080000}"/>
            </a:ext>
          </a:extLst>
        </xdr:cNvPr>
        <xdr:cNvSpPr txBox="1">
          <a:spLocks noChangeArrowheads="1"/>
        </xdr:cNvSpPr>
      </xdr:nvSpPr>
      <xdr:spPr bwMode="auto">
        <a:xfrm>
          <a:off x="2981325" y="1933289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856</xdr:row>
      <xdr:rowOff>0</xdr:rowOff>
    </xdr:from>
    <xdr:ext cx="0" cy="114300"/>
    <xdr:sp macro="" textlink="">
      <xdr:nvSpPr>
        <xdr:cNvPr id="5857" name="Text Box 63">
          <a:extLst>
            <a:ext uri="{FF2B5EF4-FFF2-40B4-BE49-F238E27FC236}">
              <a16:creationId xmlns:a16="http://schemas.microsoft.com/office/drawing/2014/main" id="{00000000-0008-0000-0500-000093080000}"/>
            </a:ext>
          </a:extLst>
        </xdr:cNvPr>
        <xdr:cNvSpPr txBox="1">
          <a:spLocks noChangeArrowheads="1"/>
        </xdr:cNvSpPr>
      </xdr:nvSpPr>
      <xdr:spPr bwMode="auto">
        <a:xfrm>
          <a:off x="2981325" y="1933289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856</xdr:row>
      <xdr:rowOff>0</xdr:rowOff>
    </xdr:from>
    <xdr:ext cx="0" cy="152400"/>
    <xdr:sp macro="" textlink="">
      <xdr:nvSpPr>
        <xdr:cNvPr id="5858" name="Text Box 3">
          <a:extLst>
            <a:ext uri="{FF2B5EF4-FFF2-40B4-BE49-F238E27FC236}">
              <a16:creationId xmlns:a16="http://schemas.microsoft.com/office/drawing/2014/main" id="{00000000-0008-0000-0500-000094080000}"/>
            </a:ext>
          </a:extLst>
        </xdr:cNvPr>
        <xdr:cNvSpPr txBox="1">
          <a:spLocks noChangeArrowheads="1"/>
        </xdr:cNvSpPr>
      </xdr:nvSpPr>
      <xdr:spPr bwMode="auto">
        <a:xfrm>
          <a:off x="2981325" y="1933289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856</xdr:row>
      <xdr:rowOff>0</xdr:rowOff>
    </xdr:from>
    <xdr:ext cx="0" cy="114300"/>
    <xdr:sp macro="" textlink="">
      <xdr:nvSpPr>
        <xdr:cNvPr id="5859" name="Text Box 32">
          <a:extLst>
            <a:ext uri="{FF2B5EF4-FFF2-40B4-BE49-F238E27FC236}">
              <a16:creationId xmlns:a16="http://schemas.microsoft.com/office/drawing/2014/main" id="{00000000-0008-0000-0500-000095080000}"/>
            </a:ext>
          </a:extLst>
        </xdr:cNvPr>
        <xdr:cNvSpPr txBox="1">
          <a:spLocks noChangeArrowheads="1"/>
        </xdr:cNvSpPr>
      </xdr:nvSpPr>
      <xdr:spPr bwMode="auto">
        <a:xfrm>
          <a:off x="2981325" y="1933289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856</xdr:row>
      <xdr:rowOff>0</xdr:rowOff>
    </xdr:from>
    <xdr:ext cx="0" cy="152400"/>
    <xdr:sp macro="" textlink="">
      <xdr:nvSpPr>
        <xdr:cNvPr id="5860" name="Text Box 3">
          <a:extLst>
            <a:ext uri="{FF2B5EF4-FFF2-40B4-BE49-F238E27FC236}">
              <a16:creationId xmlns:a16="http://schemas.microsoft.com/office/drawing/2014/main" id="{00000000-0008-0000-0500-000096080000}"/>
            </a:ext>
          </a:extLst>
        </xdr:cNvPr>
        <xdr:cNvSpPr txBox="1">
          <a:spLocks noChangeArrowheads="1"/>
        </xdr:cNvSpPr>
      </xdr:nvSpPr>
      <xdr:spPr bwMode="auto">
        <a:xfrm>
          <a:off x="2981325" y="1933289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856</xdr:row>
      <xdr:rowOff>0</xdr:rowOff>
    </xdr:from>
    <xdr:ext cx="0" cy="114300"/>
    <xdr:sp macro="" textlink="">
      <xdr:nvSpPr>
        <xdr:cNvPr id="5861" name="Text Box 63">
          <a:extLst>
            <a:ext uri="{FF2B5EF4-FFF2-40B4-BE49-F238E27FC236}">
              <a16:creationId xmlns:a16="http://schemas.microsoft.com/office/drawing/2014/main" id="{00000000-0008-0000-0500-000097080000}"/>
            </a:ext>
          </a:extLst>
        </xdr:cNvPr>
        <xdr:cNvSpPr txBox="1">
          <a:spLocks noChangeArrowheads="1"/>
        </xdr:cNvSpPr>
      </xdr:nvSpPr>
      <xdr:spPr bwMode="auto">
        <a:xfrm>
          <a:off x="2981325" y="1933289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856</xdr:row>
      <xdr:rowOff>0</xdr:rowOff>
    </xdr:from>
    <xdr:ext cx="0" cy="152400"/>
    <xdr:sp macro="" textlink="">
      <xdr:nvSpPr>
        <xdr:cNvPr id="5862" name="Text Box 3">
          <a:extLst>
            <a:ext uri="{FF2B5EF4-FFF2-40B4-BE49-F238E27FC236}">
              <a16:creationId xmlns:a16="http://schemas.microsoft.com/office/drawing/2014/main" id="{00000000-0008-0000-0500-000098080000}"/>
            </a:ext>
          </a:extLst>
        </xdr:cNvPr>
        <xdr:cNvSpPr txBox="1">
          <a:spLocks noChangeArrowheads="1"/>
        </xdr:cNvSpPr>
      </xdr:nvSpPr>
      <xdr:spPr bwMode="auto">
        <a:xfrm>
          <a:off x="2981325" y="1933289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856</xdr:row>
      <xdr:rowOff>0</xdr:rowOff>
    </xdr:from>
    <xdr:ext cx="0" cy="114300"/>
    <xdr:sp macro="" textlink="">
      <xdr:nvSpPr>
        <xdr:cNvPr id="5863" name="Text Box 32">
          <a:extLst>
            <a:ext uri="{FF2B5EF4-FFF2-40B4-BE49-F238E27FC236}">
              <a16:creationId xmlns:a16="http://schemas.microsoft.com/office/drawing/2014/main" id="{00000000-0008-0000-0500-000099080000}"/>
            </a:ext>
          </a:extLst>
        </xdr:cNvPr>
        <xdr:cNvSpPr txBox="1">
          <a:spLocks noChangeArrowheads="1"/>
        </xdr:cNvSpPr>
      </xdr:nvSpPr>
      <xdr:spPr bwMode="auto">
        <a:xfrm>
          <a:off x="2981325" y="1933289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856</xdr:row>
      <xdr:rowOff>0</xdr:rowOff>
    </xdr:from>
    <xdr:ext cx="0" cy="152400"/>
    <xdr:sp macro="" textlink="">
      <xdr:nvSpPr>
        <xdr:cNvPr id="5864" name="Text Box 3">
          <a:extLst>
            <a:ext uri="{FF2B5EF4-FFF2-40B4-BE49-F238E27FC236}">
              <a16:creationId xmlns:a16="http://schemas.microsoft.com/office/drawing/2014/main" id="{00000000-0008-0000-0500-00009A080000}"/>
            </a:ext>
          </a:extLst>
        </xdr:cNvPr>
        <xdr:cNvSpPr txBox="1">
          <a:spLocks noChangeArrowheads="1"/>
        </xdr:cNvSpPr>
      </xdr:nvSpPr>
      <xdr:spPr bwMode="auto">
        <a:xfrm>
          <a:off x="2981325" y="1933289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856</xdr:row>
      <xdr:rowOff>0</xdr:rowOff>
    </xdr:from>
    <xdr:ext cx="0" cy="114300"/>
    <xdr:sp macro="" textlink="">
      <xdr:nvSpPr>
        <xdr:cNvPr id="5865" name="Text Box 63">
          <a:extLst>
            <a:ext uri="{FF2B5EF4-FFF2-40B4-BE49-F238E27FC236}">
              <a16:creationId xmlns:a16="http://schemas.microsoft.com/office/drawing/2014/main" id="{00000000-0008-0000-0500-00009B080000}"/>
            </a:ext>
          </a:extLst>
        </xdr:cNvPr>
        <xdr:cNvSpPr txBox="1">
          <a:spLocks noChangeArrowheads="1"/>
        </xdr:cNvSpPr>
      </xdr:nvSpPr>
      <xdr:spPr bwMode="auto">
        <a:xfrm>
          <a:off x="2981325" y="1933289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856</xdr:row>
      <xdr:rowOff>0</xdr:rowOff>
    </xdr:from>
    <xdr:ext cx="0" cy="152400"/>
    <xdr:sp macro="" textlink="">
      <xdr:nvSpPr>
        <xdr:cNvPr id="5866" name="Text Box 3">
          <a:extLst>
            <a:ext uri="{FF2B5EF4-FFF2-40B4-BE49-F238E27FC236}">
              <a16:creationId xmlns:a16="http://schemas.microsoft.com/office/drawing/2014/main" id="{00000000-0008-0000-0500-00009C080000}"/>
            </a:ext>
          </a:extLst>
        </xdr:cNvPr>
        <xdr:cNvSpPr txBox="1">
          <a:spLocks noChangeArrowheads="1"/>
        </xdr:cNvSpPr>
      </xdr:nvSpPr>
      <xdr:spPr bwMode="auto">
        <a:xfrm>
          <a:off x="2981325" y="1933289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856</xdr:row>
      <xdr:rowOff>0</xdr:rowOff>
    </xdr:from>
    <xdr:ext cx="0" cy="114300"/>
    <xdr:sp macro="" textlink="">
      <xdr:nvSpPr>
        <xdr:cNvPr id="5867" name="Text Box 32">
          <a:extLst>
            <a:ext uri="{FF2B5EF4-FFF2-40B4-BE49-F238E27FC236}">
              <a16:creationId xmlns:a16="http://schemas.microsoft.com/office/drawing/2014/main" id="{00000000-0008-0000-0500-00009D080000}"/>
            </a:ext>
          </a:extLst>
        </xdr:cNvPr>
        <xdr:cNvSpPr txBox="1">
          <a:spLocks noChangeArrowheads="1"/>
        </xdr:cNvSpPr>
      </xdr:nvSpPr>
      <xdr:spPr bwMode="auto">
        <a:xfrm>
          <a:off x="2981325" y="1933289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856</xdr:row>
      <xdr:rowOff>0</xdr:rowOff>
    </xdr:from>
    <xdr:ext cx="0" cy="152400"/>
    <xdr:sp macro="" textlink="">
      <xdr:nvSpPr>
        <xdr:cNvPr id="5868" name="Text Box 3">
          <a:extLst>
            <a:ext uri="{FF2B5EF4-FFF2-40B4-BE49-F238E27FC236}">
              <a16:creationId xmlns:a16="http://schemas.microsoft.com/office/drawing/2014/main" id="{00000000-0008-0000-0500-00009E080000}"/>
            </a:ext>
          </a:extLst>
        </xdr:cNvPr>
        <xdr:cNvSpPr txBox="1">
          <a:spLocks noChangeArrowheads="1"/>
        </xdr:cNvSpPr>
      </xdr:nvSpPr>
      <xdr:spPr bwMode="auto">
        <a:xfrm>
          <a:off x="2981325" y="1933289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856</xdr:row>
      <xdr:rowOff>0</xdr:rowOff>
    </xdr:from>
    <xdr:ext cx="0" cy="114300"/>
    <xdr:sp macro="" textlink="">
      <xdr:nvSpPr>
        <xdr:cNvPr id="5869" name="Text Box 63">
          <a:extLst>
            <a:ext uri="{FF2B5EF4-FFF2-40B4-BE49-F238E27FC236}">
              <a16:creationId xmlns:a16="http://schemas.microsoft.com/office/drawing/2014/main" id="{00000000-0008-0000-0500-00009F080000}"/>
            </a:ext>
          </a:extLst>
        </xdr:cNvPr>
        <xdr:cNvSpPr txBox="1">
          <a:spLocks noChangeArrowheads="1"/>
        </xdr:cNvSpPr>
      </xdr:nvSpPr>
      <xdr:spPr bwMode="auto">
        <a:xfrm>
          <a:off x="2981325" y="1933289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856</xdr:row>
      <xdr:rowOff>0</xdr:rowOff>
    </xdr:from>
    <xdr:ext cx="0" cy="152400"/>
    <xdr:sp macro="" textlink="">
      <xdr:nvSpPr>
        <xdr:cNvPr id="5870" name="Text Box 3">
          <a:extLst>
            <a:ext uri="{FF2B5EF4-FFF2-40B4-BE49-F238E27FC236}">
              <a16:creationId xmlns:a16="http://schemas.microsoft.com/office/drawing/2014/main" id="{00000000-0008-0000-0500-0000A0080000}"/>
            </a:ext>
          </a:extLst>
        </xdr:cNvPr>
        <xdr:cNvSpPr txBox="1">
          <a:spLocks noChangeArrowheads="1"/>
        </xdr:cNvSpPr>
      </xdr:nvSpPr>
      <xdr:spPr bwMode="auto">
        <a:xfrm>
          <a:off x="2981325" y="1933289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856</xdr:row>
      <xdr:rowOff>0</xdr:rowOff>
    </xdr:from>
    <xdr:ext cx="0" cy="114300"/>
    <xdr:sp macro="" textlink="">
      <xdr:nvSpPr>
        <xdr:cNvPr id="5871" name="Text Box 32">
          <a:extLst>
            <a:ext uri="{FF2B5EF4-FFF2-40B4-BE49-F238E27FC236}">
              <a16:creationId xmlns:a16="http://schemas.microsoft.com/office/drawing/2014/main" id="{00000000-0008-0000-0500-0000A1080000}"/>
            </a:ext>
          </a:extLst>
        </xdr:cNvPr>
        <xdr:cNvSpPr txBox="1">
          <a:spLocks noChangeArrowheads="1"/>
        </xdr:cNvSpPr>
      </xdr:nvSpPr>
      <xdr:spPr bwMode="auto">
        <a:xfrm>
          <a:off x="2981325" y="1933289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856</xdr:row>
      <xdr:rowOff>0</xdr:rowOff>
    </xdr:from>
    <xdr:ext cx="0" cy="152400"/>
    <xdr:sp macro="" textlink="">
      <xdr:nvSpPr>
        <xdr:cNvPr id="5872" name="Text Box 3">
          <a:extLst>
            <a:ext uri="{FF2B5EF4-FFF2-40B4-BE49-F238E27FC236}">
              <a16:creationId xmlns:a16="http://schemas.microsoft.com/office/drawing/2014/main" id="{00000000-0008-0000-0500-0000A2080000}"/>
            </a:ext>
          </a:extLst>
        </xdr:cNvPr>
        <xdr:cNvSpPr txBox="1">
          <a:spLocks noChangeArrowheads="1"/>
        </xdr:cNvSpPr>
      </xdr:nvSpPr>
      <xdr:spPr bwMode="auto">
        <a:xfrm>
          <a:off x="2981325" y="1933289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856</xdr:row>
      <xdr:rowOff>0</xdr:rowOff>
    </xdr:from>
    <xdr:ext cx="0" cy="114300"/>
    <xdr:sp macro="" textlink="">
      <xdr:nvSpPr>
        <xdr:cNvPr id="5873" name="Text Box 63">
          <a:extLst>
            <a:ext uri="{FF2B5EF4-FFF2-40B4-BE49-F238E27FC236}">
              <a16:creationId xmlns:a16="http://schemas.microsoft.com/office/drawing/2014/main" id="{00000000-0008-0000-0500-0000A3080000}"/>
            </a:ext>
          </a:extLst>
        </xdr:cNvPr>
        <xdr:cNvSpPr txBox="1">
          <a:spLocks noChangeArrowheads="1"/>
        </xdr:cNvSpPr>
      </xdr:nvSpPr>
      <xdr:spPr bwMode="auto">
        <a:xfrm>
          <a:off x="2981325" y="1933289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856</xdr:row>
      <xdr:rowOff>0</xdr:rowOff>
    </xdr:from>
    <xdr:ext cx="0" cy="152400"/>
    <xdr:sp macro="" textlink="">
      <xdr:nvSpPr>
        <xdr:cNvPr id="5874" name="Text Box 3">
          <a:extLst>
            <a:ext uri="{FF2B5EF4-FFF2-40B4-BE49-F238E27FC236}">
              <a16:creationId xmlns:a16="http://schemas.microsoft.com/office/drawing/2014/main" id="{00000000-0008-0000-0500-0000A4080000}"/>
            </a:ext>
          </a:extLst>
        </xdr:cNvPr>
        <xdr:cNvSpPr txBox="1">
          <a:spLocks noChangeArrowheads="1"/>
        </xdr:cNvSpPr>
      </xdr:nvSpPr>
      <xdr:spPr bwMode="auto">
        <a:xfrm>
          <a:off x="2981325" y="1933289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856</xdr:row>
      <xdr:rowOff>0</xdr:rowOff>
    </xdr:from>
    <xdr:ext cx="0" cy="114300"/>
    <xdr:sp macro="" textlink="">
      <xdr:nvSpPr>
        <xdr:cNvPr id="5875" name="Text Box 32">
          <a:extLst>
            <a:ext uri="{FF2B5EF4-FFF2-40B4-BE49-F238E27FC236}">
              <a16:creationId xmlns:a16="http://schemas.microsoft.com/office/drawing/2014/main" id="{00000000-0008-0000-0500-0000A5080000}"/>
            </a:ext>
          </a:extLst>
        </xdr:cNvPr>
        <xdr:cNvSpPr txBox="1">
          <a:spLocks noChangeArrowheads="1"/>
        </xdr:cNvSpPr>
      </xdr:nvSpPr>
      <xdr:spPr bwMode="auto">
        <a:xfrm>
          <a:off x="2981325" y="1933289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856</xdr:row>
      <xdr:rowOff>0</xdr:rowOff>
    </xdr:from>
    <xdr:ext cx="0" cy="152400"/>
    <xdr:sp macro="" textlink="">
      <xdr:nvSpPr>
        <xdr:cNvPr id="5876" name="Text Box 3">
          <a:extLst>
            <a:ext uri="{FF2B5EF4-FFF2-40B4-BE49-F238E27FC236}">
              <a16:creationId xmlns:a16="http://schemas.microsoft.com/office/drawing/2014/main" id="{00000000-0008-0000-0500-0000A6080000}"/>
            </a:ext>
          </a:extLst>
        </xdr:cNvPr>
        <xdr:cNvSpPr txBox="1">
          <a:spLocks noChangeArrowheads="1"/>
        </xdr:cNvSpPr>
      </xdr:nvSpPr>
      <xdr:spPr bwMode="auto">
        <a:xfrm>
          <a:off x="2981325" y="1933289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856</xdr:row>
      <xdr:rowOff>0</xdr:rowOff>
    </xdr:from>
    <xdr:ext cx="0" cy="114300"/>
    <xdr:sp macro="" textlink="">
      <xdr:nvSpPr>
        <xdr:cNvPr id="5877" name="Text Box 63">
          <a:extLst>
            <a:ext uri="{FF2B5EF4-FFF2-40B4-BE49-F238E27FC236}">
              <a16:creationId xmlns:a16="http://schemas.microsoft.com/office/drawing/2014/main" id="{00000000-0008-0000-0500-0000A7080000}"/>
            </a:ext>
          </a:extLst>
        </xdr:cNvPr>
        <xdr:cNvSpPr txBox="1">
          <a:spLocks noChangeArrowheads="1"/>
        </xdr:cNvSpPr>
      </xdr:nvSpPr>
      <xdr:spPr bwMode="auto">
        <a:xfrm>
          <a:off x="2981325" y="1933289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856</xdr:row>
      <xdr:rowOff>0</xdr:rowOff>
    </xdr:from>
    <xdr:ext cx="0" cy="152400"/>
    <xdr:sp macro="" textlink="">
      <xdr:nvSpPr>
        <xdr:cNvPr id="5878" name="Text Box 3">
          <a:extLst>
            <a:ext uri="{FF2B5EF4-FFF2-40B4-BE49-F238E27FC236}">
              <a16:creationId xmlns:a16="http://schemas.microsoft.com/office/drawing/2014/main" id="{00000000-0008-0000-0500-0000A8080000}"/>
            </a:ext>
          </a:extLst>
        </xdr:cNvPr>
        <xdr:cNvSpPr txBox="1">
          <a:spLocks noChangeArrowheads="1"/>
        </xdr:cNvSpPr>
      </xdr:nvSpPr>
      <xdr:spPr bwMode="auto">
        <a:xfrm>
          <a:off x="2981325" y="1933289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856</xdr:row>
      <xdr:rowOff>0</xdr:rowOff>
    </xdr:from>
    <xdr:ext cx="0" cy="114300"/>
    <xdr:sp macro="" textlink="">
      <xdr:nvSpPr>
        <xdr:cNvPr id="5879" name="Text Box 32">
          <a:extLst>
            <a:ext uri="{FF2B5EF4-FFF2-40B4-BE49-F238E27FC236}">
              <a16:creationId xmlns:a16="http://schemas.microsoft.com/office/drawing/2014/main" id="{00000000-0008-0000-0500-0000A9080000}"/>
            </a:ext>
          </a:extLst>
        </xdr:cNvPr>
        <xdr:cNvSpPr txBox="1">
          <a:spLocks noChangeArrowheads="1"/>
        </xdr:cNvSpPr>
      </xdr:nvSpPr>
      <xdr:spPr bwMode="auto">
        <a:xfrm>
          <a:off x="2981325" y="1933289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856</xdr:row>
      <xdr:rowOff>0</xdr:rowOff>
    </xdr:from>
    <xdr:ext cx="0" cy="152400"/>
    <xdr:sp macro="" textlink="">
      <xdr:nvSpPr>
        <xdr:cNvPr id="5880" name="Text Box 3">
          <a:extLst>
            <a:ext uri="{FF2B5EF4-FFF2-40B4-BE49-F238E27FC236}">
              <a16:creationId xmlns:a16="http://schemas.microsoft.com/office/drawing/2014/main" id="{00000000-0008-0000-0500-0000AA080000}"/>
            </a:ext>
          </a:extLst>
        </xdr:cNvPr>
        <xdr:cNvSpPr txBox="1">
          <a:spLocks noChangeArrowheads="1"/>
        </xdr:cNvSpPr>
      </xdr:nvSpPr>
      <xdr:spPr bwMode="auto">
        <a:xfrm>
          <a:off x="2981325" y="1933289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856</xdr:row>
      <xdr:rowOff>0</xdr:rowOff>
    </xdr:from>
    <xdr:ext cx="0" cy="114300"/>
    <xdr:sp macro="" textlink="">
      <xdr:nvSpPr>
        <xdr:cNvPr id="5881" name="Text Box 63">
          <a:extLst>
            <a:ext uri="{FF2B5EF4-FFF2-40B4-BE49-F238E27FC236}">
              <a16:creationId xmlns:a16="http://schemas.microsoft.com/office/drawing/2014/main" id="{00000000-0008-0000-0500-0000AB080000}"/>
            </a:ext>
          </a:extLst>
        </xdr:cNvPr>
        <xdr:cNvSpPr txBox="1">
          <a:spLocks noChangeArrowheads="1"/>
        </xdr:cNvSpPr>
      </xdr:nvSpPr>
      <xdr:spPr bwMode="auto">
        <a:xfrm>
          <a:off x="2981325" y="1933289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856</xdr:row>
      <xdr:rowOff>0</xdr:rowOff>
    </xdr:from>
    <xdr:ext cx="0" cy="152400"/>
    <xdr:sp macro="" textlink="">
      <xdr:nvSpPr>
        <xdr:cNvPr id="5882" name="Text Box 3">
          <a:extLst>
            <a:ext uri="{FF2B5EF4-FFF2-40B4-BE49-F238E27FC236}">
              <a16:creationId xmlns:a16="http://schemas.microsoft.com/office/drawing/2014/main" id="{00000000-0008-0000-0500-0000AC080000}"/>
            </a:ext>
          </a:extLst>
        </xdr:cNvPr>
        <xdr:cNvSpPr txBox="1">
          <a:spLocks noChangeArrowheads="1"/>
        </xdr:cNvSpPr>
      </xdr:nvSpPr>
      <xdr:spPr bwMode="auto">
        <a:xfrm>
          <a:off x="2981325" y="1933289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856</xdr:row>
      <xdr:rowOff>0</xdr:rowOff>
    </xdr:from>
    <xdr:ext cx="0" cy="114300"/>
    <xdr:sp macro="" textlink="">
      <xdr:nvSpPr>
        <xdr:cNvPr id="5883" name="Text Box 32">
          <a:extLst>
            <a:ext uri="{FF2B5EF4-FFF2-40B4-BE49-F238E27FC236}">
              <a16:creationId xmlns:a16="http://schemas.microsoft.com/office/drawing/2014/main" id="{00000000-0008-0000-0500-0000AD080000}"/>
            </a:ext>
          </a:extLst>
        </xdr:cNvPr>
        <xdr:cNvSpPr txBox="1">
          <a:spLocks noChangeArrowheads="1"/>
        </xdr:cNvSpPr>
      </xdr:nvSpPr>
      <xdr:spPr bwMode="auto">
        <a:xfrm>
          <a:off x="2981325" y="1933289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856</xdr:row>
      <xdr:rowOff>0</xdr:rowOff>
    </xdr:from>
    <xdr:ext cx="0" cy="152400"/>
    <xdr:sp macro="" textlink="">
      <xdr:nvSpPr>
        <xdr:cNvPr id="5884" name="Text Box 3">
          <a:extLst>
            <a:ext uri="{FF2B5EF4-FFF2-40B4-BE49-F238E27FC236}">
              <a16:creationId xmlns:a16="http://schemas.microsoft.com/office/drawing/2014/main" id="{00000000-0008-0000-0500-0000AE080000}"/>
            </a:ext>
          </a:extLst>
        </xdr:cNvPr>
        <xdr:cNvSpPr txBox="1">
          <a:spLocks noChangeArrowheads="1"/>
        </xdr:cNvSpPr>
      </xdr:nvSpPr>
      <xdr:spPr bwMode="auto">
        <a:xfrm>
          <a:off x="2981325" y="1933289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856</xdr:row>
      <xdr:rowOff>0</xdr:rowOff>
    </xdr:from>
    <xdr:ext cx="0" cy="114300"/>
    <xdr:sp macro="" textlink="">
      <xdr:nvSpPr>
        <xdr:cNvPr id="5885" name="Text Box 63">
          <a:extLst>
            <a:ext uri="{FF2B5EF4-FFF2-40B4-BE49-F238E27FC236}">
              <a16:creationId xmlns:a16="http://schemas.microsoft.com/office/drawing/2014/main" id="{00000000-0008-0000-0500-0000AF080000}"/>
            </a:ext>
          </a:extLst>
        </xdr:cNvPr>
        <xdr:cNvSpPr txBox="1">
          <a:spLocks noChangeArrowheads="1"/>
        </xdr:cNvSpPr>
      </xdr:nvSpPr>
      <xdr:spPr bwMode="auto">
        <a:xfrm>
          <a:off x="2981325" y="1933289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856</xdr:row>
      <xdr:rowOff>0</xdr:rowOff>
    </xdr:from>
    <xdr:ext cx="0" cy="152400"/>
    <xdr:sp macro="" textlink="">
      <xdr:nvSpPr>
        <xdr:cNvPr id="5886" name="Text Box 3">
          <a:extLst>
            <a:ext uri="{FF2B5EF4-FFF2-40B4-BE49-F238E27FC236}">
              <a16:creationId xmlns:a16="http://schemas.microsoft.com/office/drawing/2014/main" id="{00000000-0008-0000-0500-0000B0080000}"/>
            </a:ext>
          </a:extLst>
        </xdr:cNvPr>
        <xdr:cNvSpPr txBox="1">
          <a:spLocks noChangeArrowheads="1"/>
        </xdr:cNvSpPr>
      </xdr:nvSpPr>
      <xdr:spPr bwMode="auto">
        <a:xfrm>
          <a:off x="2981325" y="1933289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856</xdr:row>
      <xdr:rowOff>0</xdr:rowOff>
    </xdr:from>
    <xdr:ext cx="0" cy="114300"/>
    <xdr:sp macro="" textlink="">
      <xdr:nvSpPr>
        <xdr:cNvPr id="5887" name="Text Box 32">
          <a:extLst>
            <a:ext uri="{FF2B5EF4-FFF2-40B4-BE49-F238E27FC236}">
              <a16:creationId xmlns:a16="http://schemas.microsoft.com/office/drawing/2014/main" id="{00000000-0008-0000-0500-0000B1080000}"/>
            </a:ext>
          </a:extLst>
        </xdr:cNvPr>
        <xdr:cNvSpPr txBox="1">
          <a:spLocks noChangeArrowheads="1"/>
        </xdr:cNvSpPr>
      </xdr:nvSpPr>
      <xdr:spPr bwMode="auto">
        <a:xfrm>
          <a:off x="2981325" y="1933289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856</xdr:row>
      <xdr:rowOff>0</xdr:rowOff>
    </xdr:from>
    <xdr:ext cx="0" cy="152400"/>
    <xdr:sp macro="" textlink="">
      <xdr:nvSpPr>
        <xdr:cNvPr id="5888" name="Text Box 3">
          <a:extLst>
            <a:ext uri="{FF2B5EF4-FFF2-40B4-BE49-F238E27FC236}">
              <a16:creationId xmlns:a16="http://schemas.microsoft.com/office/drawing/2014/main" id="{00000000-0008-0000-0500-0000B2080000}"/>
            </a:ext>
          </a:extLst>
        </xdr:cNvPr>
        <xdr:cNvSpPr txBox="1">
          <a:spLocks noChangeArrowheads="1"/>
        </xdr:cNvSpPr>
      </xdr:nvSpPr>
      <xdr:spPr bwMode="auto">
        <a:xfrm>
          <a:off x="2981325" y="1933289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856</xdr:row>
      <xdr:rowOff>0</xdr:rowOff>
    </xdr:from>
    <xdr:ext cx="0" cy="114300"/>
    <xdr:sp macro="" textlink="">
      <xdr:nvSpPr>
        <xdr:cNvPr id="5889" name="Text Box 63">
          <a:extLst>
            <a:ext uri="{FF2B5EF4-FFF2-40B4-BE49-F238E27FC236}">
              <a16:creationId xmlns:a16="http://schemas.microsoft.com/office/drawing/2014/main" id="{00000000-0008-0000-0500-0000B3080000}"/>
            </a:ext>
          </a:extLst>
        </xdr:cNvPr>
        <xdr:cNvSpPr txBox="1">
          <a:spLocks noChangeArrowheads="1"/>
        </xdr:cNvSpPr>
      </xdr:nvSpPr>
      <xdr:spPr bwMode="auto">
        <a:xfrm>
          <a:off x="2981325" y="1933289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856</xdr:row>
      <xdr:rowOff>0</xdr:rowOff>
    </xdr:from>
    <xdr:ext cx="0" cy="152400"/>
    <xdr:sp macro="" textlink="">
      <xdr:nvSpPr>
        <xdr:cNvPr id="5890" name="Text Box 3">
          <a:extLst>
            <a:ext uri="{FF2B5EF4-FFF2-40B4-BE49-F238E27FC236}">
              <a16:creationId xmlns:a16="http://schemas.microsoft.com/office/drawing/2014/main" id="{00000000-0008-0000-0500-0000B4080000}"/>
            </a:ext>
          </a:extLst>
        </xdr:cNvPr>
        <xdr:cNvSpPr txBox="1">
          <a:spLocks noChangeArrowheads="1"/>
        </xdr:cNvSpPr>
      </xdr:nvSpPr>
      <xdr:spPr bwMode="auto">
        <a:xfrm>
          <a:off x="2981325" y="1933289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856</xdr:row>
      <xdr:rowOff>0</xdr:rowOff>
    </xdr:from>
    <xdr:ext cx="0" cy="114300"/>
    <xdr:sp macro="" textlink="">
      <xdr:nvSpPr>
        <xdr:cNvPr id="5891" name="Text Box 32">
          <a:extLst>
            <a:ext uri="{FF2B5EF4-FFF2-40B4-BE49-F238E27FC236}">
              <a16:creationId xmlns:a16="http://schemas.microsoft.com/office/drawing/2014/main" id="{00000000-0008-0000-0500-0000B5080000}"/>
            </a:ext>
          </a:extLst>
        </xdr:cNvPr>
        <xdr:cNvSpPr txBox="1">
          <a:spLocks noChangeArrowheads="1"/>
        </xdr:cNvSpPr>
      </xdr:nvSpPr>
      <xdr:spPr bwMode="auto">
        <a:xfrm>
          <a:off x="2981325" y="1933289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856</xdr:row>
      <xdr:rowOff>0</xdr:rowOff>
    </xdr:from>
    <xdr:ext cx="0" cy="152400"/>
    <xdr:sp macro="" textlink="">
      <xdr:nvSpPr>
        <xdr:cNvPr id="5892" name="Text Box 3">
          <a:extLst>
            <a:ext uri="{FF2B5EF4-FFF2-40B4-BE49-F238E27FC236}">
              <a16:creationId xmlns:a16="http://schemas.microsoft.com/office/drawing/2014/main" id="{00000000-0008-0000-0500-0000B6080000}"/>
            </a:ext>
          </a:extLst>
        </xdr:cNvPr>
        <xdr:cNvSpPr txBox="1">
          <a:spLocks noChangeArrowheads="1"/>
        </xdr:cNvSpPr>
      </xdr:nvSpPr>
      <xdr:spPr bwMode="auto">
        <a:xfrm>
          <a:off x="2981325" y="1933289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856</xdr:row>
      <xdr:rowOff>0</xdr:rowOff>
    </xdr:from>
    <xdr:ext cx="0" cy="114300"/>
    <xdr:sp macro="" textlink="">
      <xdr:nvSpPr>
        <xdr:cNvPr id="5893" name="Text Box 63">
          <a:extLst>
            <a:ext uri="{FF2B5EF4-FFF2-40B4-BE49-F238E27FC236}">
              <a16:creationId xmlns:a16="http://schemas.microsoft.com/office/drawing/2014/main" id="{00000000-0008-0000-0500-0000B7080000}"/>
            </a:ext>
          </a:extLst>
        </xdr:cNvPr>
        <xdr:cNvSpPr txBox="1">
          <a:spLocks noChangeArrowheads="1"/>
        </xdr:cNvSpPr>
      </xdr:nvSpPr>
      <xdr:spPr bwMode="auto">
        <a:xfrm>
          <a:off x="2981325" y="1933289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856</xdr:row>
      <xdr:rowOff>0</xdr:rowOff>
    </xdr:from>
    <xdr:ext cx="0" cy="152400"/>
    <xdr:sp macro="" textlink="">
      <xdr:nvSpPr>
        <xdr:cNvPr id="5894" name="Text Box 3">
          <a:extLst>
            <a:ext uri="{FF2B5EF4-FFF2-40B4-BE49-F238E27FC236}">
              <a16:creationId xmlns:a16="http://schemas.microsoft.com/office/drawing/2014/main" id="{00000000-0008-0000-0500-0000B8080000}"/>
            </a:ext>
          </a:extLst>
        </xdr:cNvPr>
        <xdr:cNvSpPr txBox="1">
          <a:spLocks noChangeArrowheads="1"/>
        </xdr:cNvSpPr>
      </xdr:nvSpPr>
      <xdr:spPr bwMode="auto">
        <a:xfrm>
          <a:off x="2981325" y="1933289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856</xdr:row>
      <xdr:rowOff>0</xdr:rowOff>
    </xdr:from>
    <xdr:ext cx="0" cy="114300"/>
    <xdr:sp macro="" textlink="">
      <xdr:nvSpPr>
        <xdr:cNvPr id="5895" name="Text Box 32">
          <a:extLst>
            <a:ext uri="{FF2B5EF4-FFF2-40B4-BE49-F238E27FC236}">
              <a16:creationId xmlns:a16="http://schemas.microsoft.com/office/drawing/2014/main" id="{00000000-0008-0000-0500-0000B9080000}"/>
            </a:ext>
          </a:extLst>
        </xdr:cNvPr>
        <xdr:cNvSpPr txBox="1">
          <a:spLocks noChangeArrowheads="1"/>
        </xdr:cNvSpPr>
      </xdr:nvSpPr>
      <xdr:spPr bwMode="auto">
        <a:xfrm>
          <a:off x="2981325" y="1933289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856</xdr:row>
      <xdr:rowOff>0</xdr:rowOff>
    </xdr:from>
    <xdr:ext cx="0" cy="152400"/>
    <xdr:sp macro="" textlink="">
      <xdr:nvSpPr>
        <xdr:cNvPr id="5896" name="Text Box 3">
          <a:extLst>
            <a:ext uri="{FF2B5EF4-FFF2-40B4-BE49-F238E27FC236}">
              <a16:creationId xmlns:a16="http://schemas.microsoft.com/office/drawing/2014/main" id="{00000000-0008-0000-0500-0000BA080000}"/>
            </a:ext>
          </a:extLst>
        </xdr:cNvPr>
        <xdr:cNvSpPr txBox="1">
          <a:spLocks noChangeArrowheads="1"/>
        </xdr:cNvSpPr>
      </xdr:nvSpPr>
      <xdr:spPr bwMode="auto">
        <a:xfrm>
          <a:off x="2981325" y="1933289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856</xdr:row>
      <xdr:rowOff>0</xdr:rowOff>
    </xdr:from>
    <xdr:ext cx="0" cy="114300"/>
    <xdr:sp macro="" textlink="">
      <xdr:nvSpPr>
        <xdr:cNvPr id="5897" name="Text Box 63">
          <a:extLst>
            <a:ext uri="{FF2B5EF4-FFF2-40B4-BE49-F238E27FC236}">
              <a16:creationId xmlns:a16="http://schemas.microsoft.com/office/drawing/2014/main" id="{00000000-0008-0000-0500-0000BB080000}"/>
            </a:ext>
          </a:extLst>
        </xdr:cNvPr>
        <xdr:cNvSpPr txBox="1">
          <a:spLocks noChangeArrowheads="1"/>
        </xdr:cNvSpPr>
      </xdr:nvSpPr>
      <xdr:spPr bwMode="auto">
        <a:xfrm>
          <a:off x="2981325" y="1933289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856</xdr:row>
      <xdr:rowOff>0</xdr:rowOff>
    </xdr:from>
    <xdr:ext cx="0" cy="152400"/>
    <xdr:sp macro="" textlink="">
      <xdr:nvSpPr>
        <xdr:cNvPr id="5898" name="Text Box 3">
          <a:extLst>
            <a:ext uri="{FF2B5EF4-FFF2-40B4-BE49-F238E27FC236}">
              <a16:creationId xmlns:a16="http://schemas.microsoft.com/office/drawing/2014/main" id="{00000000-0008-0000-0500-0000BC080000}"/>
            </a:ext>
          </a:extLst>
        </xdr:cNvPr>
        <xdr:cNvSpPr txBox="1">
          <a:spLocks noChangeArrowheads="1"/>
        </xdr:cNvSpPr>
      </xdr:nvSpPr>
      <xdr:spPr bwMode="auto">
        <a:xfrm>
          <a:off x="2981325" y="1933289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856</xdr:row>
      <xdr:rowOff>0</xdr:rowOff>
    </xdr:from>
    <xdr:ext cx="0" cy="114300"/>
    <xdr:sp macro="" textlink="">
      <xdr:nvSpPr>
        <xdr:cNvPr id="5899" name="Text Box 32">
          <a:extLst>
            <a:ext uri="{FF2B5EF4-FFF2-40B4-BE49-F238E27FC236}">
              <a16:creationId xmlns:a16="http://schemas.microsoft.com/office/drawing/2014/main" id="{00000000-0008-0000-0500-0000BD080000}"/>
            </a:ext>
          </a:extLst>
        </xdr:cNvPr>
        <xdr:cNvSpPr txBox="1">
          <a:spLocks noChangeArrowheads="1"/>
        </xdr:cNvSpPr>
      </xdr:nvSpPr>
      <xdr:spPr bwMode="auto">
        <a:xfrm>
          <a:off x="2981325" y="1933289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856</xdr:row>
      <xdr:rowOff>0</xdr:rowOff>
    </xdr:from>
    <xdr:ext cx="0" cy="152400"/>
    <xdr:sp macro="" textlink="">
      <xdr:nvSpPr>
        <xdr:cNvPr id="5900" name="Text Box 3">
          <a:extLst>
            <a:ext uri="{FF2B5EF4-FFF2-40B4-BE49-F238E27FC236}">
              <a16:creationId xmlns:a16="http://schemas.microsoft.com/office/drawing/2014/main" id="{00000000-0008-0000-0500-0000BE080000}"/>
            </a:ext>
          </a:extLst>
        </xdr:cNvPr>
        <xdr:cNvSpPr txBox="1">
          <a:spLocks noChangeArrowheads="1"/>
        </xdr:cNvSpPr>
      </xdr:nvSpPr>
      <xdr:spPr bwMode="auto">
        <a:xfrm>
          <a:off x="2981325" y="1933289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856</xdr:row>
      <xdr:rowOff>0</xdr:rowOff>
    </xdr:from>
    <xdr:ext cx="0" cy="114300"/>
    <xdr:sp macro="" textlink="">
      <xdr:nvSpPr>
        <xdr:cNvPr id="5901" name="Text Box 63">
          <a:extLst>
            <a:ext uri="{FF2B5EF4-FFF2-40B4-BE49-F238E27FC236}">
              <a16:creationId xmlns:a16="http://schemas.microsoft.com/office/drawing/2014/main" id="{00000000-0008-0000-0500-0000BF080000}"/>
            </a:ext>
          </a:extLst>
        </xdr:cNvPr>
        <xdr:cNvSpPr txBox="1">
          <a:spLocks noChangeArrowheads="1"/>
        </xdr:cNvSpPr>
      </xdr:nvSpPr>
      <xdr:spPr bwMode="auto">
        <a:xfrm>
          <a:off x="2981325" y="1933289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856</xdr:row>
      <xdr:rowOff>0</xdr:rowOff>
    </xdr:from>
    <xdr:ext cx="0" cy="152400"/>
    <xdr:sp macro="" textlink="">
      <xdr:nvSpPr>
        <xdr:cNvPr id="5902" name="Text Box 3">
          <a:extLst>
            <a:ext uri="{FF2B5EF4-FFF2-40B4-BE49-F238E27FC236}">
              <a16:creationId xmlns:a16="http://schemas.microsoft.com/office/drawing/2014/main" id="{00000000-0008-0000-0500-0000C0080000}"/>
            </a:ext>
          </a:extLst>
        </xdr:cNvPr>
        <xdr:cNvSpPr txBox="1">
          <a:spLocks noChangeArrowheads="1"/>
        </xdr:cNvSpPr>
      </xdr:nvSpPr>
      <xdr:spPr bwMode="auto">
        <a:xfrm>
          <a:off x="2981325" y="1933289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856</xdr:row>
      <xdr:rowOff>0</xdr:rowOff>
    </xdr:from>
    <xdr:ext cx="0" cy="114300"/>
    <xdr:sp macro="" textlink="">
      <xdr:nvSpPr>
        <xdr:cNvPr id="5903" name="Text Box 32">
          <a:extLst>
            <a:ext uri="{FF2B5EF4-FFF2-40B4-BE49-F238E27FC236}">
              <a16:creationId xmlns:a16="http://schemas.microsoft.com/office/drawing/2014/main" id="{00000000-0008-0000-0500-0000C1080000}"/>
            </a:ext>
          </a:extLst>
        </xdr:cNvPr>
        <xdr:cNvSpPr txBox="1">
          <a:spLocks noChangeArrowheads="1"/>
        </xdr:cNvSpPr>
      </xdr:nvSpPr>
      <xdr:spPr bwMode="auto">
        <a:xfrm>
          <a:off x="2981325" y="1933289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856</xdr:row>
      <xdr:rowOff>0</xdr:rowOff>
    </xdr:from>
    <xdr:ext cx="0" cy="152400"/>
    <xdr:sp macro="" textlink="">
      <xdr:nvSpPr>
        <xdr:cNvPr id="5904" name="Text Box 3">
          <a:extLst>
            <a:ext uri="{FF2B5EF4-FFF2-40B4-BE49-F238E27FC236}">
              <a16:creationId xmlns:a16="http://schemas.microsoft.com/office/drawing/2014/main" id="{00000000-0008-0000-0500-0000C2080000}"/>
            </a:ext>
          </a:extLst>
        </xdr:cNvPr>
        <xdr:cNvSpPr txBox="1">
          <a:spLocks noChangeArrowheads="1"/>
        </xdr:cNvSpPr>
      </xdr:nvSpPr>
      <xdr:spPr bwMode="auto">
        <a:xfrm>
          <a:off x="2981325" y="1933289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856</xdr:row>
      <xdr:rowOff>0</xdr:rowOff>
    </xdr:from>
    <xdr:ext cx="0" cy="114300"/>
    <xdr:sp macro="" textlink="">
      <xdr:nvSpPr>
        <xdr:cNvPr id="5905" name="Text Box 63">
          <a:extLst>
            <a:ext uri="{FF2B5EF4-FFF2-40B4-BE49-F238E27FC236}">
              <a16:creationId xmlns:a16="http://schemas.microsoft.com/office/drawing/2014/main" id="{00000000-0008-0000-0500-0000C3080000}"/>
            </a:ext>
          </a:extLst>
        </xdr:cNvPr>
        <xdr:cNvSpPr txBox="1">
          <a:spLocks noChangeArrowheads="1"/>
        </xdr:cNvSpPr>
      </xdr:nvSpPr>
      <xdr:spPr bwMode="auto">
        <a:xfrm>
          <a:off x="2981325" y="1933289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856</xdr:row>
      <xdr:rowOff>0</xdr:rowOff>
    </xdr:from>
    <xdr:ext cx="0" cy="152400"/>
    <xdr:sp macro="" textlink="">
      <xdr:nvSpPr>
        <xdr:cNvPr id="5906" name="Text Box 3">
          <a:extLst>
            <a:ext uri="{FF2B5EF4-FFF2-40B4-BE49-F238E27FC236}">
              <a16:creationId xmlns:a16="http://schemas.microsoft.com/office/drawing/2014/main" id="{00000000-0008-0000-0500-0000C4080000}"/>
            </a:ext>
          </a:extLst>
        </xdr:cNvPr>
        <xdr:cNvSpPr txBox="1">
          <a:spLocks noChangeArrowheads="1"/>
        </xdr:cNvSpPr>
      </xdr:nvSpPr>
      <xdr:spPr bwMode="auto">
        <a:xfrm>
          <a:off x="2981325" y="1933289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856</xdr:row>
      <xdr:rowOff>0</xdr:rowOff>
    </xdr:from>
    <xdr:ext cx="0" cy="114300"/>
    <xdr:sp macro="" textlink="">
      <xdr:nvSpPr>
        <xdr:cNvPr id="5907" name="Text Box 32">
          <a:extLst>
            <a:ext uri="{FF2B5EF4-FFF2-40B4-BE49-F238E27FC236}">
              <a16:creationId xmlns:a16="http://schemas.microsoft.com/office/drawing/2014/main" id="{00000000-0008-0000-0500-0000C5080000}"/>
            </a:ext>
          </a:extLst>
        </xdr:cNvPr>
        <xdr:cNvSpPr txBox="1">
          <a:spLocks noChangeArrowheads="1"/>
        </xdr:cNvSpPr>
      </xdr:nvSpPr>
      <xdr:spPr bwMode="auto">
        <a:xfrm>
          <a:off x="2981325" y="1933289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856</xdr:row>
      <xdr:rowOff>0</xdr:rowOff>
    </xdr:from>
    <xdr:ext cx="0" cy="152400"/>
    <xdr:sp macro="" textlink="">
      <xdr:nvSpPr>
        <xdr:cNvPr id="5908" name="Text Box 3">
          <a:extLst>
            <a:ext uri="{FF2B5EF4-FFF2-40B4-BE49-F238E27FC236}">
              <a16:creationId xmlns:a16="http://schemas.microsoft.com/office/drawing/2014/main" id="{00000000-0008-0000-0500-0000C6080000}"/>
            </a:ext>
          </a:extLst>
        </xdr:cNvPr>
        <xdr:cNvSpPr txBox="1">
          <a:spLocks noChangeArrowheads="1"/>
        </xdr:cNvSpPr>
      </xdr:nvSpPr>
      <xdr:spPr bwMode="auto">
        <a:xfrm>
          <a:off x="2981325" y="1933289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856</xdr:row>
      <xdr:rowOff>0</xdr:rowOff>
    </xdr:from>
    <xdr:ext cx="0" cy="114300"/>
    <xdr:sp macro="" textlink="">
      <xdr:nvSpPr>
        <xdr:cNvPr id="5909" name="Text Box 63">
          <a:extLst>
            <a:ext uri="{FF2B5EF4-FFF2-40B4-BE49-F238E27FC236}">
              <a16:creationId xmlns:a16="http://schemas.microsoft.com/office/drawing/2014/main" id="{00000000-0008-0000-0500-0000C7080000}"/>
            </a:ext>
          </a:extLst>
        </xdr:cNvPr>
        <xdr:cNvSpPr txBox="1">
          <a:spLocks noChangeArrowheads="1"/>
        </xdr:cNvSpPr>
      </xdr:nvSpPr>
      <xdr:spPr bwMode="auto">
        <a:xfrm>
          <a:off x="2981325" y="1933289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856</xdr:row>
      <xdr:rowOff>0</xdr:rowOff>
    </xdr:from>
    <xdr:ext cx="0" cy="152400"/>
    <xdr:sp macro="" textlink="">
      <xdr:nvSpPr>
        <xdr:cNvPr id="5910" name="Text Box 3">
          <a:extLst>
            <a:ext uri="{FF2B5EF4-FFF2-40B4-BE49-F238E27FC236}">
              <a16:creationId xmlns:a16="http://schemas.microsoft.com/office/drawing/2014/main" id="{00000000-0008-0000-0500-0000C8080000}"/>
            </a:ext>
          </a:extLst>
        </xdr:cNvPr>
        <xdr:cNvSpPr txBox="1">
          <a:spLocks noChangeArrowheads="1"/>
        </xdr:cNvSpPr>
      </xdr:nvSpPr>
      <xdr:spPr bwMode="auto">
        <a:xfrm>
          <a:off x="2981325" y="1933289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856</xdr:row>
      <xdr:rowOff>0</xdr:rowOff>
    </xdr:from>
    <xdr:ext cx="0" cy="114300"/>
    <xdr:sp macro="" textlink="">
      <xdr:nvSpPr>
        <xdr:cNvPr id="5911" name="Text Box 32">
          <a:extLst>
            <a:ext uri="{FF2B5EF4-FFF2-40B4-BE49-F238E27FC236}">
              <a16:creationId xmlns:a16="http://schemas.microsoft.com/office/drawing/2014/main" id="{00000000-0008-0000-0500-0000C9080000}"/>
            </a:ext>
          </a:extLst>
        </xdr:cNvPr>
        <xdr:cNvSpPr txBox="1">
          <a:spLocks noChangeArrowheads="1"/>
        </xdr:cNvSpPr>
      </xdr:nvSpPr>
      <xdr:spPr bwMode="auto">
        <a:xfrm>
          <a:off x="2981325" y="1933289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856</xdr:row>
      <xdr:rowOff>0</xdr:rowOff>
    </xdr:from>
    <xdr:ext cx="0" cy="152400"/>
    <xdr:sp macro="" textlink="">
      <xdr:nvSpPr>
        <xdr:cNvPr id="5912" name="Text Box 3">
          <a:extLst>
            <a:ext uri="{FF2B5EF4-FFF2-40B4-BE49-F238E27FC236}">
              <a16:creationId xmlns:a16="http://schemas.microsoft.com/office/drawing/2014/main" id="{00000000-0008-0000-0500-0000CA080000}"/>
            </a:ext>
          </a:extLst>
        </xdr:cNvPr>
        <xdr:cNvSpPr txBox="1">
          <a:spLocks noChangeArrowheads="1"/>
        </xdr:cNvSpPr>
      </xdr:nvSpPr>
      <xdr:spPr bwMode="auto">
        <a:xfrm>
          <a:off x="2981325" y="1933289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856</xdr:row>
      <xdr:rowOff>0</xdr:rowOff>
    </xdr:from>
    <xdr:ext cx="0" cy="114300"/>
    <xdr:sp macro="" textlink="">
      <xdr:nvSpPr>
        <xdr:cNvPr id="5913" name="Text Box 63">
          <a:extLst>
            <a:ext uri="{FF2B5EF4-FFF2-40B4-BE49-F238E27FC236}">
              <a16:creationId xmlns:a16="http://schemas.microsoft.com/office/drawing/2014/main" id="{00000000-0008-0000-0500-0000CB080000}"/>
            </a:ext>
          </a:extLst>
        </xdr:cNvPr>
        <xdr:cNvSpPr txBox="1">
          <a:spLocks noChangeArrowheads="1"/>
        </xdr:cNvSpPr>
      </xdr:nvSpPr>
      <xdr:spPr bwMode="auto">
        <a:xfrm>
          <a:off x="2981325" y="1933289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856</xdr:row>
      <xdr:rowOff>0</xdr:rowOff>
    </xdr:from>
    <xdr:ext cx="0" cy="152400"/>
    <xdr:sp macro="" textlink="">
      <xdr:nvSpPr>
        <xdr:cNvPr id="5914" name="Text Box 3">
          <a:extLst>
            <a:ext uri="{FF2B5EF4-FFF2-40B4-BE49-F238E27FC236}">
              <a16:creationId xmlns:a16="http://schemas.microsoft.com/office/drawing/2014/main" id="{00000000-0008-0000-0500-0000CC080000}"/>
            </a:ext>
          </a:extLst>
        </xdr:cNvPr>
        <xdr:cNvSpPr txBox="1">
          <a:spLocks noChangeArrowheads="1"/>
        </xdr:cNvSpPr>
      </xdr:nvSpPr>
      <xdr:spPr bwMode="auto">
        <a:xfrm>
          <a:off x="2981325" y="1933289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856</xdr:row>
      <xdr:rowOff>0</xdr:rowOff>
    </xdr:from>
    <xdr:ext cx="0" cy="114300"/>
    <xdr:sp macro="" textlink="">
      <xdr:nvSpPr>
        <xdr:cNvPr id="5915" name="Text Box 32">
          <a:extLst>
            <a:ext uri="{FF2B5EF4-FFF2-40B4-BE49-F238E27FC236}">
              <a16:creationId xmlns:a16="http://schemas.microsoft.com/office/drawing/2014/main" id="{00000000-0008-0000-0500-0000CD080000}"/>
            </a:ext>
          </a:extLst>
        </xdr:cNvPr>
        <xdr:cNvSpPr txBox="1">
          <a:spLocks noChangeArrowheads="1"/>
        </xdr:cNvSpPr>
      </xdr:nvSpPr>
      <xdr:spPr bwMode="auto">
        <a:xfrm>
          <a:off x="2981325" y="1933289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856</xdr:row>
      <xdr:rowOff>0</xdr:rowOff>
    </xdr:from>
    <xdr:ext cx="0" cy="152400"/>
    <xdr:sp macro="" textlink="">
      <xdr:nvSpPr>
        <xdr:cNvPr id="5916" name="Text Box 3">
          <a:extLst>
            <a:ext uri="{FF2B5EF4-FFF2-40B4-BE49-F238E27FC236}">
              <a16:creationId xmlns:a16="http://schemas.microsoft.com/office/drawing/2014/main" id="{00000000-0008-0000-0500-0000CE080000}"/>
            </a:ext>
          </a:extLst>
        </xdr:cNvPr>
        <xdr:cNvSpPr txBox="1">
          <a:spLocks noChangeArrowheads="1"/>
        </xdr:cNvSpPr>
      </xdr:nvSpPr>
      <xdr:spPr bwMode="auto">
        <a:xfrm>
          <a:off x="2981325" y="1933289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856</xdr:row>
      <xdr:rowOff>0</xdr:rowOff>
    </xdr:from>
    <xdr:ext cx="0" cy="114300"/>
    <xdr:sp macro="" textlink="">
      <xdr:nvSpPr>
        <xdr:cNvPr id="5917" name="Text Box 63">
          <a:extLst>
            <a:ext uri="{FF2B5EF4-FFF2-40B4-BE49-F238E27FC236}">
              <a16:creationId xmlns:a16="http://schemas.microsoft.com/office/drawing/2014/main" id="{00000000-0008-0000-0500-0000CF080000}"/>
            </a:ext>
          </a:extLst>
        </xdr:cNvPr>
        <xdr:cNvSpPr txBox="1">
          <a:spLocks noChangeArrowheads="1"/>
        </xdr:cNvSpPr>
      </xdr:nvSpPr>
      <xdr:spPr bwMode="auto">
        <a:xfrm>
          <a:off x="2981325" y="1933289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856</xdr:row>
      <xdr:rowOff>0</xdr:rowOff>
    </xdr:from>
    <xdr:ext cx="0" cy="152400"/>
    <xdr:sp macro="" textlink="">
      <xdr:nvSpPr>
        <xdr:cNvPr id="5918" name="Text Box 3">
          <a:extLst>
            <a:ext uri="{FF2B5EF4-FFF2-40B4-BE49-F238E27FC236}">
              <a16:creationId xmlns:a16="http://schemas.microsoft.com/office/drawing/2014/main" id="{00000000-0008-0000-0500-0000D0080000}"/>
            </a:ext>
          </a:extLst>
        </xdr:cNvPr>
        <xdr:cNvSpPr txBox="1">
          <a:spLocks noChangeArrowheads="1"/>
        </xdr:cNvSpPr>
      </xdr:nvSpPr>
      <xdr:spPr bwMode="auto">
        <a:xfrm>
          <a:off x="2981325" y="1933289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856</xdr:row>
      <xdr:rowOff>0</xdr:rowOff>
    </xdr:from>
    <xdr:ext cx="0" cy="114300"/>
    <xdr:sp macro="" textlink="">
      <xdr:nvSpPr>
        <xdr:cNvPr id="5919" name="Text Box 32">
          <a:extLst>
            <a:ext uri="{FF2B5EF4-FFF2-40B4-BE49-F238E27FC236}">
              <a16:creationId xmlns:a16="http://schemas.microsoft.com/office/drawing/2014/main" id="{00000000-0008-0000-0500-0000D1080000}"/>
            </a:ext>
          </a:extLst>
        </xdr:cNvPr>
        <xdr:cNvSpPr txBox="1">
          <a:spLocks noChangeArrowheads="1"/>
        </xdr:cNvSpPr>
      </xdr:nvSpPr>
      <xdr:spPr bwMode="auto">
        <a:xfrm>
          <a:off x="2981325" y="1933289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856</xdr:row>
      <xdr:rowOff>0</xdr:rowOff>
    </xdr:from>
    <xdr:ext cx="0" cy="152400"/>
    <xdr:sp macro="" textlink="">
      <xdr:nvSpPr>
        <xdr:cNvPr id="5920" name="Text Box 3">
          <a:extLst>
            <a:ext uri="{FF2B5EF4-FFF2-40B4-BE49-F238E27FC236}">
              <a16:creationId xmlns:a16="http://schemas.microsoft.com/office/drawing/2014/main" id="{00000000-0008-0000-0500-0000D2080000}"/>
            </a:ext>
          </a:extLst>
        </xdr:cNvPr>
        <xdr:cNvSpPr txBox="1">
          <a:spLocks noChangeArrowheads="1"/>
        </xdr:cNvSpPr>
      </xdr:nvSpPr>
      <xdr:spPr bwMode="auto">
        <a:xfrm>
          <a:off x="2981325" y="1933289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856</xdr:row>
      <xdr:rowOff>0</xdr:rowOff>
    </xdr:from>
    <xdr:ext cx="0" cy="114300"/>
    <xdr:sp macro="" textlink="">
      <xdr:nvSpPr>
        <xdr:cNvPr id="5921" name="Text Box 63">
          <a:extLst>
            <a:ext uri="{FF2B5EF4-FFF2-40B4-BE49-F238E27FC236}">
              <a16:creationId xmlns:a16="http://schemas.microsoft.com/office/drawing/2014/main" id="{00000000-0008-0000-0500-0000D3080000}"/>
            </a:ext>
          </a:extLst>
        </xdr:cNvPr>
        <xdr:cNvSpPr txBox="1">
          <a:spLocks noChangeArrowheads="1"/>
        </xdr:cNvSpPr>
      </xdr:nvSpPr>
      <xdr:spPr bwMode="auto">
        <a:xfrm>
          <a:off x="2981325" y="1933289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856</xdr:row>
      <xdr:rowOff>0</xdr:rowOff>
    </xdr:from>
    <xdr:ext cx="0" cy="152400"/>
    <xdr:sp macro="" textlink="">
      <xdr:nvSpPr>
        <xdr:cNvPr id="5922" name="Text Box 3">
          <a:extLst>
            <a:ext uri="{FF2B5EF4-FFF2-40B4-BE49-F238E27FC236}">
              <a16:creationId xmlns:a16="http://schemas.microsoft.com/office/drawing/2014/main" id="{00000000-0008-0000-0500-0000D4080000}"/>
            </a:ext>
          </a:extLst>
        </xdr:cNvPr>
        <xdr:cNvSpPr txBox="1">
          <a:spLocks noChangeArrowheads="1"/>
        </xdr:cNvSpPr>
      </xdr:nvSpPr>
      <xdr:spPr bwMode="auto">
        <a:xfrm>
          <a:off x="2981325" y="1933289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856</xdr:row>
      <xdr:rowOff>0</xdr:rowOff>
    </xdr:from>
    <xdr:ext cx="0" cy="114300"/>
    <xdr:sp macro="" textlink="">
      <xdr:nvSpPr>
        <xdr:cNvPr id="5923" name="Text Box 32">
          <a:extLst>
            <a:ext uri="{FF2B5EF4-FFF2-40B4-BE49-F238E27FC236}">
              <a16:creationId xmlns:a16="http://schemas.microsoft.com/office/drawing/2014/main" id="{00000000-0008-0000-0500-0000D5080000}"/>
            </a:ext>
          </a:extLst>
        </xdr:cNvPr>
        <xdr:cNvSpPr txBox="1">
          <a:spLocks noChangeArrowheads="1"/>
        </xdr:cNvSpPr>
      </xdr:nvSpPr>
      <xdr:spPr bwMode="auto">
        <a:xfrm>
          <a:off x="2981325" y="1933289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856</xdr:row>
      <xdr:rowOff>0</xdr:rowOff>
    </xdr:from>
    <xdr:ext cx="0" cy="152400"/>
    <xdr:sp macro="" textlink="">
      <xdr:nvSpPr>
        <xdr:cNvPr id="5924" name="Text Box 3">
          <a:extLst>
            <a:ext uri="{FF2B5EF4-FFF2-40B4-BE49-F238E27FC236}">
              <a16:creationId xmlns:a16="http://schemas.microsoft.com/office/drawing/2014/main" id="{00000000-0008-0000-0500-0000D6080000}"/>
            </a:ext>
          </a:extLst>
        </xdr:cNvPr>
        <xdr:cNvSpPr txBox="1">
          <a:spLocks noChangeArrowheads="1"/>
        </xdr:cNvSpPr>
      </xdr:nvSpPr>
      <xdr:spPr bwMode="auto">
        <a:xfrm>
          <a:off x="2981325" y="1933289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856</xdr:row>
      <xdr:rowOff>0</xdr:rowOff>
    </xdr:from>
    <xdr:ext cx="0" cy="114300"/>
    <xdr:sp macro="" textlink="">
      <xdr:nvSpPr>
        <xdr:cNvPr id="5925" name="Text Box 63">
          <a:extLst>
            <a:ext uri="{FF2B5EF4-FFF2-40B4-BE49-F238E27FC236}">
              <a16:creationId xmlns:a16="http://schemas.microsoft.com/office/drawing/2014/main" id="{00000000-0008-0000-0500-0000D7080000}"/>
            </a:ext>
          </a:extLst>
        </xdr:cNvPr>
        <xdr:cNvSpPr txBox="1">
          <a:spLocks noChangeArrowheads="1"/>
        </xdr:cNvSpPr>
      </xdr:nvSpPr>
      <xdr:spPr bwMode="auto">
        <a:xfrm>
          <a:off x="2981325" y="1933289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856</xdr:row>
      <xdr:rowOff>0</xdr:rowOff>
    </xdr:from>
    <xdr:ext cx="0" cy="152400"/>
    <xdr:sp macro="" textlink="">
      <xdr:nvSpPr>
        <xdr:cNvPr id="5926" name="Text Box 3">
          <a:extLst>
            <a:ext uri="{FF2B5EF4-FFF2-40B4-BE49-F238E27FC236}">
              <a16:creationId xmlns:a16="http://schemas.microsoft.com/office/drawing/2014/main" id="{00000000-0008-0000-0500-0000D8080000}"/>
            </a:ext>
          </a:extLst>
        </xdr:cNvPr>
        <xdr:cNvSpPr txBox="1">
          <a:spLocks noChangeArrowheads="1"/>
        </xdr:cNvSpPr>
      </xdr:nvSpPr>
      <xdr:spPr bwMode="auto">
        <a:xfrm>
          <a:off x="2981325" y="1933289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856</xdr:row>
      <xdr:rowOff>0</xdr:rowOff>
    </xdr:from>
    <xdr:ext cx="0" cy="114300"/>
    <xdr:sp macro="" textlink="">
      <xdr:nvSpPr>
        <xdr:cNvPr id="5927" name="Text Box 32">
          <a:extLst>
            <a:ext uri="{FF2B5EF4-FFF2-40B4-BE49-F238E27FC236}">
              <a16:creationId xmlns:a16="http://schemas.microsoft.com/office/drawing/2014/main" id="{00000000-0008-0000-0500-0000D9080000}"/>
            </a:ext>
          </a:extLst>
        </xdr:cNvPr>
        <xdr:cNvSpPr txBox="1">
          <a:spLocks noChangeArrowheads="1"/>
        </xdr:cNvSpPr>
      </xdr:nvSpPr>
      <xdr:spPr bwMode="auto">
        <a:xfrm>
          <a:off x="2981325" y="1933289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856</xdr:row>
      <xdr:rowOff>0</xdr:rowOff>
    </xdr:from>
    <xdr:ext cx="0" cy="152400"/>
    <xdr:sp macro="" textlink="">
      <xdr:nvSpPr>
        <xdr:cNvPr id="5928" name="Text Box 3">
          <a:extLst>
            <a:ext uri="{FF2B5EF4-FFF2-40B4-BE49-F238E27FC236}">
              <a16:creationId xmlns:a16="http://schemas.microsoft.com/office/drawing/2014/main" id="{00000000-0008-0000-0500-0000DA080000}"/>
            </a:ext>
          </a:extLst>
        </xdr:cNvPr>
        <xdr:cNvSpPr txBox="1">
          <a:spLocks noChangeArrowheads="1"/>
        </xdr:cNvSpPr>
      </xdr:nvSpPr>
      <xdr:spPr bwMode="auto">
        <a:xfrm>
          <a:off x="2981325" y="1933289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856</xdr:row>
      <xdr:rowOff>0</xdr:rowOff>
    </xdr:from>
    <xdr:ext cx="0" cy="114300"/>
    <xdr:sp macro="" textlink="">
      <xdr:nvSpPr>
        <xdr:cNvPr id="5929" name="Text Box 63">
          <a:extLst>
            <a:ext uri="{FF2B5EF4-FFF2-40B4-BE49-F238E27FC236}">
              <a16:creationId xmlns:a16="http://schemas.microsoft.com/office/drawing/2014/main" id="{00000000-0008-0000-0500-0000DB080000}"/>
            </a:ext>
          </a:extLst>
        </xdr:cNvPr>
        <xdr:cNvSpPr txBox="1">
          <a:spLocks noChangeArrowheads="1"/>
        </xdr:cNvSpPr>
      </xdr:nvSpPr>
      <xdr:spPr bwMode="auto">
        <a:xfrm>
          <a:off x="2981325" y="1933289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856</xdr:row>
      <xdr:rowOff>0</xdr:rowOff>
    </xdr:from>
    <xdr:ext cx="0" cy="152400"/>
    <xdr:sp macro="" textlink="">
      <xdr:nvSpPr>
        <xdr:cNvPr id="5930" name="Text Box 3">
          <a:extLst>
            <a:ext uri="{FF2B5EF4-FFF2-40B4-BE49-F238E27FC236}">
              <a16:creationId xmlns:a16="http://schemas.microsoft.com/office/drawing/2014/main" id="{00000000-0008-0000-0500-0000DC080000}"/>
            </a:ext>
          </a:extLst>
        </xdr:cNvPr>
        <xdr:cNvSpPr txBox="1">
          <a:spLocks noChangeArrowheads="1"/>
        </xdr:cNvSpPr>
      </xdr:nvSpPr>
      <xdr:spPr bwMode="auto">
        <a:xfrm>
          <a:off x="2981325" y="1933289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856</xdr:row>
      <xdr:rowOff>0</xdr:rowOff>
    </xdr:from>
    <xdr:ext cx="0" cy="114300"/>
    <xdr:sp macro="" textlink="">
      <xdr:nvSpPr>
        <xdr:cNvPr id="5931" name="Text Box 32">
          <a:extLst>
            <a:ext uri="{FF2B5EF4-FFF2-40B4-BE49-F238E27FC236}">
              <a16:creationId xmlns:a16="http://schemas.microsoft.com/office/drawing/2014/main" id="{00000000-0008-0000-0500-0000DD080000}"/>
            </a:ext>
          </a:extLst>
        </xdr:cNvPr>
        <xdr:cNvSpPr txBox="1">
          <a:spLocks noChangeArrowheads="1"/>
        </xdr:cNvSpPr>
      </xdr:nvSpPr>
      <xdr:spPr bwMode="auto">
        <a:xfrm>
          <a:off x="2981325" y="1933289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856</xdr:row>
      <xdr:rowOff>0</xdr:rowOff>
    </xdr:from>
    <xdr:ext cx="0" cy="152400"/>
    <xdr:sp macro="" textlink="">
      <xdr:nvSpPr>
        <xdr:cNvPr id="5932" name="Text Box 3">
          <a:extLst>
            <a:ext uri="{FF2B5EF4-FFF2-40B4-BE49-F238E27FC236}">
              <a16:creationId xmlns:a16="http://schemas.microsoft.com/office/drawing/2014/main" id="{00000000-0008-0000-0500-0000DE080000}"/>
            </a:ext>
          </a:extLst>
        </xdr:cNvPr>
        <xdr:cNvSpPr txBox="1">
          <a:spLocks noChangeArrowheads="1"/>
        </xdr:cNvSpPr>
      </xdr:nvSpPr>
      <xdr:spPr bwMode="auto">
        <a:xfrm>
          <a:off x="2981325" y="1933289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856</xdr:row>
      <xdr:rowOff>0</xdr:rowOff>
    </xdr:from>
    <xdr:ext cx="0" cy="114300"/>
    <xdr:sp macro="" textlink="">
      <xdr:nvSpPr>
        <xdr:cNvPr id="5933" name="Text Box 63">
          <a:extLst>
            <a:ext uri="{FF2B5EF4-FFF2-40B4-BE49-F238E27FC236}">
              <a16:creationId xmlns:a16="http://schemas.microsoft.com/office/drawing/2014/main" id="{00000000-0008-0000-0500-0000DF080000}"/>
            </a:ext>
          </a:extLst>
        </xdr:cNvPr>
        <xdr:cNvSpPr txBox="1">
          <a:spLocks noChangeArrowheads="1"/>
        </xdr:cNvSpPr>
      </xdr:nvSpPr>
      <xdr:spPr bwMode="auto">
        <a:xfrm>
          <a:off x="2981325" y="1933289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856</xdr:row>
      <xdr:rowOff>0</xdr:rowOff>
    </xdr:from>
    <xdr:ext cx="0" cy="152400"/>
    <xdr:sp macro="" textlink="">
      <xdr:nvSpPr>
        <xdr:cNvPr id="5934" name="Text Box 3">
          <a:extLst>
            <a:ext uri="{FF2B5EF4-FFF2-40B4-BE49-F238E27FC236}">
              <a16:creationId xmlns:a16="http://schemas.microsoft.com/office/drawing/2014/main" id="{00000000-0008-0000-0500-0000E0080000}"/>
            </a:ext>
          </a:extLst>
        </xdr:cNvPr>
        <xdr:cNvSpPr txBox="1">
          <a:spLocks noChangeArrowheads="1"/>
        </xdr:cNvSpPr>
      </xdr:nvSpPr>
      <xdr:spPr bwMode="auto">
        <a:xfrm>
          <a:off x="2981325" y="1933289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856</xdr:row>
      <xdr:rowOff>0</xdr:rowOff>
    </xdr:from>
    <xdr:ext cx="0" cy="114300"/>
    <xdr:sp macro="" textlink="">
      <xdr:nvSpPr>
        <xdr:cNvPr id="5935" name="Text Box 32">
          <a:extLst>
            <a:ext uri="{FF2B5EF4-FFF2-40B4-BE49-F238E27FC236}">
              <a16:creationId xmlns:a16="http://schemas.microsoft.com/office/drawing/2014/main" id="{00000000-0008-0000-0500-0000E1080000}"/>
            </a:ext>
          </a:extLst>
        </xdr:cNvPr>
        <xdr:cNvSpPr txBox="1">
          <a:spLocks noChangeArrowheads="1"/>
        </xdr:cNvSpPr>
      </xdr:nvSpPr>
      <xdr:spPr bwMode="auto">
        <a:xfrm>
          <a:off x="2981325" y="1933289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856</xdr:row>
      <xdr:rowOff>0</xdr:rowOff>
    </xdr:from>
    <xdr:ext cx="0" cy="152400"/>
    <xdr:sp macro="" textlink="">
      <xdr:nvSpPr>
        <xdr:cNvPr id="5936" name="Text Box 3">
          <a:extLst>
            <a:ext uri="{FF2B5EF4-FFF2-40B4-BE49-F238E27FC236}">
              <a16:creationId xmlns:a16="http://schemas.microsoft.com/office/drawing/2014/main" id="{00000000-0008-0000-0500-0000E2080000}"/>
            </a:ext>
          </a:extLst>
        </xdr:cNvPr>
        <xdr:cNvSpPr txBox="1">
          <a:spLocks noChangeArrowheads="1"/>
        </xdr:cNvSpPr>
      </xdr:nvSpPr>
      <xdr:spPr bwMode="auto">
        <a:xfrm>
          <a:off x="2981325" y="1933289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856</xdr:row>
      <xdr:rowOff>0</xdr:rowOff>
    </xdr:from>
    <xdr:ext cx="0" cy="114300"/>
    <xdr:sp macro="" textlink="">
      <xdr:nvSpPr>
        <xdr:cNvPr id="5937" name="Text Box 63">
          <a:extLst>
            <a:ext uri="{FF2B5EF4-FFF2-40B4-BE49-F238E27FC236}">
              <a16:creationId xmlns:a16="http://schemas.microsoft.com/office/drawing/2014/main" id="{00000000-0008-0000-0500-0000E3080000}"/>
            </a:ext>
          </a:extLst>
        </xdr:cNvPr>
        <xdr:cNvSpPr txBox="1">
          <a:spLocks noChangeArrowheads="1"/>
        </xdr:cNvSpPr>
      </xdr:nvSpPr>
      <xdr:spPr bwMode="auto">
        <a:xfrm>
          <a:off x="2981325" y="1933289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856</xdr:row>
      <xdr:rowOff>0</xdr:rowOff>
    </xdr:from>
    <xdr:ext cx="0" cy="114300"/>
    <xdr:sp macro="" textlink="">
      <xdr:nvSpPr>
        <xdr:cNvPr id="5938" name="Text Box 32">
          <a:extLst>
            <a:ext uri="{FF2B5EF4-FFF2-40B4-BE49-F238E27FC236}">
              <a16:creationId xmlns:a16="http://schemas.microsoft.com/office/drawing/2014/main" id="{00000000-0008-0000-0500-0000E4080000}"/>
            </a:ext>
          </a:extLst>
        </xdr:cNvPr>
        <xdr:cNvSpPr txBox="1">
          <a:spLocks noChangeArrowheads="1"/>
        </xdr:cNvSpPr>
      </xdr:nvSpPr>
      <xdr:spPr bwMode="auto">
        <a:xfrm>
          <a:off x="2981325" y="1933289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856</xdr:row>
      <xdr:rowOff>0</xdr:rowOff>
    </xdr:from>
    <xdr:ext cx="0" cy="152400"/>
    <xdr:sp macro="" textlink="">
      <xdr:nvSpPr>
        <xdr:cNvPr id="5939" name="Text Box 3">
          <a:extLst>
            <a:ext uri="{FF2B5EF4-FFF2-40B4-BE49-F238E27FC236}">
              <a16:creationId xmlns:a16="http://schemas.microsoft.com/office/drawing/2014/main" id="{00000000-0008-0000-0500-0000E5080000}"/>
            </a:ext>
          </a:extLst>
        </xdr:cNvPr>
        <xdr:cNvSpPr txBox="1">
          <a:spLocks noChangeArrowheads="1"/>
        </xdr:cNvSpPr>
      </xdr:nvSpPr>
      <xdr:spPr bwMode="auto">
        <a:xfrm>
          <a:off x="2981325" y="1933289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856</xdr:row>
      <xdr:rowOff>0</xdr:rowOff>
    </xdr:from>
    <xdr:ext cx="0" cy="114300"/>
    <xdr:sp macro="" textlink="">
      <xdr:nvSpPr>
        <xdr:cNvPr id="5940" name="Text Box 63">
          <a:extLst>
            <a:ext uri="{FF2B5EF4-FFF2-40B4-BE49-F238E27FC236}">
              <a16:creationId xmlns:a16="http://schemas.microsoft.com/office/drawing/2014/main" id="{00000000-0008-0000-0500-0000E6080000}"/>
            </a:ext>
          </a:extLst>
        </xdr:cNvPr>
        <xdr:cNvSpPr txBox="1">
          <a:spLocks noChangeArrowheads="1"/>
        </xdr:cNvSpPr>
      </xdr:nvSpPr>
      <xdr:spPr bwMode="auto">
        <a:xfrm>
          <a:off x="2981325" y="1933289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856</xdr:row>
      <xdr:rowOff>0</xdr:rowOff>
    </xdr:from>
    <xdr:ext cx="0" cy="152400"/>
    <xdr:sp macro="" textlink="">
      <xdr:nvSpPr>
        <xdr:cNvPr id="5941" name="Text Box 3">
          <a:extLst>
            <a:ext uri="{FF2B5EF4-FFF2-40B4-BE49-F238E27FC236}">
              <a16:creationId xmlns:a16="http://schemas.microsoft.com/office/drawing/2014/main" id="{00000000-0008-0000-0500-0000E7080000}"/>
            </a:ext>
          </a:extLst>
        </xdr:cNvPr>
        <xdr:cNvSpPr txBox="1">
          <a:spLocks noChangeArrowheads="1"/>
        </xdr:cNvSpPr>
      </xdr:nvSpPr>
      <xdr:spPr bwMode="auto">
        <a:xfrm>
          <a:off x="2981325" y="1933289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856</xdr:row>
      <xdr:rowOff>0</xdr:rowOff>
    </xdr:from>
    <xdr:ext cx="0" cy="114300"/>
    <xdr:sp macro="" textlink="">
      <xdr:nvSpPr>
        <xdr:cNvPr id="5942" name="Text Box 32">
          <a:extLst>
            <a:ext uri="{FF2B5EF4-FFF2-40B4-BE49-F238E27FC236}">
              <a16:creationId xmlns:a16="http://schemas.microsoft.com/office/drawing/2014/main" id="{00000000-0008-0000-0500-0000E8080000}"/>
            </a:ext>
          </a:extLst>
        </xdr:cNvPr>
        <xdr:cNvSpPr txBox="1">
          <a:spLocks noChangeArrowheads="1"/>
        </xdr:cNvSpPr>
      </xdr:nvSpPr>
      <xdr:spPr bwMode="auto">
        <a:xfrm>
          <a:off x="2981325" y="1933289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856</xdr:row>
      <xdr:rowOff>0</xdr:rowOff>
    </xdr:from>
    <xdr:ext cx="0" cy="152400"/>
    <xdr:sp macro="" textlink="">
      <xdr:nvSpPr>
        <xdr:cNvPr id="5943" name="Text Box 3">
          <a:extLst>
            <a:ext uri="{FF2B5EF4-FFF2-40B4-BE49-F238E27FC236}">
              <a16:creationId xmlns:a16="http://schemas.microsoft.com/office/drawing/2014/main" id="{00000000-0008-0000-0500-0000E9080000}"/>
            </a:ext>
          </a:extLst>
        </xdr:cNvPr>
        <xdr:cNvSpPr txBox="1">
          <a:spLocks noChangeArrowheads="1"/>
        </xdr:cNvSpPr>
      </xdr:nvSpPr>
      <xdr:spPr bwMode="auto">
        <a:xfrm>
          <a:off x="2981325" y="1933289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856</xdr:row>
      <xdr:rowOff>0</xdr:rowOff>
    </xdr:from>
    <xdr:ext cx="0" cy="114300"/>
    <xdr:sp macro="" textlink="">
      <xdr:nvSpPr>
        <xdr:cNvPr id="5944" name="Text Box 63">
          <a:extLst>
            <a:ext uri="{FF2B5EF4-FFF2-40B4-BE49-F238E27FC236}">
              <a16:creationId xmlns:a16="http://schemas.microsoft.com/office/drawing/2014/main" id="{00000000-0008-0000-0500-0000EA080000}"/>
            </a:ext>
          </a:extLst>
        </xdr:cNvPr>
        <xdr:cNvSpPr txBox="1">
          <a:spLocks noChangeArrowheads="1"/>
        </xdr:cNvSpPr>
      </xdr:nvSpPr>
      <xdr:spPr bwMode="auto">
        <a:xfrm>
          <a:off x="2981325" y="1933289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856</xdr:row>
      <xdr:rowOff>0</xdr:rowOff>
    </xdr:from>
    <xdr:ext cx="0" cy="152400"/>
    <xdr:sp macro="" textlink="">
      <xdr:nvSpPr>
        <xdr:cNvPr id="5945" name="Text Box 3">
          <a:extLst>
            <a:ext uri="{FF2B5EF4-FFF2-40B4-BE49-F238E27FC236}">
              <a16:creationId xmlns:a16="http://schemas.microsoft.com/office/drawing/2014/main" id="{00000000-0008-0000-0500-0000EB080000}"/>
            </a:ext>
          </a:extLst>
        </xdr:cNvPr>
        <xdr:cNvSpPr txBox="1">
          <a:spLocks noChangeArrowheads="1"/>
        </xdr:cNvSpPr>
      </xdr:nvSpPr>
      <xdr:spPr bwMode="auto">
        <a:xfrm>
          <a:off x="2981325" y="1933289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856</xdr:row>
      <xdr:rowOff>0</xdr:rowOff>
    </xdr:from>
    <xdr:ext cx="0" cy="114300"/>
    <xdr:sp macro="" textlink="">
      <xdr:nvSpPr>
        <xdr:cNvPr id="5946" name="Text Box 32">
          <a:extLst>
            <a:ext uri="{FF2B5EF4-FFF2-40B4-BE49-F238E27FC236}">
              <a16:creationId xmlns:a16="http://schemas.microsoft.com/office/drawing/2014/main" id="{00000000-0008-0000-0500-0000EC080000}"/>
            </a:ext>
          </a:extLst>
        </xdr:cNvPr>
        <xdr:cNvSpPr txBox="1">
          <a:spLocks noChangeArrowheads="1"/>
        </xdr:cNvSpPr>
      </xdr:nvSpPr>
      <xdr:spPr bwMode="auto">
        <a:xfrm>
          <a:off x="2981325" y="1933289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856</xdr:row>
      <xdr:rowOff>0</xdr:rowOff>
    </xdr:from>
    <xdr:ext cx="0" cy="152400"/>
    <xdr:sp macro="" textlink="">
      <xdr:nvSpPr>
        <xdr:cNvPr id="5947" name="Text Box 3">
          <a:extLst>
            <a:ext uri="{FF2B5EF4-FFF2-40B4-BE49-F238E27FC236}">
              <a16:creationId xmlns:a16="http://schemas.microsoft.com/office/drawing/2014/main" id="{00000000-0008-0000-0500-0000ED080000}"/>
            </a:ext>
          </a:extLst>
        </xdr:cNvPr>
        <xdr:cNvSpPr txBox="1">
          <a:spLocks noChangeArrowheads="1"/>
        </xdr:cNvSpPr>
      </xdr:nvSpPr>
      <xdr:spPr bwMode="auto">
        <a:xfrm>
          <a:off x="2981325" y="1933289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856</xdr:row>
      <xdr:rowOff>0</xdr:rowOff>
    </xdr:from>
    <xdr:ext cx="0" cy="114300"/>
    <xdr:sp macro="" textlink="">
      <xdr:nvSpPr>
        <xdr:cNvPr id="5948" name="Text Box 63">
          <a:extLst>
            <a:ext uri="{FF2B5EF4-FFF2-40B4-BE49-F238E27FC236}">
              <a16:creationId xmlns:a16="http://schemas.microsoft.com/office/drawing/2014/main" id="{00000000-0008-0000-0500-0000EE080000}"/>
            </a:ext>
          </a:extLst>
        </xdr:cNvPr>
        <xdr:cNvSpPr txBox="1">
          <a:spLocks noChangeArrowheads="1"/>
        </xdr:cNvSpPr>
      </xdr:nvSpPr>
      <xdr:spPr bwMode="auto">
        <a:xfrm>
          <a:off x="2981325" y="1933289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856</xdr:row>
      <xdr:rowOff>0</xdr:rowOff>
    </xdr:from>
    <xdr:ext cx="0" cy="152400"/>
    <xdr:sp macro="" textlink="">
      <xdr:nvSpPr>
        <xdr:cNvPr id="5949" name="Text Box 3">
          <a:extLst>
            <a:ext uri="{FF2B5EF4-FFF2-40B4-BE49-F238E27FC236}">
              <a16:creationId xmlns:a16="http://schemas.microsoft.com/office/drawing/2014/main" id="{00000000-0008-0000-0500-0000EF080000}"/>
            </a:ext>
          </a:extLst>
        </xdr:cNvPr>
        <xdr:cNvSpPr txBox="1">
          <a:spLocks noChangeArrowheads="1"/>
        </xdr:cNvSpPr>
      </xdr:nvSpPr>
      <xdr:spPr bwMode="auto">
        <a:xfrm>
          <a:off x="2981325" y="1933289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856</xdr:row>
      <xdr:rowOff>0</xdr:rowOff>
    </xdr:from>
    <xdr:ext cx="0" cy="114300"/>
    <xdr:sp macro="" textlink="">
      <xdr:nvSpPr>
        <xdr:cNvPr id="5950" name="Text Box 32">
          <a:extLst>
            <a:ext uri="{FF2B5EF4-FFF2-40B4-BE49-F238E27FC236}">
              <a16:creationId xmlns:a16="http://schemas.microsoft.com/office/drawing/2014/main" id="{00000000-0008-0000-0500-0000F0080000}"/>
            </a:ext>
          </a:extLst>
        </xdr:cNvPr>
        <xdr:cNvSpPr txBox="1">
          <a:spLocks noChangeArrowheads="1"/>
        </xdr:cNvSpPr>
      </xdr:nvSpPr>
      <xdr:spPr bwMode="auto">
        <a:xfrm>
          <a:off x="2981325" y="1933289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856</xdr:row>
      <xdr:rowOff>0</xdr:rowOff>
    </xdr:from>
    <xdr:ext cx="0" cy="152400"/>
    <xdr:sp macro="" textlink="">
      <xdr:nvSpPr>
        <xdr:cNvPr id="5951" name="Text Box 3">
          <a:extLst>
            <a:ext uri="{FF2B5EF4-FFF2-40B4-BE49-F238E27FC236}">
              <a16:creationId xmlns:a16="http://schemas.microsoft.com/office/drawing/2014/main" id="{00000000-0008-0000-0500-0000F1080000}"/>
            </a:ext>
          </a:extLst>
        </xdr:cNvPr>
        <xdr:cNvSpPr txBox="1">
          <a:spLocks noChangeArrowheads="1"/>
        </xdr:cNvSpPr>
      </xdr:nvSpPr>
      <xdr:spPr bwMode="auto">
        <a:xfrm>
          <a:off x="2981325" y="1933289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856</xdr:row>
      <xdr:rowOff>0</xdr:rowOff>
    </xdr:from>
    <xdr:ext cx="0" cy="114300"/>
    <xdr:sp macro="" textlink="">
      <xdr:nvSpPr>
        <xdr:cNvPr id="5952" name="Text Box 63">
          <a:extLst>
            <a:ext uri="{FF2B5EF4-FFF2-40B4-BE49-F238E27FC236}">
              <a16:creationId xmlns:a16="http://schemas.microsoft.com/office/drawing/2014/main" id="{00000000-0008-0000-0500-0000F2080000}"/>
            </a:ext>
          </a:extLst>
        </xdr:cNvPr>
        <xdr:cNvSpPr txBox="1">
          <a:spLocks noChangeArrowheads="1"/>
        </xdr:cNvSpPr>
      </xdr:nvSpPr>
      <xdr:spPr bwMode="auto">
        <a:xfrm>
          <a:off x="2981325" y="1933289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856</xdr:row>
      <xdr:rowOff>0</xdr:rowOff>
    </xdr:from>
    <xdr:ext cx="0" cy="152400"/>
    <xdr:sp macro="" textlink="">
      <xdr:nvSpPr>
        <xdr:cNvPr id="5953" name="Text Box 3">
          <a:extLst>
            <a:ext uri="{FF2B5EF4-FFF2-40B4-BE49-F238E27FC236}">
              <a16:creationId xmlns:a16="http://schemas.microsoft.com/office/drawing/2014/main" id="{00000000-0008-0000-0500-0000F3080000}"/>
            </a:ext>
          </a:extLst>
        </xdr:cNvPr>
        <xdr:cNvSpPr txBox="1">
          <a:spLocks noChangeArrowheads="1"/>
        </xdr:cNvSpPr>
      </xdr:nvSpPr>
      <xdr:spPr bwMode="auto">
        <a:xfrm>
          <a:off x="2981325" y="1933289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856</xdr:row>
      <xdr:rowOff>0</xdr:rowOff>
    </xdr:from>
    <xdr:ext cx="0" cy="114300"/>
    <xdr:sp macro="" textlink="">
      <xdr:nvSpPr>
        <xdr:cNvPr id="5954" name="Text Box 32">
          <a:extLst>
            <a:ext uri="{FF2B5EF4-FFF2-40B4-BE49-F238E27FC236}">
              <a16:creationId xmlns:a16="http://schemas.microsoft.com/office/drawing/2014/main" id="{00000000-0008-0000-0500-0000F4080000}"/>
            </a:ext>
          </a:extLst>
        </xdr:cNvPr>
        <xdr:cNvSpPr txBox="1">
          <a:spLocks noChangeArrowheads="1"/>
        </xdr:cNvSpPr>
      </xdr:nvSpPr>
      <xdr:spPr bwMode="auto">
        <a:xfrm>
          <a:off x="2981325" y="1933289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856</xdr:row>
      <xdr:rowOff>0</xdr:rowOff>
    </xdr:from>
    <xdr:ext cx="0" cy="152400"/>
    <xdr:sp macro="" textlink="">
      <xdr:nvSpPr>
        <xdr:cNvPr id="5955" name="Text Box 3">
          <a:extLst>
            <a:ext uri="{FF2B5EF4-FFF2-40B4-BE49-F238E27FC236}">
              <a16:creationId xmlns:a16="http://schemas.microsoft.com/office/drawing/2014/main" id="{00000000-0008-0000-0500-0000F5080000}"/>
            </a:ext>
          </a:extLst>
        </xdr:cNvPr>
        <xdr:cNvSpPr txBox="1">
          <a:spLocks noChangeArrowheads="1"/>
        </xdr:cNvSpPr>
      </xdr:nvSpPr>
      <xdr:spPr bwMode="auto">
        <a:xfrm>
          <a:off x="2981325" y="1933289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856</xdr:row>
      <xdr:rowOff>0</xdr:rowOff>
    </xdr:from>
    <xdr:ext cx="0" cy="114300"/>
    <xdr:sp macro="" textlink="">
      <xdr:nvSpPr>
        <xdr:cNvPr id="5956" name="Text Box 63">
          <a:extLst>
            <a:ext uri="{FF2B5EF4-FFF2-40B4-BE49-F238E27FC236}">
              <a16:creationId xmlns:a16="http://schemas.microsoft.com/office/drawing/2014/main" id="{00000000-0008-0000-0500-0000F6080000}"/>
            </a:ext>
          </a:extLst>
        </xdr:cNvPr>
        <xdr:cNvSpPr txBox="1">
          <a:spLocks noChangeArrowheads="1"/>
        </xdr:cNvSpPr>
      </xdr:nvSpPr>
      <xdr:spPr bwMode="auto">
        <a:xfrm>
          <a:off x="2981325" y="1933289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856</xdr:row>
      <xdr:rowOff>0</xdr:rowOff>
    </xdr:from>
    <xdr:ext cx="0" cy="152400"/>
    <xdr:sp macro="" textlink="">
      <xdr:nvSpPr>
        <xdr:cNvPr id="5957" name="Text Box 3">
          <a:extLst>
            <a:ext uri="{FF2B5EF4-FFF2-40B4-BE49-F238E27FC236}">
              <a16:creationId xmlns:a16="http://schemas.microsoft.com/office/drawing/2014/main" id="{00000000-0008-0000-0500-0000F7080000}"/>
            </a:ext>
          </a:extLst>
        </xdr:cNvPr>
        <xdr:cNvSpPr txBox="1">
          <a:spLocks noChangeArrowheads="1"/>
        </xdr:cNvSpPr>
      </xdr:nvSpPr>
      <xdr:spPr bwMode="auto">
        <a:xfrm>
          <a:off x="2981325" y="1933289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856</xdr:row>
      <xdr:rowOff>0</xdr:rowOff>
    </xdr:from>
    <xdr:ext cx="0" cy="114300"/>
    <xdr:sp macro="" textlink="">
      <xdr:nvSpPr>
        <xdr:cNvPr id="5958" name="Text Box 32">
          <a:extLst>
            <a:ext uri="{FF2B5EF4-FFF2-40B4-BE49-F238E27FC236}">
              <a16:creationId xmlns:a16="http://schemas.microsoft.com/office/drawing/2014/main" id="{00000000-0008-0000-0500-0000F8080000}"/>
            </a:ext>
          </a:extLst>
        </xdr:cNvPr>
        <xdr:cNvSpPr txBox="1">
          <a:spLocks noChangeArrowheads="1"/>
        </xdr:cNvSpPr>
      </xdr:nvSpPr>
      <xdr:spPr bwMode="auto">
        <a:xfrm>
          <a:off x="2981325" y="1933289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856</xdr:row>
      <xdr:rowOff>0</xdr:rowOff>
    </xdr:from>
    <xdr:ext cx="0" cy="152400"/>
    <xdr:sp macro="" textlink="">
      <xdr:nvSpPr>
        <xdr:cNvPr id="5959" name="Text Box 3">
          <a:extLst>
            <a:ext uri="{FF2B5EF4-FFF2-40B4-BE49-F238E27FC236}">
              <a16:creationId xmlns:a16="http://schemas.microsoft.com/office/drawing/2014/main" id="{00000000-0008-0000-0500-0000F9080000}"/>
            </a:ext>
          </a:extLst>
        </xdr:cNvPr>
        <xdr:cNvSpPr txBox="1">
          <a:spLocks noChangeArrowheads="1"/>
        </xdr:cNvSpPr>
      </xdr:nvSpPr>
      <xdr:spPr bwMode="auto">
        <a:xfrm>
          <a:off x="2981325" y="1933289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856</xdr:row>
      <xdr:rowOff>0</xdr:rowOff>
    </xdr:from>
    <xdr:ext cx="0" cy="114300"/>
    <xdr:sp macro="" textlink="">
      <xdr:nvSpPr>
        <xdr:cNvPr id="5960" name="Text Box 63">
          <a:extLst>
            <a:ext uri="{FF2B5EF4-FFF2-40B4-BE49-F238E27FC236}">
              <a16:creationId xmlns:a16="http://schemas.microsoft.com/office/drawing/2014/main" id="{00000000-0008-0000-0500-0000FA080000}"/>
            </a:ext>
          </a:extLst>
        </xdr:cNvPr>
        <xdr:cNvSpPr txBox="1">
          <a:spLocks noChangeArrowheads="1"/>
        </xdr:cNvSpPr>
      </xdr:nvSpPr>
      <xdr:spPr bwMode="auto">
        <a:xfrm>
          <a:off x="2981325" y="1933289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856</xdr:row>
      <xdr:rowOff>0</xdr:rowOff>
    </xdr:from>
    <xdr:ext cx="0" cy="152400"/>
    <xdr:sp macro="" textlink="">
      <xdr:nvSpPr>
        <xdr:cNvPr id="5961" name="Text Box 3">
          <a:extLst>
            <a:ext uri="{FF2B5EF4-FFF2-40B4-BE49-F238E27FC236}">
              <a16:creationId xmlns:a16="http://schemas.microsoft.com/office/drawing/2014/main" id="{00000000-0008-0000-0500-0000FB080000}"/>
            </a:ext>
          </a:extLst>
        </xdr:cNvPr>
        <xdr:cNvSpPr txBox="1">
          <a:spLocks noChangeArrowheads="1"/>
        </xdr:cNvSpPr>
      </xdr:nvSpPr>
      <xdr:spPr bwMode="auto">
        <a:xfrm>
          <a:off x="2981325" y="1933289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856</xdr:row>
      <xdr:rowOff>0</xdr:rowOff>
    </xdr:from>
    <xdr:ext cx="0" cy="114300"/>
    <xdr:sp macro="" textlink="">
      <xdr:nvSpPr>
        <xdr:cNvPr id="5962" name="Text Box 32">
          <a:extLst>
            <a:ext uri="{FF2B5EF4-FFF2-40B4-BE49-F238E27FC236}">
              <a16:creationId xmlns:a16="http://schemas.microsoft.com/office/drawing/2014/main" id="{00000000-0008-0000-0500-0000FC080000}"/>
            </a:ext>
          </a:extLst>
        </xdr:cNvPr>
        <xdr:cNvSpPr txBox="1">
          <a:spLocks noChangeArrowheads="1"/>
        </xdr:cNvSpPr>
      </xdr:nvSpPr>
      <xdr:spPr bwMode="auto">
        <a:xfrm>
          <a:off x="2981325" y="1933289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856</xdr:row>
      <xdr:rowOff>0</xdr:rowOff>
    </xdr:from>
    <xdr:ext cx="0" cy="152400"/>
    <xdr:sp macro="" textlink="">
      <xdr:nvSpPr>
        <xdr:cNvPr id="5963" name="Text Box 3">
          <a:extLst>
            <a:ext uri="{FF2B5EF4-FFF2-40B4-BE49-F238E27FC236}">
              <a16:creationId xmlns:a16="http://schemas.microsoft.com/office/drawing/2014/main" id="{00000000-0008-0000-0500-0000FD080000}"/>
            </a:ext>
          </a:extLst>
        </xdr:cNvPr>
        <xdr:cNvSpPr txBox="1">
          <a:spLocks noChangeArrowheads="1"/>
        </xdr:cNvSpPr>
      </xdr:nvSpPr>
      <xdr:spPr bwMode="auto">
        <a:xfrm>
          <a:off x="2981325" y="1933289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856</xdr:row>
      <xdr:rowOff>0</xdr:rowOff>
    </xdr:from>
    <xdr:ext cx="0" cy="114300"/>
    <xdr:sp macro="" textlink="">
      <xdr:nvSpPr>
        <xdr:cNvPr id="5964" name="Text Box 63">
          <a:extLst>
            <a:ext uri="{FF2B5EF4-FFF2-40B4-BE49-F238E27FC236}">
              <a16:creationId xmlns:a16="http://schemas.microsoft.com/office/drawing/2014/main" id="{00000000-0008-0000-0500-0000FE080000}"/>
            </a:ext>
          </a:extLst>
        </xdr:cNvPr>
        <xdr:cNvSpPr txBox="1">
          <a:spLocks noChangeArrowheads="1"/>
        </xdr:cNvSpPr>
      </xdr:nvSpPr>
      <xdr:spPr bwMode="auto">
        <a:xfrm>
          <a:off x="2981325" y="1933289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856</xdr:row>
      <xdr:rowOff>0</xdr:rowOff>
    </xdr:from>
    <xdr:ext cx="0" cy="152400"/>
    <xdr:sp macro="" textlink="">
      <xdr:nvSpPr>
        <xdr:cNvPr id="5965" name="Text Box 3">
          <a:extLst>
            <a:ext uri="{FF2B5EF4-FFF2-40B4-BE49-F238E27FC236}">
              <a16:creationId xmlns:a16="http://schemas.microsoft.com/office/drawing/2014/main" id="{00000000-0008-0000-0500-0000FF080000}"/>
            </a:ext>
          </a:extLst>
        </xdr:cNvPr>
        <xdr:cNvSpPr txBox="1">
          <a:spLocks noChangeArrowheads="1"/>
        </xdr:cNvSpPr>
      </xdr:nvSpPr>
      <xdr:spPr bwMode="auto">
        <a:xfrm>
          <a:off x="2981325" y="1933289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856</xdr:row>
      <xdr:rowOff>0</xdr:rowOff>
    </xdr:from>
    <xdr:ext cx="0" cy="114300"/>
    <xdr:sp macro="" textlink="">
      <xdr:nvSpPr>
        <xdr:cNvPr id="5966" name="Text Box 32">
          <a:extLst>
            <a:ext uri="{FF2B5EF4-FFF2-40B4-BE49-F238E27FC236}">
              <a16:creationId xmlns:a16="http://schemas.microsoft.com/office/drawing/2014/main" id="{00000000-0008-0000-0500-000000090000}"/>
            </a:ext>
          </a:extLst>
        </xdr:cNvPr>
        <xdr:cNvSpPr txBox="1">
          <a:spLocks noChangeArrowheads="1"/>
        </xdr:cNvSpPr>
      </xdr:nvSpPr>
      <xdr:spPr bwMode="auto">
        <a:xfrm>
          <a:off x="2981325" y="1933289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856</xdr:row>
      <xdr:rowOff>0</xdr:rowOff>
    </xdr:from>
    <xdr:ext cx="0" cy="152400"/>
    <xdr:sp macro="" textlink="">
      <xdr:nvSpPr>
        <xdr:cNvPr id="5967" name="Text Box 3">
          <a:extLst>
            <a:ext uri="{FF2B5EF4-FFF2-40B4-BE49-F238E27FC236}">
              <a16:creationId xmlns:a16="http://schemas.microsoft.com/office/drawing/2014/main" id="{00000000-0008-0000-0500-000001090000}"/>
            </a:ext>
          </a:extLst>
        </xdr:cNvPr>
        <xdr:cNvSpPr txBox="1">
          <a:spLocks noChangeArrowheads="1"/>
        </xdr:cNvSpPr>
      </xdr:nvSpPr>
      <xdr:spPr bwMode="auto">
        <a:xfrm>
          <a:off x="2981325" y="1933289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856</xdr:row>
      <xdr:rowOff>0</xdr:rowOff>
    </xdr:from>
    <xdr:ext cx="0" cy="114300"/>
    <xdr:sp macro="" textlink="">
      <xdr:nvSpPr>
        <xdr:cNvPr id="5968" name="Text Box 63">
          <a:extLst>
            <a:ext uri="{FF2B5EF4-FFF2-40B4-BE49-F238E27FC236}">
              <a16:creationId xmlns:a16="http://schemas.microsoft.com/office/drawing/2014/main" id="{00000000-0008-0000-0500-000002090000}"/>
            </a:ext>
          </a:extLst>
        </xdr:cNvPr>
        <xdr:cNvSpPr txBox="1">
          <a:spLocks noChangeArrowheads="1"/>
        </xdr:cNvSpPr>
      </xdr:nvSpPr>
      <xdr:spPr bwMode="auto">
        <a:xfrm>
          <a:off x="2981325" y="1933289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856</xdr:row>
      <xdr:rowOff>0</xdr:rowOff>
    </xdr:from>
    <xdr:ext cx="0" cy="152400"/>
    <xdr:sp macro="" textlink="">
      <xdr:nvSpPr>
        <xdr:cNvPr id="5969" name="Text Box 3">
          <a:extLst>
            <a:ext uri="{FF2B5EF4-FFF2-40B4-BE49-F238E27FC236}">
              <a16:creationId xmlns:a16="http://schemas.microsoft.com/office/drawing/2014/main" id="{00000000-0008-0000-0500-000003090000}"/>
            </a:ext>
          </a:extLst>
        </xdr:cNvPr>
        <xdr:cNvSpPr txBox="1">
          <a:spLocks noChangeArrowheads="1"/>
        </xdr:cNvSpPr>
      </xdr:nvSpPr>
      <xdr:spPr bwMode="auto">
        <a:xfrm>
          <a:off x="2981325" y="1933289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856</xdr:row>
      <xdr:rowOff>0</xdr:rowOff>
    </xdr:from>
    <xdr:ext cx="0" cy="114300"/>
    <xdr:sp macro="" textlink="">
      <xdr:nvSpPr>
        <xdr:cNvPr id="5970" name="Text Box 32">
          <a:extLst>
            <a:ext uri="{FF2B5EF4-FFF2-40B4-BE49-F238E27FC236}">
              <a16:creationId xmlns:a16="http://schemas.microsoft.com/office/drawing/2014/main" id="{00000000-0008-0000-0500-000004090000}"/>
            </a:ext>
          </a:extLst>
        </xdr:cNvPr>
        <xdr:cNvSpPr txBox="1">
          <a:spLocks noChangeArrowheads="1"/>
        </xdr:cNvSpPr>
      </xdr:nvSpPr>
      <xdr:spPr bwMode="auto">
        <a:xfrm>
          <a:off x="2981325" y="1933289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856</xdr:row>
      <xdr:rowOff>0</xdr:rowOff>
    </xdr:from>
    <xdr:ext cx="0" cy="152400"/>
    <xdr:sp macro="" textlink="">
      <xdr:nvSpPr>
        <xdr:cNvPr id="5971" name="Text Box 3">
          <a:extLst>
            <a:ext uri="{FF2B5EF4-FFF2-40B4-BE49-F238E27FC236}">
              <a16:creationId xmlns:a16="http://schemas.microsoft.com/office/drawing/2014/main" id="{00000000-0008-0000-0500-000005090000}"/>
            </a:ext>
          </a:extLst>
        </xdr:cNvPr>
        <xdr:cNvSpPr txBox="1">
          <a:spLocks noChangeArrowheads="1"/>
        </xdr:cNvSpPr>
      </xdr:nvSpPr>
      <xdr:spPr bwMode="auto">
        <a:xfrm>
          <a:off x="2981325" y="1933289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856</xdr:row>
      <xdr:rowOff>0</xdr:rowOff>
    </xdr:from>
    <xdr:ext cx="0" cy="114300"/>
    <xdr:sp macro="" textlink="">
      <xdr:nvSpPr>
        <xdr:cNvPr id="5972" name="Text Box 63">
          <a:extLst>
            <a:ext uri="{FF2B5EF4-FFF2-40B4-BE49-F238E27FC236}">
              <a16:creationId xmlns:a16="http://schemas.microsoft.com/office/drawing/2014/main" id="{00000000-0008-0000-0500-000006090000}"/>
            </a:ext>
          </a:extLst>
        </xdr:cNvPr>
        <xdr:cNvSpPr txBox="1">
          <a:spLocks noChangeArrowheads="1"/>
        </xdr:cNvSpPr>
      </xdr:nvSpPr>
      <xdr:spPr bwMode="auto">
        <a:xfrm>
          <a:off x="2981325" y="1933289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856</xdr:row>
      <xdr:rowOff>0</xdr:rowOff>
    </xdr:from>
    <xdr:ext cx="0" cy="152400"/>
    <xdr:sp macro="" textlink="">
      <xdr:nvSpPr>
        <xdr:cNvPr id="5973" name="Text Box 3">
          <a:extLst>
            <a:ext uri="{FF2B5EF4-FFF2-40B4-BE49-F238E27FC236}">
              <a16:creationId xmlns:a16="http://schemas.microsoft.com/office/drawing/2014/main" id="{00000000-0008-0000-0500-000007090000}"/>
            </a:ext>
          </a:extLst>
        </xdr:cNvPr>
        <xdr:cNvSpPr txBox="1">
          <a:spLocks noChangeArrowheads="1"/>
        </xdr:cNvSpPr>
      </xdr:nvSpPr>
      <xdr:spPr bwMode="auto">
        <a:xfrm>
          <a:off x="2981325" y="1933289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856</xdr:row>
      <xdr:rowOff>0</xdr:rowOff>
    </xdr:from>
    <xdr:ext cx="0" cy="114300"/>
    <xdr:sp macro="" textlink="">
      <xdr:nvSpPr>
        <xdr:cNvPr id="5974" name="Text Box 32">
          <a:extLst>
            <a:ext uri="{FF2B5EF4-FFF2-40B4-BE49-F238E27FC236}">
              <a16:creationId xmlns:a16="http://schemas.microsoft.com/office/drawing/2014/main" id="{00000000-0008-0000-0500-000008090000}"/>
            </a:ext>
          </a:extLst>
        </xdr:cNvPr>
        <xdr:cNvSpPr txBox="1">
          <a:spLocks noChangeArrowheads="1"/>
        </xdr:cNvSpPr>
      </xdr:nvSpPr>
      <xdr:spPr bwMode="auto">
        <a:xfrm>
          <a:off x="2981325" y="1933289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856</xdr:row>
      <xdr:rowOff>0</xdr:rowOff>
    </xdr:from>
    <xdr:ext cx="0" cy="152400"/>
    <xdr:sp macro="" textlink="">
      <xdr:nvSpPr>
        <xdr:cNvPr id="5975" name="Text Box 3">
          <a:extLst>
            <a:ext uri="{FF2B5EF4-FFF2-40B4-BE49-F238E27FC236}">
              <a16:creationId xmlns:a16="http://schemas.microsoft.com/office/drawing/2014/main" id="{00000000-0008-0000-0500-000009090000}"/>
            </a:ext>
          </a:extLst>
        </xdr:cNvPr>
        <xdr:cNvSpPr txBox="1">
          <a:spLocks noChangeArrowheads="1"/>
        </xdr:cNvSpPr>
      </xdr:nvSpPr>
      <xdr:spPr bwMode="auto">
        <a:xfrm>
          <a:off x="2981325" y="1933289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856</xdr:row>
      <xdr:rowOff>0</xdr:rowOff>
    </xdr:from>
    <xdr:ext cx="0" cy="114300"/>
    <xdr:sp macro="" textlink="">
      <xdr:nvSpPr>
        <xdr:cNvPr id="5976" name="Text Box 63">
          <a:extLst>
            <a:ext uri="{FF2B5EF4-FFF2-40B4-BE49-F238E27FC236}">
              <a16:creationId xmlns:a16="http://schemas.microsoft.com/office/drawing/2014/main" id="{00000000-0008-0000-0500-00000A090000}"/>
            </a:ext>
          </a:extLst>
        </xdr:cNvPr>
        <xdr:cNvSpPr txBox="1">
          <a:spLocks noChangeArrowheads="1"/>
        </xdr:cNvSpPr>
      </xdr:nvSpPr>
      <xdr:spPr bwMode="auto">
        <a:xfrm>
          <a:off x="2981325" y="1933289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856</xdr:row>
      <xdr:rowOff>0</xdr:rowOff>
    </xdr:from>
    <xdr:ext cx="0" cy="152400"/>
    <xdr:sp macro="" textlink="">
      <xdr:nvSpPr>
        <xdr:cNvPr id="5977" name="Text Box 3">
          <a:extLst>
            <a:ext uri="{FF2B5EF4-FFF2-40B4-BE49-F238E27FC236}">
              <a16:creationId xmlns:a16="http://schemas.microsoft.com/office/drawing/2014/main" id="{00000000-0008-0000-0500-00000B090000}"/>
            </a:ext>
          </a:extLst>
        </xdr:cNvPr>
        <xdr:cNvSpPr txBox="1">
          <a:spLocks noChangeArrowheads="1"/>
        </xdr:cNvSpPr>
      </xdr:nvSpPr>
      <xdr:spPr bwMode="auto">
        <a:xfrm>
          <a:off x="2981325" y="1933289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856</xdr:row>
      <xdr:rowOff>0</xdr:rowOff>
    </xdr:from>
    <xdr:ext cx="0" cy="114300"/>
    <xdr:sp macro="" textlink="">
      <xdr:nvSpPr>
        <xdr:cNvPr id="5978" name="Text Box 32">
          <a:extLst>
            <a:ext uri="{FF2B5EF4-FFF2-40B4-BE49-F238E27FC236}">
              <a16:creationId xmlns:a16="http://schemas.microsoft.com/office/drawing/2014/main" id="{00000000-0008-0000-0500-00000C090000}"/>
            </a:ext>
          </a:extLst>
        </xdr:cNvPr>
        <xdr:cNvSpPr txBox="1">
          <a:spLocks noChangeArrowheads="1"/>
        </xdr:cNvSpPr>
      </xdr:nvSpPr>
      <xdr:spPr bwMode="auto">
        <a:xfrm>
          <a:off x="2981325" y="1933289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856</xdr:row>
      <xdr:rowOff>0</xdr:rowOff>
    </xdr:from>
    <xdr:ext cx="0" cy="152400"/>
    <xdr:sp macro="" textlink="">
      <xdr:nvSpPr>
        <xdr:cNvPr id="5979" name="Text Box 3">
          <a:extLst>
            <a:ext uri="{FF2B5EF4-FFF2-40B4-BE49-F238E27FC236}">
              <a16:creationId xmlns:a16="http://schemas.microsoft.com/office/drawing/2014/main" id="{00000000-0008-0000-0500-00000D090000}"/>
            </a:ext>
          </a:extLst>
        </xdr:cNvPr>
        <xdr:cNvSpPr txBox="1">
          <a:spLocks noChangeArrowheads="1"/>
        </xdr:cNvSpPr>
      </xdr:nvSpPr>
      <xdr:spPr bwMode="auto">
        <a:xfrm>
          <a:off x="2981325" y="1933289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856</xdr:row>
      <xdr:rowOff>0</xdr:rowOff>
    </xdr:from>
    <xdr:ext cx="0" cy="114300"/>
    <xdr:sp macro="" textlink="">
      <xdr:nvSpPr>
        <xdr:cNvPr id="5980" name="Text Box 63">
          <a:extLst>
            <a:ext uri="{FF2B5EF4-FFF2-40B4-BE49-F238E27FC236}">
              <a16:creationId xmlns:a16="http://schemas.microsoft.com/office/drawing/2014/main" id="{00000000-0008-0000-0500-00000E090000}"/>
            </a:ext>
          </a:extLst>
        </xdr:cNvPr>
        <xdr:cNvSpPr txBox="1">
          <a:spLocks noChangeArrowheads="1"/>
        </xdr:cNvSpPr>
      </xdr:nvSpPr>
      <xdr:spPr bwMode="auto">
        <a:xfrm>
          <a:off x="2981325" y="1933289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856</xdr:row>
      <xdr:rowOff>0</xdr:rowOff>
    </xdr:from>
    <xdr:ext cx="0" cy="152400"/>
    <xdr:sp macro="" textlink="">
      <xdr:nvSpPr>
        <xdr:cNvPr id="5981" name="Text Box 3">
          <a:extLst>
            <a:ext uri="{FF2B5EF4-FFF2-40B4-BE49-F238E27FC236}">
              <a16:creationId xmlns:a16="http://schemas.microsoft.com/office/drawing/2014/main" id="{00000000-0008-0000-0500-00000F090000}"/>
            </a:ext>
          </a:extLst>
        </xdr:cNvPr>
        <xdr:cNvSpPr txBox="1">
          <a:spLocks noChangeArrowheads="1"/>
        </xdr:cNvSpPr>
      </xdr:nvSpPr>
      <xdr:spPr bwMode="auto">
        <a:xfrm>
          <a:off x="2981325" y="1933289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856</xdr:row>
      <xdr:rowOff>0</xdr:rowOff>
    </xdr:from>
    <xdr:ext cx="0" cy="114300"/>
    <xdr:sp macro="" textlink="">
      <xdr:nvSpPr>
        <xdr:cNvPr id="5982" name="Text Box 32">
          <a:extLst>
            <a:ext uri="{FF2B5EF4-FFF2-40B4-BE49-F238E27FC236}">
              <a16:creationId xmlns:a16="http://schemas.microsoft.com/office/drawing/2014/main" id="{00000000-0008-0000-0500-000010090000}"/>
            </a:ext>
          </a:extLst>
        </xdr:cNvPr>
        <xdr:cNvSpPr txBox="1">
          <a:spLocks noChangeArrowheads="1"/>
        </xdr:cNvSpPr>
      </xdr:nvSpPr>
      <xdr:spPr bwMode="auto">
        <a:xfrm>
          <a:off x="2981325" y="1933289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856</xdr:row>
      <xdr:rowOff>0</xdr:rowOff>
    </xdr:from>
    <xdr:ext cx="0" cy="152400"/>
    <xdr:sp macro="" textlink="">
      <xdr:nvSpPr>
        <xdr:cNvPr id="5983" name="Text Box 3">
          <a:extLst>
            <a:ext uri="{FF2B5EF4-FFF2-40B4-BE49-F238E27FC236}">
              <a16:creationId xmlns:a16="http://schemas.microsoft.com/office/drawing/2014/main" id="{00000000-0008-0000-0500-000011090000}"/>
            </a:ext>
          </a:extLst>
        </xdr:cNvPr>
        <xdr:cNvSpPr txBox="1">
          <a:spLocks noChangeArrowheads="1"/>
        </xdr:cNvSpPr>
      </xdr:nvSpPr>
      <xdr:spPr bwMode="auto">
        <a:xfrm>
          <a:off x="2981325" y="1933289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856</xdr:row>
      <xdr:rowOff>0</xdr:rowOff>
    </xdr:from>
    <xdr:ext cx="0" cy="114300"/>
    <xdr:sp macro="" textlink="">
      <xdr:nvSpPr>
        <xdr:cNvPr id="5984" name="Text Box 63">
          <a:extLst>
            <a:ext uri="{FF2B5EF4-FFF2-40B4-BE49-F238E27FC236}">
              <a16:creationId xmlns:a16="http://schemas.microsoft.com/office/drawing/2014/main" id="{00000000-0008-0000-0500-000012090000}"/>
            </a:ext>
          </a:extLst>
        </xdr:cNvPr>
        <xdr:cNvSpPr txBox="1">
          <a:spLocks noChangeArrowheads="1"/>
        </xdr:cNvSpPr>
      </xdr:nvSpPr>
      <xdr:spPr bwMode="auto">
        <a:xfrm>
          <a:off x="2981325" y="1933289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856</xdr:row>
      <xdr:rowOff>0</xdr:rowOff>
    </xdr:from>
    <xdr:ext cx="0" cy="152400"/>
    <xdr:sp macro="" textlink="">
      <xdr:nvSpPr>
        <xdr:cNvPr id="5985" name="Text Box 3">
          <a:extLst>
            <a:ext uri="{FF2B5EF4-FFF2-40B4-BE49-F238E27FC236}">
              <a16:creationId xmlns:a16="http://schemas.microsoft.com/office/drawing/2014/main" id="{00000000-0008-0000-0500-000013090000}"/>
            </a:ext>
          </a:extLst>
        </xdr:cNvPr>
        <xdr:cNvSpPr txBox="1">
          <a:spLocks noChangeArrowheads="1"/>
        </xdr:cNvSpPr>
      </xdr:nvSpPr>
      <xdr:spPr bwMode="auto">
        <a:xfrm>
          <a:off x="2981325" y="1933289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856</xdr:row>
      <xdr:rowOff>0</xdr:rowOff>
    </xdr:from>
    <xdr:ext cx="0" cy="114300"/>
    <xdr:sp macro="" textlink="">
      <xdr:nvSpPr>
        <xdr:cNvPr id="5986" name="Text Box 32">
          <a:extLst>
            <a:ext uri="{FF2B5EF4-FFF2-40B4-BE49-F238E27FC236}">
              <a16:creationId xmlns:a16="http://schemas.microsoft.com/office/drawing/2014/main" id="{00000000-0008-0000-0500-000014090000}"/>
            </a:ext>
          </a:extLst>
        </xdr:cNvPr>
        <xdr:cNvSpPr txBox="1">
          <a:spLocks noChangeArrowheads="1"/>
        </xdr:cNvSpPr>
      </xdr:nvSpPr>
      <xdr:spPr bwMode="auto">
        <a:xfrm>
          <a:off x="2981325" y="1933289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856</xdr:row>
      <xdr:rowOff>0</xdr:rowOff>
    </xdr:from>
    <xdr:ext cx="0" cy="152400"/>
    <xdr:sp macro="" textlink="">
      <xdr:nvSpPr>
        <xdr:cNvPr id="5987" name="Text Box 3">
          <a:extLst>
            <a:ext uri="{FF2B5EF4-FFF2-40B4-BE49-F238E27FC236}">
              <a16:creationId xmlns:a16="http://schemas.microsoft.com/office/drawing/2014/main" id="{00000000-0008-0000-0500-000015090000}"/>
            </a:ext>
          </a:extLst>
        </xdr:cNvPr>
        <xdr:cNvSpPr txBox="1">
          <a:spLocks noChangeArrowheads="1"/>
        </xdr:cNvSpPr>
      </xdr:nvSpPr>
      <xdr:spPr bwMode="auto">
        <a:xfrm>
          <a:off x="2981325" y="1933289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856</xdr:row>
      <xdr:rowOff>0</xdr:rowOff>
    </xdr:from>
    <xdr:ext cx="0" cy="114300"/>
    <xdr:sp macro="" textlink="">
      <xdr:nvSpPr>
        <xdr:cNvPr id="5988" name="Text Box 63">
          <a:extLst>
            <a:ext uri="{FF2B5EF4-FFF2-40B4-BE49-F238E27FC236}">
              <a16:creationId xmlns:a16="http://schemas.microsoft.com/office/drawing/2014/main" id="{00000000-0008-0000-0500-000016090000}"/>
            </a:ext>
          </a:extLst>
        </xdr:cNvPr>
        <xdr:cNvSpPr txBox="1">
          <a:spLocks noChangeArrowheads="1"/>
        </xdr:cNvSpPr>
      </xdr:nvSpPr>
      <xdr:spPr bwMode="auto">
        <a:xfrm>
          <a:off x="2981325" y="1933289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856</xdr:row>
      <xdr:rowOff>0</xdr:rowOff>
    </xdr:from>
    <xdr:ext cx="0" cy="152400"/>
    <xdr:sp macro="" textlink="">
      <xdr:nvSpPr>
        <xdr:cNvPr id="5989" name="Text Box 3">
          <a:extLst>
            <a:ext uri="{FF2B5EF4-FFF2-40B4-BE49-F238E27FC236}">
              <a16:creationId xmlns:a16="http://schemas.microsoft.com/office/drawing/2014/main" id="{00000000-0008-0000-0500-000017090000}"/>
            </a:ext>
          </a:extLst>
        </xdr:cNvPr>
        <xdr:cNvSpPr txBox="1">
          <a:spLocks noChangeArrowheads="1"/>
        </xdr:cNvSpPr>
      </xdr:nvSpPr>
      <xdr:spPr bwMode="auto">
        <a:xfrm>
          <a:off x="2981325" y="1933289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856</xdr:row>
      <xdr:rowOff>0</xdr:rowOff>
    </xdr:from>
    <xdr:ext cx="0" cy="114300"/>
    <xdr:sp macro="" textlink="">
      <xdr:nvSpPr>
        <xdr:cNvPr id="5990" name="Text Box 32">
          <a:extLst>
            <a:ext uri="{FF2B5EF4-FFF2-40B4-BE49-F238E27FC236}">
              <a16:creationId xmlns:a16="http://schemas.microsoft.com/office/drawing/2014/main" id="{00000000-0008-0000-0500-000018090000}"/>
            </a:ext>
          </a:extLst>
        </xdr:cNvPr>
        <xdr:cNvSpPr txBox="1">
          <a:spLocks noChangeArrowheads="1"/>
        </xdr:cNvSpPr>
      </xdr:nvSpPr>
      <xdr:spPr bwMode="auto">
        <a:xfrm>
          <a:off x="2981325" y="1933289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856</xdr:row>
      <xdr:rowOff>0</xdr:rowOff>
    </xdr:from>
    <xdr:ext cx="0" cy="152400"/>
    <xdr:sp macro="" textlink="">
      <xdr:nvSpPr>
        <xdr:cNvPr id="5991" name="Text Box 3">
          <a:extLst>
            <a:ext uri="{FF2B5EF4-FFF2-40B4-BE49-F238E27FC236}">
              <a16:creationId xmlns:a16="http://schemas.microsoft.com/office/drawing/2014/main" id="{00000000-0008-0000-0500-000019090000}"/>
            </a:ext>
          </a:extLst>
        </xdr:cNvPr>
        <xdr:cNvSpPr txBox="1">
          <a:spLocks noChangeArrowheads="1"/>
        </xdr:cNvSpPr>
      </xdr:nvSpPr>
      <xdr:spPr bwMode="auto">
        <a:xfrm>
          <a:off x="2981325" y="1933289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856</xdr:row>
      <xdr:rowOff>0</xdr:rowOff>
    </xdr:from>
    <xdr:ext cx="0" cy="114300"/>
    <xdr:sp macro="" textlink="">
      <xdr:nvSpPr>
        <xdr:cNvPr id="5992" name="Text Box 63">
          <a:extLst>
            <a:ext uri="{FF2B5EF4-FFF2-40B4-BE49-F238E27FC236}">
              <a16:creationId xmlns:a16="http://schemas.microsoft.com/office/drawing/2014/main" id="{00000000-0008-0000-0500-00001A090000}"/>
            </a:ext>
          </a:extLst>
        </xdr:cNvPr>
        <xdr:cNvSpPr txBox="1">
          <a:spLocks noChangeArrowheads="1"/>
        </xdr:cNvSpPr>
      </xdr:nvSpPr>
      <xdr:spPr bwMode="auto">
        <a:xfrm>
          <a:off x="2981325" y="1933289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856</xdr:row>
      <xdr:rowOff>0</xdr:rowOff>
    </xdr:from>
    <xdr:ext cx="0" cy="152400"/>
    <xdr:sp macro="" textlink="">
      <xdr:nvSpPr>
        <xdr:cNvPr id="5993" name="Text Box 3">
          <a:extLst>
            <a:ext uri="{FF2B5EF4-FFF2-40B4-BE49-F238E27FC236}">
              <a16:creationId xmlns:a16="http://schemas.microsoft.com/office/drawing/2014/main" id="{00000000-0008-0000-0500-00001B090000}"/>
            </a:ext>
          </a:extLst>
        </xdr:cNvPr>
        <xdr:cNvSpPr txBox="1">
          <a:spLocks noChangeArrowheads="1"/>
        </xdr:cNvSpPr>
      </xdr:nvSpPr>
      <xdr:spPr bwMode="auto">
        <a:xfrm>
          <a:off x="2981325" y="1933289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856</xdr:row>
      <xdr:rowOff>0</xdr:rowOff>
    </xdr:from>
    <xdr:ext cx="0" cy="114300"/>
    <xdr:sp macro="" textlink="">
      <xdr:nvSpPr>
        <xdr:cNvPr id="5994" name="Text Box 32">
          <a:extLst>
            <a:ext uri="{FF2B5EF4-FFF2-40B4-BE49-F238E27FC236}">
              <a16:creationId xmlns:a16="http://schemas.microsoft.com/office/drawing/2014/main" id="{00000000-0008-0000-0500-00001C090000}"/>
            </a:ext>
          </a:extLst>
        </xdr:cNvPr>
        <xdr:cNvSpPr txBox="1">
          <a:spLocks noChangeArrowheads="1"/>
        </xdr:cNvSpPr>
      </xdr:nvSpPr>
      <xdr:spPr bwMode="auto">
        <a:xfrm>
          <a:off x="2981325" y="1933289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856</xdr:row>
      <xdr:rowOff>0</xdr:rowOff>
    </xdr:from>
    <xdr:ext cx="0" cy="152400"/>
    <xdr:sp macro="" textlink="">
      <xdr:nvSpPr>
        <xdr:cNvPr id="5995" name="Text Box 3">
          <a:extLst>
            <a:ext uri="{FF2B5EF4-FFF2-40B4-BE49-F238E27FC236}">
              <a16:creationId xmlns:a16="http://schemas.microsoft.com/office/drawing/2014/main" id="{00000000-0008-0000-0500-00001D090000}"/>
            </a:ext>
          </a:extLst>
        </xdr:cNvPr>
        <xdr:cNvSpPr txBox="1">
          <a:spLocks noChangeArrowheads="1"/>
        </xdr:cNvSpPr>
      </xdr:nvSpPr>
      <xdr:spPr bwMode="auto">
        <a:xfrm>
          <a:off x="2981325" y="1933289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856</xdr:row>
      <xdr:rowOff>0</xdr:rowOff>
    </xdr:from>
    <xdr:ext cx="0" cy="114300"/>
    <xdr:sp macro="" textlink="">
      <xdr:nvSpPr>
        <xdr:cNvPr id="5996" name="Text Box 63">
          <a:extLst>
            <a:ext uri="{FF2B5EF4-FFF2-40B4-BE49-F238E27FC236}">
              <a16:creationId xmlns:a16="http://schemas.microsoft.com/office/drawing/2014/main" id="{00000000-0008-0000-0500-00001E090000}"/>
            </a:ext>
          </a:extLst>
        </xdr:cNvPr>
        <xdr:cNvSpPr txBox="1">
          <a:spLocks noChangeArrowheads="1"/>
        </xdr:cNvSpPr>
      </xdr:nvSpPr>
      <xdr:spPr bwMode="auto">
        <a:xfrm>
          <a:off x="2981325" y="1933289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856</xdr:row>
      <xdr:rowOff>0</xdr:rowOff>
    </xdr:from>
    <xdr:ext cx="0" cy="152400"/>
    <xdr:sp macro="" textlink="">
      <xdr:nvSpPr>
        <xdr:cNvPr id="5997" name="Text Box 3">
          <a:extLst>
            <a:ext uri="{FF2B5EF4-FFF2-40B4-BE49-F238E27FC236}">
              <a16:creationId xmlns:a16="http://schemas.microsoft.com/office/drawing/2014/main" id="{00000000-0008-0000-0500-00001F090000}"/>
            </a:ext>
          </a:extLst>
        </xdr:cNvPr>
        <xdr:cNvSpPr txBox="1">
          <a:spLocks noChangeArrowheads="1"/>
        </xdr:cNvSpPr>
      </xdr:nvSpPr>
      <xdr:spPr bwMode="auto">
        <a:xfrm>
          <a:off x="2981325" y="1933289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856</xdr:row>
      <xdr:rowOff>0</xdr:rowOff>
    </xdr:from>
    <xdr:ext cx="0" cy="114300"/>
    <xdr:sp macro="" textlink="">
      <xdr:nvSpPr>
        <xdr:cNvPr id="5998" name="Text Box 32">
          <a:extLst>
            <a:ext uri="{FF2B5EF4-FFF2-40B4-BE49-F238E27FC236}">
              <a16:creationId xmlns:a16="http://schemas.microsoft.com/office/drawing/2014/main" id="{00000000-0008-0000-0500-000020090000}"/>
            </a:ext>
          </a:extLst>
        </xdr:cNvPr>
        <xdr:cNvSpPr txBox="1">
          <a:spLocks noChangeArrowheads="1"/>
        </xdr:cNvSpPr>
      </xdr:nvSpPr>
      <xdr:spPr bwMode="auto">
        <a:xfrm>
          <a:off x="2981325" y="1933289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856</xdr:row>
      <xdr:rowOff>0</xdr:rowOff>
    </xdr:from>
    <xdr:ext cx="0" cy="152400"/>
    <xdr:sp macro="" textlink="">
      <xdr:nvSpPr>
        <xdr:cNvPr id="5999" name="Text Box 3">
          <a:extLst>
            <a:ext uri="{FF2B5EF4-FFF2-40B4-BE49-F238E27FC236}">
              <a16:creationId xmlns:a16="http://schemas.microsoft.com/office/drawing/2014/main" id="{00000000-0008-0000-0500-000021090000}"/>
            </a:ext>
          </a:extLst>
        </xdr:cNvPr>
        <xdr:cNvSpPr txBox="1">
          <a:spLocks noChangeArrowheads="1"/>
        </xdr:cNvSpPr>
      </xdr:nvSpPr>
      <xdr:spPr bwMode="auto">
        <a:xfrm>
          <a:off x="2981325" y="1933289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856</xdr:row>
      <xdr:rowOff>0</xdr:rowOff>
    </xdr:from>
    <xdr:ext cx="0" cy="114300"/>
    <xdr:sp macro="" textlink="">
      <xdr:nvSpPr>
        <xdr:cNvPr id="6000" name="Text Box 63">
          <a:extLst>
            <a:ext uri="{FF2B5EF4-FFF2-40B4-BE49-F238E27FC236}">
              <a16:creationId xmlns:a16="http://schemas.microsoft.com/office/drawing/2014/main" id="{00000000-0008-0000-0500-000022090000}"/>
            </a:ext>
          </a:extLst>
        </xdr:cNvPr>
        <xdr:cNvSpPr txBox="1">
          <a:spLocks noChangeArrowheads="1"/>
        </xdr:cNvSpPr>
      </xdr:nvSpPr>
      <xdr:spPr bwMode="auto">
        <a:xfrm>
          <a:off x="2981325" y="1933289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856</xdr:row>
      <xdr:rowOff>0</xdr:rowOff>
    </xdr:from>
    <xdr:ext cx="0" cy="152400"/>
    <xdr:sp macro="" textlink="">
      <xdr:nvSpPr>
        <xdr:cNvPr id="6001" name="Text Box 3">
          <a:extLst>
            <a:ext uri="{FF2B5EF4-FFF2-40B4-BE49-F238E27FC236}">
              <a16:creationId xmlns:a16="http://schemas.microsoft.com/office/drawing/2014/main" id="{00000000-0008-0000-0500-000023090000}"/>
            </a:ext>
          </a:extLst>
        </xdr:cNvPr>
        <xdr:cNvSpPr txBox="1">
          <a:spLocks noChangeArrowheads="1"/>
        </xdr:cNvSpPr>
      </xdr:nvSpPr>
      <xdr:spPr bwMode="auto">
        <a:xfrm>
          <a:off x="2981325" y="1933289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856</xdr:row>
      <xdr:rowOff>0</xdr:rowOff>
    </xdr:from>
    <xdr:ext cx="0" cy="114300"/>
    <xdr:sp macro="" textlink="">
      <xdr:nvSpPr>
        <xdr:cNvPr id="6002" name="Text Box 32">
          <a:extLst>
            <a:ext uri="{FF2B5EF4-FFF2-40B4-BE49-F238E27FC236}">
              <a16:creationId xmlns:a16="http://schemas.microsoft.com/office/drawing/2014/main" id="{00000000-0008-0000-0500-000024090000}"/>
            </a:ext>
          </a:extLst>
        </xdr:cNvPr>
        <xdr:cNvSpPr txBox="1">
          <a:spLocks noChangeArrowheads="1"/>
        </xdr:cNvSpPr>
      </xdr:nvSpPr>
      <xdr:spPr bwMode="auto">
        <a:xfrm>
          <a:off x="2981325" y="1933289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856</xdr:row>
      <xdr:rowOff>0</xdr:rowOff>
    </xdr:from>
    <xdr:ext cx="0" cy="152400"/>
    <xdr:sp macro="" textlink="">
      <xdr:nvSpPr>
        <xdr:cNvPr id="6003" name="Text Box 3">
          <a:extLst>
            <a:ext uri="{FF2B5EF4-FFF2-40B4-BE49-F238E27FC236}">
              <a16:creationId xmlns:a16="http://schemas.microsoft.com/office/drawing/2014/main" id="{00000000-0008-0000-0500-000025090000}"/>
            </a:ext>
          </a:extLst>
        </xdr:cNvPr>
        <xdr:cNvSpPr txBox="1">
          <a:spLocks noChangeArrowheads="1"/>
        </xdr:cNvSpPr>
      </xdr:nvSpPr>
      <xdr:spPr bwMode="auto">
        <a:xfrm>
          <a:off x="2981325" y="1933289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856</xdr:row>
      <xdr:rowOff>0</xdr:rowOff>
    </xdr:from>
    <xdr:ext cx="0" cy="114300"/>
    <xdr:sp macro="" textlink="">
      <xdr:nvSpPr>
        <xdr:cNvPr id="6004" name="Text Box 63">
          <a:extLst>
            <a:ext uri="{FF2B5EF4-FFF2-40B4-BE49-F238E27FC236}">
              <a16:creationId xmlns:a16="http://schemas.microsoft.com/office/drawing/2014/main" id="{00000000-0008-0000-0500-000026090000}"/>
            </a:ext>
          </a:extLst>
        </xdr:cNvPr>
        <xdr:cNvSpPr txBox="1">
          <a:spLocks noChangeArrowheads="1"/>
        </xdr:cNvSpPr>
      </xdr:nvSpPr>
      <xdr:spPr bwMode="auto">
        <a:xfrm>
          <a:off x="2981325" y="1933289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856</xdr:row>
      <xdr:rowOff>0</xdr:rowOff>
    </xdr:from>
    <xdr:ext cx="0" cy="152400"/>
    <xdr:sp macro="" textlink="">
      <xdr:nvSpPr>
        <xdr:cNvPr id="6005" name="Text Box 3">
          <a:extLst>
            <a:ext uri="{FF2B5EF4-FFF2-40B4-BE49-F238E27FC236}">
              <a16:creationId xmlns:a16="http://schemas.microsoft.com/office/drawing/2014/main" id="{00000000-0008-0000-0500-000027090000}"/>
            </a:ext>
          </a:extLst>
        </xdr:cNvPr>
        <xdr:cNvSpPr txBox="1">
          <a:spLocks noChangeArrowheads="1"/>
        </xdr:cNvSpPr>
      </xdr:nvSpPr>
      <xdr:spPr bwMode="auto">
        <a:xfrm>
          <a:off x="2981325" y="1933289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856</xdr:row>
      <xdr:rowOff>0</xdr:rowOff>
    </xdr:from>
    <xdr:ext cx="0" cy="114300"/>
    <xdr:sp macro="" textlink="">
      <xdr:nvSpPr>
        <xdr:cNvPr id="6006" name="Text Box 32">
          <a:extLst>
            <a:ext uri="{FF2B5EF4-FFF2-40B4-BE49-F238E27FC236}">
              <a16:creationId xmlns:a16="http://schemas.microsoft.com/office/drawing/2014/main" id="{00000000-0008-0000-0500-000028090000}"/>
            </a:ext>
          </a:extLst>
        </xdr:cNvPr>
        <xdr:cNvSpPr txBox="1">
          <a:spLocks noChangeArrowheads="1"/>
        </xdr:cNvSpPr>
      </xdr:nvSpPr>
      <xdr:spPr bwMode="auto">
        <a:xfrm>
          <a:off x="2981325" y="1933289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856</xdr:row>
      <xdr:rowOff>0</xdr:rowOff>
    </xdr:from>
    <xdr:ext cx="0" cy="152400"/>
    <xdr:sp macro="" textlink="">
      <xdr:nvSpPr>
        <xdr:cNvPr id="6007" name="Text Box 3">
          <a:extLst>
            <a:ext uri="{FF2B5EF4-FFF2-40B4-BE49-F238E27FC236}">
              <a16:creationId xmlns:a16="http://schemas.microsoft.com/office/drawing/2014/main" id="{00000000-0008-0000-0500-000029090000}"/>
            </a:ext>
          </a:extLst>
        </xdr:cNvPr>
        <xdr:cNvSpPr txBox="1">
          <a:spLocks noChangeArrowheads="1"/>
        </xdr:cNvSpPr>
      </xdr:nvSpPr>
      <xdr:spPr bwMode="auto">
        <a:xfrm>
          <a:off x="2981325" y="1933289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856</xdr:row>
      <xdr:rowOff>0</xdr:rowOff>
    </xdr:from>
    <xdr:ext cx="0" cy="114300"/>
    <xdr:sp macro="" textlink="">
      <xdr:nvSpPr>
        <xdr:cNvPr id="6008" name="Text Box 63">
          <a:extLst>
            <a:ext uri="{FF2B5EF4-FFF2-40B4-BE49-F238E27FC236}">
              <a16:creationId xmlns:a16="http://schemas.microsoft.com/office/drawing/2014/main" id="{00000000-0008-0000-0500-00002A090000}"/>
            </a:ext>
          </a:extLst>
        </xdr:cNvPr>
        <xdr:cNvSpPr txBox="1">
          <a:spLocks noChangeArrowheads="1"/>
        </xdr:cNvSpPr>
      </xdr:nvSpPr>
      <xdr:spPr bwMode="auto">
        <a:xfrm>
          <a:off x="2981325" y="1933289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856</xdr:row>
      <xdr:rowOff>0</xdr:rowOff>
    </xdr:from>
    <xdr:ext cx="0" cy="152400"/>
    <xdr:sp macro="" textlink="">
      <xdr:nvSpPr>
        <xdr:cNvPr id="6009" name="Text Box 3">
          <a:extLst>
            <a:ext uri="{FF2B5EF4-FFF2-40B4-BE49-F238E27FC236}">
              <a16:creationId xmlns:a16="http://schemas.microsoft.com/office/drawing/2014/main" id="{00000000-0008-0000-0500-00002B090000}"/>
            </a:ext>
          </a:extLst>
        </xdr:cNvPr>
        <xdr:cNvSpPr txBox="1">
          <a:spLocks noChangeArrowheads="1"/>
        </xdr:cNvSpPr>
      </xdr:nvSpPr>
      <xdr:spPr bwMode="auto">
        <a:xfrm>
          <a:off x="2981325" y="1933289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856</xdr:row>
      <xdr:rowOff>0</xdr:rowOff>
    </xdr:from>
    <xdr:ext cx="0" cy="114300"/>
    <xdr:sp macro="" textlink="">
      <xdr:nvSpPr>
        <xdr:cNvPr id="6010" name="Text Box 32">
          <a:extLst>
            <a:ext uri="{FF2B5EF4-FFF2-40B4-BE49-F238E27FC236}">
              <a16:creationId xmlns:a16="http://schemas.microsoft.com/office/drawing/2014/main" id="{00000000-0008-0000-0500-00002C090000}"/>
            </a:ext>
          </a:extLst>
        </xdr:cNvPr>
        <xdr:cNvSpPr txBox="1">
          <a:spLocks noChangeArrowheads="1"/>
        </xdr:cNvSpPr>
      </xdr:nvSpPr>
      <xdr:spPr bwMode="auto">
        <a:xfrm>
          <a:off x="2981325" y="1933289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856</xdr:row>
      <xdr:rowOff>0</xdr:rowOff>
    </xdr:from>
    <xdr:ext cx="0" cy="152400"/>
    <xdr:sp macro="" textlink="">
      <xdr:nvSpPr>
        <xdr:cNvPr id="6011" name="Text Box 3">
          <a:extLst>
            <a:ext uri="{FF2B5EF4-FFF2-40B4-BE49-F238E27FC236}">
              <a16:creationId xmlns:a16="http://schemas.microsoft.com/office/drawing/2014/main" id="{00000000-0008-0000-0500-00002D090000}"/>
            </a:ext>
          </a:extLst>
        </xdr:cNvPr>
        <xdr:cNvSpPr txBox="1">
          <a:spLocks noChangeArrowheads="1"/>
        </xdr:cNvSpPr>
      </xdr:nvSpPr>
      <xdr:spPr bwMode="auto">
        <a:xfrm>
          <a:off x="2981325" y="1933289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856</xdr:row>
      <xdr:rowOff>0</xdr:rowOff>
    </xdr:from>
    <xdr:ext cx="0" cy="114300"/>
    <xdr:sp macro="" textlink="">
      <xdr:nvSpPr>
        <xdr:cNvPr id="6012" name="Text Box 63">
          <a:extLst>
            <a:ext uri="{FF2B5EF4-FFF2-40B4-BE49-F238E27FC236}">
              <a16:creationId xmlns:a16="http://schemas.microsoft.com/office/drawing/2014/main" id="{00000000-0008-0000-0500-00002E090000}"/>
            </a:ext>
          </a:extLst>
        </xdr:cNvPr>
        <xdr:cNvSpPr txBox="1">
          <a:spLocks noChangeArrowheads="1"/>
        </xdr:cNvSpPr>
      </xdr:nvSpPr>
      <xdr:spPr bwMode="auto">
        <a:xfrm>
          <a:off x="2981325" y="1933289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856</xdr:row>
      <xdr:rowOff>0</xdr:rowOff>
    </xdr:from>
    <xdr:ext cx="0" cy="152400"/>
    <xdr:sp macro="" textlink="">
      <xdr:nvSpPr>
        <xdr:cNvPr id="6013" name="Text Box 3">
          <a:extLst>
            <a:ext uri="{FF2B5EF4-FFF2-40B4-BE49-F238E27FC236}">
              <a16:creationId xmlns:a16="http://schemas.microsoft.com/office/drawing/2014/main" id="{00000000-0008-0000-0500-00002F090000}"/>
            </a:ext>
          </a:extLst>
        </xdr:cNvPr>
        <xdr:cNvSpPr txBox="1">
          <a:spLocks noChangeArrowheads="1"/>
        </xdr:cNvSpPr>
      </xdr:nvSpPr>
      <xdr:spPr bwMode="auto">
        <a:xfrm>
          <a:off x="2981325" y="1933289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856</xdr:row>
      <xdr:rowOff>0</xdr:rowOff>
    </xdr:from>
    <xdr:ext cx="0" cy="114300"/>
    <xdr:sp macro="" textlink="">
      <xdr:nvSpPr>
        <xdr:cNvPr id="6014" name="Text Box 32">
          <a:extLst>
            <a:ext uri="{FF2B5EF4-FFF2-40B4-BE49-F238E27FC236}">
              <a16:creationId xmlns:a16="http://schemas.microsoft.com/office/drawing/2014/main" id="{00000000-0008-0000-0500-000030090000}"/>
            </a:ext>
          </a:extLst>
        </xdr:cNvPr>
        <xdr:cNvSpPr txBox="1">
          <a:spLocks noChangeArrowheads="1"/>
        </xdr:cNvSpPr>
      </xdr:nvSpPr>
      <xdr:spPr bwMode="auto">
        <a:xfrm>
          <a:off x="2981325" y="1933289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856</xdr:row>
      <xdr:rowOff>0</xdr:rowOff>
    </xdr:from>
    <xdr:ext cx="0" cy="152400"/>
    <xdr:sp macro="" textlink="">
      <xdr:nvSpPr>
        <xdr:cNvPr id="6015" name="Text Box 3">
          <a:extLst>
            <a:ext uri="{FF2B5EF4-FFF2-40B4-BE49-F238E27FC236}">
              <a16:creationId xmlns:a16="http://schemas.microsoft.com/office/drawing/2014/main" id="{00000000-0008-0000-0500-000031090000}"/>
            </a:ext>
          </a:extLst>
        </xdr:cNvPr>
        <xdr:cNvSpPr txBox="1">
          <a:spLocks noChangeArrowheads="1"/>
        </xdr:cNvSpPr>
      </xdr:nvSpPr>
      <xdr:spPr bwMode="auto">
        <a:xfrm>
          <a:off x="2981325" y="1933289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856</xdr:row>
      <xdr:rowOff>0</xdr:rowOff>
    </xdr:from>
    <xdr:ext cx="0" cy="114300"/>
    <xdr:sp macro="" textlink="">
      <xdr:nvSpPr>
        <xdr:cNvPr id="6016" name="Text Box 63">
          <a:extLst>
            <a:ext uri="{FF2B5EF4-FFF2-40B4-BE49-F238E27FC236}">
              <a16:creationId xmlns:a16="http://schemas.microsoft.com/office/drawing/2014/main" id="{00000000-0008-0000-0500-000032090000}"/>
            </a:ext>
          </a:extLst>
        </xdr:cNvPr>
        <xdr:cNvSpPr txBox="1">
          <a:spLocks noChangeArrowheads="1"/>
        </xdr:cNvSpPr>
      </xdr:nvSpPr>
      <xdr:spPr bwMode="auto">
        <a:xfrm>
          <a:off x="2981325" y="1933289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856</xdr:row>
      <xdr:rowOff>0</xdr:rowOff>
    </xdr:from>
    <xdr:ext cx="0" cy="152400"/>
    <xdr:sp macro="" textlink="">
      <xdr:nvSpPr>
        <xdr:cNvPr id="6017" name="Text Box 3">
          <a:extLst>
            <a:ext uri="{FF2B5EF4-FFF2-40B4-BE49-F238E27FC236}">
              <a16:creationId xmlns:a16="http://schemas.microsoft.com/office/drawing/2014/main" id="{00000000-0008-0000-0500-000033090000}"/>
            </a:ext>
          </a:extLst>
        </xdr:cNvPr>
        <xdr:cNvSpPr txBox="1">
          <a:spLocks noChangeArrowheads="1"/>
        </xdr:cNvSpPr>
      </xdr:nvSpPr>
      <xdr:spPr bwMode="auto">
        <a:xfrm>
          <a:off x="2981325" y="1933289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856</xdr:row>
      <xdr:rowOff>0</xdr:rowOff>
    </xdr:from>
    <xdr:ext cx="0" cy="114300"/>
    <xdr:sp macro="" textlink="">
      <xdr:nvSpPr>
        <xdr:cNvPr id="6018" name="Text Box 32">
          <a:extLst>
            <a:ext uri="{FF2B5EF4-FFF2-40B4-BE49-F238E27FC236}">
              <a16:creationId xmlns:a16="http://schemas.microsoft.com/office/drawing/2014/main" id="{00000000-0008-0000-0500-000034090000}"/>
            </a:ext>
          </a:extLst>
        </xdr:cNvPr>
        <xdr:cNvSpPr txBox="1">
          <a:spLocks noChangeArrowheads="1"/>
        </xdr:cNvSpPr>
      </xdr:nvSpPr>
      <xdr:spPr bwMode="auto">
        <a:xfrm>
          <a:off x="2981325" y="1933289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856</xdr:row>
      <xdr:rowOff>0</xdr:rowOff>
    </xdr:from>
    <xdr:ext cx="0" cy="152400"/>
    <xdr:sp macro="" textlink="">
      <xdr:nvSpPr>
        <xdr:cNvPr id="6019" name="Text Box 3">
          <a:extLst>
            <a:ext uri="{FF2B5EF4-FFF2-40B4-BE49-F238E27FC236}">
              <a16:creationId xmlns:a16="http://schemas.microsoft.com/office/drawing/2014/main" id="{00000000-0008-0000-0500-000035090000}"/>
            </a:ext>
          </a:extLst>
        </xdr:cNvPr>
        <xdr:cNvSpPr txBox="1">
          <a:spLocks noChangeArrowheads="1"/>
        </xdr:cNvSpPr>
      </xdr:nvSpPr>
      <xdr:spPr bwMode="auto">
        <a:xfrm>
          <a:off x="2981325" y="1933289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856</xdr:row>
      <xdr:rowOff>0</xdr:rowOff>
    </xdr:from>
    <xdr:ext cx="0" cy="114300"/>
    <xdr:sp macro="" textlink="">
      <xdr:nvSpPr>
        <xdr:cNvPr id="6020" name="Text Box 63">
          <a:extLst>
            <a:ext uri="{FF2B5EF4-FFF2-40B4-BE49-F238E27FC236}">
              <a16:creationId xmlns:a16="http://schemas.microsoft.com/office/drawing/2014/main" id="{00000000-0008-0000-0500-000036090000}"/>
            </a:ext>
          </a:extLst>
        </xdr:cNvPr>
        <xdr:cNvSpPr txBox="1">
          <a:spLocks noChangeArrowheads="1"/>
        </xdr:cNvSpPr>
      </xdr:nvSpPr>
      <xdr:spPr bwMode="auto">
        <a:xfrm>
          <a:off x="2981325" y="1933289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856</xdr:row>
      <xdr:rowOff>0</xdr:rowOff>
    </xdr:from>
    <xdr:ext cx="0" cy="152400"/>
    <xdr:sp macro="" textlink="">
      <xdr:nvSpPr>
        <xdr:cNvPr id="6021" name="Text Box 3">
          <a:extLst>
            <a:ext uri="{FF2B5EF4-FFF2-40B4-BE49-F238E27FC236}">
              <a16:creationId xmlns:a16="http://schemas.microsoft.com/office/drawing/2014/main" id="{00000000-0008-0000-0500-000037090000}"/>
            </a:ext>
          </a:extLst>
        </xdr:cNvPr>
        <xdr:cNvSpPr txBox="1">
          <a:spLocks noChangeArrowheads="1"/>
        </xdr:cNvSpPr>
      </xdr:nvSpPr>
      <xdr:spPr bwMode="auto">
        <a:xfrm>
          <a:off x="2981325" y="1933289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856</xdr:row>
      <xdr:rowOff>0</xdr:rowOff>
    </xdr:from>
    <xdr:ext cx="0" cy="114300"/>
    <xdr:sp macro="" textlink="">
      <xdr:nvSpPr>
        <xdr:cNvPr id="6022" name="Text Box 32">
          <a:extLst>
            <a:ext uri="{FF2B5EF4-FFF2-40B4-BE49-F238E27FC236}">
              <a16:creationId xmlns:a16="http://schemas.microsoft.com/office/drawing/2014/main" id="{00000000-0008-0000-0500-000038090000}"/>
            </a:ext>
          </a:extLst>
        </xdr:cNvPr>
        <xdr:cNvSpPr txBox="1">
          <a:spLocks noChangeArrowheads="1"/>
        </xdr:cNvSpPr>
      </xdr:nvSpPr>
      <xdr:spPr bwMode="auto">
        <a:xfrm>
          <a:off x="2981325" y="1933289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856</xdr:row>
      <xdr:rowOff>0</xdr:rowOff>
    </xdr:from>
    <xdr:ext cx="0" cy="152400"/>
    <xdr:sp macro="" textlink="">
      <xdr:nvSpPr>
        <xdr:cNvPr id="6023" name="Text Box 3">
          <a:extLst>
            <a:ext uri="{FF2B5EF4-FFF2-40B4-BE49-F238E27FC236}">
              <a16:creationId xmlns:a16="http://schemas.microsoft.com/office/drawing/2014/main" id="{00000000-0008-0000-0500-000039090000}"/>
            </a:ext>
          </a:extLst>
        </xdr:cNvPr>
        <xdr:cNvSpPr txBox="1">
          <a:spLocks noChangeArrowheads="1"/>
        </xdr:cNvSpPr>
      </xdr:nvSpPr>
      <xdr:spPr bwMode="auto">
        <a:xfrm>
          <a:off x="2981325" y="1933289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856</xdr:row>
      <xdr:rowOff>0</xdr:rowOff>
    </xdr:from>
    <xdr:ext cx="0" cy="114300"/>
    <xdr:sp macro="" textlink="">
      <xdr:nvSpPr>
        <xdr:cNvPr id="6024" name="Text Box 63">
          <a:extLst>
            <a:ext uri="{FF2B5EF4-FFF2-40B4-BE49-F238E27FC236}">
              <a16:creationId xmlns:a16="http://schemas.microsoft.com/office/drawing/2014/main" id="{00000000-0008-0000-0500-00003A090000}"/>
            </a:ext>
          </a:extLst>
        </xdr:cNvPr>
        <xdr:cNvSpPr txBox="1">
          <a:spLocks noChangeArrowheads="1"/>
        </xdr:cNvSpPr>
      </xdr:nvSpPr>
      <xdr:spPr bwMode="auto">
        <a:xfrm>
          <a:off x="2981325" y="1933289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856</xdr:row>
      <xdr:rowOff>0</xdr:rowOff>
    </xdr:from>
    <xdr:ext cx="0" cy="152400"/>
    <xdr:sp macro="" textlink="">
      <xdr:nvSpPr>
        <xdr:cNvPr id="6025" name="Text Box 3">
          <a:extLst>
            <a:ext uri="{FF2B5EF4-FFF2-40B4-BE49-F238E27FC236}">
              <a16:creationId xmlns:a16="http://schemas.microsoft.com/office/drawing/2014/main" id="{00000000-0008-0000-0500-00003B090000}"/>
            </a:ext>
          </a:extLst>
        </xdr:cNvPr>
        <xdr:cNvSpPr txBox="1">
          <a:spLocks noChangeArrowheads="1"/>
        </xdr:cNvSpPr>
      </xdr:nvSpPr>
      <xdr:spPr bwMode="auto">
        <a:xfrm>
          <a:off x="2981325" y="1933289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856</xdr:row>
      <xdr:rowOff>0</xdr:rowOff>
    </xdr:from>
    <xdr:ext cx="0" cy="114300"/>
    <xdr:sp macro="" textlink="">
      <xdr:nvSpPr>
        <xdr:cNvPr id="6026" name="Text Box 32">
          <a:extLst>
            <a:ext uri="{FF2B5EF4-FFF2-40B4-BE49-F238E27FC236}">
              <a16:creationId xmlns:a16="http://schemas.microsoft.com/office/drawing/2014/main" id="{00000000-0008-0000-0500-00003C090000}"/>
            </a:ext>
          </a:extLst>
        </xdr:cNvPr>
        <xdr:cNvSpPr txBox="1">
          <a:spLocks noChangeArrowheads="1"/>
        </xdr:cNvSpPr>
      </xdr:nvSpPr>
      <xdr:spPr bwMode="auto">
        <a:xfrm>
          <a:off x="2981325" y="1933289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856</xdr:row>
      <xdr:rowOff>0</xdr:rowOff>
    </xdr:from>
    <xdr:ext cx="0" cy="152400"/>
    <xdr:sp macro="" textlink="">
      <xdr:nvSpPr>
        <xdr:cNvPr id="6027" name="Text Box 3">
          <a:extLst>
            <a:ext uri="{FF2B5EF4-FFF2-40B4-BE49-F238E27FC236}">
              <a16:creationId xmlns:a16="http://schemas.microsoft.com/office/drawing/2014/main" id="{00000000-0008-0000-0500-00003D090000}"/>
            </a:ext>
          </a:extLst>
        </xdr:cNvPr>
        <xdr:cNvSpPr txBox="1">
          <a:spLocks noChangeArrowheads="1"/>
        </xdr:cNvSpPr>
      </xdr:nvSpPr>
      <xdr:spPr bwMode="auto">
        <a:xfrm>
          <a:off x="2981325" y="1933289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856</xdr:row>
      <xdr:rowOff>0</xdr:rowOff>
    </xdr:from>
    <xdr:ext cx="0" cy="114300"/>
    <xdr:sp macro="" textlink="">
      <xdr:nvSpPr>
        <xdr:cNvPr id="6028" name="Text Box 63">
          <a:extLst>
            <a:ext uri="{FF2B5EF4-FFF2-40B4-BE49-F238E27FC236}">
              <a16:creationId xmlns:a16="http://schemas.microsoft.com/office/drawing/2014/main" id="{00000000-0008-0000-0500-00003E090000}"/>
            </a:ext>
          </a:extLst>
        </xdr:cNvPr>
        <xdr:cNvSpPr txBox="1">
          <a:spLocks noChangeArrowheads="1"/>
        </xdr:cNvSpPr>
      </xdr:nvSpPr>
      <xdr:spPr bwMode="auto">
        <a:xfrm>
          <a:off x="2981325" y="1933289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856</xdr:row>
      <xdr:rowOff>0</xdr:rowOff>
    </xdr:from>
    <xdr:ext cx="0" cy="152400"/>
    <xdr:sp macro="" textlink="">
      <xdr:nvSpPr>
        <xdr:cNvPr id="6029" name="Text Box 3">
          <a:extLst>
            <a:ext uri="{FF2B5EF4-FFF2-40B4-BE49-F238E27FC236}">
              <a16:creationId xmlns:a16="http://schemas.microsoft.com/office/drawing/2014/main" id="{00000000-0008-0000-0500-00003F090000}"/>
            </a:ext>
          </a:extLst>
        </xdr:cNvPr>
        <xdr:cNvSpPr txBox="1">
          <a:spLocks noChangeArrowheads="1"/>
        </xdr:cNvSpPr>
      </xdr:nvSpPr>
      <xdr:spPr bwMode="auto">
        <a:xfrm>
          <a:off x="2981325" y="1933289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856</xdr:row>
      <xdr:rowOff>0</xdr:rowOff>
    </xdr:from>
    <xdr:ext cx="0" cy="114300"/>
    <xdr:sp macro="" textlink="">
      <xdr:nvSpPr>
        <xdr:cNvPr id="6030" name="Text Box 32">
          <a:extLst>
            <a:ext uri="{FF2B5EF4-FFF2-40B4-BE49-F238E27FC236}">
              <a16:creationId xmlns:a16="http://schemas.microsoft.com/office/drawing/2014/main" id="{00000000-0008-0000-0500-000040090000}"/>
            </a:ext>
          </a:extLst>
        </xdr:cNvPr>
        <xdr:cNvSpPr txBox="1">
          <a:spLocks noChangeArrowheads="1"/>
        </xdr:cNvSpPr>
      </xdr:nvSpPr>
      <xdr:spPr bwMode="auto">
        <a:xfrm>
          <a:off x="2981325" y="1933289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856</xdr:row>
      <xdr:rowOff>0</xdr:rowOff>
    </xdr:from>
    <xdr:ext cx="0" cy="152400"/>
    <xdr:sp macro="" textlink="">
      <xdr:nvSpPr>
        <xdr:cNvPr id="6031" name="Text Box 3">
          <a:extLst>
            <a:ext uri="{FF2B5EF4-FFF2-40B4-BE49-F238E27FC236}">
              <a16:creationId xmlns:a16="http://schemas.microsoft.com/office/drawing/2014/main" id="{00000000-0008-0000-0500-000041090000}"/>
            </a:ext>
          </a:extLst>
        </xdr:cNvPr>
        <xdr:cNvSpPr txBox="1">
          <a:spLocks noChangeArrowheads="1"/>
        </xdr:cNvSpPr>
      </xdr:nvSpPr>
      <xdr:spPr bwMode="auto">
        <a:xfrm>
          <a:off x="2981325" y="1933289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856</xdr:row>
      <xdr:rowOff>0</xdr:rowOff>
    </xdr:from>
    <xdr:ext cx="0" cy="114300"/>
    <xdr:sp macro="" textlink="">
      <xdr:nvSpPr>
        <xdr:cNvPr id="6032" name="Text Box 63">
          <a:extLst>
            <a:ext uri="{FF2B5EF4-FFF2-40B4-BE49-F238E27FC236}">
              <a16:creationId xmlns:a16="http://schemas.microsoft.com/office/drawing/2014/main" id="{00000000-0008-0000-0500-000042090000}"/>
            </a:ext>
          </a:extLst>
        </xdr:cNvPr>
        <xdr:cNvSpPr txBox="1">
          <a:spLocks noChangeArrowheads="1"/>
        </xdr:cNvSpPr>
      </xdr:nvSpPr>
      <xdr:spPr bwMode="auto">
        <a:xfrm>
          <a:off x="2981325" y="1933289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856</xdr:row>
      <xdr:rowOff>0</xdr:rowOff>
    </xdr:from>
    <xdr:ext cx="0" cy="152400"/>
    <xdr:sp macro="" textlink="">
      <xdr:nvSpPr>
        <xdr:cNvPr id="6033" name="Text Box 3">
          <a:extLst>
            <a:ext uri="{FF2B5EF4-FFF2-40B4-BE49-F238E27FC236}">
              <a16:creationId xmlns:a16="http://schemas.microsoft.com/office/drawing/2014/main" id="{00000000-0008-0000-0500-000043090000}"/>
            </a:ext>
          </a:extLst>
        </xdr:cNvPr>
        <xdr:cNvSpPr txBox="1">
          <a:spLocks noChangeArrowheads="1"/>
        </xdr:cNvSpPr>
      </xdr:nvSpPr>
      <xdr:spPr bwMode="auto">
        <a:xfrm>
          <a:off x="2981325" y="1933289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856</xdr:row>
      <xdr:rowOff>0</xdr:rowOff>
    </xdr:from>
    <xdr:ext cx="0" cy="114300"/>
    <xdr:sp macro="" textlink="">
      <xdr:nvSpPr>
        <xdr:cNvPr id="6034" name="Text Box 32">
          <a:extLst>
            <a:ext uri="{FF2B5EF4-FFF2-40B4-BE49-F238E27FC236}">
              <a16:creationId xmlns:a16="http://schemas.microsoft.com/office/drawing/2014/main" id="{00000000-0008-0000-0500-000044090000}"/>
            </a:ext>
          </a:extLst>
        </xdr:cNvPr>
        <xdr:cNvSpPr txBox="1">
          <a:spLocks noChangeArrowheads="1"/>
        </xdr:cNvSpPr>
      </xdr:nvSpPr>
      <xdr:spPr bwMode="auto">
        <a:xfrm>
          <a:off x="2981325" y="1933289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856</xdr:row>
      <xdr:rowOff>0</xdr:rowOff>
    </xdr:from>
    <xdr:ext cx="0" cy="152400"/>
    <xdr:sp macro="" textlink="">
      <xdr:nvSpPr>
        <xdr:cNvPr id="6035" name="Text Box 3">
          <a:extLst>
            <a:ext uri="{FF2B5EF4-FFF2-40B4-BE49-F238E27FC236}">
              <a16:creationId xmlns:a16="http://schemas.microsoft.com/office/drawing/2014/main" id="{00000000-0008-0000-0500-000045090000}"/>
            </a:ext>
          </a:extLst>
        </xdr:cNvPr>
        <xdr:cNvSpPr txBox="1">
          <a:spLocks noChangeArrowheads="1"/>
        </xdr:cNvSpPr>
      </xdr:nvSpPr>
      <xdr:spPr bwMode="auto">
        <a:xfrm>
          <a:off x="2981325" y="1933289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856</xdr:row>
      <xdr:rowOff>0</xdr:rowOff>
    </xdr:from>
    <xdr:ext cx="0" cy="114300"/>
    <xdr:sp macro="" textlink="">
      <xdr:nvSpPr>
        <xdr:cNvPr id="6036" name="Text Box 63">
          <a:extLst>
            <a:ext uri="{FF2B5EF4-FFF2-40B4-BE49-F238E27FC236}">
              <a16:creationId xmlns:a16="http://schemas.microsoft.com/office/drawing/2014/main" id="{00000000-0008-0000-0500-000046090000}"/>
            </a:ext>
          </a:extLst>
        </xdr:cNvPr>
        <xdr:cNvSpPr txBox="1">
          <a:spLocks noChangeArrowheads="1"/>
        </xdr:cNvSpPr>
      </xdr:nvSpPr>
      <xdr:spPr bwMode="auto">
        <a:xfrm>
          <a:off x="2981325" y="1933289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856</xdr:row>
      <xdr:rowOff>0</xdr:rowOff>
    </xdr:from>
    <xdr:ext cx="0" cy="152400"/>
    <xdr:sp macro="" textlink="">
      <xdr:nvSpPr>
        <xdr:cNvPr id="6037" name="Text Box 3">
          <a:extLst>
            <a:ext uri="{FF2B5EF4-FFF2-40B4-BE49-F238E27FC236}">
              <a16:creationId xmlns:a16="http://schemas.microsoft.com/office/drawing/2014/main" id="{00000000-0008-0000-0500-000047090000}"/>
            </a:ext>
          </a:extLst>
        </xdr:cNvPr>
        <xdr:cNvSpPr txBox="1">
          <a:spLocks noChangeArrowheads="1"/>
        </xdr:cNvSpPr>
      </xdr:nvSpPr>
      <xdr:spPr bwMode="auto">
        <a:xfrm>
          <a:off x="2981325" y="1933289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856</xdr:row>
      <xdr:rowOff>0</xdr:rowOff>
    </xdr:from>
    <xdr:ext cx="0" cy="114300"/>
    <xdr:sp macro="" textlink="">
      <xdr:nvSpPr>
        <xdr:cNvPr id="6038" name="Text Box 32">
          <a:extLst>
            <a:ext uri="{FF2B5EF4-FFF2-40B4-BE49-F238E27FC236}">
              <a16:creationId xmlns:a16="http://schemas.microsoft.com/office/drawing/2014/main" id="{00000000-0008-0000-0500-000048090000}"/>
            </a:ext>
          </a:extLst>
        </xdr:cNvPr>
        <xdr:cNvSpPr txBox="1">
          <a:spLocks noChangeArrowheads="1"/>
        </xdr:cNvSpPr>
      </xdr:nvSpPr>
      <xdr:spPr bwMode="auto">
        <a:xfrm>
          <a:off x="2981325" y="1933289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856</xdr:row>
      <xdr:rowOff>0</xdr:rowOff>
    </xdr:from>
    <xdr:ext cx="0" cy="152400"/>
    <xdr:sp macro="" textlink="">
      <xdr:nvSpPr>
        <xdr:cNvPr id="6039" name="Text Box 3">
          <a:extLst>
            <a:ext uri="{FF2B5EF4-FFF2-40B4-BE49-F238E27FC236}">
              <a16:creationId xmlns:a16="http://schemas.microsoft.com/office/drawing/2014/main" id="{00000000-0008-0000-0500-000049090000}"/>
            </a:ext>
          </a:extLst>
        </xdr:cNvPr>
        <xdr:cNvSpPr txBox="1">
          <a:spLocks noChangeArrowheads="1"/>
        </xdr:cNvSpPr>
      </xdr:nvSpPr>
      <xdr:spPr bwMode="auto">
        <a:xfrm>
          <a:off x="2981325" y="1933289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856</xdr:row>
      <xdr:rowOff>0</xdr:rowOff>
    </xdr:from>
    <xdr:ext cx="0" cy="114300"/>
    <xdr:sp macro="" textlink="">
      <xdr:nvSpPr>
        <xdr:cNvPr id="6040" name="Text Box 63">
          <a:extLst>
            <a:ext uri="{FF2B5EF4-FFF2-40B4-BE49-F238E27FC236}">
              <a16:creationId xmlns:a16="http://schemas.microsoft.com/office/drawing/2014/main" id="{00000000-0008-0000-0500-00004A090000}"/>
            </a:ext>
          </a:extLst>
        </xdr:cNvPr>
        <xdr:cNvSpPr txBox="1">
          <a:spLocks noChangeArrowheads="1"/>
        </xdr:cNvSpPr>
      </xdr:nvSpPr>
      <xdr:spPr bwMode="auto">
        <a:xfrm>
          <a:off x="2981325" y="1933289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856</xdr:row>
      <xdr:rowOff>0</xdr:rowOff>
    </xdr:from>
    <xdr:ext cx="0" cy="152400"/>
    <xdr:sp macro="" textlink="">
      <xdr:nvSpPr>
        <xdr:cNvPr id="6041" name="Text Box 3">
          <a:extLst>
            <a:ext uri="{FF2B5EF4-FFF2-40B4-BE49-F238E27FC236}">
              <a16:creationId xmlns:a16="http://schemas.microsoft.com/office/drawing/2014/main" id="{00000000-0008-0000-0500-00004B090000}"/>
            </a:ext>
          </a:extLst>
        </xdr:cNvPr>
        <xdr:cNvSpPr txBox="1">
          <a:spLocks noChangeArrowheads="1"/>
        </xdr:cNvSpPr>
      </xdr:nvSpPr>
      <xdr:spPr bwMode="auto">
        <a:xfrm>
          <a:off x="2981325" y="1933289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856</xdr:row>
      <xdr:rowOff>0</xdr:rowOff>
    </xdr:from>
    <xdr:ext cx="0" cy="114300"/>
    <xdr:sp macro="" textlink="">
      <xdr:nvSpPr>
        <xdr:cNvPr id="6042" name="Text Box 32">
          <a:extLst>
            <a:ext uri="{FF2B5EF4-FFF2-40B4-BE49-F238E27FC236}">
              <a16:creationId xmlns:a16="http://schemas.microsoft.com/office/drawing/2014/main" id="{00000000-0008-0000-0500-00004C090000}"/>
            </a:ext>
          </a:extLst>
        </xdr:cNvPr>
        <xdr:cNvSpPr txBox="1">
          <a:spLocks noChangeArrowheads="1"/>
        </xdr:cNvSpPr>
      </xdr:nvSpPr>
      <xdr:spPr bwMode="auto">
        <a:xfrm>
          <a:off x="2981325" y="1933289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856</xdr:row>
      <xdr:rowOff>0</xdr:rowOff>
    </xdr:from>
    <xdr:ext cx="0" cy="152400"/>
    <xdr:sp macro="" textlink="">
      <xdr:nvSpPr>
        <xdr:cNvPr id="6043" name="Text Box 3">
          <a:extLst>
            <a:ext uri="{FF2B5EF4-FFF2-40B4-BE49-F238E27FC236}">
              <a16:creationId xmlns:a16="http://schemas.microsoft.com/office/drawing/2014/main" id="{00000000-0008-0000-0500-00004D090000}"/>
            </a:ext>
          </a:extLst>
        </xdr:cNvPr>
        <xdr:cNvSpPr txBox="1">
          <a:spLocks noChangeArrowheads="1"/>
        </xdr:cNvSpPr>
      </xdr:nvSpPr>
      <xdr:spPr bwMode="auto">
        <a:xfrm>
          <a:off x="2981325" y="1933289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856</xdr:row>
      <xdr:rowOff>0</xdr:rowOff>
    </xdr:from>
    <xdr:ext cx="0" cy="114300"/>
    <xdr:sp macro="" textlink="">
      <xdr:nvSpPr>
        <xdr:cNvPr id="6044" name="Text Box 63">
          <a:extLst>
            <a:ext uri="{FF2B5EF4-FFF2-40B4-BE49-F238E27FC236}">
              <a16:creationId xmlns:a16="http://schemas.microsoft.com/office/drawing/2014/main" id="{00000000-0008-0000-0500-00004E090000}"/>
            </a:ext>
          </a:extLst>
        </xdr:cNvPr>
        <xdr:cNvSpPr txBox="1">
          <a:spLocks noChangeArrowheads="1"/>
        </xdr:cNvSpPr>
      </xdr:nvSpPr>
      <xdr:spPr bwMode="auto">
        <a:xfrm>
          <a:off x="2981325" y="1933289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856</xdr:row>
      <xdr:rowOff>0</xdr:rowOff>
    </xdr:from>
    <xdr:ext cx="0" cy="152400"/>
    <xdr:sp macro="" textlink="">
      <xdr:nvSpPr>
        <xdr:cNvPr id="6045" name="Text Box 3">
          <a:extLst>
            <a:ext uri="{FF2B5EF4-FFF2-40B4-BE49-F238E27FC236}">
              <a16:creationId xmlns:a16="http://schemas.microsoft.com/office/drawing/2014/main" id="{00000000-0008-0000-0500-00004F090000}"/>
            </a:ext>
          </a:extLst>
        </xdr:cNvPr>
        <xdr:cNvSpPr txBox="1">
          <a:spLocks noChangeArrowheads="1"/>
        </xdr:cNvSpPr>
      </xdr:nvSpPr>
      <xdr:spPr bwMode="auto">
        <a:xfrm>
          <a:off x="2981325" y="1933289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856</xdr:row>
      <xdr:rowOff>0</xdr:rowOff>
    </xdr:from>
    <xdr:ext cx="0" cy="114300"/>
    <xdr:sp macro="" textlink="">
      <xdr:nvSpPr>
        <xdr:cNvPr id="6046" name="Text Box 32">
          <a:extLst>
            <a:ext uri="{FF2B5EF4-FFF2-40B4-BE49-F238E27FC236}">
              <a16:creationId xmlns:a16="http://schemas.microsoft.com/office/drawing/2014/main" id="{00000000-0008-0000-0500-000050090000}"/>
            </a:ext>
          </a:extLst>
        </xdr:cNvPr>
        <xdr:cNvSpPr txBox="1">
          <a:spLocks noChangeArrowheads="1"/>
        </xdr:cNvSpPr>
      </xdr:nvSpPr>
      <xdr:spPr bwMode="auto">
        <a:xfrm>
          <a:off x="2981325" y="1933289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856</xdr:row>
      <xdr:rowOff>0</xdr:rowOff>
    </xdr:from>
    <xdr:ext cx="0" cy="152400"/>
    <xdr:sp macro="" textlink="">
      <xdr:nvSpPr>
        <xdr:cNvPr id="6047" name="Text Box 3">
          <a:extLst>
            <a:ext uri="{FF2B5EF4-FFF2-40B4-BE49-F238E27FC236}">
              <a16:creationId xmlns:a16="http://schemas.microsoft.com/office/drawing/2014/main" id="{00000000-0008-0000-0500-000051090000}"/>
            </a:ext>
          </a:extLst>
        </xdr:cNvPr>
        <xdr:cNvSpPr txBox="1">
          <a:spLocks noChangeArrowheads="1"/>
        </xdr:cNvSpPr>
      </xdr:nvSpPr>
      <xdr:spPr bwMode="auto">
        <a:xfrm>
          <a:off x="2981325" y="1933289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856</xdr:row>
      <xdr:rowOff>0</xdr:rowOff>
    </xdr:from>
    <xdr:ext cx="0" cy="114300"/>
    <xdr:sp macro="" textlink="">
      <xdr:nvSpPr>
        <xdr:cNvPr id="6048" name="Text Box 63">
          <a:extLst>
            <a:ext uri="{FF2B5EF4-FFF2-40B4-BE49-F238E27FC236}">
              <a16:creationId xmlns:a16="http://schemas.microsoft.com/office/drawing/2014/main" id="{00000000-0008-0000-0500-000052090000}"/>
            </a:ext>
          </a:extLst>
        </xdr:cNvPr>
        <xdr:cNvSpPr txBox="1">
          <a:spLocks noChangeArrowheads="1"/>
        </xdr:cNvSpPr>
      </xdr:nvSpPr>
      <xdr:spPr bwMode="auto">
        <a:xfrm>
          <a:off x="2981325" y="1933289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856</xdr:row>
      <xdr:rowOff>0</xdr:rowOff>
    </xdr:from>
    <xdr:ext cx="0" cy="152400"/>
    <xdr:sp macro="" textlink="">
      <xdr:nvSpPr>
        <xdr:cNvPr id="6049" name="Text Box 3">
          <a:extLst>
            <a:ext uri="{FF2B5EF4-FFF2-40B4-BE49-F238E27FC236}">
              <a16:creationId xmlns:a16="http://schemas.microsoft.com/office/drawing/2014/main" id="{00000000-0008-0000-0500-000053090000}"/>
            </a:ext>
          </a:extLst>
        </xdr:cNvPr>
        <xdr:cNvSpPr txBox="1">
          <a:spLocks noChangeArrowheads="1"/>
        </xdr:cNvSpPr>
      </xdr:nvSpPr>
      <xdr:spPr bwMode="auto">
        <a:xfrm>
          <a:off x="2981325" y="1933289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856</xdr:row>
      <xdr:rowOff>0</xdr:rowOff>
    </xdr:from>
    <xdr:ext cx="0" cy="114300"/>
    <xdr:sp macro="" textlink="">
      <xdr:nvSpPr>
        <xdr:cNvPr id="6050" name="Text Box 32">
          <a:extLst>
            <a:ext uri="{FF2B5EF4-FFF2-40B4-BE49-F238E27FC236}">
              <a16:creationId xmlns:a16="http://schemas.microsoft.com/office/drawing/2014/main" id="{00000000-0008-0000-0500-000054090000}"/>
            </a:ext>
          </a:extLst>
        </xdr:cNvPr>
        <xdr:cNvSpPr txBox="1">
          <a:spLocks noChangeArrowheads="1"/>
        </xdr:cNvSpPr>
      </xdr:nvSpPr>
      <xdr:spPr bwMode="auto">
        <a:xfrm>
          <a:off x="2981325" y="1933289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856</xdr:row>
      <xdr:rowOff>0</xdr:rowOff>
    </xdr:from>
    <xdr:ext cx="0" cy="152400"/>
    <xdr:sp macro="" textlink="">
      <xdr:nvSpPr>
        <xdr:cNvPr id="6051" name="Text Box 3">
          <a:extLst>
            <a:ext uri="{FF2B5EF4-FFF2-40B4-BE49-F238E27FC236}">
              <a16:creationId xmlns:a16="http://schemas.microsoft.com/office/drawing/2014/main" id="{00000000-0008-0000-0500-000055090000}"/>
            </a:ext>
          </a:extLst>
        </xdr:cNvPr>
        <xdr:cNvSpPr txBox="1">
          <a:spLocks noChangeArrowheads="1"/>
        </xdr:cNvSpPr>
      </xdr:nvSpPr>
      <xdr:spPr bwMode="auto">
        <a:xfrm>
          <a:off x="2981325" y="1933289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856</xdr:row>
      <xdr:rowOff>0</xdr:rowOff>
    </xdr:from>
    <xdr:ext cx="0" cy="114300"/>
    <xdr:sp macro="" textlink="">
      <xdr:nvSpPr>
        <xdr:cNvPr id="6052" name="Text Box 63">
          <a:extLst>
            <a:ext uri="{FF2B5EF4-FFF2-40B4-BE49-F238E27FC236}">
              <a16:creationId xmlns:a16="http://schemas.microsoft.com/office/drawing/2014/main" id="{00000000-0008-0000-0500-000056090000}"/>
            </a:ext>
          </a:extLst>
        </xdr:cNvPr>
        <xdr:cNvSpPr txBox="1">
          <a:spLocks noChangeArrowheads="1"/>
        </xdr:cNvSpPr>
      </xdr:nvSpPr>
      <xdr:spPr bwMode="auto">
        <a:xfrm>
          <a:off x="2981325" y="1933289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856</xdr:row>
      <xdr:rowOff>0</xdr:rowOff>
    </xdr:from>
    <xdr:ext cx="0" cy="152400"/>
    <xdr:sp macro="" textlink="">
      <xdr:nvSpPr>
        <xdr:cNvPr id="6053" name="Text Box 3">
          <a:extLst>
            <a:ext uri="{FF2B5EF4-FFF2-40B4-BE49-F238E27FC236}">
              <a16:creationId xmlns:a16="http://schemas.microsoft.com/office/drawing/2014/main" id="{00000000-0008-0000-0500-000057090000}"/>
            </a:ext>
          </a:extLst>
        </xdr:cNvPr>
        <xdr:cNvSpPr txBox="1">
          <a:spLocks noChangeArrowheads="1"/>
        </xdr:cNvSpPr>
      </xdr:nvSpPr>
      <xdr:spPr bwMode="auto">
        <a:xfrm>
          <a:off x="2981325" y="1933289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856</xdr:row>
      <xdr:rowOff>0</xdr:rowOff>
    </xdr:from>
    <xdr:ext cx="0" cy="114300"/>
    <xdr:sp macro="" textlink="">
      <xdr:nvSpPr>
        <xdr:cNvPr id="6054" name="Text Box 32">
          <a:extLst>
            <a:ext uri="{FF2B5EF4-FFF2-40B4-BE49-F238E27FC236}">
              <a16:creationId xmlns:a16="http://schemas.microsoft.com/office/drawing/2014/main" id="{00000000-0008-0000-0500-000058090000}"/>
            </a:ext>
          </a:extLst>
        </xdr:cNvPr>
        <xdr:cNvSpPr txBox="1">
          <a:spLocks noChangeArrowheads="1"/>
        </xdr:cNvSpPr>
      </xdr:nvSpPr>
      <xdr:spPr bwMode="auto">
        <a:xfrm>
          <a:off x="2981325" y="1933289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856</xdr:row>
      <xdr:rowOff>0</xdr:rowOff>
    </xdr:from>
    <xdr:ext cx="0" cy="152400"/>
    <xdr:sp macro="" textlink="">
      <xdr:nvSpPr>
        <xdr:cNvPr id="6055" name="Text Box 3">
          <a:extLst>
            <a:ext uri="{FF2B5EF4-FFF2-40B4-BE49-F238E27FC236}">
              <a16:creationId xmlns:a16="http://schemas.microsoft.com/office/drawing/2014/main" id="{00000000-0008-0000-0500-000059090000}"/>
            </a:ext>
          </a:extLst>
        </xdr:cNvPr>
        <xdr:cNvSpPr txBox="1">
          <a:spLocks noChangeArrowheads="1"/>
        </xdr:cNvSpPr>
      </xdr:nvSpPr>
      <xdr:spPr bwMode="auto">
        <a:xfrm>
          <a:off x="2981325" y="1933289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856</xdr:row>
      <xdr:rowOff>0</xdr:rowOff>
    </xdr:from>
    <xdr:ext cx="0" cy="114300"/>
    <xdr:sp macro="" textlink="">
      <xdr:nvSpPr>
        <xdr:cNvPr id="6056" name="Text Box 63">
          <a:extLst>
            <a:ext uri="{FF2B5EF4-FFF2-40B4-BE49-F238E27FC236}">
              <a16:creationId xmlns:a16="http://schemas.microsoft.com/office/drawing/2014/main" id="{00000000-0008-0000-0500-00005A090000}"/>
            </a:ext>
          </a:extLst>
        </xdr:cNvPr>
        <xdr:cNvSpPr txBox="1">
          <a:spLocks noChangeArrowheads="1"/>
        </xdr:cNvSpPr>
      </xdr:nvSpPr>
      <xdr:spPr bwMode="auto">
        <a:xfrm>
          <a:off x="2981325" y="1933289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856</xdr:row>
      <xdr:rowOff>0</xdr:rowOff>
    </xdr:from>
    <xdr:ext cx="0" cy="152400"/>
    <xdr:sp macro="" textlink="">
      <xdr:nvSpPr>
        <xdr:cNvPr id="6057" name="Text Box 3">
          <a:extLst>
            <a:ext uri="{FF2B5EF4-FFF2-40B4-BE49-F238E27FC236}">
              <a16:creationId xmlns:a16="http://schemas.microsoft.com/office/drawing/2014/main" id="{00000000-0008-0000-0500-00005B090000}"/>
            </a:ext>
          </a:extLst>
        </xdr:cNvPr>
        <xdr:cNvSpPr txBox="1">
          <a:spLocks noChangeArrowheads="1"/>
        </xdr:cNvSpPr>
      </xdr:nvSpPr>
      <xdr:spPr bwMode="auto">
        <a:xfrm>
          <a:off x="2981325" y="1933289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856</xdr:row>
      <xdr:rowOff>0</xdr:rowOff>
    </xdr:from>
    <xdr:ext cx="0" cy="114300"/>
    <xdr:sp macro="" textlink="">
      <xdr:nvSpPr>
        <xdr:cNvPr id="6058" name="Text Box 32">
          <a:extLst>
            <a:ext uri="{FF2B5EF4-FFF2-40B4-BE49-F238E27FC236}">
              <a16:creationId xmlns:a16="http://schemas.microsoft.com/office/drawing/2014/main" id="{00000000-0008-0000-0500-00005C090000}"/>
            </a:ext>
          </a:extLst>
        </xdr:cNvPr>
        <xdr:cNvSpPr txBox="1">
          <a:spLocks noChangeArrowheads="1"/>
        </xdr:cNvSpPr>
      </xdr:nvSpPr>
      <xdr:spPr bwMode="auto">
        <a:xfrm>
          <a:off x="2981325" y="1933289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856</xdr:row>
      <xdr:rowOff>0</xdr:rowOff>
    </xdr:from>
    <xdr:ext cx="0" cy="152400"/>
    <xdr:sp macro="" textlink="">
      <xdr:nvSpPr>
        <xdr:cNvPr id="6059" name="Text Box 3">
          <a:extLst>
            <a:ext uri="{FF2B5EF4-FFF2-40B4-BE49-F238E27FC236}">
              <a16:creationId xmlns:a16="http://schemas.microsoft.com/office/drawing/2014/main" id="{00000000-0008-0000-0500-00005D090000}"/>
            </a:ext>
          </a:extLst>
        </xdr:cNvPr>
        <xdr:cNvSpPr txBox="1">
          <a:spLocks noChangeArrowheads="1"/>
        </xdr:cNvSpPr>
      </xdr:nvSpPr>
      <xdr:spPr bwMode="auto">
        <a:xfrm>
          <a:off x="2981325" y="1933289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856</xdr:row>
      <xdr:rowOff>0</xdr:rowOff>
    </xdr:from>
    <xdr:ext cx="0" cy="114300"/>
    <xdr:sp macro="" textlink="">
      <xdr:nvSpPr>
        <xdr:cNvPr id="6060" name="Text Box 63">
          <a:extLst>
            <a:ext uri="{FF2B5EF4-FFF2-40B4-BE49-F238E27FC236}">
              <a16:creationId xmlns:a16="http://schemas.microsoft.com/office/drawing/2014/main" id="{00000000-0008-0000-0500-00005E090000}"/>
            </a:ext>
          </a:extLst>
        </xdr:cNvPr>
        <xdr:cNvSpPr txBox="1">
          <a:spLocks noChangeArrowheads="1"/>
        </xdr:cNvSpPr>
      </xdr:nvSpPr>
      <xdr:spPr bwMode="auto">
        <a:xfrm>
          <a:off x="2981325" y="1933289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856</xdr:row>
      <xdr:rowOff>0</xdr:rowOff>
    </xdr:from>
    <xdr:ext cx="0" cy="152400"/>
    <xdr:sp macro="" textlink="">
      <xdr:nvSpPr>
        <xdr:cNvPr id="6061" name="Text Box 3">
          <a:extLst>
            <a:ext uri="{FF2B5EF4-FFF2-40B4-BE49-F238E27FC236}">
              <a16:creationId xmlns:a16="http://schemas.microsoft.com/office/drawing/2014/main" id="{00000000-0008-0000-0500-00005F090000}"/>
            </a:ext>
          </a:extLst>
        </xdr:cNvPr>
        <xdr:cNvSpPr txBox="1">
          <a:spLocks noChangeArrowheads="1"/>
        </xdr:cNvSpPr>
      </xdr:nvSpPr>
      <xdr:spPr bwMode="auto">
        <a:xfrm>
          <a:off x="2981325" y="1933289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856</xdr:row>
      <xdr:rowOff>0</xdr:rowOff>
    </xdr:from>
    <xdr:ext cx="0" cy="114300"/>
    <xdr:sp macro="" textlink="">
      <xdr:nvSpPr>
        <xdr:cNvPr id="6062" name="Text Box 32">
          <a:extLst>
            <a:ext uri="{FF2B5EF4-FFF2-40B4-BE49-F238E27FC236}">
              <a16:creationId xmlns:a16="http://schemas.microsoft.com/office/drawing/2014/main" id="{00000000-0008-0000-0500-000060090000}"/>
            </a:ext>
          </a:extLst>
        </xdr:cNvPr>
        <xdr:cNvSpPr txBox="1">
          <a:spLocks noChangeArrowheads="1"/>
        </xdr:cNvSpPr>
      </xdr:nvSpPr>
      <xdr:spPr bwMode="auto">
        <a:xfrm>
          <a:off x="2981325" y="1933289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1127</xdr:row>
      <xdr:rowOff>0</xdr:rowOff>
    </xdr:from>
    <xdr:ext cx="95250" cy="47625"/>
    <xdr:sp macro="" textlink="">
      <xdr:nvSpPr>
        <xdr:cNvPr id="6063" name="Text Box 15">
          <a:extLst>
            <a:ext uri="{FF2B5EF4-FFF2-40B4-BE49-F238E27FC236}">
              <a16:creationId xmlns:a16="http://schemas.microsoft.com/office/drawing/2014/main" id="{00000000-0008-0000-0500-000007000000}"/>
            </a:ext>
          </a:extLst>
        </xdr:cNvPr>
        <xdr:cNvSpPr txBox="1">
          <a:spLocks noChangeArrowheads="1"/>
        </xdr:cNvSpPr>
      </xdr:nvSpPr>
      <xdr:spPr bwMode="auto">
        <a:xfrm>
          <a:off x="1838325" y="250478925"/>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1127</xdr:row>
      <xdr:rowOff>0</xdr:rowOff>
    </xdr:from>
    <xdr:ext cx="95250" cy="47625"/>
    <xdr:sp macro="" textlink="">
      <xdr:nvSpPr>
        <xdr:cNvPr id="6064" name="Text Box 15">
          <a:extLst>
            <a:ext uri="{FF2B5EF4-FFF2-40B4-BE49-F238E27FC236}">
              <a16:creationId xmlns:a16="http://schemas.microsoft.com/office/drawing/2014/main" id="{00000000-0008-0000-0500-000008000000}"/>
            </a:ext>
          </a:extLst>
        </xdr:cNvPr>
        <xdr:cNvSpPr txBox="1">
          <a:spLocks noChangeArrowheads="1"/>
        </xdr:cNvSpPr>
      </xdr:nvSpPr>
      <xdr:spPr bwMode="auto">
        <a:xfrm>
          <a:off x="1819275" y="250478925"/>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1127</xdr:row>
      <xdr:rowOff>0</xdr:rowOff>
    </xdr:from>
    <xdr:ext cx="95250" cy="47625"/>
    <xdr:sp macro="" textlink="">
      <xdr:nvSpPr>
        <xdr:cNvPr id="6065" name="Text Box 15">
          <a:extLst>
            <a:ext uri="{FF2B5EF4-FFF2-40B4-BE49-F238E27FC236}">
              <a16:creationId xmlns:a16="http://schemas.microsoft.com/office/drawing/2014/main" id="{00000000-0008-0000-0500-000009000000}"/>
            </a:ext>
          </a:extLst>
        </xdr:cNvPr>
        <xdr:cNvSpPr txBox="1">
          <a:spLocks noChangeArrowheads="1"/>
        </xdr:cNvSpPr>
      </xdr:nvSpPr>
      <xdr:spPr bwMode="auto">
        <a:xfrm>
          <a:off x="1819275" y="250478925"/>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1127</xdr:row>
      <xdr:rowOff>0</xdr:rowOff>
    </xdr:from>
    <xdr:ext cx="95250" cy="47625"/>
    <xdr:sp macro="" textlink="">
      <xdr:nvSpPr>
        <xdr:cNvPr id="6066" name="Text Box 15">
          <a:extLst>
            <a:ext uri="{FF2B5EF4-FFF2-40B4-BE49-F238E27FC236}">
              <a16:creationId xmlns:a16="http://schemas.microsoft.com/office/drawing/2014/main" id="{00000000-0008-0000-0500-00000A000000}"/>
            </a:ext>
          </a:extLst>
        </xdr:cNvPr>
        <xdr:cNvSpPr txBox="1">
          <a:spLocks noChangeArrowheads="1"/>
        </xdr:cNvSpPr>
      </xdr:nvSpPr>
      <xdr:spPr bwMode="auto">
        <a:xfrm>
          <a:off x="1819275" y="250478925"/>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1127</xdr:row>
      <xdr:rowOff>0</xdr:rowOff>
    </xdr:from>
    <xdr:ext cx="95250" cy="47625"/>
    <xdr:sp macro="" textlink="">
      <xdr:nvSpPr>
        <xdr:cNvPr id="6067" name="Text Box 15">
          <a:extLst>
            <a:ext uri="{FF2B5EF4-FFF2-40B4-BE49-F238E27FC236}">
              <a16:creationId xmlns:a16="http://schemas.microsoft.com/office/drawing/2014/main" id="{00000000-0008-0000-0500-00000B000000}"/>
            </a:ext>
          </a:extLst>
        </xdr:cNvPr>
        <xdr:cNvSpPr txBox="1">
          <a:spLocks noChangeArrowheads="1"/>
        </xdr:cNvSpPr>
      </xdr:nvSpPr>
      <xdr:spPr bwMode="auto">
        <a:xfrm>
          <a:off x="1819275" y="250478925"/>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1333500</xdr:colOff>
      <xdr:row>1127</xdr:row>
      <xdr:rowOff>0</xdr:rowOff>
    </xdr:from>
    <xdr:ext cx="95250" cy="47625"/>
    <xdr:sp macro="" textlink="">
      <xdr:nvSpPr>
        <xdr:cNvPr id="6068" name="Text Box 15">
          <a:extLst>
            <a:ext uri="{FF2B5EF4-FFF2-40B4-BE49-F238E27FC236}">
              <a16:creationId xmlns:a16="http://schemas.microsoft.com/office/drawing/2014/main" id="{00000000-0008-0000-0500-00000C000000}"/>
            </a:ext>
          </a:extLst>
        </xdr:cNvPr>
        <xdr:cNvSpPr txBox="1">
          <a:spLocks noChangeArrowheads="1"/>
        </xdr:cNvSpPr>
      </xdr:nvSpPr>
      <xdr:spPr bwMode="auto">
        <a:xfrm>
          <a:off x="1866900" y="250478925"/>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1127</xdr:row>
      <xdr:rowOff>0</xdr:rowOff>
    </xdr:from>
    <xdr:ext cx="95250" cy="47625"/>
    <xdr:sp macro="" textlink="">
      <xdr:nvSpPr>
        <xdr:cNvPr id="6069" name="Text Box 15">
          <a:extLst>
            <a:ext uri="{FF2B5EF4-FFF2-40B4-BE49-F238E27FC236}">
              <a16:creationId xmlns:a16="http://schemas.microsoft.com/office/drawing/2014/main" id="{00000000-0008-0000-0500-00000D000000}"/>
            </a:ext>
          </a:extLst>
        </xdr:cNvPr>
        <xdr:cNvSpPr txBox="1">
          <a:spLocks noChangeArrowheads="1"/>
        </xdr:cNvSpPr>
      </xdr:nvSpPr>
      <xdr:spPr bwMode="auto">
        <a:xfrm>
          <a:off x="1819275" y="250478925"/>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1127</xdr:row>
      <xdr:rowOff>0</xdr:rowOff>
    </xdr:from>
    <xdr:ext cx="95250" cy="47625"/>
    <xdr:sp macro="" textlink="">
      <xdr:nvSpPr>
        <xdr:cNvPr id="6070" name="Text Box 15">
          <a:extLst>
            <a:ext uri="{FF2B5EF4-FFF2-40B4-BE49-F238E27FC236}">
              <a16:creationId xmlns:a16="http://schemas.microsoft.com/office/drawing/2014/main" id="{00000000-0008-0000-0500-00000E000000}"/>
            </a:ext>
          </a:extLst>
        </xdr:cNvPr>
        <xdr:cNvSpPr txBox="1">
          <a:spLocks noChangeArrowheads="1"/>
        </xdr:cNvSpPr>
      </xdr:nvSpPr>
      <xdr:spPr bwMode="auto">
        <a:xfrm>
          <a:off x="1819275" y="250478925"/>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1127</xdr:row>
      <xdr:rowOff>0</xdr:rowOff>
    </xdr:from>
    <xdr:ext cx="95250" cy="47625"/>
    <xdr:sp macro="" textlink="">
      <xdr:nvSpPr>
        <xdr:cNvPr id="6071" name="Text Box 15">
          <a:extLst>
            <a:ext uri="{FF2B5EF4-FFF2-40B4-BE49-F238E27FC236}">
              <a16:creationId xmlns:a16="http://schemas.microsoft.com/office/drawing/2014/main" id="{00000000-0008-0000-0500-00000F000000}"/>
            </a:ext>
          </a:extLst>
        </xdr:cNvPr>
        <xdr:cNvSpPr txBox="1">
          <a:spLocks noChangeArrowheads="1"/>
        </xdr:cNvSpPr>
      </xdr:nvSpPr>
      <xdr:spPr bwMode="auto">
        <a:xfrm>
          <a:off x="1819275" y="250478925"/>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1127</xdr:row>
      <xdr:rowOff>0</xdr:rowOff>
    </xdr:from>
    <xdr:ext cx="95250" cy="47625"/>
    <xdr:sp macro="" textlink="">
      <xdr:nvSpPr>
        <xdr:cNvPr id="6072" name="Text Box 15">
          <a:extLst>
            <a:ext uri="{FF2B5EF4-FFF2-40B4-BE49-F238E27FC236}">
              <a16:creationId xmlns:a16="http://schemas.microsoft.com/office/drawing/2014/main" id="{00000000-0008-0000-0500-000010000000}"/>
            </a:ext>
          </a:extLst>
        </xdr:cNvPr>
        <xdr:cNvSpPr txBox="1">
          <a:spLocks noChangeArrowheads="1"/>
        </xdr:cNvSpPr>
      </xdr:nvSpPr>
      <xdr:spPr bwMode="auto">
        <a:xfrm>
          <a:off x="1819275" y="250478925"/>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1127</xdr:row>
      <xdr:rowOff>0</xdr:rowOff>
    </xdr:from>
    <xdr:ext cx="95250" cy="47625"/>
    <xdr:sp macro="" textlink="">
      <xdr:nvSpPr>
        <xdr:cNvPr id="6073" name="Text Box 15">
          <a:extLst>
            <a:ext uri="{FF2B5EF4-FFF2-40B4-BE49-F238E27FC236}">
              <a16:creationId xmlns:a16="http://schemas.microsoft.com/office/drawing/2014/main" id="{00000000-0008-0000-0500-000011000000}"/>
            </a:ext>
          </a:extLst>
        </xdr:cNvPr>
        <xdr:cNvSpPr txBox="1">
          <a:spLocks noChangeArrowheads="1"/>
        </xdr:cNvSpPr>
      </xdr:nvSpPr>
      <xdr:spPr bwMode="auto">
        <a:xfrm>
          <a:off x="1838325" y="250478925"/>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1127</xdr:row>
      <xdr:rowOff>0</xdr:rowOff>
    </xdr:from>
    <xdr:ext cx="95250" cy="47625"/>
    <xdr:sp macro="" textlink="">
      <xdr:nvSpPr>
        <xdr:cNvPr id="6074" name="Text Box 15">
          <a:extLst>
            <a:ext uri="{FF2B5EF4-FFF2-40B4-BE49-F238E27FC236}">
              <a16:creationId xmlns:a16="http://schemas.microsoft.com/office/drawing/2014/main" id="{00000000-0008-0000-0500-000012000000}"/>
            </a:ext>
          </a:extLst>
        </xdr:cNvPr>
        <xdr:cNvSpPr txBox="1">
          <a:spLocks noChangeArrowheads="1"/>
        </xdr:cNvSpPr>
      </xdr:nvSpPr>
      <xdr:spPr bwMode="auto">
        <a:xfrm>
          <a:off x="1819275" y="250478925"/>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1127</xdr:row>
      <xdr:rowOff>0</xdr:rowOff>
    </xdr:from>
    <xdr:ext cx="95250" cy="47625"/>
    <xdr:sp macro="" textlink="">
      <xdr:nvSpPr>
        <xdr:cNvPr id="6075" name="Text Box 15">
          <a:extLst>
            <a:ext uri="{FF2B5EF4-FFF2-40B4-BE49-F238E27FC236}">
              <a16:creationId xmlns:a16="http://schemas.microsoft.com/office/drawing/2014/main" id="{00000000-0008-0000-0500-000013000000}"/>
            </a:ext>
          </a:extLst>
        </xdr:cNvPr>
        <xdr:cNvSpPr txBox="1">
          <a:spLocks noChangeArrowheads="1"/>
        </xdr:cNvSpPr>
      </xdr:nvSpPr>
      <xdr:spPr bwMode="auto">
        <a:xfrm>
          <a:off x="1838325" y="250478925"/>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1127</xdr:row>
      <xdr:rowOff>0</xdr:rowOff>
    </xdr:from>
    <xdr:ext cx="95250" cy="47625"/>
    <xdr:sp macro="" textlink="">
      <xdr:nvSpPr>
        <xdr:cNvPr id="6076" name="Text Box 15">
          <a:extLst>
            <a:ext uri="{FF2B5EF4-FFF2-40B4-BE49-F238E27FC236}">
              <a16:creationId xmlns:a16="http://schemas.microsoft.com/office/drawing/2014/main" id="{00000000-0008-0000-0500-000014000000}"/>
            </a:ext>
          </a:extLst>
        </xdr:cNvPr>
        <xdr:cNvSpPr txBox="1">
          <a:spLocks noChangeArrowheads="1"/>
        </xdr:cNvSpPr>
      </xdr:nvSpPr>
      <xdr:spPr bwMode="auto">
        <a:xfrm>
          <a:off x="1838325" y="250478925"/>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1127</xdr:row>
      <xdr:rowOff>0</xdr:rowOff>
    </xdr:from>
    <xdr:ext cx="95250" cy="47625"/>
    <xdr:sp macro="" textlink="">
      <xdr:nvSpPr>
        <xdr:cNvPr id="6077" name="Text Box 15">
          <a:extLst>
            <a:ext uri="{FF2B5EF4-FFF2-40B4-BE49-F238E27FC236}">
              <a16:creationId xmlns:a16="http://schemas.microsoft.com/office/drawing/2014/main" id="{00000000-0008-0000-0500-000015000000}"/>
            </a:ext>
          </a:extLst>
        </xdr:cNvPr>
        <xdr:cNvSpPr txBox="1">
          <a:spLocks noChangeArrowheads="1"/>
        </xdr:cNvSpPr>
      </xdr:nvSpPr>
      <xdr:spPr bwMode="auto">
        <a:xfrm>
          <a:off x="1819275" y="250478925"/>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1127</xdr:row>
      <xdr:rowOff>0</xdr:rowOff>
    </xdr:from>
    <xdr:ext cx="95250" cy="47625"/>
    <xdr:sp macro="" textlink="">
      <xdr:nvSpPr>
        <xdr:cNvPr id="6078" name="Text Box 15">
          <a:extLst>
            <a:ext uri="{FF2B5EF4-FFF2-40B4-BE49-F238E27FC236}">
              <a16:creationId xmlns:a16="http://schemas.microsoft.com/office/drawing/2014/main" id="{00000000-0008-0000-0500-000016000000}"/>
            </a:ext>
          </a:extLst>
        </xdr:cNvPr>
        <xdr:cNvSpPr txBox="1">
          <a:spLocks noChangeArrowheads="1"/>
        </xdr:cNvSpPr>
      </xdr:nvSpPr>
      <xdr:spPr bwMode="auto">
        <a:xfrm>
          <a:off x="1819275" y="250478925"/>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1127</xdr:row>
      <xdr:rowOff>0</xdr:rowOff>
    </xdr:from>
    <xdr:ext cx="95250" cy="47625"/>
    <xdr:sp macro="" textlink="">
      <xdr:nvSpPr>
        <xdr:cNvPr id="6079" name="Text Box 15">
          <a:extLst>
            <a:ext uri="{FF2B5EF4-FFF2-40B4-BE49-F238E27FC236}">
              <a16:creationId xmlns:a16="http://schemas.microsoft.com/office/drawing/2014/main" id="{00000000-0008-0000-0500-000017000000}"/>
            </a:ext>
          </a:extLst>
        </xdr:cNvPr>
        <xdr:cNvSpPr txBox="1">
          <a:spLocks noChangeArrowheads="1"/>
        </xdr:cNvSpPr>
      </xdr:nvSpPr>
      <xdr:spPr bwMode="auto">
        <a:xfrm>
          <a:off x="1819275" y="250478925"/>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1127</xdr:row>
      <xdr:rowOff>0</xdr:rowOff>
    </xdr:from>
    <xdr:ext cx="95250" cy="47625"/>
    <xdr:sp macro="" textlink="">
      <xdr:nvSpPr>
        <xdr:cNvPr id="6080" name="Text Box 15">
          <a:extLst>
            <a:ext uri="{FF2B5EF4-FFF2-40B4-BE49-F238E27FC236}">
              <a16:creationId xmlns:a16="http://schemas.microsoft.com/office/drawing/2014/main" id="{00000000-0008-0000-0500-000018000000}"/>
            </a:ext>
          </a:extLst>
        </xdr:cNvPr>
        <xdr:cNvSpPr txBox="1">
          <a:spLocks noChangeArrowheads="1"/>
        </xdr:cNvSpPr>
      </xdr:nvSpPr>
      <xdr:spPr bwMode="auto">
        <a:xfrm>
          <a:off x="1819275" y="250478925"/>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1333500</xdr:colOff>
      <xdr:row>1127</xdr:row>
      <xdr:rowOff>0</xdr:rowOff>
    </xdr:from>
    <xdr:ext cx="95250" cy="47625"/>
    <xdr:sp macro="" textlink="">
      <xdr:nvSpPr>
        <xdr:cNvPr id="6081" name="Text Box 15">
          <a:extLst>
            <a:ext uri="{FF2B5EF4-FFF2-40B4-BE49-F238E27FC236}">
              <a16:creationId xmlns:a16="http://schemas.microsoft.com/office/drawing/2014/main" id="{00000000-0008-0000-0500-000019000000}"/>
            </a:ext>
          </a:extLst>
        </xdr:cNvPr>
        <xdr:cNvSpPr txBox="1">
          <a:spLocks noChangeArrowheads="1"/>
        </xdr:cNvSpPr>
      </xdr:nvSpPr>
      <xdr:spPr bwMode="auto">
        <a:xfrm>
          <a:off x="1866900" y="250478925"/>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1127</xdr:row>
      <xdr:rowOff>0</xdr:rowOff>
    </xdr:from>
    <xdr:ext cx="95250" cy="47625"/>
    <xdr:sp macro="" textlink="">
      <xdr:nvSpPr>
        <xdr:cNvPr id="6082" name="Text Box 15">
          <a:extLst>
            <a:ext uri="{FF2B5EF4-FFF2-40B4-BE49-F238E27FC236}">
              <a16:creationId xmlns:a16="http://schemas.microsoft.com/office/drawing/2014/main" id="{00000000-0008-0000-0500-00001A000000}"/>
            </a:ext>
          </a:extLst>
        </xdr:cNvPr>
        <xdr:cNvSpPr txBox="1">
          <a:spLocks noChangeArrowheads="1"/>
        </xdr:cNvSpPr>
      </xdr:nvSpPr>
      <xdr:spPr bwMode="auto">
        <a:xfrm>
          <a:off x="1819275" y="250478925"/>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1127</xdr:row>
      <xdr:rowOff>0</xdr:rowOff>
    </xdr:from>
    <xdr:ext cx="95250" cy="47625"/>
    <xdr:sp macro="" textlink="">
      <xdr:nvSpPr>
        <xdr:cNvPr id="6083" name="Text Box 15">
          <a:extLst>
            <a:ext uri="{FF2B5EF4-FFF2-40B4-BE49-F238E27FC236}">
              <a16:creationId xmlns:a16="http://schemas.microsoft.com/office/drawing/2014/main" id="{00000000-0008-0000-0500-00001B000000}"/>
            </a:ext>
          </a:extLst>
        </xdr:cNvPr>
        <xdr:cNvSpPr txBox="1">
          <a:spLocks noChangeArrowheads="1"/>
        </xdr:cNvSpPr>
      </xdr:nvSpPr>
      <xdr:spPr bwMode="auto">
        <a:xfrm>
          <a:off x="1819275" y="250478925"/>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1127</xdr:row>
      <xdr:rowOff>0</xdr:rowOff>
    </xdr:from>
    <xdr:ext cx="95250" cy="47625"/>
    <xdr:sp macro="" textlink="">
      <xdr:nvSpPr>
        <xdr:cNvPr id="6084" name="Text Box 15">
          <a:extLst>
            <a:ext uri="{FF2B5EF4-FFF2-40B4-BE49-F238E27FC236}">
              <a16:creationId xmlns:a16="http://schemas.microsoft.com/office/drawing/2014/main" id="{00000000-0008-0000-0500-00001C000000}"/>
            </a:ext>
          </a:extLst>
        </xdr:cNvPr>
        <xdr:cNvSpPr txBox="1">
          <a:spLocks noChangeArrowheads="1"/>
        </xdr:cNvSpPr>
      </xdr:nvSpPr>
      <xdr:spPr bwMode="auto">
        <a:xfrm>
          <a:off x="1819275" y="250478925"/>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1127</xdr:row>
      <xdr:rowOff>0</xdr:rowOff>
    </xdr:from>
    <xdr:ext cx="95250" cy="47625"/>
    <xdr:sp macro="" textlink="">
      <xdr:nvSpPr>
        <xdr:cNvPr id="6085" name="Text Box 15">
          <a:extLst>
            <a:ext uri="{FF2B5EF4-FFF2-40B4-BE49-F238E27FC236}">
              <a16:creationId xmlns:a16="http://schemas.microsoft.com/office/drawing/2014/main" id="{00000000-0008-0000-0500-00001D000000}"/>
            </a:ext>
          </a:extLst>
        </xdr:cNvPr>
        <xdr:cNvSpPr txBox="1">
          <a:spLocks noChangeArrowheads="1"/>
        </xdr:cNvSpPr>
      </xdr:nvSpPr>
      <xdr:spPr bwMode="auto">
        <a:xfrm>
          <a:off x="1819275" y="250478925"/>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1127</xdr:row>
      <xdr:rowOff>0</xdr:rowOff>
    </xdr:from>
    <xdr:ext cx="95250" cy="47625"/>
    <xdr:sp macro="" textlink="">
      <xdr:nvSpPr>
        <xdr:cNvPr id="6086" name="Text Box 15">
          <a:extLst>
            <a:ext uri="{FF2B5EF4-FFF2-40B4-BE49-F238E27FC236}">
              <a16:creationId xmlns:a16="http://schemas.microsoft.com/office/drawing/2014/main" id="{00000000-0008-0000-0500-00001E000000}"/>
            </a:ext>
          </a:extLst>
        </xdr:cNvPr>
        <xdr:cNvSpPr txBox="1">
          <a:spLocks noChangeArrowheads="1"/>
        </xdr:cNvSpPr>
      </xdr:nvSpPr>
      <xdr:spPr bwMode="auto">
        <a:xfrm>
          <a:off x="1838325" y="250478925"/>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1127</xdr:row>
      <xdr:rowOff>0</xdr:rowOff>
    </xdr:from>
    <xdr:ext cx="95250" cy="47625"/>
    <xdr:sp macro="" textlink="">
      <xdr:nvSpPr>
        <xdr:cNvPr id="6087" name="Text Box 15">
          <a:extLst>
            <a:ext uri="{FF2B5EF4-FFF2-40B4-BE49-F238E27FC236}">
              <a16:creationId xmlns:a16="http://schemas.microsoft.com/office/drawing/2014/main" id="{00000000-0008-0000-0500-00001F000000}"/>
            </a:ext>
          </a:extLst>
        </xdr:cNvPr>
        <xdr:cNvSpPr txBox="1">
          <a:spLocks noChangeArrowheads="1"/>
        </xdr:cNvSpPr>
      </xdr:nvSpPr>
      <xdr:spPr bwMode="auto">
        <a:xfrm>
          <a:off x="1819275" y="250478925"/>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1127</xdr:row>
      <xdr:rowOff>0</xdr:rowOff>
    </xdr:from>
    <xdr:ext cx="95250" cy="47625"/>
    <xdr:sp macro="" textlink="">
      <xdr:nvSpPr>
        <xdr:cNvPr id="6088" name="Text Box 15">
          <a:extLst>
            <a:ext uri="{FF2B5EF4-FFF2-40B4-BE49-F238E27FC236}">
              <a16:creationId xmlns:a16="http://schemas.microsoft.com/office/drawing/2014/main" id="{00000000-0008-0000-0500-000020000000}"/>
            </a:ext>
          </a:extLst>
        </xdr:cNvPr>
        <xdr:cNvSpPr txBox="1">
          <a:spLocks noChangeArrowheads="1"/>
        </xdr:cNvSpPr>
      </xdr:nvSpPr>
      <xdr:spPr bwMode="auto">
        <a:xfrm>
          <a:off x="1838325" y="250478925"/>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1295400</xdr:colOff>
      <xdr:row>1127</xdr:row>
      <xdr:rowOff>0</xdr:rowOff>
    </xdr:from>
    <xdr:ext cx="95250" cy="142875"/>
    <xdr:sp macro="" textlink="">
      <xdr:nvSpPr>
        <xdr:cNvPr id="6089" name="Text Box 15">
          <a:extLst>
            <a:ext uri="{FF2B5EF4-FFF2-40B4-BE49-F238E27FC236}">
              <a16:creationId xmlns:a16="http://schemas.microsoft.com/office/drawing/2014/main" id="{00000000-0008-0000-0500-000021000000}"/>
            </a:ext>
          </a:extLst>
        </xdr:cNvPr>
        <xdr:cNvSpPr txBox="1">
          <a:spLocks noChangeArrowheads="1"/>
        </xdr:cNvSpPr>
      </xdr:nvSpPr>
      <xdr:spPr bwMode="auto">
        <a:xfrm>
          <a:off x="1828800" y="250478925"/>
          <a:ext cx="952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1295400</xdr:colOff>
      <xdr:row>1127</xdr:row>
      <xdr:rowOff>0</xdr:rowOff>
    </xdr:from>
    <xdr:ext cx="95250" cy="142875"/>
    <xdr:sp macro="" textlink="">
      <xdr:nvSpPr>
        <xdr:cNvPr id="6090" name="Text Box 15">
          <a:extLst>
            <a:ext uri="{FF2B5EF4-FFF2-40B4-BE49-F238E27FC236}">
              <a16:creationId xmlns:a16="http://schemas.microsoft.com/office/drawing/2014/main" id="{00000000-0008-0000-0500-000022000000}"/>
            </a:ext>
          </a:extLst>
        </xdr:cNvPr>
        <xdr:cNvSpPr txBox="1">
          <a:spLocks noChangeArrowheads="1"/>
        </xdr:cNvSpPr>
      </xdr:nvSpPr>
      <xdr:spPr bwMode="auto">
        <a:xfrm>
          <a:off x="1828800" y="250478925"/>
          <a:ext cx="952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1127</xdr:row>
      <xdr:rowOff>0</xdr:rowOff>
    </xdr:from>
    <xdr:ext cx="95250" cy="47625"/>
    <xdr:sp macro="" textlink="">
      <xdr:nvSpPr>
        <xdr:cNvPr id="6091" name="Text Box 15">
          <a:extLst>
            <a:ext uri="{FF2B5EF4-FFF2-40B4-BE49-F238E27FC236}">
              <a16:creationId xmlns:a16="http://schemas.microsoft.com/office/drawing/2014/main" id="{00000000-0008-0000-0500-000023000000}"/>
            </a:ext>
          </a:extLst>
        </xdr:cNvPr>
        <xdr:cNvSpPr txBox="1">
          <a:spLocks noChangeArrowheads="1"/>
        </xdr:cNvSpPr>
      </xdr:nvSpPr>
      <xdr:spPr bwMode="auto">
        <a:xfrm>
          <a:off x="1838325" y="250478925"/>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1127</xdr:row>
      <xdr:rowOff>0</xdr:rowOff>
    </xdr:from>
    <xdr:ext cx="95250" cy="47625"/>
    <xdr:sp macro="" textlink="">
      <xdr:nvSpPr>
        <xdr:cNvPr id="6092" name="Text Box 15">
          <a:extLst>
            <a:ext uri="{FF2B5EF4-FFF2-40B4-BE49-F238E27FC236}">
              <a16:creationId xmlns:a16="http://schemas.microsoft.com/office/drawing/2014/main" id="{00000000-0008-0000-0500-000024000000}"/>
            </a:ext>
          </a:extLst>
        </xdr:cNvPr>
        <xdr:cNvSpPr txBox="1">
          <a:spLocks noChangeArrowheads="1"/>
        </xdr:cNvSpPr>
      </xdr:nvSpPr>
      <xdr:spPr bwMode="auto">
        <a:xfrm>
          <a:off x="1819275" y="250478925"/>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1127</xdr:row>
      <xdr:rowOff>0</xdr:rowOff>
    </xdr:from>
    <xdr:ext cx="95250" cy="47625"/>
    <xdr:sp macro="" textlink="">
      <xdr:nvSpPr>
        <xdr:cNvPr id="6093" name="Text Box 15">
          <a:extLst>
            <a:ext uri="{FF2B5EF4-FFF2-40B4-BE49-F238E27FC236}">
              <a16:creationId xmlns:a16="http://schemas.microsoft.com/office/drawing/2014/main" id="{00000000-0008-0000-0500-000025000000}"/>
            </a:ext>
          </a:extLst>
        </xdr:cNvPr>
        <xdr:cNvSpPr txBox="1">
          <a:spLocks noChangeArrowheads="1"/>
        </xdr:cNvSpPr>
      </xdr:nvSpPr>
      <xdr:spPr bwMode="auto">
        <a:xfrm>
          <a:off x="1819275" y="250478925"/>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1127</xdr:row>
      <xdr:rowOff>0</xdr:rowOff>
    </xdr:from>
    <xdr:ext cx="95250" cy="47625"/>
    <xdr:sp macro="" textlink="">
      <xdr:nvSpPr>
        <xdr:cNvPr id="6094" name="Text Box 15">
          <a:extLst>
            <a:ext uri="{FF2B5EF4-FFF2-40B4-BE49-F238E27FC236}">
              <a16:creationId xmlns:a16="http://schemas.microsoft.com/office/drawing/2014/main" id="{00000000-0008-0000-0500-000026000000}"/>
            </a:ext>
          </a:extLst>
        </xdr:cNvPr>
        <xdr:cNvSpPr txBox="1">
          <a:spLocks noChangeArrowheads="1"/>
        </xdr:cNvSpPr>
      </xdr:nvSpPr>
      <xdr:spPr bwMode="auto">
        <a:xfrm>
          <a:off x="1819275" y="250478925"/>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1127</xdr:row>
      <xdr:rowOff>0</xdr:rowOff>
    </xdr:from>
    <xdr:ext cx="95250" cy="47625"/>
    <xdr:sp macro="" textlink="">
      <xdr:nvSpPr>
        <xdr:cNvPr id="6095" name="Text Box 15">
          <a:extLst>
            <a:ext uri="{FF2B5EF4-FFF2-40B4-BE49-F238E27FC236}">
              <a16:creationId xmlns:a16="http://schemas.microsoft.com/office/drawing/2014/main" id="{00000000-0008-0000-0500-000027000000}"/>
            </a:ext>
          </a:extLst>
        </xdr:cNvPr>
        <xdr:cNvSpPr txBox="1">
          <a:spLocks noChangeArrowheads="1"/>
        </xdr:cNvSpPr>
      </xdr:nvSpPr>
      <xdr:spPr bwMode="auto">
        <a:xfrm>
          <a:off x="1819275" y="250478925"/>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1333500</xdr:colOff>
      <xdr:row>1127</xdr:row>
      <xdr:rowOff>0</xdr:rowOff>
    </xdr:from>
    <xdr:ext cx="95250" cy="47625"/>
    <xdr:sp macro="" textlink="">
      <xdr:nvSpPr>
        <xdr:cNvPr id="6096" name="Text Box 15">
          <a:extLst>
            <a:ext uri="{FF2B5EF4-FFF2-40B4-BE49-F238E27FC236}">
              <a16:creationId xmlns:a16="http://schemas.microsoft.com/office/drawing/2014/main" id="{00000000-0008-0000-0500-000028000000}"/>
            </a:ext>
          </a:extLst>
        </xdr:cNvPr>
        <xdr:cNvSpPr txBox="1">
          <a:spLocks noChangeArrowheads="1"/>
        </xdr:cNvSpPr>
      </xdr:nvSpPr>
      <xdr:spPr bwMode="auto">
        <a:xfrm>
          <a:off x="1866900" y="250478925"/>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1127</xdr:row>
      <xdr:rowOff>0</xdr:rowOff>
    </xdr:from>
    <xdr:ext cx="95250" cy="47625"/>
    <xdr:sp macro="" textlink="">
      <xdr:nvSpPr>
        <xdr:cNvPr id="6097" name="Text Box 15">
          <a:extLst>
            <a:ext uri="{FF2B5EF4-FFF2-40B4-BE49-F238E27FC236}">
              <a16:creationId xmlns:a16="http://schemas.microsoft.com/office/drawing/2014/main" id="{00000000-0008-0000-0500-000029000000}"/>
            </a:ext>
          </a:extLst>
        </xdr:cNvPr>
        <xdr:cNvSpPr txBox="1">
          <a:spLocks noChangeArrowheads="1"/>
        </xdr:cNvSpPr>
      </xdr:nvSpPr>
      <xdr:spPr bwMode="auto">
        <a:xfrm>
          <a:off x="1819275" y="250478925"/>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1127</xdr:row>
      <xdr:rowOff>0</xdr:rowOff>
    </xdr:from>
    <xdr:ext cx="95250" cy="47625"/>
    <xdr:sp macro="" textlink="">
      <xdr:nvSpPr>
        <xdr:cNvPr id="6098" name="Text Box 15">
          <a:extLst>
            <a:ext uri="{FF2B5EF4-FFF2-40B4-BE49-F238E27FC236}">
              <a16:creationId xmlns:a16="http://schemas.microsoft.com/office/drawing/2014/main" id="{00000000-0008-0000-0500-00002A000000}"/>
            </a:ext>
          </a:extLst>
        </xdr:cNvPr>
        <xdr:cNvSpPr txBox="1">
          <a:spLocks noChangeArrowheads="1"/>
        </xdr:cNvSpPr>
      </xdr:nvSpPr>
      <xdr:spPr bwMode="auto">
        <a:xfrm>
          <a:off x="1819275" y="250478925"/>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1127</xdr:row>
      <xdr:rowOff>0</xdr:rowOff>
    </xdr:from>
    <xdr:ext cx="95250" cy="47625"/>
    <xdr:sp macro="" textlink="">
      <xdr:nvSpPr>
        <xdr:cNvPr id="6099" name="Text Box 15">
          <a:extLst>
            <a:ext uri="{FF2B5EF4-FFF2-40B4-BE49-F238E27FC236}">
              <a16:creationId xmlns:a16="http://schemas.microsoft.com/office/drawing/2014/main" id="{00000000-0008-0000-0500-00002B000000}"/>
            </a:ext>
          </a:extLst>
        </xdr:cNvPr>
        <xdr:cNvSpPr txBox="1">
          <a:spLocks noChangeArrowheads="1"/>
        </xdr:cNvSpPr>
      </xdr:nvSpPr>
      <xdr:spPr bwMode="auto">
        <a:xfrm>
          <a:off x="1819275" y="250478925"/>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1127</xdr:row>
      <xdr:rowOff>0</xdr:rowOff>
    </xdr:from>
    <xdr:ext cx="95250" cy="47625"/>
    <xdr:sp macro="" textlink="">
      <xdr:nvSpPr>
        <xdr:cNvPr id="6100" name="Text Box 15">
          <a:extLst>
            <a:ext uri="{FF2B5EF4-FFF2-40B4-BE49-F238E27FC236}">
              <a16:creationId xmlns:a16="http://schemas.microsoft.com/office/drawing/2014/main" id="{00000000-0008-0000-0500-00002C000000}"/>
            </a:ext>
          </a:extLst>
        </xdr:cNvPr>
        <xdr:cNvSpPr txBox="1">
          <a:spLocks noChangeArrowheads="1"/>
        </xdr:cNvSpPr>
      </xdr:nvSpPr>
      <xdr:spPr bwMode="auto">
        <a:xfrm>
          <a:off x="1819275" y="250478925"/>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1127</xdr:row>
      <xdr:rowOff>0</xdr:rowOff>
    </xdr:from>
    <xdr:ext cx="95250" cy="47625"/>
    <xdr:sp macro="" textlink="">
      <xdr:nvSpPr>
        <xdr:cNvPr id="6101" name="Text Box 15">
          <a:extLst>
            <a:ext uri="{FF2B5EF4-FFF2-40B4-BE49-F238E27FC236}">
              <a16:creationId xmlns:a16="http://schemas.microsoft.com/office/drawing/2014/main" id="{00000000-0008-0000-0500-00002D000000}"/>
            </a:ext>
          </a:extLst>
        </xdr:cNvPr>
        <xdr:cNvSpPr txBox="1">
          <a:spLocks noChangeArrowheads="1"/>
        </xdr:cNvSpPr>
      </xdr:nvSpPr>
      <xdr:spPr bwMode="auto">
        <a:xfrm>
          <a:off x="1838325" y="250478925"/>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1127</xdr:row>
      <xdr:rowOff>0</xdr:rowOff>
    </xdr:from>
    <xdr:ext cx="95250" cy="47625"/>
    <xdr:sp macro="" textlink="">
      <xdr:nvSpPr>
        <xdr:cNvPr id="6102" name="Text Box 15">
          <a:extLst>
            <a:ext uri="{FF2B5EF4-FFF2-40B4-BE49-F238E27FC236}">
              <a16:creationId xmlns:a16="http://schemas.microsoft.com/office/drawing/2014/main" id="{00000000-0008-0000-0500-00002E000000}"/>
            </a:ext>
          </a:extLst>
        </xdr:cNvPr>
        <xdr:cNvSpPr txBox="1">
          <a:spLocks noChangeArrowheads="1"/>
        </xdr:cNvSpPr>
      </xdr:nvSpPr>
      <xdr:spPr bwMode="auto">
        <a:xfrm>
          <a:off x="1819275" y="250478925"/>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1127</xdr:row>
      <xdr:rowOff>0</xdr:rowOff>
    </xdr:from>
    <xdr:ext cx="95250" cy="47625"/>
    <xdr:sp macro="" textlink="">
      <xdr:nvSpPr>
        <xdr:cNvPr id="6103" name="Text Box 15">
          <a:extLst>
            <a:ext uri="{FF2B5EF4-FFF2-40B4-BE49-F238E27FC236}">
              <a16:creationId xmlns:a16="http://schemas.microsoft.com/office/drawing/2014/main" id="{00000000-0008-0000-0500-00002F000000}"/>
            </a:ext>
          </a:extLst>
        </xdr:cNvPr>
        <xdr:cNvSpPr txBox="1">
          <a:spLocks noChangeArrowheads="1"/>
        </xdr:cNvSpPr>
      </xdr:nvSpPr>
      <xdr:spPr bwMode="auto">
        <a:xfrm>
          <a:off x="1838325" y="250478925"/>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1127</xdr:row>
      <xdr:rowOff>0</xdr:rowOff>
    </xdr:from>
    <xdr:ext cx="95250" cy="47625"/>
    <xdr:sp macro="" textlink="">
      <xdr:nvSpPr>
        <xdr:cNvPr id="6104" name="Text Box 15">
          <a:extLst>
            <a:ext uri="{FF2B5EF4-FFF2-40B4-BE49-F238E27FC236}">
              <a16:creationId xmlns:a16="http://schemas.microsoft.com/office/drawing/2014/main" id="{00000000-0008-0000-0500-000030000000}"/>
            </a:ext>
          </a:extLst>
        </xdr:cNvPr>
        <xdr:cNvSpPr txBox="1">
          <a:spLocks noChangeArrowheads="1"/>
        </xdr:cNvSpPr>
      </xdr:nvSpPr>
      <xdr:spPr bwMode="auto">
        <a:xfrm>
          <a:off x="1838325" y="250478925"/>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1127</xdr:row>
      <xdr:rowOff>0</xdr:rowOff>
    </xdr:from>
    <xdr:ext cx="95250" cy="47625"/>
    <xdr:sp macro="" textlink="">
      <xdr:nvSpPr>
        <xdr:cNvPr id="6105" name="Text Box 15">
          <a:extLst>
            <a:ext uri="{FF2B5EF4-FFF2-40B4-BE49-F238E27FC236}">
              <a16:creationId xmlns:a16="http://schemas.microsoft.com/office/drawing/2014/main" id="{00000000-0008-0000-0500-000031000000}"/>
            </a:ext>
          </a:extLst>
        </xdr:cNvPr>
        <xdr:cNvSpPr txBox="1">
          <a:spLocks noChangeArrowheads="1"/>
        </xdr:cNvSpPr>
      </xdr:nvSpPr>
      <xdr:spPr bwMode="auto">
        <a:xfrm>
          <a:off x="1819275" y="250478925"/>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1127</xdr:row>
      <xdr:rowOff>0</xdr:rowOff>
    </xdr:from>
    <xdr:ext cx="95250" cy="47625"/>
    <xdr:sp macro="" textlink="">
      <xdr:nvSpPr>
        <xdr:cNvPr id="6106" name="Text Box 15">
          <a:extLst>
            <a:ext uri="{FF2B5EF4-FFF2-40B4-BE49-F238E27FC236}">
              <a16:creationId xmlns:a16="http://schemas.microsoft.com/office/drawing/2014/main" id="{00000000-0008-0000-0500-000032000000}"/>
            </a:ext>
          </a:extLst>
        </xdr:cNvPr>
        <xdr:cNvSpPr txBox="1">
          <a:spLocks noChangeArrowheads="1"/>
        </xdr:cNvSpPr>
      </xdr:nvSpPr>
      <xdr:spPr bwMode="auto">
        <a:xfrm>
          <a:off x="1819275" y="250478925"/>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1127</xdr:row>
      <xdr:rowOff>0</xdr:rowOff>
    </xdr:from>
    <xdr:ext cx="95250" cy="47625"/>
    <xdr:sp macro="" textlink="">
      <xdr:nvSpPr>
        <xdr:cNvPr id="6107" name="Text Box 15">
          <a:extLst>
            <a:ext uri="{FF2B5EF4-FFF2-40B4-BE49-F238E27FC236}">
              <a16:creationId xmlns:a16="http://schemas.microsoft.com/office/drawing/2014/main" id="{00000000-0008-0000-0500-000033000000}"/>
            </a:ext>
          </a:extLst>
        </xdr:cNvPr>
        <xdr:cNvSpPr txBox="1">
          <a:spLocks noChangeArrowheads="1"/>
        </xdr:cNvSpPr>
      </xdr:nvSpPr>
      <xdr:spPr bwMode="auto">
        <a:xfrm>
          <a:off x="1819275" y="250478925"/>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1127</xdr:row>
      <xdr:rowOff>0</xdr:rowOff>
    </xdr:from>
    <xdr:ext cx="95250" cy="47625"/>
    <xdr:sp macro="" textlink="">
      <xdr:nvSpPr>
        <xdr:cNvPr id="6108" name="Text Box 15">
          <a:extLst>
            <a:ext uri="{FF2B5EF4-FFF2-40B4-BE49-F238E27FC236}">
              <a16:creationId xmlns:a16="http://schemas.microsoft.com/office/drawing/2014/main" id="{00000000-0008-0000-0500-000034000000}"/>
            </a:ext>
          </a:extLst>
        </xdr:cNvPr>
        <xdr:cNvSpPr txBox="1">
          <a:spLocks noChangeArrowheads="1"/>
        </xdr:cNvSpPr>
      </xdr:nvSpPr>
      <xdr:spPr bwMode="auto">
        <a:xfrm>
          <a:off x="1819275" y="250478925"/>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1333500</xdr:colOff>
      <xdr:row>1127</xdr:row>
      <xdr:rowOff>0</xdr:rowOff>
    </xdr:from>
    <xdr:ext cx="95250" cy="47625"/>
    <xdr:sp macro="" textlink="">
      <xdr:nvSpPr>
        <xdr:cNvPr id="6109" name="Text Box 15">
          <a:extLst>
            <a:ext uri="{FF2B5EF4-FFF2-40B4-BE49-F238E27FC236}">
              <a16:creationId xmlns:a16="http://schemas.microsoft.com/office/drawing/2014/main" id="{00000000-0008-0000-0500-000035000000}"/>
            </a:ext>
          </a:extLst>
        </xdr:cNvPr>
        <xdr:cNvSpPr txBox="1">
          <a:spLocks noChangeArrowheads="1"/>
        </xdr:cNvSpPr>
      </xdr:nvSpPr>
      <xdr:spPr bwMode="auto">
        <a:xfrm>
          <a:off x="1866900" y="250478925"/>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1127</xdr:row>
      <xdr:rowOff>0</xdr:rowOff>
    </xdr:from>
    <xdr:ext cx="95250" cy="47625"/>
    <xdr:sp macro="" textlink="">
      <xdr:nvSpPr>
        <xdr:cNvPr id="6110" name="Text Box 15">
          <a:extLst>
            <a:ext uri="{FF2B5EF4-FFF2-40B4-BE49-F238E27FC236}">
              <a16:creationId xmlns:a16="http://schemas.microsoft.com/office/drawing/2014/main" id="{00000000-0008-0000-0500-000036000000}"/>
            </a:ext>
          </a:extLst>
        </xdr:cNvPr>
        <xdr:cNvSpPr txBox="1">
          <a:spLocks noChangeArrowheads="1"/>
        </xdr:cNvSpPr>
      </xdr:nvSpPr>
      <xdr:spPr bwMode="auto">
        <a:xfrm>
          <a:off x="1819275" y="250478925"/>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1127</xdr:row>
      <xdr:rowOff>0</xdr:rowOff>
    </xdr:from>
    <xdr:ext cx="95250" cy="47625"/>
    <xdr:sp macro="" textlink="">
      <xdr:nvSpPr>
        <xdr:cNvPr id="6111" name="Text Box 15">
          <a:extLst>
            <a:ext uri="{FF2B5EF4-FFF2-40B4-BE49-F238E27FC236}">
              <a16:creationId xmlns:a16="http://schemas.microsoft.com/office/drawing/2014/main" id="{00000000-0008-0000-0500-000037000000}"/>
            </a:ext>
          </a:extLst>
        </xdr:cNvPr>
        <xdr:cNvSpPr txBox="1">
          <a:spLocks noChangeArrowheads="1"/>
        </xdr:cNvSpPr>
      </xdr:nvSpPr>
      <xdr:spPr bwMode="auto">
        <a:xfrm>
          <a:off x="1819275" y="250478925"/>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1127</xdr:row>
      <xdr:rowOff>0</xdr:rowOff>
    </xdr:from>
    <xdr:ext cx="95250" cy="47625"/>
    <xdr:sp macro="" textlink="">
      <xdr:nvSpPr>
        <xdr:cNvPr id="6112" name="Text Box 15">
          <a:extLst>
            <a:ext uri="{FF2B5EF4-FFF2-40B4-BE49-F238E27FC236}">
              <a16:creationId xmlns:a16="http://schemas.microsoft.com/office/drawing/2014/main" id="{00000000-0008-0000-0500-000038000000}"/>
            </a:ext>
          </a:extLst>
        </xdr:cNvPr>
        <xdr:cNvSpPr txBox="1">
          <a:spLocks noChangeArrowheads="1"/>
        </xdr:cNvSpPr>
      </xdr:nvSpPr>
      <xdr:spPr bwMode="auto">
        <a:xfrm>
          <a:off x="1819275" y="250478925"/>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1127</xdr:row>
      <xdr:rowOff>0</xdr:rowOff>
    </xdr:from>
    <xdr:ext cx="95250" cy="47625"/>
    <xdr:sp macro="" textlink="">
      <xdr:nvSpPr>
        <xdr:cNvPr id="6113" name="Text Box 15">
          <a:extLst>
            <a:ext uri="{FF2B5EF4-FFF2-40B4-BE49-F238E27FC236}">
              <a16:creationId xmlns:a16="http://schemas.microsoft.com/office/drawing/2014/main" id="{00000000-0008-0000-0500-000039000000}"/>
            </a:ext>
          </a:extLst>
        </xdr:cNvPr>
        <xdr:cNvSpPr txBox="1">
          <a:spLocks noChangeArrowheads="1"/>
        </xdr:cNvSpPr>
      </xdr:nvSpPr>
      <xdr:spPr bwMode="auto">
        <a:xfrm>
          <a:off x="1819275" y="250478925"/>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1127</xdr:row>
      <xdr:rowOff>0</xdr:rowOff>
    </xdr:from>
    <xdr:ext cx="95250" cy="47625"/>
    <xdr:sp macro="" textlink="">
      <xdr:nvSpPr>
        <xdr:cNvPr id="6114" name="Text Box 15">
          <a:extLst>
            <a:ext uri="{FF2B5EF4-FFF2-40B4-BE49-F238E27FC236}">
              <a16:creationId xmlns:a16="http://schemas.microsoft.com/office/drawing/2014/main" id="{00000000-0008-0000-0500-00003A000000}"/>
            </a:ext>
          </a:extLst>
        </xdr:cNvPr>
        <xdr:cNvSpPr txBox="1">
          <a:spLocks noChangeArrowheads="1"/>
        </xdr:cNvSpPr>
      </xdr:nvSpPr>
      <xdr:spPr bwMode="auto">
        <a:xfrm>
          <a:off x="1838325" y="250478925"/>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1127</xdr:row>
      <xdr:rowOff>0</xdr:rowOff>
    </xdr:from>
    <xdr:ext cx="95250" cy="47625"/>
    <xdr:sp macro="" textlink="">
      <xdr:nvSpPr>
        <xdr:cNvPr id="6115" name="Text Box 15">
          <a:extLst>
            <a:ext uri="{FF2B5EF4-FFF2-40B4-BE49-F238E27FC236}">
              <a16:creationId xmlns:a16="http://schemas.microsoft.com/office/drawing/2014/main" id="{00000000-0008-0000-0500-00003B000000}"/>
            </a:ext>
          </a:extLst>
        </xdr:cNvPr>
        <xdr:cNvSpPr txBox="1">
          <a:spLocks noChangeArrowheads="1"/>
        </xdr:cNvSpPr>
      </xdr:nvSpPr>
      <xdr:spPr bwMode="auto">
        <a:xfrm>
          <a:off x="1819275" y="250478925"/>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1127</xdr:row>
      <xdr:rowOff>0</xdr:rowOff>
    </xdr:from>
    <xdr:ext cx="95250" cy="47625"/>
    <xdr:sp macro="" textlink="">
      <xdr:nvSpPr>
        <xdr:cNvPr id="6116" name="Text Box 15">
          <a:extLst>
            <a:ext uri="{FF2B5EF4-FFF2-40B4-BE49-F238E27FC236}">
              <a16:creationId xmlns:a16="http://schemas.microsoft.com/office/drawing/2014/main" id="{00000000-0008-0000-0500-00003C000000}"/>
            </a:ext>
          </a:extLst>
        </xdr:cNvPr>
        <xdr:cNvSpPr txBox="1">
          <a:spLocks noChangeArrowheads="1"/>
        </xdr:cNvSpPr>
      </xdr:nvSpPr>
      <xdr:spPr bwMode="auto">
        <a:xfrm>
          <a:off x="1838325" y="250478925"/>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1295400</xdr:colOff>
      <xdr:row>1127</xdr:row>
      <xdr:rowOff>0</xdr:rowOff>
    </xdr:from>
    <xdr:ext cx="95250" cy="142875"/>
    <xdr:sp macro="" textlink="">
      <xdr:nvSpPr>
        <xdr:cNvPr id="6117" name="Text Box 15">
          <a:extLst>
            <a:ext uri="{FF2B5EF4-FFF2-40B4-BE49-F238E27FC236}">
              <a16:creationId xmlns:a16="http://schemas.microsoft.com/office/drawing/2014/main" id="{00000000-0008-0000-0500-00003D000000}"/>
            </a:ext>
          </a:extLst>
        </xdr:cNvPr>
        <xdr:cNvSpPr txBox="1">
          <a:spLocks noChangeArrowheads="1"/>
        </xdr:cNvSpPr>
      </xdr:nvSpPr>
      <xdr:spPr bwMode="auto">
        <a:xfrm>
          <a:off x="1828800" y="250478925"/>
          <a:ext cx="952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1295400</xdr:colOff>
      <xdr:row>1127</xdr:row>
      <xdr:rowOff>0</xdr:rowOff>
    </xdr:from>
    <xdr:ext cx="95250" cy="142875"/>
    <xdr:sp macro="" textlink="">
      <xdr:nvSpPr>
        <xdr:cNvPr id="6118" name="Text Box 15">
          <a:extLst>
            <a:ext uri="{FF2B5EF4-FFF2-40B4-BE49-F238E27FC236}">
              <a16:creationId xmlns:a16="http://schemas.microsoft.com/office/drawing/2014/main" id="{00000000-0008-0000-0500-00003E000000}"/>
            </a:ext>
          </a:extLst>
        </xdr:cNvPr>
        <xdr:cNvSpPr txBox="1">
          <a:spLocks noChangeArrowheads="1"/>
        </xdr:cNvSpPr>
      </xdr:nvSpPr>
      <xdr:spPr bwMode="auto">
        <a:xfrm>
          <a:off x="1828800" y="250478925"/>
          <a:ext cx="952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1127</xdr:row>
      <xdr:rowOff>0</xdr:rowOff>
    </xdr:from>
    <xdr:ext cx="95250" cy="47625"/>
    <xdr:sp macro="" textlink="">
      <xdr:nvSpPr>
        <xdr:cNvPr id="6119" name="Text Box 15">
          <a:extLst>
            <a:ext uri="{FF2B5EF4-FFF2-40B4-BE49-F238E27FC236}">
              <a16:creationId xmlns:a16="http://schemas.microsoft.com/office/drawing/2014/main" id="{00000000-0008-0000-0500-00003F000000}"/>
            </a:ext>
          </a:extLst>
        </xdr:cNvPr>
        <xdr:cNvSpPr txBox="1">
          <a:spLocks noChangeArrowheads="1"/>
        </xdr:cNvSpPr>
      </xdr:nvSpPr>
      <xdr:spPr bwMode="auto">
        <a:xfrm>
          <a:off x="1838325" y="250478925"/>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1127</xdr:row>
      <xdr:rowOff>0</xdr:rowOff>
    </xdr:from>
    <xdr:ext cx="95250" cy="47625"/>
    <xdr:sp macro="" textlink="">
      <xdr:nvSpPr>
        <xdr:cNvPr id="6120" name="Text Box 15">
          <a:extLst>
            <a:ext uri="{FF2B5EF4-FFF2-40B4-BE49-F238E27FC236}">
              <a16:creationId xmlns:a16="http://schemas.microsoft.com/office/drawing/2014/main" id="{00000000-0008-0000-0500-000040000000}"/>
            </a:ext>
          </a:extLst>
        </xdr:cNvPr>
        <xdr:cNvSpPr txBox="1">
          <a:spLocks noChangeArrowheads="1"/>
        </xdr:cNvSpPr>
      </xdr:nvSpPr>
      <xdr:spPr bwMode="auto">
        <a:xfrm>
          <a:off x="1819275" y="250478925"/>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1127</xdr:row>
      <xdr:rowOff>0</xdr:rowOff>
    </xdr:from>
    <xdr:ext cx="95250" cy="47625"/>
    <xdr:sp macro="" textlink="">
      <xdr:nvSpPr>
        <xdr:cNvPr id="6121" name="Text Box 15">
          <a:extLst>
            <a:ext uri="{FF2B5EF4-FFF2-40B4-BE49-F238E27FC236}">
              <a16:creationId xmlns:a16="http://schemas.microsoft.com/office/drawing/2014/main" id="{00000000-0008-0000-0500-000041000000}"/>
            </a:ext>
          </a:extLst>
        </xdr:cNvPr>
        <xdr:cNvSpPr txBox="1">
          <a:spLocks noChangeArrowheads="1"/>
        </xdr:cNvSpPr>
      </xdr:nvSpPr>
      <xdr:spPr bwMode="auto">
        <a:xfrm>
          <a:off x="1819275" y="250478925"/>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1127</xdr:row>
      <xdr:rowOff>0</xdr:rowOff>
    </xdr:from>
    <xdr:ext cx="95250" cy="47625"/>
    <xdr:sp macro="" textlink="">
      <xdr:nvSpPr>
        <xdr:cNvPr id="6122" name="Text Box 15">
          <a:extLst>
            <a:ext uri="{FF2B5EF4-FFF2-40B4-BE49-F238E27FC236}">
              <a16:creationId xmlns:a16="http://schemas.microsoft.com/office/drawing/2014/main" id="{00000000-0008-0000-0500-000042000000}"/>
            </a:ext>
          </a:extLst>
        </xdr:cNvPr>
        <xdr:cNvSpPr txBox="1">
          <a:spLocks noChangeArrowheads="1"/>
        </xdr:cNvSpPr>
      </xdr:nvSpPr>
      <xdr:spPr bwMode="auto">
        <a:xfrm>
          <a:off x="1819275" y="250478925"/>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1127</xdr:row>
      <xdr:rowOff>0</xdr:rowOff>
    </xdr:from>
    <xdr:ext cx="95250" cy="47625"/>
    <xdr:sp macro="" textlink="">
      <xdr:nvSpPr>
        <xdr:cNvPr id="6123" name="Text Box 15">
          <a:extLst>
            <a:ext uri="{FF2B5EF4-FFF2-40B4-BE49-F238E27FC236}">
              <a16:creationId xmlns:a16="http://schemas.microsoft.com/office/drawing/2014/main" id="{00000000-0008-0000-0500-000043000000}"/>
            </a:ext>
          </a:extLst>
        </xdr:cNvPr>
        <xdr:cNvSpPr txBox="1">
          <a:spLocks noChangeArrowheads="1"/>
        </xdr:cNvSpPr>
      </xdr:nvSpPr>
      <xdr:spPr bwMode="auto">
        <a:xfrm>
          <a:off x="1819275" y="250478925"/>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1333500</xdr:colOff>
      <xdr:row>1127</xdr:row>
      <xdr:rowOff>0</xdr:rowOff>
    </xdr:from>
    <xdr:ext cx="95250" cy="47625"/>
    <xdr:sp macro="" textlink="">
      <xdr:nvSpPr>
        <xdr:cNvPr id="6124" name="Text Box 15">
          <a:extLst>
            <a:ext uri="{FF2B5EF4-FFF2-40B4-BE49-F238E27FC236}">
              <a16:creationId xmlns:a16="http://schemas.microsoft.com/office/drawing/2014/main" id="{00000000-0008-0000-0500-000044000000}"/>
            </a:ext>
          </a:extLst>
        </xdr:cNvPr>
        <xdr:cNvSpPr txBox="1">
          <a:spLocks noChangeArrowheads="1"/>
        </xdr:cNvSpPr>
      </xdr:nvSpPr>
      <xdr:spPr bwMode="auto">
        <a:xfrm>
          <a:off x="1866900" y="250478925"/>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1127</xdr:row>
      <xdr:rowOff>0</xdr:rowOff>
    </xdr:from>
    <xdr:ext cx="95250" cy="47625"/>
    <xdr:sp macro="" textlink="">
      <xdr:nvSpPr>
        <xdr:cNvPr id="6125" name="Text Box 15">
          <a:extLst>
            <a:ext uri="{FF2B5EF4-FFF2-40B4-BE49-F238E27FC236}">
              <a16:creationId xmlns:a16="http://schemas.microsoft.com/office/drawing/2014/main" id="{00000000-0008-0000-0500-000045000000}"/>
            </a:ext>
          </a:extLst>
        </xdr:cNvPr>
        <xdr:cNvSpPr txBox="1">
          <a:spLocks noChangeArrowheads="1"/>
        </xdr:cNvSpPr>
      </xdr:nvSpPr>
      <xdr:spPr bwMode="auto">
        <a:xfrm>
          <a:off x="1819275" y="250478925"/>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1127</xdr:row>
      <xdr:rowOff>0</xdr:rowOff>
    </xdr:from>
    <xdr:ext cx="95250" cy="47625"/>
    <xdr:sp macro="" textlink="">
      <xdr:nvSpPr>
        <xdr:cNvPr id="6126" name="Text Box 15">
          <a:extLst>
            <a:ext uri="{FF2B5EF4-FFF2-40B4-BE49-F238E27FC236}">
              <a16:creationId xmlns:a16="http://schemas.microsoft.com/office/drawing/2014/main" id="{00000000-0008-0000-0500-000046000000}"/>
            </a:ext>
          </a:extLst>
        </xdr:cNvPr>
        <xdr:cNvSpPr txBox="1">
          <a:spLocks noChangeArrowheads="1"/>
        </xdr:cNvSpPr>
      </xdr:nvSpPr>
      <xdr:spPr bwMode="auto">
        <a:xfrm>
          <a:off x="1819275" y="250478925"/>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1127</xdr:row>
      <xdr:rowOff>0</xdr:rowOff>
    </xdr:from>
    <xdr:ext cx="95250" cy="47625"/>
    <xdr:sp macro="" textlink="">
      <xdr:nvSpPr>
        <xdr:cNvPr id="6127" name="Text Box 15">
          <a:extLst>
            <a:ext uri="{FF2B5EF4-FFF2-40B4-BE49-F238E27FC236}">
              <a16:creationId xmlns:a16="http://schemas.microsoft.com/office/drawing/2014/main" id="{00000000-0008-0000-0500-000047000000}"/>
            </a:ext>
          </a:extLst>
        </xdr:cNvPr>
        <xdr:cNvSpPr txBox="1">
          <a:spLocks noChangeArrowheads="1"/>
        </xdr:cNvSpPr>
      </xdr:nvSpPr>
      <xdr:spPr bwMode="auto">
        <a:xfrm>
          <a:off x="1819275" y="250478925"/>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1127</xdr:row>
      <xdr:rowOff>0</xdr:rowOff>
    </xdr:from>
    <xdr:ext cx="95250" cy="47625"/>
    <xdr:sp macro="" textlink="">
      <xdr:nvSpPr>
        <xdr:cNvPr id="6128" name="Text Box 15">
          <a:extLst>
            <a:ext uri="{FF2B5EF4-FFF2-40B4-BE49-F238E27FC236}">
              <a16:creationId xmlns:a16="http://schemas.microsoft.com/office/drawing/2014/main" id="{00000000-0008-0000-0500-000048000000}"/>
            </a:ext>
          </a:extLst>
        </xdr:cNvPr>
        <xdr:cNvSpPr txBox="1">
          <a:spLocks noChangeArrowheads="1"/>
        </xdr:cNvSpPr>
      </xdr:nvSpPr>
      <xdr:spPr bwMode="auto">
        <a:xfrm>
          <a:off x="1819275" y="250478925"/>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1127</xdr:row>
      <xdr:rowOff>0</xdr:rowOff>
    </xdr:from>
    <xdr:ext cx="95250" cy="47625"/>
    <xdr:sp macro="" textlink="">
      <xdr:nvSpPr>
        <xdr:cNvPr id="6129" name="Text Box 15">
          <a:extLst>
            <a:ext uri="{FF2B5EF4-FFF2-40B4-BE49-F238E27FC236}">
              <a16:creationId xmlns:a16="http://schemas.microsoft.com/office/drawing/2014/main" id="{00000000-0008-0000-0500-000049000000}"/>
            </a:ext>
          </a:extLst>
        </xdr:cNvPr>
        <xdr:cNvSpPr txBox="1">
          <a:spLocks noChangeArrowheads="1"/>
        </xdr:cNvSpPr>
      </xdr:nvSpPr>
      <xdr:spPr bwMode="auto">
        <a:xfrm>
          <a:off x="1838325" y="250478925"/>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1127</xdr:row>
      <xdr:rowOff>0</xdr:rowOff>
    </xdr:from>
    <xdr:ext cx="95250" cy="47625"/>
    <xdr:sp macro="" textlink="">
      <xdr:nvSpPr>
        <xdr:cNvPr id="6130" name="Text Box 15">
          <a:extLst>
            <a:ext uri="{FF2B5EF4-FFF2-40B4-BE49-F238E27FC236}">
              <a16:creationId xmlns:a16="http://schemas.microsoft.com/office/drawing/2014/main" id="{00000000-0008-0000-0500-00004A000000}"/>
            </a:ext>
          </a:extLst>
        </xdr:cNvPr>
        <xdr:cNvSpPr txBox="1">
          <a:spLocks noChangeArrowheads="1"/>
        </xdr:cNvSpPr>
      </xdr:nvSpPr>
      <xdr:spPr bwMode="auto">
        <a:xfrm>
          <a:off x="1819275" y="250478925"/>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1127</xdr:row>
      <xdr:rowOff>0</xdr:rowOff>
    </xdr:from>
    <xdr:ext cx="95250" cy="47625"/>
    <xdr:sp macro="" textlink="">
      <xdr:nvSpPr>
        <xdr:cNvPr id="6131" name="Text Box 15">
          <a:extLst>
            <a:ext uri="{FF2B5EF4-FFF2-40B4-BE49-F238E27FC236}">
              <a16:creationId xmlns:a16="http://schemas.microsoft.com/office/drawing/2014/main" id="{00000000-0008-0000-0500-00004B000000}"/>
            </a:ext>
          </a:extLst>
        </xdr:cNvPr>
        <xdr:cNvSpPr txBox="1">
          <a:spLocks noChangeArrowheads="1"/>
        </xdr:cNvSpPr>
      </xdr:nvSpPr>
      <xdr:spPr bwMode="auto">
        <a:xfrm>
          <a:off x="1838325" y="250478925"/>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1127</xdr:row>
      <xdr:rowOff>0</xdr:rowOff>
    </xdr:from>
    <xdr:ext cx="95250" cy="47625"/>
    <xdr:sp macro="" textlink="">
      <xdr:nvSpPr>
        <xdr:cNvPr id="6132" name="Text Box 15">
          <a:extLst>
            <a:ext uri="{FF2B5EF4-FFF2-40B4-BE49-F238E27FC236}">
              <a16:creationId xmlns:a16="http://schemas.microsoft.com/office/drawing/2014/main" id="{00000000-0008-0000-0500-00004C000000}"/>
            </a:ext>
          </a:extLst>
        </xdr:cNvPr>
        <xdr:cNvSpPr txBox="1">
          <a:spLocks noChangeArrowheads="1"/>
        </xdr:cNvSpPr>
      </xdr:nvSpPr>
      <xdr:spPr bwMode="auto">
        <a:xfrm>
          <a:off x="1838325" y="250478925"/>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1127</xdr:row>
      <xdr:rowOff>0</xdr:rowOff>
    </xdr:from>
    <xdr:ext cx="95250" cy="47625"/>
    <xdr:sp macro="" textlink="">
      <xdr:nvSpPr>
        <xdr:cNvPr id="6133" name="Text Box 15">
          <a:extLst>
            <a:ext uri="{FF2B5EF4-FFF2-40B4-BE49-F238E27FC236}">
              <a16:creationId xmlns:a16="http://schemas.microsoft.com/office/drawing/2014/main" id="{00000000-0008-0000-0500-00004D000000}"/>
            </a:ext>
          </a:extLst>
        </xdr:cNvPr>
        <xdr:cNvSpPr txBox="1">
          <a:spLocks noChangeArrowheads="1"/>
        </xdr:cNvSpPr>
      </xdr:nvSpPr>
      <xdr:spPr bwMode="auto">
        <a:xfrm>
          <a:off x="1819275" y="250478925"/>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1127</xdr:row>
      <xdr:rowOff>0</xdr:rowOff>
    </xdr:from>
    <xdr:ext cx="95250" cy="47625"/>
    <xdr:sp macro="" textlink="">
      <xdr:nvSpPr>
        <xdr:cNvPr id="6134" name="Text Box 15">
          <a:extLst>
            <a:ext uri="{FF2B5EF4-FFF2-40B4-BE49-F238E27FC236}">
              <a16:creationId xmlns:a16="http://schemas.microsoft.com/office/drawing/2014/main" id="{00000000-0008-0000-0500-00004E000000}"/>
            </a:ext>
          </a:extLst>
        </xdr:cNvPr>
        <xdr:cNvSpPr txBox="1">
          <a:spLocks noChangeArrowheads="1"/>
        </xdr:cNvSpPr>
      </xdr:nvSpPr>
      <xdr:spPr bwMode="auto">
        <a:xfrm>
          <a:off x="1819275" y="250478925"/>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1127</xdr:row>
      <xdr:rowOff>0</xdr:rowOff>
    </xdr:from>
    <xdr:ext cx="95250" cy="47625"/>
    <xdr:sp macro="" textlink="">
      <xdr:nvSpPr>
        <xdr:cNvPr id="6135" name="Text Box 15">
          <a:extLst>
            <a:ext uri="{FF2B5EF4-FFF2-40B4-BE49-F238E27FC236}">
              <a16:creationId xmlns:a16="http://schemas.microsoft.com/office/drawing/2014/main" id="{00000000-0008-0000-0500-00004F000000}"/>
            </a:ext>
          </a:extLst>
        </xdr:cNvPr>
        <xdr:cNvSpPr txBox="1">
          <a:spLocks noChangeArrowheads="1"/>
        </xdr:cNvSpPr>
      </xdr:nvSpPr>
      <xdr:spPr bwMode="auto">
        <a:xfrm>
          <a:off x="1819275" y="250478925"/>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1127</xdr:row>
      <xdr:rowOff>0</xdr:rowOff>
    </xdr:from>
    <xdr:ext cx="95250" cy="47625"/>
    <xdr:sp macro="" textlink="">
      <xdr:nvSpPr>
        <xdr:cNvPr id="6136" name="Text Box 15">
          <a:extLst>
            <a:ext uri="{FF2B5EF4-FFF2-40B4-BE49-F238E27FC236}">
              <a16:creationId xmlns:a16="http://schemas.microsoft.com/office/drawing/2014/main" id="{00000000-0008-0000-0500-000050000000}"/>
            </a:ext>
          </a:extLst>
        </xdr:cNvPr>
        <xdr:cNvSpPr txBox="1">
          <a:spLocks noChangeArrowheads="1"/>
        </xdr:cNvSpPr>
      </xdr:nvSpPr>
      <xdr:spPr bwMode="auto">
        <a:xfrm>
          <a:off x="1819275" y="250478925"/>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1333500</xdr:colOff>
      <xdr:row>1127</xdr:row>
      <xdr:rowOff>0</xdr:rowOff>
    </xdr:from>
    <xdr:ext cx="95250" cy="47625"/>
    <xdr:sp macro="" textlink="">
      <xdr:nvSpPr>
        <xdr:cNvPr id="6137" name="Text Box 15">
          <a:extLst>
            <a:ext uri="{FF2B5EF4-FFF2-40B4-BE49-F238E27FC236}">
              <a16:creationId xmlns:a16="http://schemas.microsoft.com/office/drawing/2014/main" id="{00000000-0008-0000-0500-000051000000}"/>
            </a:ext>
          </a:extLst>
        </xdr:cNvPr>
        <xdr:cNvSpPr txBox="1">
          <a:spLocks noChangeArrowheads="1"/>
        </xdr:cNvSpPr>
      </xdr:nvSpPr>
      <xdr:spPr bwMode="auto">
        <a:xfrm>
          <a:off x="1866900" y="250478925"/>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1127</xdr:row>
      <xdr:rowOff>0</xdr:rowOff>
    </xdr:from>
    <xdr:ext cx="95250" cy="47625"/>
    <xdr:sp macro="" textlink="">
      <xdr:nvSpPr>
        <xdr:cNvPr id="6138" name="Text Box 15">
          <a:extLst>
            <a:ext uri="{FF2B5EF4-FFF2-40B4-BE49-F238E27FC236}">
              <a16:creationId xmlns:a16="http://schemas.microsoft.com/office/drawing/2014/main" id="{00000000-0008-0000-0500-000052000000}"/>
            </a:ext>
          </a:extLst>
        </xdr:cNvPr>
        <xdr:cNvSpPr txBox="1">
          <a:spLocks noChangeArrowheads="1"/>
        </xdr:cNvSpPr>
      </xdr:nvSpPr>
      <xdr:spPr bwMode="auto">
        <a:xfrm>
          <a:off x="1819275" y="250478925"/>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1127</xdr:row>
      <xdr:rowOff>0</xdr:rowOff>
    </xdr:from>
    <xdr:ext cx="95250" cy="47625"/>
    <xdr:sp macro="" textlink="">
      <xdr:nvSpPr>
        <xdr:cNvPr id="6139" name="Text Box 15">
          <a:extLst>
            <a:ext uri="{FF2B5EF4-FFF2-40B4-BE49-F238E27FC236}">
              <a16:creationId xmlns:a16="http://schemas.microsoft.com/office/drawing/2014/main" id="{00000000-0008-0000-0500-000053000000}"/>
            </a:ext>
          </a:extLst>
        </xdr:cNvPr>
        <xdr:cNvSpPr txBox="1">
          <a:spLocks noChangeArrowheads="1"/>
        </xdr:cNvSpPr>
      </xdr:nvSpPr>
      <xdr:spPr bwMode="auto">
        <a:xfrm>
          <a:off x="1819275" y="250478925"/>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1127</xdr:row>
      <xdr:rowOff>0</xdr:rowOff>
    </xdr:from>
    <xdr:ext cx="95250" cy="47625"/>
    <xdr:sp macro="" textlink="">
      <xdr:nvSpPr>
        <xdr:cNvPr id="6140" name="Text Box 15">
          <a:extLst>
            <a:ext uri="{FF2B5EF4-FFF2-40B4-BE49-F238E27FC236}">
              <a16:creationId xmlns:a16="http://schemas.microsoft.com/office/drawing/2014/main" id="{00000000-0008-0000-0500-000054000000}"/>
            </a:ext>
          </a:extLst>
        </xdr:cNvPr>
        <xdr:cNvSpPr txBox="1">
          <a:spLocks noChangeArrowheads="1"/>
        </xdr:cNvSpPr>
      </xdr:nvSpPr>
      <xdr:spPr bwMode="auto">
        <a:xfrm>
          <a:off x="1819275" y="250478925"/>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1127</xdr:row>
      <xdr:rowOff>0</xdr:rowOff>
    </xdr:from>
    <xdr:ext cx="95250" cy="47625"/>
    <xdr:sp macro="" textlink="">
      <xdr:nvSpPr>
        <xdr:cNvPr id="6141" name="Text Box 15">
          <a:extLst>
            <a:ext uri="{FF2B5EF4-FFF2-40B4-BE49-F238E27FC236}">
              <a16:creationId xmlns:a16="http://schemas.microsoft.com/office/drawing/2014/main" id="{00000000-0008-0000-0500-000055000000}"/>
            </a:ext>
          </a:extLst>
        </xdr:cNvPr>
        <xdr:cNvSpPr txBox="1">
          <a:spLocks noChangeArrowheads="1"/>
        </xdr:cNvSpPr>
      </xdr:nvSpPr>
      <xdr:spPr bwMode="auto">
        <a:xfrm>
          <a:off x="1819275" y="250478925"/>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1127</xdr:row>
      <xdr:rowOff>0</xdr:rowOff>
    </xdr:from>
    <xdr:ext cx="95250" cy="47625"/>
    <xdr:sp macro="" textlink="">
      <xdr:nvSpPr>
        <xdr:cNvPr id="6142" name="Text Box 15">
          <a:extLst>
            <a:ext uri="{FF2B5EF4-FFF2-40B4-BE49-F238E27FC236}">
              <a16:creationId xmlns:a16="http://schemas.microsoft.com/office/drawing/2014/main" id="{00000000-0008-0000-0500-000056000000}"/>
            </a:ext>
          </a:extLst>
        </xdr:cNvPr>
        <xdr:cNvSpPr txBox="1">
          <a:spLocks noChangeArrowheads="1"/>
        </xdr:cNvSpPr>
      </xdr:nvSpPr>
      <xdr:spPr bwMode="auto">
        <a:xfrm>
          <a:off x="1838325" y="250478925"/>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1127</xdr:row>
      <xdr:rowOff>0</xdr:rowOff>
    </xdr:from>
    <xdr:ext cx="95250" cy="47625"/>
    <xdr:sp macro="" textlink="">
      <xdr:nvSpPr>
        <xdr:cNvPr id="6143" name="Text Box 15">
          <a:extLst>
            <a:ext uri="{FF2B5EF4-FFF2-40B4-BE49-F238E27FC236}">
              <a16:creationId xmlns:a16="http://schemas.microsoft.com/office/drawing/2014/main" id="{00000000-0008-0000-0500-000057000000}"/>
            </a:ext>
          </a:extLst>
        </xdr:cNvPr>
        <xdr:cNvSpPr txBox="1">
          <a:spLocks noChangeArrowheads="1"/>
        </xdr:cNvSpPr>
      </xdr:nvSpPr>
      <xdr:spPr bwMode="auto">
        <a:xfrm>
          <a:off x="1819275" y="250478925"/>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1127</xdr:row>
      <xdr:rowOff>0</xdr:rowOff>
    </xdr:from>
    <xdr:ext cx="95250" cy="47625"/>
    <xdr:sp macro="" textlink="">
      <xdr:nvSpPr>
        <xdr:cNvPr id="6144" name="Text Box 15">
          <a:extLst>
            <a:ext uri="{FF2B5EF4-FFF2-40B4-BE49-F238E27FC236}">
              <a16:creationId xmlns:a16="http://schemas.microsoft.com/office/drawing/2014/main" id="{00000000-0008-0000-0500-000058000000}"/>
            </a:ext>
          </a:extLst>
        </xdr:cNvPr>
        <xdr:cNvSpPr txBox="1">
          <a:spLocks noChangeArrowheads="1"/>
        </xdr:cNvSpPr>
      </xdr:nvSpPr>
      <xdr:spPr bwMode="auto">
        <a:xfrm>
          <a:off x="1838325" y="250478925"/>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1295400</xdr:colOff>
      <xdr:row>1127</xdr:row>
      <xdr:rowOff>0</xdr:rowOff>
    </xdr:from>
    <xdr:ext cx="95250" cy="142875"/>
    <xdr:sp macro="" textlink="">
      <xdr:nvSpPr>
        <xdr:cNvPr id="6145" name="Text Box 15">
          <a:extLst>
            <a:ext uri="{FF2B5EF4-FFF2-40B4-BE49-F238E27FC236}">
              <a16:creationId xmlns:a16="http://schemas.microsoft.com/office/drawing/2014/main" id="{00000000-0008-0000-0500-000059000000}"/>
            </a:ext>
          </a:extLst>
        </xdr:cNvPr>
        <xdr:cNvSpPr txBox="1">
          <a:spLocks noChangeArrowheads="1"/>
        </xdr:cNvSpPr>
      </xdr:nvSpPr>
      <xdr:spPr bwMode="auto">
        <a:xfrm>
          <a:off x="1828800" y="250478925"/>
          <a:ext cx="952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1295400</xdr:colOff>
      <xdr:row>1127</xdr:row>
      <xdr:rowOff>0</xdr:rowOff>
    </xdr:from>
    <xdr:ext cx="95250" cy="142875"/>
    <xdr:sp macro="" textlink="">
      <xdr:nvSpPr>
        <xdr:cNvPr id="6146" name="Text Box 15">
          <a:extLst>
            <a:ext uri="{FF2B5EF4-FFF2-40B4-BE49-F238E27FC236}">
              <a16:creationId xmlns:a16="http://schemas.microsoft.com/office/drawing/2014/main" id="{00000000-0008-0000-0500-00005A000000}"/>
            </a:ext>
          </a:extLst>
        </xdr:cNvPr>
        <xdr:cNvSpPr txBox="1">
          <a:spLocks noChangeArrowheads="1"/>
        </xdr:cNvSpPr>
      </xdr:nvSpPr>
      <xdr:spPr bwMode="auto">
        <a:xfrm>
          <a:off x="1828800" y="250478925"/>
          <a:ext cx="952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1127</xdr:row>
      <xdr:rowOff>0</xdr:rowOff>
    </xdr:from>
    <xdr:ext cx="95250" cy="47625"/>
    <xdr:sp macro="" textlink="">
      <xdr:nvSpPr>
        <xdr:cNvPr id="6147" name="Text Box 15">
          <a:extLst>
            <a:ext uri="{FF2B5EF4-FFF2-40B4-BE49-F238E27FC236}">
              <a16:creationId xmlns:a16="http://schemas.microsoft.com/office/drawing/2014/main" id="{00000000-0008-0000-0500-00005B000000}"/>
            </a:ext>
          </a:extLst>
        </xdr:cNvPr>
        <xdr:cNvSpPr txBox="1">
          <a:spLocks noChangeArrowheads="1"/>
        </xdr:cNvSpPr>
      </xdr:nvSpPr>
      <xdr:spPr bwMode="auto">
        <a:xfrm>
          <a:off x="1838325" y="250478925"/>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1127</xdr:row>
      <xdr:rowOff>0</xdr:rowOff>
    </xdr:from>
    <xdr:ext cx="95250" cy="47625"/>
    <xdr:sp macro="" textlink="">
      <xdr:nvSpPr>
        <xdr:cNvPr id="6148" name="Text Box 15">
          <a:extLst>
            <a:ext uri="{FF2B5EF4-FFF2-40B4-BE49-F238E27FC236}">
              <a16:creationId xmlns:a16="http://schemas.microsoft.com/office/drawing/2014/main" id="{00000000-0008-0000-0500-00005C000000}"/>
            </a:ext>
          </a:extLst>
        </xdr:cNvPr>
        <xdr:cNvSpPr txBox="1">
          <a:spLocks noChangeArrowheads="1"/>
        </xdr:cNvSpPr>
      </xdr:nvSpPr>
      <xdr:spPr bwMode="auto">
        <a:xfrm>
          <a:off x="1819275" y="250478925"/>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1127</xdr:row>
      <xdr:rowOff>0</xdr:rowOff>
    </xdr:from>
    <xdr:ext cx="95250" cy="47625"/>
    <xdr:sp macro="" textlink="">
      <xdr:nvSpPr>
        <xdr:cNvPr id="6149" name="Text Box 15">
          <a:extLst>
            <a:ext uri="{FF2B5EF4-FFF2-40B4-BE49-F238E27FC236}">
              <a16:creationId xmlns:a16="http://schemas.microsoft.com/office/drawing/2014/main" id="{00000000-0008-0000-0500-00005D000000}"/>
            </a:ext>
          </a:extLst>
        </xdr:cNvPr>
        <xdr:cNvSpPr txBox="1">
          <a:spLocks noChangeArrowheads="1"/>
        </xdr:cNvSpPr>
      </xdr:nvSpPr>
      <xdr:spPr bwMode="auto">
        <a:xfrm>
          <a:off x="1819275" y="250478925"/>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1127</xdr:row>
      <xdr:rowOff>0</xdr:rowOff>
    </xdr:from>
    <xdr:ext cx="95250" cy="47625"/>
    <xdr:sp macro="" textlink="">
      <xdr:nvSpPr>
        <xdr:cNvPr id="6150" name="Text Box 15">
          <a:extLst>
            <a:ext uri="{FF2B5EF4-FFF2-40B4-BE49-F238E27FC236}">
              <a16:creationId xmlns:a16="http://schemas.microsoft.com/office/drawing/2014/main" id="{00000000-0008-0000-0500-00005E000000}"/>
            </a:ext>
          </a:extLst>
        </xdr:cNvPr>
        <xdr:cNvSpPr txBox="1">
          <a:spLocks noChangeArrowheads="1"/>
        </xdr:cNvSpPr>
      </xdr:nvSpPr>
      <xdr:spPr bwMode="auto">
        <a:xfrm>
          <a:off x="1819275" y="250478925"/>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1127</xdr:row>
      <xdr:rowOff>0</xdr:rowOff>
    </xdr:from>
    <xdr:ext cx="95250" cy="47625"/>
    <xdr:sp macro="" textlink="">
      <xdr:nvSpPr>
        <xdr:cNvPr id="6151" name="Text Box 15">
          <a:extLst>
            <a:ext uri="{FF2B5EF4-FFF2-40B4-BE49-F238E27FC236}">
              <a16:creationId xmlns:a16="http://schemas.microsoft.com/office/drawing/2014/main" id="{00000000-0008-0000-0500-00005F000000}"/>
            </a:ext>
          </a:extLst>
        </xdr:cNvPr>
        <xdr:cNvSpPr txBox="1">
          <a:spLocks noChangeArrowheads="1"/>
        </xdr:cNvSpPr>
      </xdr:nvSpPr>
      <xdr:spPr bwMode="auto">
        <a:xfrm>
          <a:off x="1819275" y="250478925"/>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1333500</xdr:colOff>
      <xdr:row>1127</xdr:row>
      <xdr:rowOff>0</xdr:rowOff>
    </xdr:from>
    <xdr:ext cx="95250" cy="47625"/>
    <xdr:sp macro="" textlink="">
      <xdr:nvSpPr>
        <xdr:cNvPr id="6152" name="Text Box 15">
          <a:extLst>
            <a:ext uri="{FF2B5EF4-FFF2-40B4-BE49-F238E27FC236}">
              <a16:creationId xmlns:a16="http://schemas.microsoft.com/office/drawing/2014/main" id="{00000000-0008-0000-0500-000060000000}"/>
            </a:ext>
          </a:extLst>
        </xdr:cNvPr>
        <xdr:cNvSpPr txBox="1">
          <a:spLocks noChangeArrowheads="1"/>
        </xdr:cNvSpPr>
      </xdr:nvSpPr>
      <xdr:spPr bwMode="auto">
        <a:xfrm>
          <a:off x="1866900" y="250478925"/>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1127</xdr:row>
      <xdr:rowOff>0</xdr:rowOff>
    </xdr:from>
    <xdr:ext cx="95250" cy="47625"/>
    <xdr:sp macro="" textlink="">
      <xdr:nvSpPr>
        <xdr:cNvPr id="6153" name="Text Box 15">
          <a:extLst>
            <a:ext uri="{FF2B5EF4-FFF2-40B4-BE49-F238E27FC236}">
              <a16:creationId xmlns:a16="http://schemas.microsoft.com/office/drawing/2014/main" id="{00000000-0008-0000-0500-000061000000}"/>
            </a:ext>
          </a:extLst>
        </xdr:cNvPr>
        <xdr:cNvSpPr txBox="1">
          <a:spLocks noChangeArrowheads="1"/>
        </xdr:cNvSpPr>
      </xdr:nvSpPr>
      <xdr:spPr bwMode="auto">
        <a:xfrm>
          <a:off x="1819275" y="250478925"/>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1127</xdr:row>
      <xdr:rowOff>0</xdr:rowOff>
    </xdr:from>
    <xdr:ext cx="95250" cy="47625"/>
    <xdr:sp macro="" textlink="">
      <xdr:nvSpPr>
        <xdr:cNvPr id="6154" name="Text Box 15">
          <a:extLst>
            <a:ext uri="{FF2B5EF4-FFF2-40B4-BE49-F238E27FC236}">
              <a16:creationId xmlns:a16="http://schemas.microsoft.com/office/drawing/2014/main" id="{00000000-0008-0000-0500-000062000000}"/>
            </a:ext>
          </a:extLst>
        </xdr:cNvPr>
        <xdr:cNvSpPr txBox="1">
          <a:spLocks noChangeArrowheads="1"/>
        </xdr:cNvSpPr>
      </xdr:nvSpPr>
      <xdr:spPr bwMode="auto">
        <a:xfrm>
          <a:off x="1819275" y="250478925"/>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1127</xdr:row>
      <xdr:rowOff>0</xdr:rowOff>
    </xdr:from>
    <xdr:ext cx="95250" cy="47625"/>
    <xdr:sp macro="" textlink="">
      <xdr:nvSpPr>
        <xdr:cNvPr id="6155" name="Text Box 15">
          <a:extLst>
            <a:ext uri="{FF2B5EF4-FFF2-40B4-BE49-F238E27FC236}">
              <a16:creationId xmlns:a16="http://schemas.microsoft.com/office/drawing/2014/main" id="{00000000-0008-0000-0500-000063000000}"/>
            </a:ext>
          </a:extLst>
        </xdr:cNvPr>
        <xdr:cNvSpPr txBox="1">
          <a:spLocks noChangeArrowheads="1"/>
        </xdr:cNvSpPr>
      </xdr:nvSpPr>
      <xdr:spPr bwMode="auto">
        <a:xfrm>
          <a:off x="1819275" y="250478925"/>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1127</xdr:row>
      <xdr:rowOff>0</xdr:rowOff>
    </xdr:from>
    <xdr:ext cx="95250" cy="47625"/>
    <xdr:sp macro="" textlink="">
      <xdr:nvSpPr>
        <xdr:cNvPr id="6156" name="Text Box 15">
          <a:extLst>
            <a:ext uri="{FF2B5EF4-FFF2-40B4-BE49-F238E27FC236}">
              <a16:creationId xmlns:a16="http://schemas.microsoft.com/office/drawing/2014/main" id="{00000000-0008-0000-0500-000064000000}"/>
            </a:ext>
          </a:extLst>
        </xdr:cNvPr>
        <xdr:cNvSpPr txBox="1">
          <a:spLocks noChangeArrowheads="1"/>
        </xdr:cNvSpPr>
      </xdr:nvSpPr>
      <xdr:spPr bwMode="auto">
        <a:xfrm>
          <a:off x="1819275" y="250478925"/>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1127</xdr:row>
      <xdr:rowOff>0</xdr:rowOff>
    </xdr:from>
    <xdr:ext cx="95250" cy="47625"/>
    <xdr:sp macro="" textlink="">
      <xdr:nvSpPr>
        <xdr:cNvPr id="6157" name="Text Box 15">
          <a:extLst>
            <a:ext uri="{FF2B5EF4-FFF2-40B4-BE49-F238E27FC236}">
              <a16:creationId xmlns:a16="http://schemas.microsoft.com/office/drawing/2014/main" id="{00000000-0008-0000-0500-000065000000}"/>
            </a:ext>
          </a:extLst>
        </xdr:cNvPr>
        <xdr:cNvSpPr txBox="1">
          <a:spLocks noChangeArrowheads="1"/>
        </xdr:cNvSpPr>
      </xdr:nvSpPr>
      <xdr:spPr bwMode="auto">
        <a:xfrm>
          <a:off x="1838325" y="250478925"/>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1127</xdr:row>
      <xdr:rowOff>0</xdr:rowOff>
    </xdr:from>
    <xdr:ext cx="95250" cy="47625"/>
    <xdr:sp macro="" textlink="">
      <xdr:nvSpPr>
        <xdr:cNvPr id="6158" name="Text Box 15">
          <a:extLst>
            <a:ext uri="{FF2B5EF4-FFF2-40B4-BE49-F238E27FC236}">
              <a16:creationId xmlns:a16="http://schemas.microsoft.com/office/drawing/2014/main" id="{00000000-0008-0000-0500-000066000000}"/>
            </a:ext>
          </a:extLst>
        </xdr:cNvPr>
        <xdr:cNvSpPr txBox="1">
          <a:spLocks noChangeArrowheads="1"/>
        </xdr:cNvSpPr>
      </xdr:nvSpPr>
      <xdr:spPr bwMode="auto">
        <a:xfrm>
          <a:off x="1819275" y="250478925"/>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1127</xdr:row>
      <xdr:rowOff>0</xdr:rowOff>
    </xdr:from>
    <xdr:ext cx="95250" cy="47625"/>
    <xdr:sp macro="" textlink="">
      <xdr:nvSpPr>
        <xdr:cNvPr id="6159" name="Text Box 15">
          <a:extLst>
            <a:ext uri="{FF2B5EF4-FFF2-40B4-BE49-F238E27FC236}">
              <a16:creationId xmlns:a16="http://schemas.microsoft.com/office/drawing/2014/main" id="{00000000-0008-0000-0500-000067000000}"/>
            </a:ext>
          </a:extLst>
        </xdr:cNvPr>
        <xdr:cNvSpPr txBox="1">
          <a:spLocks noChangeArrowheads="1"/>
        </xdr:cNvSpPr>
      </xdr:nvSpPr>
      <xdr:spPr bwMode="auto">
        <a:xfrm>
          <a:off x="1838325" y="250478925"/>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1127</xdr:row>
      <xdr:rowOff>0</xdr:rowOff>
    </xdr:from>
    <xdr:ext cx="95250" cy="47625"/>
    <xdr:sp macro="" textlink="">
      <xdr:nvSpPr>
        <xdr:cNvPr id="6160" name="Text Box 15">
          <a:extLst>
            <a:ext uri="{FF2B5EF4-FFF2-40B4-BE49-F238E27FC236}">
              <a16:creationId xmlns:a16="http://schemas.microsoft.com/office/drawing/2014/main" id="{00000000-0008-0000-0500-000068000000}"/>
            </a:ext>
          </a:extLst>
        </xdr:cNvPr>
        <xdr:cNvSpPr txBox="1">
          <a:spLocks noChangeArrowheads="1"/>
        </xdr:cNvSpPr>
      </xdr:nvSpPr>
      <xdr:spPr bwMode="auto">
        <a:xfrm>
          <a:off x="1838325" y="250478925"/>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1127</xdr:row>
      <xdr:rowOff>0</xdr:rowOff>
    </xdr:from>
    <xdr:ext cx="95250" cy="47625"/>
    <xdr:sp macro="" textlink="">
      <xdr:nvSpPr>
        <xdr:cNvPr id="6161" name="Text Box 15">
          <a:extLst>
            <a:ext uri="{FF2B5EF4-FFF2-40B4-BE49-F238E27FC236}">
              <a16:creationId xmlns:a16="http://schemas.microsoft.com/office/drawing/2014/main" id="{00000000-0008-0000-0500-000069000000}"/>
            </a:ext>
          </a:extLst>
        </xdr:cNvPr>
        <xdr:cNvSpPr txBox="1">
          <a:spLocks noChangeArrowheads="1"/>
        </xdr:cNvSpPr>
      </xdr:nvSpPr>
      <xdr:spPr bwMode="auto">
        <a:xfrm>
          <a:off x="1819275" y="250478925"/>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1127</xdr:row>
      <xdr:rowOff>0</xdr:rowOff>
    </xdr:from>
    <xdr:ext cx="95250" cy="47625"/>
    <xdr:sp macro="" textlink="">
      <xdr:nvSpPr>
        <xdr:cNvPr id="6162" name="Text Box 15">
          <a:extLst>
            <a:ext uri="{FF2B5EF4-FFF2-40B4-BE49-F238E27FC236}">
              <a16:creationId xmlns:a16="http://schemas.microsoft.com/office/drawing/2014/main" id="{00000000-0008-0000-0500-00006A000000}"/>
            </a:ext>
          </a:extLst>
        </xdr:cNvPr>
        <xdr:cNvSpPr txBox="1">
          <a:spLocks noChangeArrowheads="1"/>
        </xdr:cNvSpPr>
      </xdr:nvSpPr>
      <xdr:spPr bwMode="auto">
        <a:xfrm>
          <a:off x="1819275" y="250478925"/>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1127</xdr:row>
      <xdr:rowOff>0</xdr:rowOff>
    </xdr:from>
    <xdr:ext cx="95250" cy="47625"/>
    <xdr:sp macro="" textlink="">
      <xdr:nvSpPr>
        <xdr:cNvPr id="6163" name="Text Box 15">
          <a:extLst>
            <a:ext uri="{FF2B5EF4-FFF2-40B4-BE49-F238E27FC236}">
              <a16:creationId xmlns:a16="http://schemas.microsoft.com/office/drawing/2014/main" id="{00000000-0008-0000-0500-00006B000000}"/>
            </a:ext>
          </a:extLst>
        </xdr:cNvPr>
        <xdr:cNvSpPr txBox="1">
          <a:spLocks noChangeArrowheads="1"/>
        </xdr:cNvSpPr>
      </xdr:nvSpPr>
      <xdr:spPr bwMode="auto">
        <a:xfrm>
          <a:off x="1819275" y="250478925"/>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1127</xdr:row>
      <xdr:rowOff>0</xdr:rowOff>
    </xdr:from>
    <xdr:ext cx="95250" cy="47625"/>
    <xdr:sp macro="" textlink="">
      <xdr:nvSpPr>
        <xdr:cNvPr id="6164" name="Text Box 15">
          <a:extLst>
            <a:ext uri="{FF2B5EF4-FFF2-40B4-BE49-F238E27FC236}">
              <a16:creationId xmlns:a16="http://schemas.microsoft.com/office/drawing/2014/main" id="{00000000-0008-0000-0500-00006C000000}"/>
            </a:ext>
          </a:extLst>
        </xdr:cNvPr>
        <xdr:cNvSpPr txBox="1">
          <a:spLocks noChangeArrowheads="1"/>
        </xdr:cNvSpPr>
      </xdr:nvSpPr>
      <xdr:spPr bwMode="auto">
        <a:xfrm>
          <a:off x="1819275" y="250478925"/>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1333500</xdr:colOff>
      <xdr:row>1127</xdr:row>
      <xdr:rowOff>0</xdr:rowOff>
    </xdr:from>
    <xdr:ext cx="95250" cy="47625"/>
    <xdr:sp macro="" textlink="">
      <xdr:nvSpPr>
        <xdr:cNvPr id="6165" name="Text Box 15">
          <a:extLst>
            <a:ext uri="{FF2B5EF4-FFF2-40B4-BE49-F238E27FC236}">
              <a16:creationId xmlns:a16="http://schemas.microsoft.com/office/drawing/2014/main" id="{00000000-0008-0000-0500-00006D000000}"/>
            </a:ext>
          </a:extLst>
        </xdr:cNvPr>
        <xdr:cNvSpPr txBox="1">
          <a:spLocks noChangeArrowheads="1"/>
        </xdr:cNvSpPr>
      </xdr:nvSpPr>
      <xdr:spPr bwMode="auto">
        <a:xfrm>
          <a:off x="1866900" y="250478925"/>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1127</xdr:row>
      <xdr:rowOff>0</xdr:rowOff>
    </xdr:from>
    <xdr:ext cx="95250" cy="47625"/>
    <xdr:sp macro="" textlink="">
      <xdr:nvSpPr>
        <xdr:cNvPr id="6166" name="Text Box 15">
          <a:extLst>
            <a:ext uri="{FF2B5EF4-FFF2-40B4-BE49-F238E27FC236}">
              <a16:creationId xmlns:a16="http://schemas.microsoft.com/office/drawing/2014/main" id="{00000000-0008-0000-0500-00006E000000}"/>
            </a:ext>
          </a:extLst>
        </xdr:cNvPr>
        <xdr:cNvSpPr txBox="1">
          <a:spLocks noChangeArrowheads="1"/>
        </xdr:cNvSpPr>
      </xdr:nvSpPr>
      <xdr:spPr bwMode="auto">
        <a:xfrm>
          <a:off x="1819275" y="250478925"/>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1127</xdr:row>
      <xdr:rowOff>0</xdr:rowOff>
    </xdr:from>
    <xdr:ext cx="95250" cy="47625"/>
    <xdr:sp macro="" textlink="">
      <xdr:nvSpPr>
        <xdr:cNvPr id="6167" name="Text Box 15">
          <a:extLst>
            <a:ext uri="{FF2B5EF4-FFF2-40B4-BE49-F238E27FC236}">
              <a16:creationId xmlns:a16="http://schemas.microsoft.com/office/drawing/2014/main" id="{00000000-0008-0000-0500-00006F000000}"/>
            </a:ext>
          </a:extLst>
        </xdr:cNvPr>
        <xdr:cNvSpPr txBox="1">
          <a:spLocks noChangeArrowheads="1"/>
        </xdr:cNvSpPr>
      </xdr:nvSpPr>
      <xdr:spPr bwMode="auto">
        <a:xfrm>
          <a:off x="1819275" y="250478925"/>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1127</xdr:row>
      <xdr:rowOff>0</xdr:rowOff>
    </xdr:from>
    <xdr:ext cx="95250" cy="47625"/>
    <xdr:sp macro="" textlink="">
      <xdr:nvSpPr>
        <xdr:cNvPr id="6168" name="Text Box 15">
          <a:extLst>
            <a:ext uri="{FF2B5EF4-FFF2-40B4-BE49-F238E27FC236}">
              <a16:creationId xmlns:a16="http://schemas.microsoft.com/office/drawing/2014/main" id="{00000000-0008-0000-0500-000070000000}"/>
            </a:ext>
          </a:extLst>
        </xdr:cNvPr>
        <xdr:cNvSpPr txBox="1">
          <a:spLocks noChangeArrowheads="1"/>
        </xdr:cNvSpPr>
      </xdr:nvSpPr>
      <xdr:spPr bwMode="auto">
        <a:xfrm>
          <a:off x="1819275" y="250478925"/>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1127</xdr:row>
      <xdr:rowOff>0</xdr:rowOff>
    </xdr:from>
    <xdr:ext cx="95250" cy="47625"/>
    <xdr:sp macro="" textlink="">
      <xdr:nvSpPr>
        <xdr:cNvPr id="6169" name="Text Box 15">
          <a:extLst>
            <a:ext uri="{FF2B5EF4-FFF2-40B4-BE49-F238E27FC236}">
              <a16:creationId xmlns:a16="http://schemas.microsoft.com/office/drawing/2014/main" id="{00000000-0008-0000-0500-000071000000}"/>
            </a:ext>
          </a:extLst>
        </xdr:cNvPr>
        <xdr:cNvSpPr txBox="1">
          <a:spLocks noChangeArrowheads="1"/>
        </xdr:cNvSpPr>
      </xdr:nvSpPr>
      <xdr:spPr bwMode="auto">
        <a:xfrm>
          <a:off x="1819275" y="250478925"/>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1127</xdr:row>
      <xdr:rowOff>0</xdr:rowOff>
    </xdr:from>
    <xdr:ext cx="95250" cy="47625"/>
    <xdr:sp macro="" textlink="">
      <xdr:nvSpPr>
        <xdr:cNvPr id="6170" name="Text Box 15">
          <a:extLst>
            <a:ext uri="{FF2B5EF4-FFF2-40B4-BE49-F238E27FC236}">
              <a16:creationId xmlns:a16="http://schemas.microsoft.com/office/drawing/2014/main" id="{00000000-0008-0000-0500-000072000000}"/>
            </a:ext>
          </a:extLst>
        </xdr:cNvPr>
        <xdr:cNvSpPr txBox="1">
          <a:spLocks noChangeArrowheads="1"/>
        </xdr:cNvSpPr>
      </xdr:nvSpPr>
      <xdr:spPr bwMode="auto">
        <a:xfrm>
          <a:off x="1838325" y="250478925"/>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1127</xdr:row>
      <xdr:rowOff>0</xdr:rowOff>
    </xdr:from>
    <xdr:ext cx="95250" cy="47625"/>
    <xdr:sp macro="" textlink="">
      <xdr:nvSpPr>
        <xdr:cNvPr id="6171" name="Text Box 15">
          <a:extLst>
            <a:ext uri="{FF2B5EF4-FFF2-40B4-BE49-F238E27FC236}">
              <a16:creationId xmlns:a16="http://schemas.microsoft.com/office/drawing/2014/main" id="{00000000-0008-0000-0500-000073000000}"/>
            </a:ext>
          </a:extLst>
        </xdr:cNvPr>
        <xdr:cNvSpPr txBox="1">
          <a:spLocks noChangeArrowheads="1"/>
        </xdr:cNvSpPr>
      </xdr:nvSpPr>
      <xdr:spPr bwMode="auto">
        <a:xfrm>
          <a:off x="1819275" y="250478925"/>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1127</xdr:row>
      <xdr:rowOff>0</xdr:rowOff>
    </xdr:from>
    <xdr:ext cx="95250" cy="47625"/>
    <xdr:sp macro="" textlink="">
      <xdr:nvSpPr>
        <xdr:cNvPr id="6172" name="Text Box 15">
          <a:extLst>
            <a:ext uri="{FF2B5EF4-FFF2-40B4-BE49-F238E27FC236}">
              <a16:creationId xmlns:a16="http://schemas.microsoft.com/office/drawing/2014/main" id="{00000000-0008-0000-0500-000074000000}"/>
            </a:ext>
          </a:extLst>
        </xdr:cNvPr>
        <xdr:cNvSpPr txBox="1">
          <a:spLocks noChangeArrowheads="1"/>
        </xdr:cNvSpPr>
      </xdr:nvSpPr>
      <xdr:spPr bwMode="auto">
        <a:xfrm>
          <a:off x="1838325" y="250478925"/>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1295400</xdr:colOff>
      <xdr:row>1127</xdr:row>
      <xdr:rowOff>0</xdr:rowOff>
    </xdr:from>
    <xdr:ext cx="95250" cy="142875"/>
    <xdr:sp macro="" textlink="">
      <xdr:nvSpPr>
        <xdr:cNvPr id="6173" name="Text Box 15">
          <a:extLst>
            <a:ext uri="{FF2B5EF4-FFF2-40B4-BE49-F238E27FC236}">
              <a16:creationId xmlns:a16="http://schemas.microsoft.com/office/drawing/2014/main" id="{00000000-0008-0000-0500-000075000000}"/>
            </a:ext>
          </a:extLst>
        </xdr:cNvPr>
        <xdr:cNvSpPr txBox="1">
          <a:spLocks noChangeArrowheads="1"/>
        </xdr:cNvSpPr>
      </xdr:nvSpPr>
      <xdr:spPr bwMode="auto">
        <a:xfrm>
          <a:off x="1828800" y="250478925"/>
          <a:ext cx="952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1295400</xdr:colOff>
      <xdr:row>1127</xdr:row>
      <xdr:rowOff>0</xdr:rowOff>
    </xdr:from>
    <xdr:ext cx="95250" cy="142875"/>
    <xdr:sp macro="" textlink="">
      <xdr:nvSpPr>
        <xdr:cNvPr id="6174" name="Text Box 15">
          <a:extLst>
            <a:ext uri="{FF2B5EF4-FFF2-40B4-BE49-F238E27FC236}">
              <a16:creationId xmlns:a16="http://schemas.microsoft.com/office/drawing/2014/main" id="{00000000-0008-0000-0500-000076000000}"/>
            </a:ext>
          </a:extLst>
        </xdr:cNvPr>
        <xdr:cNvSpPr txBox="1">
          <a:spLocks noChangeArrowheads="1"/>
        </xdr:cNvSpPr>
      </xdr:nvSpPr>
      <xdr:spPr bwMode="auto">
        <a:xfrm>
          <a:off x="1828800" y="250478925"/>
          <a:ext cx="952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1127</xdr:row>
      <xdr:rowOff>0</xdr:rowOff>
    </xdr:from>
    <xdr:ext cx="95250" cy="47625"/>
    <xdr:sp macro="" textlink="">
      <xdr:nvSpPr>
        <xdr:cNvPr id="6175" name="Text Box 15">
          <a:extLst>
            <a:ext uri="{FF2B5EF4-FFF2-40B4-BE49-F238E27FC236}">
              <a16:creationId xmlns:a16="http://schemas.microsoft.com/office/drawing/2014/main" id="{00000000-0008-0000-0500-000077000000}"/>
            </a:ext>
          </a:extLst>
        </xdr:cNvPr>
        <xdr:cNvSpPr txBox="1">
          <a:spLocks noChangeArrowheads="1"/>
        </xdr:cNvSpPr>
      </xdr:nvSpPr>
      <xdr:spPr bwMode="auto">
        <a:xfrm>
          <a:off x="1838325" y="250478925"/>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1127</xdr:row>
      <xdr:rowOff>0</xdr:rowOff>
    </xdr:from>
    <xdr:ext cx="95250" cy="47625"/>
    <xdr:sp macro="" textlink="">
      <xdr:nvSpPr>
        <xdr:cNvPr id="6176" name="Text Box 15">
          <a:extLst>
            <a:ext uri="{FF2B5EF4-FFF2-40B4-BE49-F238E27FC236}">
              <a16:creationId xmlns:a16="http://schemas.microsoft.com/office/drawing/2014/main" id="{00000000-0008-0000-0500-000078000000}"/>
            </a:ext>
          </a:extLst>
        </xdr:cNvPr>
        <xdr:cNvSpPr txBox="1">
          <a:spLocks noChangeArrowheads="1"/>
        </xdr:cNvSpPr>
      </xdr:nvSpPr>
      <xdr:spPr bwMode="auto">
        <a:xfrm>
          <a:off x="1819275" y="250478925"/>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1127</xdr:row>
      <xdr:rowOff>0</xdr:rowOff>
    </xdr:from>
    <xdr:ext cx="95250" cy="47625"/>
    <xdr:sp macro="" textlink="">
      <xdr:nvSpPr>
        <xdr:cNvPr id="6177" name="Text Box 15">
          <a:extLst>
            <a:ext uri="{FF2B5EF4-FFF2-40B4-BE49-F238E27FC236}">
              <a16:creationId xmlns:a16="http://schemas.microsoft.com/office/drawing/2014/main" id="{00000000-0008-0000-0500-000079000000}"/>
            </a:ext>
          </a:extLst>
        </xdr:cNvPr>
        <xdr:cNvSpPr txBox="1">
          <a:spLocks noChangeArrowheads="1"/>
        </xdr:cNvSpPr>
      </xdr:nvSpPr>
      <xdr:spPr bwMode="auto">
        <a:xfrm>
          <a:off x="1819275" y="250478925"/>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1127</xdr:row>
      <xdr:rowOff>0</xdr:rowOff>
    </xdr:from>
    <xdr:ext cx="95250" cy="47625"/>
    <xdr:sp macro="" textlink="">
      <xdr:nvSpPr>
        <xdr:cNvPr id="6178" name="Text Box 15">
          <a:extLst>
            <a:ext uri="{FF2B5EF4-FFF2-40B4-BE49-F238E27FC236}">
              <a16:creationId xmlns:a16="http://schemas.microsoft.com/office/drawing/2014/main" id="{00000000-0008-0000-0500-00007A000000}"/>
            </a:ext>
          </a:extLst>
        </xdr:cNvPr>
        <xdr:cNvSpPr txBox="1">
          <a:spLocks noChangeArrowheads="1"/>
        </xdr:cNvSpPr>
      </xdr:nvSpPr>
      <xdr:spPr bwMode="auto">
        <a:xfrm>
          <a:off x="1819275" y="250478925"/>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1127</xdr:row>
      <xdr:rowOff>0</xdr:rowOff>
    </xdr:from>
    <xdr:ext cx="95250" cy="47625"/>
    <xdr:sp macro="" textlink="">
      <xdr:nvSpPr>
        <xdr:cNvPr id="6179" name="Text Box 15">
          <a:extLst>
            <a:ext uri="{FF2B5EF4-FFF2-40B4-BE49-F238E27FC236}">
              <a16:creationId xmlns:a16="http://schemas.microsoft.com/office/drawing/2014/main" id="{00000000-0008-0000-0500-00007B000000}"/>
            </a:ext>
          </a:extLst>
        </xdr:cNvPr>
        <xdr:cNvSpPr txBox="1">
          <a:spLocks noChangeArrowheads="1"/>
        </xdr:cNvSpPr>
      </xdr:nvSpPr>
      <xdr:spPr bwMode="auto">
        <a:xfrm>
          <a:off x="1819275" y="250478925"/>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1333500</xdr:colOff>
      <xdr:row>1127</xdr:row>
      <xdr:rowOff>0</xdr:rowOff>
    </xdr:from>
    <xdr:ext cx="95250" cy="47625"/>
    <xdr:sp macro="" textlink="">
      <xdr:nvSpPr>
        <xdr:cNvPr id="6180" name="Text Box 15">
          <a:extLst>
            <a:ext uri="{FF2B5EF4-FFF2-40B4-BE49-F238E27FC236}">
              <a16:creationId xmlns:a16="http://schemas.microsoft.com/office/drawing/2014/main" id="{00000000-0008-0000-0500-00007C000000}"/>
            </a:ext>
          </a:extLst>
        </xdr:cNvPr>
        <xdr:cNvSpPr txBox="1">
          <a:spLocks noChangeArrowheads="1"/>
        </xdr:cNvSpPr>
      </xdr:nvSpPr>
      <xdr:spPr bwMode="auto">
        <a:xfrm>
          <a:off x="1866900" y="250478925"/>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1127</xdr:row>
      <xdr:rowOff>0</xdr:rowOff>
    </xdr:from>
    <xdr:ext cx="95250" cy="47625"/>
    <xdr:sp macro="" textlink="">
      <xdr:nvSpPr>
        <xdr:cNvPr id="6181" name="Text Box 15">
          <a:extLst>
            <a:ext uri="{FF2B5EF4-FFF2-40B4-BE49-F238E27FC236}">
              <a16:creationId xmlns:a16="http://schemas.microsoft.com/office/drawing/2014/main" id="{00000000-0008-0000-0500-00007D000000}"/>
            </a:ext>
          </a:extLst>
        </xdr:cNvPr>
        <xdr:cNvSpPr txBox="1">
          <a:spLocks noChangeArrowheads="1"/>
        </xdr:cNvSpPr>
      </xdr:nvSpPr>
      <xdr:spPr bwMode="auto">
        <a:xfrm>
          <a:off x="1819275" y="250478925"/>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1127</xdr:row>
      <xdr:rowOff>0</xdr:rowOff>
    </xdr:from>
    <xdr:ext cx="95250" cy="47625"/>
    <xdr:sp macro="" textlink="">
      <xdr:nvSpPr>
        <xdr:cNvPr id="6182" name="Text Box 15">
          <a:extLst>
            <a:ext uri="{FF2B5EF4-FFF2-40B4-BE49-F238E27FC236}">
              <a16:creationId xmlns:a16="http://schemas.microsoft.com/office/drawing/2014/main" id="{00000000-0008-0000-0500-00007E000000}"/>
            </a:ext>
          </a:extLst>
        </xdr:cNvPr>
        <xdr:cNvSpPr txBox="1">
          <a:spLocks noChangeArrowheads="1"/>
        </xdr:cNvSpPr>
      </xdr:nvSpPr>
      <xdr:spPr bwMode="auto">
        <a:xfrm>
          <a:off x="1819275" y="250478925"/>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1127</xdr:row>
      <xdr:rowOff>0</xdr:rowOff>
    </xdr:from>
    <xdr:ext cx="95250" cy="47625"/>
    <xdr:sp macro="" textlink="">
      <xdr:nvSpPr>
        <xdr:cNvPr id="6183" name="Text Box 15">
          <a:extLst>
            <a:ext uri="{FF2B5EF4-FFF2-40B4-BE49-F238E27FC236}">
              <a16:creationId xmlns:a16="http://schemas.microsoft.com/office/drawing/2014/main" id="{00000000-0008-0000-0500-00007F000000}"/>
            </a:ext>
          </a:extLst>
        </xdr:cNvPr>
        <xdr:cNvSpPr txBox="1">
          <a:spLocks noChangeArrowheads="1"/>
        </xdr:cNvSpPr>
      </xdr:nvSpPr>
      <xdr:spPr bwMode="auto">
        <a:xfrm>
          <a:off x="1819275" y="250478925"/>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1127</xdr:row>
      <xdr:rowOff>0</xdr:rowOff>
    </xdr:from>
    <xdr:ext cx="95250" cy="47625"/>
    <xdr:sp macro="" textlink="">
      <xdr:nvSpPr>
        <xdr:cNvPr id="6184" name="Text Box 15">
          <a:extLst>
            <a:ext uri="{FF2B5EF4-FFF2-40B4-BE49-F238E27FC236}">
              <a16:creationId xmlns:a16="http://schemas.microsoft.com/office/drawing/2014/main" id="{00000000-0008-0000-0500-000080000000}"/>
            </a:ext>
          </a:extLst>
        </xdr:cNvPr>
        <xdr:cNvSpPr txBox="1">
          <a:spLocks noChangeArrowheads="1"/>
        </xdr:cNvSpPr>
      </xdr:nvSpPr>
      <xdr:spPr bwMode="auto">
        <a:xfrm>
          <a:off x="1819275" y="250478925"/>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1127</xdr:row>
      <xdr:rowOff>0</xdr:rowOff>
    </xdr:from>
    <xdr:ext cx="95250" cy="47625"/>
    <xdr:sp macro="" textlink="">
      <xdr:nvSpPr>
        <xdr:cNvPr id="6185" name="Text Box 15">
          <a:extLst>
            <a:ext uri="{FF2B5EF4-FFF2-40B4-BE49-F238E27FC236}">
              <a16:creationId xmlns:a16="http://schemas.microsoft.com/office/drawing/2014/main" id="{00000000-0008-0000-0500-000081000000}"/>
            </a:ext>
          </a:extLst>
        </xdr:cNvPr>
        <xdr:cNvSpPr txBox="1">
          <a:spLocks noChangeArrowheads="1"/>
        </xdr:cNvSpPr>
      </xdr:nvSpPr>
      <xdr:spPr bwMode="auto">
        <a:xfrm>
          <a:off x="1838325" y="250478925"/>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1127</xdr:row>
      <xdr:rowOff>0</xdr:rowOff>
    </xdr:from>
    <xdr:ext cx="95250" cy="47625"/>
    <xdr:sp macro="" textlink="">
      <xdr:nvSpPr>
        <xdr:cNvPr id="6186" name="Text Box 15">
          <a:extLst>
            <a:ext uri="{FF2B5EF4-FFF2-40B4-BE49-F238E27FC236}">
              <a16:creationId xmlns:a16="http://schemas.microsoft.com/office/drawing/2014/main" id="{00000000-0008-0000-0500-000082000000}"/>
            </a:ext>
          </a:extLst>
        </xdr:cNvPr>
        <xdr:cNvSpPr txBox="1">
          <a:spLocks noChangeArrowheads="1"/>
        </xdr:cNvSpPr>
      </xdr:nvSpPr>
      <xdr:spPr bwMode="auto">
        <a:xfrm>
          <a:off x="1819275" y="250478925"/>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1127</xdr:row>
      <xdr:rowOff>0</xdr:rowOff>
    </xdr:from>
    <xdr:ext cx="95250" cy="47625"/>
    <xdr:sp macro="" textlink="">
      <xdr:nvSpPr>
        <xdr:cNvPr id="6187" name="Text Box 15">
          <a:extLst>
            <a:ext uri="{FF2B5EF4-FFF2-40B4-BE49-F238E27FC236}">
              <a16:creationId xmlns:a16="http://schemas.microsoft.com/office/drawing/2014/main" id="{00000000-0008-0000-0500-000083000000}"/>
            </a:ext>
          </a:extLst>
        </xdr:cNvPr>
        <xdr:cNvSpPr txBox="1">
          <a:spLocks noChangeArrowheads="1"/>
        </xdr:cNvSpPr>
      </xdr:nvSpPr>
      <xdr:spPr bwMode="auto">
        <a:xfrm>
          <a:off x="1838325" y="250478925"/>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1127</xdr:row>
      <xdr:rowOff>0</xdr:rowOff>
    </xdr:from>
    <xdr:ext cx="95250" cy="47625"/>
    <xdr:sp macro="" textlink="">
      <xdr:nvSpPr>
        <xdr:cNvPr id="6188" name="Text Box 15">
          <a:extLst>
            <a:ext uri="{FF2B5EF4-FFF2-40B4-BE49-F238E27FC236}">
              <a16:creationId xmlns:a16="http://schemas.microsoft.com/office/drawing/2014/main" id="{00000000-0008-0000-0500-000084000000}"/>
            </a:ext>
          </a:extLst>
        </xdr:cNvPr>
        <xdr:cNvSpPr txBox="1">
          <a:spLocks noChangeArrowheads="1"/>
        </xdr:cNvSpPr>
      </xdr:nvSpPr>
      <xdr:spPr bwMode="auto">
        <a:xfrm>
          <a:off x="1838325" y="250478925"/>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1127</xdr:row>
      <xdr:rowOff>0</xdr:rowOff>
    </xdr:from>
    <xdr:ext cx="95250" cy="47625"/>
    <xdr:sp macro="" textlink="">
      <xdr:nvSpPr>
        <xdr:cNvPr id="6189" name="Text Box 15">
          <a:extLst>
            <a:ext uri="{FF2B5EF4-FFF2-40B4-BE49-F238E27FC236}">
              <a16:creationId xmlns:a16="http://schemas.microsoft.com/office/drawing/2014/main" id="{00000000-0008-0000-0500-000085000000}"/>
            </a:ext>
          </a:extLst>
        </xdr:cNvPr>
        <xdr:cNvSpPr txBox="1">
          <a:spLocks noChangeArrowheads="1"/>
        </xdr:cNvSpPr>
      </xdr:nvSpPr>
      <xdr:spPr bwMode="auto">
        <a:xfrm>
          <a:off x="1819275" y="250478925"/>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1127</xdr:row>
      <xdr:rowOff>0</xdr:rowOff>
    </xdr:from>
    <xdr:ext cx="95250" cy="47625"/>
    <xdr:sp macro="" textlink="">
      <xdr:nvSpPr>
        <xdr:cNvPr id="6190" name="Text Box 15">
          <a:extLst>
            <a:ext uri="{FF2B5EF4-FFF2-40B4-BE49-F238E27FC236}">
              <a16:creationId xmlns:a16="http://schemas.microsoft.com/office/drawing/2014/main" id="{00000000-0008-0000-0500-000086000000}"/>
            </a:ext>
          </a:extLst>
        </xdr:cNvPr>
        <xdr:cNvSpPr txBox="1">
          <a:spLocks noChangeArrowheads="1"/>
        </xdr:cNvSpPr>
      </xdr:nvSpPr>
      <xdr:spPr bwMode="auto">
        <a:xfrm>
          <a:off x="1819275" y="250478925"/>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1127</xdr:row>
      <xdr:rowOff>0</xdr:rowOff>
    </xdr:from>
    <xdr:ext cx="95250" cy="47625"/>
    <xdr:sp macro="" textlink="">
      <xdr:nvSpPr>
        <xdr:cNvPr id="6191" name="Text Box 15">
          <a:extLst>
            <a:ext uri="{FF2B5EF4-FFF2-40B4-BE49-F238E27FC236}">
              <a16:creationId xmlns:a16="http://schemas.microsoft.com/office/drawing/2014/main" id="{00000000-0008-0000-0500-000087000000}"/>
            </a:ext>
          </a:extLst>
        </xdr:cNvPr>
        <xdr:cNvSpPr txBox="1">
          <a:spLocks noChangeArrowheads="1"/>
        </xdr:cNvSpPr>
      </xdr:nvSpPr>
      <xdr:spPr bwMode="auto">
        <a:xfrm>
          <a:off x="1819275" y="250478925"/>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1127</xdr:row>
      <xdr:rowOff>0</xdr:rowOff>
    </xdr:from>
    <xdr:ext cx="95250" cy="47625"/>
    <xdr:sp macro="" textlink="">
      <xdr:nvSpPr>
        <xdr:cNvPr id="6192" name="Text Box 15">
          <a:extLst>
            <a:ext uri="{FF2B5EF4-FFF2-40B4-BE49-F238E27FC236}">
              <a16:creationId xmlns:a16="http://schemas.microsoft.com/office/drawing/2014/main" id="{00000000-0008-0000-0500-000088000000}"/>
            </a:ext>
          </a:extLst>
        </xdr:cNvPr>
        <xdr:cNvSpPr txBox="1">
          <a:spLocks noChangeArrowheads="1"/>
        </xdr:cNvSpPr>
      </xdr:nvSpPr>
      <xdr:spPr bwMode="auto">
        <a:xfrm>
          <a:off x="1819275" y="250478925"/>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1333500</xdr:colOff>
      <xdr:row>1127</xdr:row>
      <xdr:rowOff>0</xdr:rowOff>
    </xdr:from>
    <xdr:ext cx="95250" cy="47625"/>
    <xdr:sp macro="" textlink="">
      <xdr:nvSpPr>
        <xdr:cNvPr id="6193" name="Text Box 15">
          <a:extLst>
            <a:ext uri="{FF2B5EF4-FFF2-40B4-BE49-F238E27FC236}">
              <a16:creationId xmlns:a16="http://schemas.microsoft.com/office/drawing/2014/main" id="{00000000-0008-0000-0500-000089000000}"/>
            </a:ext>
          </a:extLst>
        </xdr:cNvPr>
        <xdr:cNvSpPr txBox="1">
          <a:spLocks noChangeArrowheads="1"/>
        </xdr:cNvSpPr>
      </xdr:nvSpPr>
      <xdr:spPr bwMode="auto">
        <a:xfrm>
          <a:off x="1866900" y="250478925"/>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1127</xdr:row>
      <xdr:rowOff>0</xdr:rowOff>
    </xdr:from>
    <xdr:ext cx="95250" cy="47625"/>
    <xdr:sp macro="" textlink="">
      <xdr:nvSpPr>
        <xdr:cNvPr id="6194" name="Text Box 15">
          <a:extLst>
            <a:ext uri="{FF2B5EF4-FFF2-40B4-BE49-F238E27FC236}">
              <a16:creationId xmlns:a16="http://schemas.microsoft.com/office/drawing/2014/main" id="{00000000-0008-0000-0500-00008A000000}"/>
            </a:ext>
          </a:extLst>
        </xdr:cNvPr>
        <xdr:cNvSpPr txBox="1">
          <a:spLocks noChangeArrowheads="1"/>
        </xdr:cNvSpPr>
      </xdr:nvSpPr>
      <xdr:spPr bwMode="auto">
        <a:xfrm>
          <a:off x="1819275" y="250478925"/>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1127</xdr:row>
      <xdr:rowOff>0</xdr:rowOff>
    </xdr:from>
    <xdr:ext cx="95250" cy="47625"/>
    <xdr:sp macro="" textlink="">
      <xdr:nvSpPr>
        <xdr:cNvPr id="6195" name="Text Box 15">
          <a:extLst>
            <a:ext uri="{FF2B5EF4-FFF2-40B4-BE49-F238E27FC236}">
              <a16:creationId xmlns:a16="http://schemas.microsoft.com/office/drawing/2014/main" id="{00000000-0008-0000-0500-00008B000000}"/>
            </a:ext>
          </a:extLst>
        </xdr:cNvPr>
        <xdr:cNvSpPr txBox="1">
          <a:spLocks noChangeArrowheads="1"/>
        </xdr:cNvSpPr>
      </xdr:nvSpPr>
      <xdr:spPr bwMode="auto">
        <a:xfrm>
          <a:off x="1819275" y="250478925"/>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1127</xdr:row>
      <xdr:rowOff>0</xdr:rowOff>
    </xdr:from>
    <xdr:ext cx="95250" cy="47625"/>
    <xdr:sp macro="" textlink="">
      <xdr:nvSpPr>
        <xdr:cNvPr id="6196" name="Text Box 15">
          <a:extLst>
            <a:ext uri="{FF2B5EF4-FFF2-40B4-BE49-F238E27FC236}">
              <a16:creationId xmlns:a16="http://schemas.microsoft.com/office/drawing/2014/main" id="{00000000-0008-0000-0500-00008C000000}"/>
            </a:ext>
          </a:extLst>
        </xdr:cNvPr>
        <xdr:cNvSpPr txBox="1">
          <a:spLocks noChangeArrowheads="1"/>
        </xdr:cNvSpPr>
      </xdr:nvSpPr>
      <xdr:spPr bwMode="auto">
        <a:xfrm>
          <a:off x="1819275" y="250478925"/>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1127</xdr:row>
      <xdr:rowOff>0</xdr:rowOff>
    </xdr:from>
    <xdr:ext cx="95250" cy="47625"/>
    <xdr:sp macro="" textlink="">
      <xdr:nvSpPr>
        <xdr:cNvPr id="6197" name="Text Box 15">
          <a:extLst>
            <a:ext uri="{FF2B5EF4-FFF2-40B4-BE49-F238E27FC236}">
              <a16:creationId xmlns:a16="http://schemas.microsoft.com/office/drawing/2014/main" id="{00000000-0008-0000-0500-00008D000000}"/>
            </a:ext>
          </a:extLst>
        </xdr:cNvPr>
        <xdr:cNvSpPr txBox="1">
          <a:spLocks noChangeArrowheads="1"/>
        </xdr:cNvSpPr>
      </xdr:nvSpPr>
      <xdr:spPr bwMode="auto">
        <a:xfrm>
          <a:off x="1819275" y="250478925"/>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1127</xdr:row>
      <xdr:rowOff>0</xdr:rowOff>
    </xdr:from>
    <xdr:ext cx="95250" cy="47625"/>
    <xdr:sp macro="" textlink="">
      <xdr:nvSpPr>
        <xdr:cNvPr id="6198" name="Text Box 15">
          <a:extLst>
            <a:ext uri="{FF2B5EF4-FFF2-40B4-BE49-F238E27FC236}">
              <a16:creationId xmlns:a16="http://schemas.microsoft.com/office/drawing/2014/main" id="{00000000-0008-0000-0500-00008E000000}"/>
            </a:ext>
          </a:extLst>
        </xdr:cNvPr>
        <xdr:cNvSpPr txBox="1">
          <a:spLocks noChangeArrowheads="1"/>
        </xdr:cNvSpPr>
      </xdr:nvSpPr>
      <xdr:spPr bwMode="auto">
        <a:xfrm>
          <a:off x="1838325" y="250478925"/>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1127</xdr:row>
      <xdr:rowOff>0</xdr:rowOff>
    </xdr:from>
    <xdr:ext cx="95250" cy="47625"/>
    <xdr:sp macro="" textlink="">
      <xdr:nvSpPr>
        <xdr:cNvPr id="6199" name="Text Box 15">
          <a:extLst>
            <a:ext uri="{FF2B5EF4-FFF2-40B4-BE49-F238E27FC236}">
              <a16:creationId xmlns:a16="http://schemas.microsoft.com/office/drawing/2014/main" id="{00000000-0008-0000-0500-00008F000000}"/>
            </a:ext>
          </a:extLst>
        </xdr:cNvPr>
        <xdr:cNvSpPr txBox="1">
          <a:spLocks noChangeArrowheads="1"/>
        </xdr:cNvSpPr>
      </xdr:nvSpPr>
      <xdr:spPr bwMode="auto">
        <a:xfrm>
          <a:off x="1819275" y="250478925"/>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1127</xdr:row>
      <xdr:rowOff>0</xdr:rowOff>
    </xdr:from>
    <xdr:ext cx="95250" cy="47625"/>
    <xdr:sp macro="" textlink="">
      <xdr:nvSpPr>
        <xdr:cNvPr id="6200" name="Text Box 15">
          <a:extLst>
            <a:ext uri="{FF2B5EF4-FFF2-40B4-BE49-F238E27FC236}">
              <a16:creationId xmlns:a16="http://schemas.microsoft.com/office/drawing/2014/main" id="{00000000-0008-0000-0500-000090000000}"/>
            </a:ext>
          </a:extLst>
        </xdr:cNvPr>
        <xdr:cNvSpPr txBox="1">
          <a:spLocks noChangeArrowheads="1"/>
        </xdr:cNvSpPr>
      </xdr:nvSpPr>
      <xdr:spPr bwMode="auto">
        <a:xfrm>
          <a:off x="1838325" y="250478925"/>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1295400</xdr:colOff>
      <xdr:row>1127</xdr:row>
      <xdr:rowOff>0</xdr:rowOff>
    </xdr:from>
    <xdr:ext cx="95250" cy="142875"/>
    <xdr:sp macro="" textlink="">
      <xdr:nvSpPr>
        <xdr:cNvPr id="6201" name="Text Box 15">
          <a:extLst>
            <a:ext uri="{FF2B5EF4-FFF2-40B4-BE49-F238E27FC236}">
              <a16:creationId xmlns:a16="http://schemas.microsoft.com/office/drawing/2014/main" id="{00000000-0008-0000-0500-000091000000}"/>
            </a:ext>
          </a:extLst>
        </xdr:cNvPr>
        <xdr:cNvSpPr txBox="1">
          <a:spLocks noChangeArrowheads="1"/>
        </xdr:cNvSpPr>
      </xdr:nvSpPr>
      <xdr:spPr bwMode="auto">
        <a:xfrm>
          <a:off x="1828800" y="250478925"/>
          <a:ext cx="952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1295400</xdr:colOff>
      <xdr:row>1127</xdr:row>
      <xdr:rowOff>0</xdr:rowOff>
    </xdr:from>
    <xdr:ext cx="95250" cy="142875"/>
    <xdr:sp macro="" textlink="">
      <xdr:nvSpPr>
        <xdr:cNvPr id="6202" name="Text Box 15">
          <a:extLst>
            <a:ext uri="{FF2B5EF4-FFF2-40B4-BE49-F238E27FC236}">
              <a16:creationId xmlns:a16="http://schemas.microsoft.com/office/drawing/2014/main" id="{00000000-0008-0000-0500-000092000000}"/>
            </a:ext>
          </a:extLst>
        </xdr:cNvPr>
        <xdr:cNvSpPr txBox="1">
          <a:spLocks noChangeArrowheads="1"/>
        </xdr:cNvSpPr>
      </xdr:nvSpPr>
      <xdr:spPr bwMode="auto">
        <a:xfrm>
          <a:off x="1828800" y="250478925"/>
          <a:ext cx="952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1127</xdr:row>
      <xdr:rowOff>0</xdr:rowOff>
    </xdr:from>
    <xdr:ext cx="95250" cy="47625"/>
    <xdr:sp macro="" textlink="">
      <xdr:nvSpPr>
        <xdr:cNvPr id="6203" name="Text Box 15">
          <a:extLst>
            <a:ext uri="{FF2B5EF4-FFF2-40B4-BE49-F238E27FC236}">
              <a16:creationId xmlns:a16="http://schemas.microsoft.com/office/drawing/2014/main" id="{00000000-0008-0000-0500-000093000000}"/>
            </a:ext>
          </a:extLst>
        </xdr:cNvPr>
        <xdr:cNvSpPr txBox="1">
          <a:spLocks noChangeArrowheads="1"/>
        </xdr:cNvSpPr>
      </xdr:nvSpPr>
      <xdr:spPr bwMode="auto">
        <a:xfrm>
          <a:off x="1838325" y="250478925"/>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1127</xdr:row>
      <xdr:rowOff>0</xdr:rowOff>
    </xdr:from>
    <xdr:ext cx="95250" cy="47625"/>
    <xdr:sp macro="" textlink="">
      <xdr:nvSpPr>
        <xdr:cNvPr id="6204" name="Text Box 15">
          <a:extLst>
            <a:ext uri="{FF2B5EF4-FFF2-40B4-BE49-F238E27FC236}">
              <a16:creationId xmlns:a16="http://schemas.microsoft.com/office/drawing/2014/main" id="{00000000-0008-0000-0500-000094000000}"/>
            </a:ext>
          </a:extLst>
        </xdr:cNvPr>
        <xdr:cNvSpPr txBox="1">
          <a:spLocks noChangeArrowheads="1"/>
        </xdr:cNvSpPr>
      </xdr:nvSpPr>
      <xdr:spPr bwMode="auto">
        <a:xfrm>
          <a:off x="1819275" y="250478925"/>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1127</xdr:row>
      <xdr:rowOff>0</xdr:rowOff>
    </xdr:from>
    <xdr:ext cx="95250" cy="47625"/>
    <xdr:sp macro="" textlink="">
      <xdr:nvSpPr>
        <xdr:cNvPr id="6205" name="Text Box 15">
          <a:extLst>
            <a:ext uri="{FF2B5EF4-FFF2-40B4-BE49-F238E27FC236}">
              <a16:creationId xmlns:a16="http://schemas.microsoft.com/office/drawing/2014/main" id="{00000000-0008-0000-0500-000095000000}"/>
            </a:ext>
          </a:extLst>
        </xdr:cNvPr>
        <xdr:cNvSpPr txBox="1">
          <a:spLocks noChangeArrowheads="1"/>
        </xdr:cNvSpPr>
      </xdr:nvSpPr>
      <xdr:spPr bwMode="auto">
        <a:xfrm>
          <a:off x="1819275" y="250478925"/>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1127</xdr:row>
      <xdr:rowOff>0</xdr:rowOff>
    </xdr:from>
    <xdr:ext cx="95250" cy="47625"/>
    <xdr:sp macro="" textlink="">
      <xdr:nvSpPr>
        <xdr:cNvPr id="6206" name="Text Box 15">
          <a:extLst>
            <a:ext uri="{FF2B5EF4-FFF2-40B4-BE49-F238E27FC236}">
              <a16:creationId xmlns:a16="http://schemas.microsoft.com/office/drawing/2014/main" id="{00000000-0008-0000-0500-000096000000}"/>
            </a:ext>
          </a:extLst>
        </xdr:cNvPr>
        <xdr:cNvSpPr txBox="1">
          <a:spLocks noChangeArrowheads="1"/>
        </xdr:cNvSpPr>
      </xdr:nvSpPr>
      <xdr:spPr bwMode="auto">
        <a:xfrm>
          <a:off x="1819275" y="250478925"/>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1127</xdr:row>
      <xdr:rowOff>0</xdr:rowOff>
    </xdr:from>
    <xdr:ext cx="95250" cy="47625"/>
    <xdr:sp macro="" textlink="">
      <xdr:nvSpPr>
        <xdr:cNvPr id="6207" name="Text Box 15">
          <a:extLst>
            <a:ext uri="{FF2B5EF4-FFF2-40B4-BE49-F238E27FC236}">
              <a16:creationId xmlns:a16="http://schemas.microsoft.com/office/drawing/2014/main" id="{00000000-0008-0000-0500-000097000000}"/>
            </a:ext>
          </a:extLst>
        </xdr:cNvPr>
        <xdr:cNvSpPr txBox="1">
          <a:spLocks noChangeArrowheads="1"/>
        </xdr:cNvSpPr>
      </xdr:nvSpPr>
      <xdr:spPr bwMode="auto">
        <a:xfrm>
          <a:off x="1819275" y="250478925"/>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1333500</xdr:colOff>
      <xdr:row>1127</xdr:row>
      <xdr:rowOff>0</xdr:rowOff>
    </xdr:from>
    <xdr:ext cx="95250" cy="47625"/>
    <xdr:sp macro="" textlink="">
      <xdr:nvSpPr>
        <xdr:cNvPr id="6208" name="Text Box 15">
          <a:extLst>
            <a:ext uri="{FF2B5EF4-FFF2-40B4-BE49-F238E27FC236}">
              <a16:creationId xmlns:a16="http://schemas.microsoft.com/office/drawing/2014/main" id="{00000000-0008-0000-0500-000098000000}"/>
            </a:ext>
          </a:extLst>
        </xdr:cNvPr>
        <xdr:cNvSpPr txBox="1">
          <a:spLocks noChangeArrowheads="1"/>
        </xdr:cNvSpPr>
      </xdr:nvSpPr>
      <xdr:spPr bwMode="auto">
        <a:xfrm>
          <a:off x="1866900" y="250478925"/>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1127</xdr:row>
      <xdr:rowOff>0</xdr:rowOff>
    </xdr:from>
    <xdr:ext cx="95250" cy="47625"/>
    <xdr:sp macro="" textlink="">
      <xdr:nvSpPr>
        <xdr:cNvPr id="6209" name="Text Box 15">
          <a:extLst>
            <a:ext uri="{FF2B5EF4-FFF2-40B4-BE49-F238E27FC236}">
              <a16:creationId xmlns:a16="http://schemas.microsoft.com/office/drawing/2014/main" id="{00000000-0008-0000-0500-000099000000}"/>
            </a:ext>
          </a:extLst>
        </xdr:cNvPr>
        <xdr:cNvSpPr txBox="1">
          <a:spLocks noChangeArrowheads="1"/>
        </xdr:cNvSpPr>
      </xdr:nvSpPr>
      <xdr:spPr bwMode="auto">
        <a:xfrm>
          <a:off x="1819275" y="250478925"/>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1127</xdr:row>
      <xdr:rowOff>0</xdr:rowOff>
    </xdr:from>
    <xdr:ext cx="95250" cy="47625"/>
    <xdr:sp macro="" textlink="">
      <xdr:nvSpPr>
        <xdr:cNvPr id="6210" name="Text Box 15">
          <a:extLst>
            <a:ext uri="{FF2B5EF4-FFF2-40B4-BE49-F238E27FC236}">
              <a16:creationId xmlns:a16="http://schemas.microsoft.com/office/drawing/2014/main" id="{00000000-0008-0000-0500-00009A000000}"/>
            </a:ext>
          </a:extLst>
        </xdr:cNvPr>
        <xdr:cNvSpPr txBox="1">
          <a:spLocks noChangeArrowheads="1"/>
        </xdr:cNvSpPr>
      </xdr:nvSpPr>
      <xdr:spPr bwMode="auto">
        <a:xfrm>
          <a:off x="1819275" y="250478925"/>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1127</xdr:row>
      <xdr:rowOff>0</xdr:rowOff>
    </xdr:from>
    <xdr:ext cx="95250" cy="47625"/>
    <xdr:sp macro="" textlink="">
      <xdr:nvSpPr>
        <xdr:cNvPr id="6211" name="Text Box 15">
          <a:extLst>
            <a:ext uri="{FF2B5EF4-FFF2-40B4-BE49-F238E27FC236}">
              <a16:creationId xmlns:a16="http://schemas.microsoft.com/office/drawing/2014/main" id="{00000000-0008-0000-0500-00009B000000}"/>
            </a:ext>
          </a:extLst>
        </xdr:cNvPr>
        <xdr:cNvSpPr txBox="1">
          <a:spLocks noChangeArrowheads="1"/>
        </xdr:cNvSpPr>
      </xdr:nvSpPr>
      <xdr:spPr bwMode="auto">
        <a:xfrm>
          <a:off x="1819275" y="250478925"/>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1127</xdr:row>
      <xdr:rowOff>0</xdr:rowOff>
    </xdr:from>
    <xdr:ext cx="95250" cy="47625"/>
    <xdr:sp macro="" textlink="">
      <xdr:nvSpPr>
        <xdr:cNvPr id="6212" name="Text Box 15">
          <a:extLst>
            <a:ext uri="{FF2B5EF4-FFF2-40B4-BE49-F238E27FC236}">
              <a16:creationId xmlns:a16="http://schemas.microsoft.com/office/drawing/2014/main" id="{00000000-0008-0000-0500-00009C000000}"/>
            </a:ext>
          </a:extLst>
        </xdr:cNvPr>
        <xdr:cNvSpPr txBox="1">
          <a:spLocks noChangeArrowheads="1"/>
        </xdr:cNvSpPr>
      </xdr:nvSpPr>
      <xdr:spPr bwMode="auto">
        <a:xfrm>
          <a:off x="1819275" y="250478925"/>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1127</xdr:row>
      <xdr:rowOff>0</xdr:rowOff>
    </xdr:from>
    <xdr:ext cx="95250" cy="47625"/>
    <xdr:sp macro="" textlink="">
      <xdr:nvSpPr>
        <xdr:cNvPr id="6213" name="Text Box 15">
          <a:extLst>
            <a:ext uri="{FF2B5EF4-FFF2-40B4-BE49-F238E27FC236}">
              <a16:creationId xmlns:a16="http://schemas.microsoft.com/office/drawing/2014/main" id="{00000000-0008-0000-0500-00009D000000}"/>
            </a:ext>
          </a:extLst>
        </xdr:cNvPr>
        <xdr:cNvSpPr txBox="1">
          <a:spLocks noChangeArrowheads="1"/>
        </xdr:cNvSpPr>
      </xdr:nvSpPr>
      <xdr:spPr bwMode="auto">
        <a:xfrm>
          <a:off x="1838325" y="250478925"/>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1127</xdr:row>
      <xdr:rowOff>0</xdr:rowOff>
    </xdr:from>
    <xdr:ext cx="95250" cy="47625"/>
    <xdr:sp macro="" textlink="">
      <xdr:nvSpPr>
        <xdr:cNvPr id="6214" name="Text Box 15">
          <a:extLst>
            <a:ext uri="{FF2B5EF4-FFF2-40B4-BE49-F238E27FC236}">
              <a16:creationId xmlns:a16="http://schemas.microsoft.com/office/drawing/2014/main" id="{00000000-0008-0000-0500-00009E000000}"/>
            </a:ext>
          </a:extLst>
        </xdr:cNvPr>
        <xdr:cNvSpPr txBox="1">
          <a:spLocks noChangeArrowheads="1"/>
        </xdr:cNvSpPr>
      </xdr:nvSpPr>
      <xdr:spPr bwMode="auto">
        <a:xfrm>
          <a:off x="1819275" y="250478925"/>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1127</xdr:row>
      <xdr:rowOff>0</xdr:rowOff>
    </xdr:from>
    <xdr:ext cx="95250" cy="47625"/>
    <xdr:sp macro="" textlink="">
      <xdr:nvSpPr>
        <xdr:cNvPr id="6215" name="Text Box 15">
          <a:extLst>
            <a:ext uri="{FF2B5EF4-FFF2-40B4-BE49-F238E27FC236}">
              <a16:creationId xmlns:a16="http://schemas.microsoft.com/office/drawing/2014/main" id="{00000000-0008-0000-0500-00009F000000}"/>
            </a:ext>
          </a:extLst>
        </xdr:cNvPr>
        <xdr:cNvSpPr txBox="1">
          <a:spLocks noChangeArrowheads="1"/>
        </xdr:cNvSpPr>
      </xdr:nvSpPr>
      <xdr:spPr bwMode="auto">
        <a:xfrm>
          <a:off x="1838325" y="250478925"/>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1127</xdr:row>
      <xdr:rowOff>0</xdr:rowOff>
    </xdr:from>
    <xdr:ext cx="95250" cy="47625"/>
    <xdr:sp macro="" textlink="">
      <xdr:nvSpPr>
        <xdr:cNvPr id="6216" name="Text Box 15">
          <a:extLst>
            <a:ext uri="{FF2B5EF4-FFF2-40B4-BE49-F238E27FC236}">
              <a16:creationId xmlns:a16="http://schemas.microsoft.com/office/drawing/2014/main" id="{00000000-0008-0000-0500-0000A0000000}"/>
            </a:ext>
          </a:extLst>
        </xdr:cNvPr>
        <xdr:cNvSpPr txBox="1">
          <a:spLocks noChangeArrowheads="1"/>
        </xdr:cNvSpPr>
      </xdr:nvSpPr>
      <xdr:spPr bwMode="auto">
        <a:xfrm>
          <a:off x="1838325" y="250478925"/>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1127</xdr:row>
      <xdr:rowOff>0</xdr:rowOff>
    </xdr:from>
    <xdr:ext cx="95250" cy="47625"/>
    <xdr:sp macro="" textlink="">
      <xdr:nvSpPr>
        <xdr:cNvPr id="6217" name="Text Box 15">
          <a:extLst>
            <a:ext uri="{FF2B5EF4-FFF2-40B4-BE49-F238E27FC236}">
              <a16:creationId xmlns:a16="http://schemas.microsoft.com/office/drawing/2014/main" id="{00000000-0008-0000-0500-0000A1000000}"/>
            </a:ext>
          </a:extLst>
        </xdr:cNvPr>
        <xdr:cNvSpPr txBox="1">
          <a:spLocks noChangeArrowheads="1"/>
        </xdr:cNvSpPr>
      </xdr:nvSpPr>
      <xdr:spPr bwMode="auto">
        <a:xfrm>
          <a:off x="1819275" y="250478925"/>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1127</xdr:row>
      <xdr:rowOff>0</xdr:rowOff>
    </xdr:from>
    <xdr:ext cx="95250" cy="47625"/>
    <xdr:sp macro="" textlink="">
      <xdr:nvSpPr>
        <xdr:cNvPr id="6218" name="Text Box 15">
          <a:extLst>
            <a:ext uri="{FF2B5EF4-FFF2-40B4-BE49-F238E27FC236}">
              <a16:creationId xmlns:a16="http://schemas.microsoft.com/office/drawing/2014/main" id="{00000000-0008-0000-0500-0000A2000000}"/>
            </a:ext>
          </a:extLst>
        </xdr:cNvPr>
        <xdr:cNvSpPr txBox="1">
          <a:spLocks noChangeArrowheads="1"/>
        </xdr:cNvSpPr>
      </xdr:nvSpPr>
      <xdr:spPr bwMode="auto">
        <a:xfrm>
          <a:off x="1819275" y="250478925"/>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1127</xdr:row>
      <xdr:rowOff>0</xdr:rowOff>
    </xdr:from>
    <xdr:ext cx="95250" cy="47625"/>
    <xdr:sp macro="" textlink="">
      <xdr:nvSpPr>
        <xdr:cNvPr id="6219" name="Text Box 15">
          <a:extLst>
            <a:ext uri="{FF2B5EF4-FFF2-40B4-BE49-F238E27FC236}">
              <a16:creationId xmlns:a16="http://schemas.microsoft.com/office/drawing/2014/main" id="{00000000-0008-0000-0500-0000A3000000}"/>
            </a:ext>
          </a:extLst>
        </xdr:cNvPr>
        <xdr:cNvSpPr txBox="1">
          <a:spLocks noChangeArrowheads="1"/>
        </xdr:cNvSpPr>
      </xdr:nvSpPr>
      <xdr:spPr bwMode="auto">
        <a:xfrm>
          <a:off x="1819275" y="250478925"/>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1127</xdr:row>
      <xdr:rowOff>0</xdr:rowOff>
    </xdr:from>
    <xdr:ext cx="95250" cy="47625"/>
    <xdr:sp macro="" textlink="">
      <xdr:nvSpPr>
        <xdr:cNvPr id="6220" name="Text Box 15">
          <a:extLst>
            <a:ext uri="{FF2B5EF4-FFF2-40B4-BE49-F238E27FC236}">
              <a16:creationId xmlns:a16="http://schemas.microsoft.com/office/drawing/2014/main" id="{00000000-0008-0000-0500-0000A4000000}"/>
            </a:ext>
          </a:extLst>
        </xdr:cNvPr>
        <xdr:cNvSpPr txBox="1">
          <a:spLocks noChangeArrowheads="1"/>
        </xdr:cNvSpPr>
      </xdr:nvSpPr>
      <xdr:spPr bwMode="auto">
        <a:xfrm>
          <a:off x="1819275" y="250478925"/>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1333500</xdr:colOff>
      <xdr:row>1127</xdr:row>
      <xdr:rowOff>0</xdr:rowOff>
    </xdr:from>
    <xdr:ext cx="95250" cy="47625"/>
    <xdr:sp macro="" textlink="">
      <xdr:nvSpPr>
        <xdr:cNvPr id="6221" name="Text Box 15">
          <a:extLst>
            <a:ext uri="{FF2B5EF4-FFF2-40B4-BE49-F238E27FC236}">
              <a16:creationId xmlns:a16="http://schemas.microsoft.com/office/drawing/2014/main" id="{00000000-0008-0000-0500-0000A5000000}"/>
            </a:ext>
          </a:extLst>
        </xdr:cNvPr>
        <xdr:cNvSpPr txBox="1">
          <a:spLocks noChangeArrowheads="1"/>
        </xdr:cNvSpPr>
      </xdr:nvSpPr>
      <xdr:spPr bwMode="auto">
        <a:xfrm>
          <a:off x="1866900" y="250478925"/>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1127</xdr:row>
      <xdr:rowOff>0</xdr:rowOff>
    </xdr:from>
    <xdr:ext cx="95250" cy="47625"/>
    <xdr:sp macro="" textlink="">
      <xdr:nvSpPr>
        <xdr:cNvPr id="6222" name="Text Box 15">
          <a:extLst>
            <a:ext uri="{FF2B5EF4-FFF2-40B4-BE49-F238E27FC236}">
              <a16:creationId xmlns:a16="http://schemas.microsoft.com/office/drawing/2014/main" id="{00000000-0008-0000-0500-0000A6000000}"/>
            </a:ext>
          </a:extLst>
        </xdr:cNvPr>
        <xdr:cNvSpPr txBox="1">
          <a:spLocks noChangeArrowheads="1"/>
        </xdr:cNvSpPr>
      </xdr:nvSpPr>
      <xdr:spPr bwMode="auto">
        <a:xfrm>
          <a:off x="1819275" y="250478925"/>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1127</xdr:row>
      <xdr:rowOff>0</xdr:rowOff>
    </xdr:from>
    <xdr:ext cx="95250" cy="47625"/>
    <xdr:sp macro="" textlink="">
      <xdr:nvSpPr>
        <xdr:cNvPr id="6223" name="Text Box 15">
          <a:extLst>
            <a:ext uri="{FF2B5EF4-FFF2-40B4-BE49-F238E27FC236}">
              <a16:creationId xmlns:a16="http://schemas.microsoft.com/office/drawing/2014/main" id="{00000000-0008-0000-0500-0000A7000000}"/>
            </a:ext>
          </a:extLst>
        </xdr:cNvPr>
        <xdr:cNvSpPr txBox="1">
          <a:spLocks noChangeArrowheads="1"/>
        </xdr:cNvSpPr>
      </xdr:nvSpPr>
      <xdr:spPr bwMode="auto">
        <a:xfrm>
          <a:off x="1819275" y="250478925"/>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1127</xdr:row>
      <xdr:rowOff>0</xdr:rowOff>
    </xdr:from>
    <xdr:ext cx="95250" cy="47625"/>
    <xdr:sp macro="" textlink="">
      <xdr:nvSpPr>
        <xdr:cNvPr id="6224" name="Text Box 15">
          <a:extLst>
            <a:ext uri="{FF2B5EF4-FFF2-40B4-BE49-F238E27FC236}">
              <a16:creationId xmlns:a16="http://schemas.microsoft.com/office/drawing/2014/main" id="{00000000-0008-0000-0500-0000A8000000}"/>
            </a:ext>
          </a:extLst>
        </xdr:cNvPr>
        <xdr:cNvSpPr txBox="1">
          <a:spLocks noChangeArrowheads="1"/>
        </xdr:cNvSpPr>
      </xdr:nvSpPr>
      <xdr:spPr bwMode="auto">
        <a:xfrm>
          <a:off x="1819275" y="250478925"/>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1127</xdr:row>
      <xdr:rowOff>0</xdr:rowOff>
    </xdr:from>
    <xdr:ext cx="95250" cy="47625"/>
    <xdr:sp macro="" textlink="">
      <xdr:nvSpPr>
        <xdr:cNvPr id="6225" name="Text Box 15">
          <a:extLst>
            <a:ext uri="{FF2B5EF4-FFF2-40B4-BE49-F238E27FC236}">
              <a16:creationId xmlns:a16="http://schemas.microsoft.com/office/drawing/2014/main" id="{00000000-0008-0000-0500-0000A9000000}"/>
            </a:ext>
          </a:extLst>
        </xdr:cNvPr>
        <xdr:cNvSpPr txBox="1">
          <a:spLocks noChangeArrowheads="1"/>
        </xdr:cNvSpPr>
      </xdr:nvSpPr>
      <xdr:spPr bwMode="auto">
        <a:xfrm>
          <a:off x="1819275" y="250478925"/>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1127</xdr:row>
      <xdr:rowOff>0</xdr:rowOff>
    </xdr:from>
    <xdr:ext cx="95250" cy="47625"/>
    <xdr:sp macro="" textlink="">
      <xdr:nvSpPr>
        <xdr:cNvPr id="6226" name="Text Box 15">
          <a:extLst>
            <a:ext uri="{FF2B5EF4-FFF2-40B4-BE49-F238E27FC236}">
              <a16:creationId xmlns:a16="http://schemas.microsoft.com/office/drawing/2014/main" id="{00000000-0008-0000-0500-0000AA000000}"/>
            </a:ext>
          </a:extLst>
        </xdr:cNvPr>
        <xdr:cNvSpPr txBox="1">
          <a:spLocks noChangeArrowheads="1"/>
        </xdr:cNvSpPr>
      </xdr:nvSpPr>
      <xdr:spPr bwMode="auto">
        <a:xfrm>
          <a:off x="1838325" y="250478925"/>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1127</xdr:row>
      <xdr:rowOff>0</xdr:rowOff>
    </xdr:from>
    <xdr:ext cx="95250" cy="47625"/>
    <xdr:sp macro="" textlink="">
      <xdr:nvSpPr>
        <xdr:cNvPr id="6227" name="Text Box 15">
          <a:extLst>
            <a:ext uri="{FF2B5EF4-FFF2-40B4-BE49-F238E27FC236}">
              <a16:creationId xmlns:a16="http://schemas.microsoft.com/office/drawing/2014/main" id="{00000000-0008-0000-0500-0000AB000000}"/>
            </a:ext>
          </a:extLst>
        </xdr:cNvPr>
        <xdr:cNvSpPr txBox="1">
          <a:spLocks noChangeArrowheads="1"/>
        </xdr:cNvSpPr>
      </xdr:nvSpPr>
      <xdr:spPr bwMode="auto">
        <a:xfrm>
          <a:off x="1819275" y="250478925"/>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1127</xdr:row>
      <xdr:rowOff>0</xdr:rowOff>
    </xdr:from>
    <xdr:ext cx="95250" cy="47625"/>
    <xdr:sp macro="" textlink="">
      <xdr:nvSpPr>
        <xdr:cNvPr id="6228" name="Text Box 15">
          <a:extLst>
            <a:ext uri="{FF2B5EF4-FFF2-40B4-BE49-F238E27FC236}">
              <a16:creationId xmlns:a16="http://schemas.microsoft.com/office/drawing/2014/main" id="{00000000-0008-0000-0500-0000AC000000}"/>
            </a:ext>
          </a:extLst>
        </xdr:cNvPr>
        <xdr:cNvSpPr txBox="1">
          <a:spLocks noChangeArrowheads="1"/>
        </xdr:cNvSpPr>
      </xdr:nvSpPr>
      <xdr:spPr bwMode="auto">
        <a:xfrm>
          <a:off x="1838325" y="250478925"/>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1295400</xdr:colOff>
      <xdr:row>1127</xdr:row>
      <xdr:rowOff>0</xdr:rowOff>
    </xdr:from>
    <xdr:ext cx="95250" cy="142875"/>
    <xdr:sp macro="" textlink="">
      <xdr:nvSpPr>
        <xdr:cNvPr id="6229" name="Text Box 15">
          <a:extLst>
            <a:ext uri="{FF2B5EF4-FFF2-40B4-BE49-F238E27FC236}">
              <a16:creationId xmlns:a16="http://schemas.microsoft.com/office/drawing/2014/main" id="{00000000-0008-0000-0500-0000AD000000}"/>
            </a:ext>
          </a:extLst>
        </xdr:cNvPr>
        <xdr:cNvSpPr txBox="1">
          <a:spLocks noChangeArrowheads="1"/>
        </xdr:cNvSpPr>
      </xdr:nvSpPr>
      <xdr:spPr bwMode="auto">
        <a:xfrm>
          <a:off x="1828800" y="250478925"/>
          <a:ext cx="952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1295400</xdr:colOff>
      <xdr:row>1127</xdr:row>
      <xdr:rowOff>0</xdr:rowOff>
    </xdr:from>
    <xdr:ext cx="95250" cy="142875"/>
    <xdr:sp macro="" textlink="">
      <xdr:nvSpPr>
        <xdr:cNvPr id="6230" name="Text Box 15">
          <a:extLst>
            <a:ext uri="{FF2B5EF4-FFF2-40B4-BE49-F238E27FC236}">
              <a16:creationId xmlns:a16="http://schemas.microsoft.com/office/drawing/2014/main" id="{00000000-0008-0000-0500-0000AE000000}"/>
            </a:ext>
          </a:extLst>
        </xdr:cNvPr>
        <xdr:cNvSpPr txBox="1">
          <a:spLocks noChangeArrowheads="1"/>
        </xdr:cNvSpPr>
      </xdr:nvSpPr>
      <xdr:spPr bwMode="auto">
        <a:xfrm>
          <a:off x="1828800" y="250478925"/>
          <a:ext cx="952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1127</xdr:row>
      <xdr:rowOff>0</xdr:rowOff>
    </xdr:from>
    <xdr:ext cx="95250" cy="47625"/>
    <xdr:sp macro="" textlink="">
      <xdr:nvSpPr>
        <xdr:cNvPr id="6231" name="Text Box 15">
          <a:extLst>
            <a:ext uri="{FF2B5EF4-FFF2-40B4-BE49-F238E27FC236}">
              <a16:creationId xmlns:a16="http://schemas.microsoft.com/office/drawing/2014/main" id="{00000000-0008-0000-0500-0000AF000000}"/>
            </a:ext>
          </a:extLst>
        </xdr:cNvPr>
        <xdr:cNvSpPr txBox="1">
          <a:spLocks noChangeArrowheads="1"/>
        </xdr:cNvSpPr>
      </xdr:nvSpPr>
      <xdr:spPr bwMode="auto">
        <a:xfrm>
          <a:off x="1838325" y="250478925"/>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1127</xdr:row>
      <xdr:rowOff>0</xdr:rowOff>
    </xdr:from>
    <xdr:ext cx="95250" cy="47625"/>
    <xdr:sp macro="" textlink="">
      <xdr:nvSpPr>
        <xdr:cNvPr id="6232" name="Text Box 15">
          <a:extLst>
            <a:ext uri="{FF2B5EF4-FFF2-40B4-BE49-F238E27FC236}">
              <a16:creationId xmlns:a16="http://schemas.microsoft.com/office/drawing/2014/main" id="{00000000-0008-0000-0500-0000B0000000}"/>
            </a:ext>
          </a:extLst>
        </xdr:cNvPr>
        <xdr:cNvSpPr txBox="1">
          <a:spLocks noChangeArrowheads="1"/>
        </xdr:cNvSpPr>
      </xdr:nvSpPr>
      <xdr:spPr bwMode="auto">
        <a:xfrm>
          <a:off x="1819275" y="250478925"/>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1127</xdr:row>
      <xdr:rowOff>0</xdr:rowOff>
    </xdr:from>
    <xdr:ext cx="95250" cy="47625"/>
    <xdr:sp macro="" textlink="">
      <xdr:nvSpPr>
        <xdr:cNvPr id="6233" name="Text Box 15">
          <a:extLst>
            <a:ext uri="{FF2B5EF4-FFF2-40B4-BE49-F238E27FC236}">
              <a16:creationId xmlns:a16="http://schemas.microsoft.com/office/drawing/2014/main" id="{00000000-0008-0000-0500-0000B1000000}"/>
            </a:ext>
          </a:extLst>
        </xdr:cNvPr>
        <xdr:cNvSpPr txBox="1">
          <a:spLocks noChangeArrowheads="1"/>
        </xdr:cNvSpPr>
      </xdr:nvSpPr>
      <xdr:spPr bwMode="auto">
        <a:xfrm>
          <a:off x="1819275" y="250478925"/>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1127</xdr:row>
      <xdr:rowOff>0</xdr:rowOff>
    </xdr:from>
    <xdr:ext cx="95250" cy="47625"/>
    <xdr:sp macro="" textlink="">
      <xdr:nvSpPr>
        <xdr:cNvPr id="6234" name="Text Box 15">
          <a:extLst>
            <a:ext uri="{FF2B5EF4-FFF2-40B4-BE49-F238E27FC236}">
              <a16:creationId xmlns:a16="http://schemas.microsoft.com/office/drawing/2014/main" id="{00000000-0008-0000-0500-0000B2000000}"/>
            </a:ext>
          </a:extLst>
        </xdr:cNvPr>
        <xdr:cNvSpPr txBox="1">
          <a:spLocks noChangeArrowheads="1"/>
        </xdr:cNvSpPr>
      </xdr:nvSpPr>
      <xdr:spPr bwMode="auto">
        <a:xfrm>
          <a:off x="1819275" y="250478925"/>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1127</xdr:row>
      <xdr:rowOff>0</xdr:rowOff>
    </xdr:from>
    <xdr:ext cx="95250" cy="47625"/>
    <xdr:sp macro="" textlink="">
      <xdr:nvSpPr>
        <xdr:cNvPr id="6235" name="Text Box 15">
          <a:extLst>
            <a:ext uri="{FF2B5EF4-FFF2-40B4-BE49-F238E27FC236}">
              <a16:creationId xmlns:a16="http://schemas.microsoft.com/office/drawing/2014/main" id="{00000000-0008-0000-0500-0000B3000000}"/>
            </a:ext>
          </a:extLst>
        </xdr:cNvPr>
        <xdr:cNvSpPr txBox="1">
          <a:spLocks noChangeArrowheads="1"/>
        </xdr:cNvSpPr>
      </xdr:nvSpPr>
      <xdr:spPr bwMode="auto">
        <a:xfrm>
          <a:off x="1819275" y="250478925"/>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1333500</xdr:colOff>
      <xdr:row>1127</xdr:row>
      <xdr:rowOff>0</xdr:rowOff>
    </xdr:from>
    <xdr:ext cx="95250" cy="47625"/>
    <xdr:sp macro="" textlink="">
      <xdr:nvSpPr>
        <xdr:cNvPr id="6236" name="Text Box 15">
          <a:extLst>
            <a:ext uri="{FF2B5EF4-FFF2-40B4-BE49-F238E27FC236}">
              <a16:creationId xmlns:a16="http://schemas.microsoft.com/office/drawing/2014/main" id="{00000000-0008-0000-0500-0000B4000000}"/>
            </a:ext>
          </a:extLst>
        </xdr:cNvPr>
        <xdr:cNvSpPr txBox="1">
          <a:spLocks noChangeArrowheads="1"/>
        </xdr:cNvSpPr>
      </xdr:nvSpPr>
      <xdr:spPr bwMode="auto">
        <a:xfrm>
          <a:off x="1866900" y="250478925"/>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1127</xdr:row>
      <xdr:rowOff>0</xdr:rowOff>
    </xdr:from>
    <xdr:ext cx="95250" cy="47625"/>
    <xdr:sp macro="" textlink="">
      <xdr:nvSpPr>
        <xdr:cNvPr id="6237" name="Text Box 15">
          <a:extLst>
            <a:ext uri="{FF2B5EF4-FFF2-40B4-BE49-F238E27FC236}">
              <a16:creationId xmlns:a16="http://schemas.microsoft.com/office/drawing/2014/main" id="{00000000-0008-0000-0500-0000B5000000}"/>
            </a:ext>
          </a:extLst>
        </xdr:cNvPr>
        <xdr:cNvSpPr txBox="1">
          <a:spLocks noChangeArrowheads="1"/>
        </xdr:cNvSpPr>
      </xdr:nvSpPr>
      <xdr:spPr bwMode="auto">
        <a:xfrm>
          <a:off x="1819275" y="250478925"/>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1127</xdr:row>
      <xdr:rowOff>0</xdr:rowOff>
    </xdr:from>
    <xdr:ext cx="95250" cy="47625"/>
    <xdr:sp macro="" textlink="">
      <xdr:nvSpPr>
        <xdr:cNvPr id="6238" name="Text Box 15">
          <a:extLst>
            <a:ext uri="{FF2B5EF4-FFF2-40B4-BE49-F238E27FC236}">
              <a16:creationId xmlns:a16="http://schemas.microsoft.com/office/drawing/2014/main" id="{00000000-0008-0000-0500-0000B6000000}"/>
            </a:ext>
          </a:extLst>
        </xdr:cNvPr>
        <xdr:cNvSpPr txBox="1">
          <a:spLocks noChangeArrowheads="1"/>
        </xdr:cNvSpPr>
      </xdr:nvSpPr>
      <xdr:spPr bwMode="auto">
        <a:xfrm>
          <a:off x="1819275" y="250478925"/>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1127</xdr:row>
      <xdr:rowOff>0</xdr:rowOff>
    </xdr:from>
    <xdr:ext cx="95250" cy="47625"/>
    <xdr:sp macro="" textlink="">
      <xdr:nvSpPr>
        <xdr:cNvPr id="6239" name="Text Box 15">
          <a:extLst>
            <a:ext uri="{FF2B5EF4-FFF2-40B4-BE49-F238E27FC236}">
              <a16:creationId xmlns:a16="http://schemas.microsoft.com/office/drawing/2014/main" id="{00000000-0008-0000-0500-0000B7000000}"/>
            </a:ext>
          </a:extLst>
        </xdr:cNvPr>
        <xdr:cNvSpPr txBox="1">
          <a:spLocks noChangeArrowheads="1"/>
        </xdr:cNvSpPr>
      </xdr:nvSpPr>
      <xdr:spPr bwMode="auto">
        <a:xfrm>
          <a:off x="1819275" y="250478925"/>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1127</xdr:row>
      <xdr:rowOff>0</xdr:rowOff>
    </xdr:from>
    <xdr:ext cx="95250" cy="47625"/>
    <xdr:sp macro="" textlink="">
      <xdr:nvSpPr>
        <xdr:cNvPr id="6240" name="Text Box 15">
          <a:extLst>
            <a:ext uri="{FF2B5EF4-FFF2-40B4-BE49-F238E27FC236}">
              <a16:creationId xmlns:a16="http://schemas.microsoft.com/office/drawing/2014/main" id="{00000000-0008-0000-0500-0000B8000000}"/>
            </a:ext>
          </a:extLst>
        </xdr:cNvPr>
        <xdr:cNvSpPr txBox="1">
          <a:spLocks noChangeArrowheads="1"/>
        </xdr:cNvSpPr>
      </xdr:nvSpPr>
      <xdr:spPr bwMode="auto">
        <a:xfrm>
          <a:off x="1819275" y="250478925"/>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1127</xdr:row>
      <xdr:rowOff>0</xdr:rowOff>
    </xdr:from>
    <xdr:ext cx="95250" cy="47625"/>
    <xdr:sp macro="" textlink="">
      <xdr:nvSpPr>
        <xdr:cNvPr id="6241" name="Text Box 15">
          <a:extLst>
            <a:ext uri="{FF2B5EF4-FFF2-40B4-BE49-F238E27FC236}">
              <a16:creationId xmlns:a16="http://schemas.microsoft.com/office/drawing/2014/main" id="{00000000-0008-0000-0500-0000B9000000}"/>
            </a:ext>
          </a:extLst>
        </xdr:cNvPr>
        <xdr:cNvSpPr txBox="1">
          <a:spLocks noChangeArrowheads="1"/>
        </xdr:cNvSpPr>
      </xdr:nvSpPr>
      <xdr:spPr bwMode="auto">
        <a:xfrm>
          <a:off x="1838325" y="250478925"/>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1127</xdr:row>
      <xdr:rowOff>0</xdr:rowOff>
    </xdr:from>
    <xdr:ext cx="95250" cy="47625"/>
    <xdr:sp macro="" textlink="">
      <xdr:nvSpPr>
        <xdr:cNvPr id="6242" name="Text Box 15">
          <a:extLst>
            <a:ext uri="{FF2B5EF4-FFF2-40B4-BE49-F238E27FC236}">
              <a16:creationId xmlns:a16="http://schemas.microsoft.com/office/drawing/2014/main" id="{00000000-0008-0000-0500-0000BA000000}"/>
            </a:ext>
          </a:extLst>
        </xdr:cNvPr>
        <xdr:cNvSpPr txBox="1">
          <a:spLocks noChangeArrowheads="1"/>
        </xdr:cNvSpPr>
      </xdr:nvSpPr>
      <xdr:spPr bwMode="auto">
        <a:xfrm>
          <a:off x="1819275" y="250478925"/>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1127</xdr:row>
      <xdr:rowOff>0</xdr:rowOff>
    </xdr:from>
    <xdr:ext cx="95250" cy="47625"/>
    <xdr:sp macro="" textlink="">
      <xdr:nvSpPr>
        <xdr:cNvPr id="6243" name="Text Box 15">
          <a:extLst>
            <a:ext uri="{FF2B5EF4-FFF2-40B4-BE49-F238E27FC236}">
              <a16:creationId xmlns:a16="http://schemas.microsoft.com/office/drawing/2014/main" id="{00000000-0008-0000-0500-0000BB000000}"/>
            </a:ext>
          </a:extLst>
        </xdr:cNvPr>
        <xdr:cNvSpPr txBox="1">
          <a:spLocks noChangeArrowheads="1"/>
        </xdr:cNvSpPr>
      </xdr:nvSpPr>
      <xdr:spPr bwMode="auto">
        <a:xfrm>
          <a:off x="1838325" y="250478925"/>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1127</xdr:row>
      <xdr:rowOff>0</xdr:rowOff>
    </xdr:from>
    <xdr:ext cx="95250" cy="47625"/>
    <xdr:sp macro="" textlink="">
      <xdr:nvSpPr>
        <xdr:cNvPr id="6244" name="Text Box 15">
          <a:extLst>
            <a:ext uri="{FF2B5EF4-FFF2-40B4-BE49-F238E27FC236}">
              <a16:creationId xmlns:a16="http://schemas.microsoft.com/office/drawing/2014/main" id="{00000000-0008-0000-0500-0000BC000000}"/>
            </a:ext>
          </a:extLst>
        </xdr:cNvPr>
        <xdr:cNvSpPr txBox="1">
          <a:spLocks noChangeArrowheads="1"/>
        </xdr:cNvSpPr>
      </xdr:nvSpPr>
      <xdr:spPr bwMode="auto">
        <a:xfrm>
          <a:off x="1838325" y="250478925"/>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1127</xdr:row>
      <xdr:rowOff>0</xdr:rowOff>
    </xdr:from>
    <xdr:ext cx="95250" cy="47625"/>
    <xdr:sp macro="" textlink="">
      <xdr:nvSpPr>
        <xdr:cNvPr id="6245" name="Text Box 15">
          <a:extLst>
            <a:ext uri="{FF2B5EF4-FFF2-40B4-BE49-F238E27FC236}">
              <a16:creationId xmlns:a16="http://schemas.microsoft.com/office/drawing/2014/main" id="{00000000-0008-0000-0500-0000BD000000}"/>
            </a:ext>
          </a:extLst>
        </xdr:cNvPr>
        <xdr:cNvSpPr txBox="1">
          <a:spLocks noChangeArrowheads="1"/>
        </xdr:cNvSpPr>
      </xdr:nvSpPr>
      <xdr:spPr bwMode="auto">
        <a:xfrm>
          <a:off x="1819275" y="250478925"/>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1127</xdr:row>
      <xdr:rowOff>0</xdr:rowOff>
    </xdr:from>
    <xdr:ext cx="95250" cy="47625"/>
    <xdr:sp macro="" textlink="">
      <xdr:nvSpPr>
        <xdr:cNvPr id="6246" name="Text Box 15">
          <a:extLst>
            <a:ext uri="{FF2B5EF4-FFF2-40B4-BE49-F238E27FC236}">
              <a16:creationId xmlns:a16="http://schemas.microsoft.com/office/drawing/2014/main" id="{00000000-0008-0000-0500-0000BE000000}"/>
            </a:ext>
          </a:extLst>
        </xdr:cNvPr>
        <xdr:cNvSpPr txBox="1">
          <a:spLocks noChangeArrowheads="1"/>
        </xdr:cNvSpPr>
      </xdr:nvSpPr>
      <xdr:spPr bwMode="auto">
        <a:xfrm>
          <a:off x="1819275" y="250478925"/>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1127</xdr:row>
      <xdr:rowOff>0</xdr:rowOff>
    </xdr:from>
    <xdr:ext cx="95250" cy="47625"/>
    <xdr:sp macro="" textlink="">
      <xdr:nvSpPr>
        <xdr:cNvPr id="6247" name="Text Box 15">
          <a:extLst>
            <a:ext uri="{FF2B5EF4-FFF2-40B4-BE49-F238E27FC236}">
              <a16:creationId xmlns:a16="http://schemas.microsoft.com/office/drawing/2014/main" id="{00000000-0008-0000-0500-0000BF000000}"/>
            </a:ext>
          </a:extLst>
        </xdr:cNvPr>
        <xdr:cNvSpPr txBox="1">
          <a:spLocks noChangeArrowheads="1"/>
        </xdr:cNvSpPr>
      </xdr:nvSpPr>
      <xdr:spPr bwMode="auto">
        <a:xfrm>
          <a:off x="1819275" y="250478925"/>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1127</xdr:row>
      <xdr:rowOff>0</xdr:rowOff>
    </xdr:from>
    <xdr:ext cx="95250" cy="47625"/>
    <xdr:sp macro="" textlink="">
      <xdr:nvSpPr>
        <xdr:cNvPr id="6248" name="Text Box 15">
          <a:extLst>
            <a:ext uri="{FF2B5EF4-FFF2-40B4-BE49-F238E27FC236}">
              <a16:creationId xmlns:a16="http://schemas.microsoft.com/office/drawing/2014/main" id="{00000000-0008-0000-0500-0000C0000000}"/>
            </a:ext>
          </a:extLst>
        </xdr:cNvPr>
        <xdr:cNvSpPr txBox="1">
          <a:spLocks noChangeArrowheads="1"/>
        </xdr:cNvSpPr>
      </xdr:nvSpPr>
      <xdr:spPr bwMode="auto">
        <a:xfrm>
          <a:off x="1819275" y="250478925"/>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1333500</xdr:colOff>
      <xdr:row>1127</xdr:row>
      <xdr:rowOff>0</xdr:rowOff>
    </xdr:from>
    <xdr:ext cx="95250" cy="47625"/>
    <xdr:sp macro="" textlink="">
      <xdr:nvSpPr>
        <xdr:cNvPr id="6249" name="Text Box 15">
          <a:extLst>
            <a:ext uri="{FF2B5EF4-FFF2-40B4-BE49-F238E27FC236}">
              <a16:creationId xmlns:a16="http://schemas.microsoft.com/office/drawing/2014/main" id="{00000000-0008-0000-0500-0000C1000000}"/>
            </a:ext>
          </a:extLst>
        </xdr:cNvPr>
        <xdr:cNvSpPr txBox="1">
          <a:spLocks noChangeArrowheads="1"/>
        </xdr:cNvSpPr>
      </xdr:nvSpPr>
      <xdr:spPr bwMode="auto">
        <a:xfrm>
          <a:off x="1866900" y="250478925"/>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1127</xdr:row>
      <xdr:rowOff>0</xdr:rowOff>
    </xdr:from>
    <xdr:ext cx="95250" cy="47625"/>
    <xdr:sp macro="" textlink="">
      <xdr:nvSpPr>
        <xdr:cNvPr id="6250" name="Text Box 15">
          <a:extLst>
            <a:ext uri="{FF2B5EF4-FFF2-40B4-BE49-F238E27FC236}">
              <a16:creationId xmlns:a16="http://schemas.microsoft.com/office/drawing/2014/main" id="{00000000-0008-0000-0500-0000C2000000}"/>
            </a:ext>
          </a:extLst>
        </xdr:cNvPr>
        <xdr:cNvSpPr txBox="1">
          <a:spLocks noChangeArrowheads="1"/>
        </xdr:cNvSpPr>
      </xdr:nvSpPr>
      <xdr:spPr bwMode="auto">
        <a:xfrm>
          <a:off x="1819275" y="250478925"/>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1127</xdr:row>
      <xdr:rowOff>0</xdr:rowOff>
    </xdr:from>
    <xdr:ext cx="95250" cy="47625"/>
    <xdr:sp macro="" textlink="">
      <xdr:nvSpPr>
        <xdr:cNvPr id="6251" name="Text Box 15">
          <a:extLst>
            <a:ext uri="{FF2B5EF4-FFF2-40B4-BE49-F238E27FC236}">
              <a16:creationId xmlns:a16="http://schemas.microsoft.com/office/drawing/2014/main" id="{00000000-0008-0000-0500-0000C3000000}"/>
            </a:ext>
          </a:extLst>
        </xdr:cNvPr>
        <xdr:cNvSpPr txBox="1">
          <a:spLocks noChangeArrowheads="1"/>
        </xdr:cNvSpPr>
      </xdr:nvSpPr>
      <xdr:spPr bwMode="auto">
        <a:xfrm>
          <a:off x="1819275" y="250478925"/>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1127</xdr:row>
      <xdr:rowOff>0</xdr:rowOff>
    </xdr:from>
    <xdr:ext cx="95250" cy="47625"/>
    <xdr:sp macro="" textlink="">
      <xdr:nvSpPr>
        <xdr:cNvPr id="6252" name="Text Box 15">
          <a:extLst>
            <a:ext uri="{FF2B5EF4-FFF2-40B4-BE49-F238E27FC236}">
              <a16:creationId xmlns:a16="http://schemas.microsoft.com/office/drawing/2014/main" id="{00000000-0008-0000-0500-0000C4000000}"/>
            </a:ext>
          </a:extLst>
        </xdr:cNvPr>
        <xdr:cNvSpPr txBox="1">
          <a:spLocks noChangeArrowheads="1"/>
        </xdr:cNvSpPr>
      </xdr:nvSpPr>
      <xdr:spPr bwMode="auto">
        <a:xfrm>
          <a:off x="1819275" y="250478925"/>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1127</xdr:row>
      <xdr:rowOff>0</xdr:rowOff>
    </xdr:from>
    <xdr:ext cx="95250" cy="47625"/>
    <xdr:sp macro="" textlink="">
      <xdr:nvSpPr>
        <xdr:cNvPr id="6253" name="Text Box 15">
          <a:extLst>
            <a:ext uri="{FF2B5EF4-FFF2-40B4-BE49-F238E27FC236}">
              <a16:creationId xmlns:a16="http://schemas.microsoft.com/office/drawing/2014/main" id="{00000000-0008-0000-0500-0000C5000000}"/>
            </a:ext>
          </a:extLst>
        </xdr:cNvPr>
        <xdr:cNvSpPr txBox="1">
          <a:spLocks noChangeArrowheads="1"/>
        </xdr:cNvSpPr>
      </xdr:nvSpPr>
      <xdr:spPr bwMode="auto">
        <a:xfrm>
          <a:off x="1819275" y="250478925"/>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1127</xdr:row>
      <xdr:rowOff>0</xdr:rowOff>
    </xdr:from>
    <xdr:ext cx="95250" cy="47625"/>
    <xdr:sp macro="" textlink="">
      <xdr:nvSpPr>
        <xdr:cNvPr id="6254" name="Text Box 15">
          <a:extLst>
            <a:ext uri="{FF2B5EF4-FFF2-40B4-BE49-F238E27FC236}">
              <a16:creationId xmlns:a16="http://schemas.microsoft.com/office/drawing/2014/main" id="{00000000-0008-0000-0500-0000C6000000}"/>
            </a:ext>
          </a:extLst>
        </xdr:cNvPr>
        <xdr:cNvSpPr txBox="1">
          <a:spLocks noChangeArrowheads="1"/>
        </xdr:cNvSpPr>
      </xdr:nvSpPr>
      <xdr:spPr bwMode="auto">
        <a:xfrm>
          <a:off x="1838325" y="250478925"/>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1127</xdr:row>
      <xdr:rowOff>0</xdr:rowOff>
    </xdr:from>
    <xdr:ext cx="95250" cy="47625"/>
    <xdr:sp macro="" textlink="">
      <xdr:nvSpPr>
        <xdr:cNvPr id="6255" name="Text Box 15">
          <a:extLst>
            <a:ext uri="{FF2B5EF4-FFF2-40B4-BE49-F238E27FC236}">
              <a16:creationId xmlns:a16="http://schemas.microsoft.com/office/drawing/2014/main" id="{00000000-0008-0000-0500-0000C7000000}"/>
            </a:ext>
          </a:extLst>
        </xdr:cNvPr>
        <xdr:cNvSpPr txBox="1">
          <a:spLocks noChangeArrowheads="1"/>
        </xdr:cNvSpPr>
      </xdr:nvSpPr>
      <xdr:spPr bwMode="auto">
        <a:xfrm>
          <a:off x="1819275" y="250478925"/>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1127</xdr:row>
      <xdr:rowOff>0</xdr:rowOff>
    </xdr:from>
    <xdr:ext cx="95250" cy="47625"/>
    <xdr:sp macro="" textlink="">
      <xdr:nvSpPr>
        <xdr:cNvPr id="6256" name="Text Box 15">
          <a:extLst>
            <a:ext uri="{FF2B5EF4-FFF2-40B4-BE49-F238E27FC236}">
              <a16:creationId xmlns:a16="http://schemas.microsoft.com/office/drawing/2014/main" id="{00000000-0008-0000-0500-0000C8000000}"/>
            </a:ext>
          </a:extLst>
        </xdr:cNvPr>
        <xdr:cNvSpPr txBox="1">
          <a:spLocks noChangeArrowheads="1"/>
        </xdr:cNvSpPr>
      </xdr:nvSpPr>
      <xdr:spPr bwMode="auto">
        <a:xfrm>
          <a:off x="1838325" y="250478925"/>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1295400</xdr:colOff>
      <xdr:row>1127</xdr:row>
      <xdr:rowOff>0</xdr:rowOff>
    </xdr:from>
    <xdr:ext cx="95250" cy="142875"/>
    <xdr:sp macro="" textlink="">
      <xdr:nvSpPr>
        <xdr:cNvPr id="6257" name="Text Box 15">
          <a:extLst>
            <a:ext uri="{FF2B5EF4-FFF2-40B4-BE49-F238E27FC236}">
              <a16:creationId xmlns:a16="http://schemas.microsoft.com/office/drawing/2014/main" id="{00000000-0008-0000-0500-0000C9000000}"/>
            </a:ext>
          </a:extLst>
        </xdr:cNvPr>
        <xdr:cNvSpPr txBox="1">
          <a:spLocks noChangeArrowheads="1"/>
        </xdr:cNvSpPr>
      </xdr:nvSpPr>
      <xdr:spPr bwMode="auto">
        <a:xfrm>
          <a:off x="1828800" y="250478925"/>
          <a:ext cx="952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1295400</xdr:colOff>
      <xdr:row>1127</xdr:row>
      <xdr:rowOff>0</xdr:rowOff>
    </xdr:from>
    <xdr:ext cx="95250" cy="142875"/>
    <xdr:sp macro="" textlink="">
      <xdr:nvSpPr>
        <xdr:cNvPr id="6258" name="Text Box 15">
          <a:extLst>
            <a:ext uri="{FF2B5EF4-FFF2-40B4-BE49-F238E27FC236}">
              <a16:creationId xmlns:a16="http://schemas.microsoft.com/office/drawing/2014/main" id="{00000000-0008-0000-0500-0000CA000000}"/>
            </a:ext>
          </a:extLst>
        </xdr:cNvPr>
        <xdr:cNvSpPr txBox="1">
          <a:spLocks noChangeArrowheads="1"/>
        </xdr:cNvSpPr>
      </xdr:nvSpPr>
      <xdr:spPr bwMode="auto">
        <a:xfrm>
          <a:off x="1828800" y="250478925"/>
          <a:ext cx="952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1127</xdr:row>
      <xdr:rowOff>0</xdr:rowOff>
    </xdr:from>
    <xdr:ext cx="95250" cy="47625"/>
    <xdr:sp macro="" textlink="">
      <xdr:nvSpPr>
        <xdr:cNvPr id="6259" name="Text Box 15">
          <a:extLst>
            <a:ext uri="{FF2B5EF4-FFF2-40B4-BE49-F238E27FC236}">
              <a16:creationId xmlns:a16="http://schemas.microsoft.com/office/drawing/2014/main" id="{00000000-0008-0000-0500-0000CB000000}"/>
            </a:ext>
          </a:extLst>
        </xdr:cNvPr>
        <xdr:cNvSpPr txBox="1">
          <a:spLocks noChangeArrowheads="1"/>
        </xdr:cNvSpPr>
      </xdr:nvSpPr>
      <xdr:spPr bwMode="auto">
        <a:xfrm>
          <a:off x="1838325" y="250478925"/>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1127</xdr:row>
      <xdr:rowOff>0</xdr:rowOff>
    </xdr:from>
    <xdr:ext cx="95250" cy="47625"/>
    <xdr:sp macro="" textlink="">
      <xdr:nvSpPr>
        <xdr:cNvPr id="6260" name="Text Box 15">
          <a:extLst>
            <a:ext uri="{FF2B5EF4-FFF2-40B4-BE49-F238E27FC236}">
              <a16:creationId xmlns:a16="http://schemas.microsoft.com/office/drawing/2014/main" id="{00000000-0008-0000-0500-0000CC000000}"/>
            </a:ext>
          </a:extLst>
        </xdr:cNvPr>
        <xdr:cNvSpPr txBox="1">
          <a:spLocks noChangeArrowheads="1"/>
        </xdr:cNvSpPr>
      </xdr:nvSpPr>
      <xdr:spPr bwMode="auto">
        <a:xfrm>
          <a:off x="1819275" y="250478925"/>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1127</xdr:row>
      <xdr:rowOff>0</xdr:rowOff>
    </xdr:from>
    <xdr:ext cx="95250" cy="47625"/>
    <xdr:sp macro="" textlink="">
      <xdr:nvSpPr>
        <xdr:cNvPr id="6261" name="Text Box 15">
          <a:extLst>
            <a:ext uri="{FF2B5EF4-FFF2-40B4-BE49-F238E27FC236}">
              <a16:creationId xmlns:a16="http://schemas.microsoft.com/office/drawing/2014/main" id="{00000000-0008-0000-0500-0000CD000000}"/>
            </a:ext>
          </a:extLst>
        </xdr:cNvPr>
        <xdr:cNvSpPr txBox="1">
          <a:spLocks noChangeArrowheads="1"/>
        </xdr:cNvSpPr>
      </xdr:nvSpPr>
      <xdr:spPr bwMode="auto">
        <a:xfrm>
          <a:off x="1819275" y="250478925"/>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1127</xdr:row>
      <xdr:rowOff>0</xdr:rowOff>
    </xdr:from>
    <xdr:ext cx="95250" cy="47625"/>
    <xdr:sp macro="" textlink="">
      <xdr:nvSpPr>
        <xdr:cNvPr id="6262" name="Text Box 15">
          <a:extLst>
            <a:ext uri="{FF2B5EF4-FFF2-40B4-BE49-F238E27FC236}">
              <a16:creationId xmlns:a16="http://schemas.microsoft.com/office/drawing/2014/main" id="{00000000-0008-0000-0500-0000CE000000}"/>
            </a:ext>
          </a:extLst>
        </xdr:cNvPr>
        <xdr:cNvSpPr txBox="1">
          <a:spLocks noChangeArrowheads="1"/>
        </xdr:cNvSpPr>
      </xdr:nvSpPr>
      <xdr:spPr bwMode="auto">
        <a:xfrm>
          <a:off x="1819275" y="250478925"/>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1127</xdr:row>
      <xdr:rowOff>0</xdr:rowOff>
    </xdr:from>
    <xdr:ext cx="95250" cy="47625"/>
    <xdr:sp macro="" textlink="">
      <xdr:nvSpPr>
        <xdr:cNvPr id="6263" name="Text Box 15">
          <a:extLst>
            <a:ext uri="{FF2B5EF4-FFF2-40B4-BE49-F238E27FC236}">
              <a16:creationId xmlns:a16="http://schemas.microsoft.com/office/drawing/2014/main" id="{00000000-0008-0000-0500-0000CF000000}"/>
            </a:ext>
          </a:extLst>
        </xdr:cNvPr>
        <xdr:cNvSpPr txBox="1">
          <a:spLocks noChangeArrowheads="1"/>
        </xdr:cNvSpPr>
      </xdr:nvSpPr>
      <xdr:spPr bwMode="auto">
        <a:xfrm>
          <a:off x="1819275" y="250478925"/>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1333500</xdr:colOff>
      <xdr:row>1127</xdr:row>
      <xdr:rowOff>0</xdr:rowOff>
    </xdr:from>
    <xdr:ext cx="95250" cy="47625"/>
    <xdr:sp macro="" textlink="">
      <xdr:nvSpPr>
        <xdr:cNvPr id="6264" name="Text Box 15">
          <a:extLst>
            <a:ext uri="{FF2B5EF4-FFF2-40B4-BE49-F238E27FC236}">
              <a16:creationId xmlns:a16="http://schemas.microsoft.com/office/drawing/2014/main" id="{00000000-0008-0000-0500-0000D0000000}"/>
            </a:ext>
          </a:extLst>
        </xdr:cNvPr>
        <xdr:cNvSpPr txBox="1">
          <a:spLocks noChangeArrowheads="1"/>
        </xdr:cNvSpPr>
      </xdr:nvSpPr>
      <xdr:spPr bwMode="auto">
        <a:xfrm>
          <a:off x="1866900" y="250478925"/>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1127</xdr:row>
      <xdr:rowOff>0</xdr:rowOff>
    </xdr:from>
    <xdr:ext cx="95250" cy="47625"/>
    <xdr:sp macro="" textlink="">
      <xdr:nvSpPr>
        <xdr:cNvPr id="6265" name="Text Box 15">
          <a:extLst>
            <a:ext uri="{FF2B5EF4-FFF2-40B4-BE49-F238E27FC236}">
              <a16:creationId xmlns:a16="http://schemas.microsoft.com/office/drawing/2014/main" id="{00000000-0008-0000-0500-0000D1000000}"/>
            </a:ext>
          </a:extLst>
        </xdr:cNvPr>
        <xdr:cNvSpPr txBox="1">
          <a:spLocks noChangeArrowheads="1"/>
        </xdr:cNvSpPr>
      </xdr:nvSpPr>
      <xdr:spPr bwMode="auto">
        <a:xfrm>
          <a:off x="1819275" y="250478925"/>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1127</xdr:row>
      <xdr:rowOff>0</xdr:rowOff>
    </xdr:from>
    <xdr:ext cx="95250" cy="47625"/>
    <xdr:sp macro="" textlink="">
      <xdr:nvSpPr>
        <xdr:cNvPr id="6266" name="Text Box 15">
          <a:extLst>
            <a:ext uri="{FF2B5EF4-FFF2-40B4-BE49-F238E27FC236}">
              <a16:creationId xmlns:a16="http://schemas.microsoft.com/office/drawing/2014/main" id="{00000000-0008-0000-0500-0000D2000000}"/>
            </a:ext>
          </a:extLst>
        </xdr:cNvPr>
        <xdr:cNvSpPr txBox="1">
          <a:spLocks noChangeArrowheads="1"/>
        </xdr:cNvSpPr>
      </xdr:nvSpPr>
      <xdr:spPr bwMode="auto">
        <a:xfrm>
          <a:off x="1819275" y="250478925"/>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1127</xdr:row>
      <xdr:rowOff>0</xdr:rowOff>
    </xdr:from>
    <xdr:ext cx="95250" cy="47625"/>
    <xdr:sp macro="" textlink="">
      <xdr:nvSpPr>
        <xdr:cNvPr id="6267" name="Text Box 15">
          <a:extLst>
            <a:ext uri="{FF2B5EF4-FFF2-40B4-BE49-F238E27FC236}">
              <a16:creationId xmlns:a16="http://schemas.microsoft.com/office/drawing/2014/main" id="{00000000-0008-0000-0500-0000D3000000}"/>
            </a:ext>
          </a:extLst>
        </xdr:cNvPr>
        <xdr:cNvSpPr txBox="1">
          <a:spLocks noChangeArrowheads="1"/>
        </xdr:cNvSpPr>
      </xdr:nvSpPr>
      <xdr:spPr bwMode="auto">
        <a:xfrm>
          <a:off x="1819275" y="250478925"/>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1127</xdr:row>
      <xdr:rowOff>0</xdr:rowOff>
    </xdr:from>
    <xdr:ext cx="95250" cy="47625"/>
    <xdr:sp macro="" textlink="">
      <xdr:nvSpPr>
        <xdr:cNvPr id="6268" name="Text Box 15">
          <a:extLst>
            <a:ext uri="{FF2B5EF4-FFF2-40B4-BE49-F238E27FC236}">
              <a16:creationId xmlns:a16="http://schemas.microsoft.com/office/drawing/2014/main" id="{00000000-0008-0000-0500-0000D4000000}"/>
            </a:ext>
          </a:extLst>
        </xdr:cNvPr>
        <xdr:cNvSpPr txBox="1">
          <a:spLocks noChangeArrowheads="1"/>
        </xdr:cNvSpPr>
      </xdr:nvSpPr>
      <xdr:spPr bwMode="auto">
        <a:xfrm>
          <a:off x="1819275" y="250478925"/>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1127</xdr:row>
      <xdr:rowOff>0</xdr:rowOff>
    </xdr:from>
    <xdr:ext cx="95250" cy="47625"/>
    <xdr:sp macro="" textlink="">
      <xdr:nvSpPr>
        <xdr:cNvPr id="6269" name="Text Box 15">
          <a:extLst>
            <a:ext uri="{FF2B5EF4-FFF2-40B4-BE49-F238E27FC236}">
              <a16:creationId xmlns:a16="http://schemas.microsoft.com/office/drawing/2014/main" id="{00000000-0008-0000-0500-0000D5000000}"/>
            </a:ext>
          </a:extLst>
        </xdr:cNvPr>
        <xdr:cNvSpPr txBox="1">
          <a:spLocks noChangeArrowheads="1"/>
        </xdr:cNvSpPr>
      </xdr:nvSpPr>
      <xdr:spPr bwMode="auto">
        <a:xfrm>
          <a:off x="1838325" y="250478925"/>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1127</xdr:row>
      <xdr:rowOff>0</xdr:rowOff>
    </xdr:from>
    <xdr:ext cx="95250" cy="47625"/>
    <xdr:sp macro="" textlink="">
      <xdr:nvSpPr>
        <xdr:cNvPr id="6270" name="Text Box 15">
          <a:extLst>
            <a:ext uri="{FF2B5EF4-FFF2-40B4-BE49-F238E27FC236}">
              <a16:creationId xmlns:a16="http://schemas.microsoft.com/office/drawing/2014/main" id="{00000000-0008-0000-0500-0000D6000000}"/>
            </a:ext>
          </a:extLst>
        </xdr:cNvPr>
        <xdr:cNvSpPr txBox="1">
          <a:spLocks noChangeArrowheads="1"/>
        </xdr:cNvSpPr>
      </xdr:nvSpPr>
      <xdr:spPr bwMode="auto">
        <a:xfrm>
          <a:off x="1819275" y="250478925"/>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1127</xdr:row>
      <xdr:rowOff>0</xdr:rowOff>
    </xdr:from>
    <xdr:ext cx="95250" cy="47625"/>
    <xdr:sp macro="" textlink="">
      <xdr:nvSpPr>
        <xdr:cNvPr id="6271" name="Text Box 15">
          <a:extLst>
            <a:ext uri="{FF2B5EF4-FFF2-40B4-BE49-F238E27FC236}">
              <a16:creationId xmlns:a16="http://schemas.microsoft.com/office/drawing/2014/main" id="{00000000-0008-0000-0500-0000D7000000}"/>
            </a:ext>
          </a:extLst>
        </xdr:cNvPr>
        <xdr:cNvSpPr txBox="1">
          <a:spLocks noChangeArrowheads="1"/>
        </xdr:cNvSpPr>
      </xdr:nvSpPr>
      <xdr:spPr bwMode="auto">
        <a:xfrm>
          <a:off x="1838325" y="250478925"/>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1127</xdr:row>
      <xdr:rowOff>0</xdr:rowOff>
    </xdr:from>
    <xdr:ext cx="95250" cy="47625"/>
    <xdr:sp macro="" textlink="">
      <xdr:nvSpPr>
        <xdr:cNvPr id="6272" name="Text Box 15">
          <a:extLst>
            <a:ext uri="{FF2B5EF4-FFF2-40B4-BE49-F238E27FC236}">
              <a16:creationId xmlns:a16="http://schemas.microsoft.com/office/drawing/2014/main" id="{00000000-0008-0000-0500-0000D8000000}"/>
            </a:ext>
          </a:extLst>
        </xdr:cNvPr>
        <xdr:cNvSpPr txBox="1">
          <a:spLocks noChangeArrowheads="1"/>
        </xdr:cNvSpPr>
      </xdr:nvSpPr>
      <xdr:spPr bwMode="auto">
        <a:xfrm>
          <a:off x="1838325" y="250478925"/>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1127</xdr:row>
      <xdr:rowOff>0</xdr:rowOff>
    </xdr:from>
    <xdr:ext cx="95250" cy="47625"/>
    <xdr:sp macro="" textlink="">
      <xdr:nvSpPr>
        <xdr:cNvPr id="6273" name="Text Box 15">
          <a:extLst>
            <a:ext uri="{FF2B5EF4-FFF2-40B4-BE49-F238E27FC236}">
              <a16:creationId xmlns:a16="http://schemas.microsoft.com/office/drawing/2014/main" id="{00000000-0008-0000-0500-0000D9000000}"/>
            </a:ext>
          </a:extLst>
        </xdr:cNvPr>
        <xdr:cNvSpPr txBox="1">
          <a:spLocks noChangeArrowheads="1"/>
        </xdr:cNvSpPr>
      </xdr:nvSpPr>
      <xdr:spPr bwMode="auto">
        <a:xfrm>
          <a:off x="1819275" y="250478925"/>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1127</xdr:row>
      <xdr:rowOff>0</xdr:rowOff>
    </xdr:from>
    <xdr:ext cx="95250" cy="47625"/>
    <xdr:sp macro="" textlink="">
      <xdr:nvSpPr>
        <xdr:cNvPr id="6274" name="Text Box 15">
          <a:extLst>
            <a:ext uri="{FF2B5EF4-FFF2-40B4-BE49-F238E27FC236}">
              <a16:creationId xmlns:a16="http://schemas.microsoft.com/office/drawing/2014/main" id="{00000000-0008-0000-0500-0000DA000000}"/>
            </a:ext>
          </a:extLst>
        </xdr:cNvPr>
        <xdr:cNvSpPr txBox="1">
          <a:spLocks noChangeArrowheads="1"/>
        </xdr:cNvSpPr>
      </xdr:nvSpPr>
      <xdr:spPr bwMode="auto">
        <a:xfrm>
          <a:off x="1819275" y="250478925"/>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1127</xdr:row>
      <xdr:rowOff>0</xdr:rowOff>
    </xdr:from>
    <xdr:ext cx="95250" cy="47625"/>
    <xdr:sp macro="" textlink="">
      <xdr:nvSpPr>
        <xdr:cNvPr id="6275" name="Text Box 15">
          <a:extLst>
            <a:ext uri="{FF2B5EF4-FFF2-40B4-BE49-F238E27FC236}">
              <a16:creationId xmlns:a16="http://schemas.microsoft.com/office/drawing/2014/main" id="{00000000-0008-0000-0500-0000DB000000}"/>
            </a:ext>
          </a:extLst>
        </xdr:cNvPr>
        <xdr:cNvSpPr txBox="1">
          <a:spLocks noChangeArrowheads="1"/>
        </xdr:cNvSpPr>
      </xdr:nvSpPr>
      <xdr:spPr bwMode="auto">
        <a:xfrm>
          <a:off x="1819275" y="250478925"/>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1127</xdr:row>
      <xdr:rowOff>0</xdr:rowOff>
    </xdr:from>
    <xdr:ext cx="95250" cy="47625"/>
    <xdr:sp macro="" textlink="">
      <xdr:nvSpPr>
        <xdr:cNvPr id="6276" name="Text Box 15">
          <a:extLst>
            <a:ext uri="{FF2B5EF4-FFF2-40B4-BE49-F238E27FC236}">
              <a16:creationId xmlns:a16="http://schemas.microsoft.com/office/drawing/2014/main" id="{00000000-0008-0000-0500-0000DC000000}"/>
            </a:ext>
          </a:extLst>
        </xdr:cNvPr>
        <xdr:cNvSpPr txBox="1">
          <a:spLocks noChangeArrowheads="1"/>
        </xdr:cNvSpPr>
      </xdr:nvSpPr>
      <xdr:spPr bwMode="auto">
        <a:xfrm>
          <a:off x="1819275" y="250478925"/>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1333500</xdr:colOff>
      <xdr:row>1127</xdr:row>
      <xdr:rowOff>0</xdr:rowOff>
    </xdr:from>
    <xdr:ext cx="95250" cy="47625"/>
    <xdr:sp macro="" textlink="">
      <xdr:nvSpPr>
        <xdr:cNvPr id="6277" name="Text Box 15">
          <a:extLst>
            <a:ext uri="{FF2B5EF4-FFF2-40B4-BE49-F238E27FC236}">
              <a16:creationId xmlns:a16="http://schemas.microsoft.com/office/drawing/2014/main" id="{00000000-0008-0000-0500-0000DD000000}"/>
            </a:ext>
          </a:extLst>
        </xdr:cNvPr>
        <xdr:cNvSpPr txBox="1">
          <a:spLocks noChangeArrowheads="1"/>
        </xdr:cNvSpPr>
      </xdr:nvSpPr>
      <xdr:spPr bwMode="auto">
        <a:xfrm>
          <a:off x="1866900" y="250478925"/>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1127</xdr:row>
      <xdr:rowOff>0</xdr:rowOff>
    </xdr:from>
    <xdr:ext cx="95250" cy="47625"/>
    <xdr:sp macro="" textlink="">
      <xdr:nvSpPr>
        <xdr:cNvPr id="6278" name="Text Box 15">
          <a:extLst>
            <a:ext uri="{FF2B5EF4-FFF2-40B4-BE49-F238E27FC236}">
              <a16:creationId xmlns:a16="http://schemas.microsoft.com/office/drawing/2014/main" id="{00000000-0008-0000-0500-0000DE000000}"/>
            </a:ext>
          </a:extLst>
        </xdr:cNvPr>
        <xdr:cNvSpPr txBox="1">
          <a:spLocks noChangeArrowheads="1"/>
        </xdr:cNvSpPr>
      </xdr:nvSpPr>
      <xdr:spPr bwMode="auto">
        <a:xfrm>
          <a:off x="1819275" y="250478925"/>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1127</xdr:row>
      <xdr:rowOff>0</xdr:rowOff>
    </xdr:from>
    <xdr:ext cx="95250" cy="47625"/>
    <xdr:sp macro="" textlink="">
      <xdr:nvSpPr>
        <xdr:cNvPr id="6279" name="Text Box 15">
          <a:extLst>
            <a:ext uri="{FF2B5EF4-FFF2-40B4-BE49-F238E27FC236}">
              <a16:creationId xmlns:a16="http://schemas.microsoft.com/office/drawing/2014/main" id="{00000000-0008-0000-0500-0000DF000000}"/>
            </a:ext>
          </a:extLst>
        </xdr:cNvPr>
        <xdr:cNvSpPr txBox="1">
          <a:spLocks noChangeArrowheads="1"/>
        </xdr:cNvSpPr>
      </xdr:nvSpPr>
      <xdr:spPr bwMode="auto">
        <a:xfrm>
          <a:off x="1819275" y="250478925"/>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1127</xdr:row>
      <xdr:rowOff>0</xdr:rowOff>
    </xdr:from>
    <xdr:ext cx="95250" cy="47625"/>
    <xdr:sp macro="" textlink="">
      <xdr:nvSpPr>
        <xdr:cNvPr id="6280" name="Text Box 15">
          <a:extLst>
            <a:ext uri="{FF2B5EF4-FFF2-40B4-BE49-F238E27FC236}">
              <a16:creationId xmlns:a16="http://schemas.microsoft.com/office/drawing/2014/main" id="{00000000-0008-0000-0500-0000E0000000}"/>
            </a:ext>
          </a:extLst>
        </xdr:cNvPr>
        <xdr:cNvSpPr txBox="1">
          <a:spLocks noChangeArrowheads="1"/>
        </xdr:cNvSpPr>
      </xdr:nvSpPr>
      <xdr:spPr bwMode="auto">
        <a:xfrm>
          <a:off x="1819275" y="250478925"/>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1127</xdr:row>
      <xdr:rowOff>0</xdr:rowOff>
    </xdr:from>
    <xdr:ext cx="95250" cy="47625"/>
    <xdr:sp macro="" textlink="">
      <xdr:nvSpPr>
        <xdr:cNvPr id="6281" name="Text Box 15">
          <a:extLst>
            <a:ext uri="{FF2B5EF4-FFF2-40B4-BE49-F238E27FC236}">
              <a16:creationId xmlns:a16="http://schemas.microsoft.com/office/drawing/2014/main" id="{00000000-0008-0000-0500-0000E1000000}"/>
            </a:ext>
          </a:extLst>
        </xdr:cNvPr>
        <xdr:cNvSpPr txBox="1">
          <a:spLocks noChangeArrowheads="1"/>
        </xdr:cNvSpPr>
      </xdr:nvSpPr>
      <xdr:spPr bwMode="auto">
        <a:xfrm>
          <a:off x="1819275" y="250478925"/>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1127</xdr:row>
      <xdr:rowOff>0</xdr:rowOff>
    </xdr:from>
    <xdr:ext cx="95250" cy="47625"/>
    <xdr:sp macro="" textlink="">
      <xdr:nvSpPr>
        <xdr:cNvPr id="6282" name="Text Box 15">
          <a:extLst>
            <a:ext uri="{FF2B5EF4-FFF2-40B4-BE49-F238E27FC236}">
              <a16:creationId xmlns:a16="http://schemas.microsoft.com/office/drawing/2014/main" id="{00000000-0008-0000-0500-0000E2000000}"/>
            </a:ext>
          </a:extLst>
        </xdr:cNvPr>
        <xdr:cNvSpPr txBox="1">
          <a:spLocks noChangeArrowheads="1"/>
        </xdr:cNvSpPr>
      </xdr:nvSpPr>
      <xdr:spPr bwMode="auto">
        <a:xfrm>
          <a:off x="1838325" y="250478925"/>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1127</xdr:row>
      <xdr:rowOff>0</xdr:rowOff>
    </xdr:from>
    <xdr:ext cx="95250" cy="47625"/>
    <xdr:sp macro="" textlink="">
      <xdr:nvSpPr>
        <xdr:cNvPr id="6283" name="Text Box 15">
          <a:extLst>
            <a:ext uri="{FF2B5EF4-FFF2-40B4-BE49-F238E27FC236}">
              <a16:creationId xmlns:a16="http://schemas.microsoft.com/office/drawing/2014/main" id="{00000000-0008-0000-0500-0000E3000000}"/>
            </a:ext>
          </a:extLst>
        </xdr:cNvPr>
        <xdr:cNvSpPr txBox="1">
          <a:spLocks noChangeArrowheads="1"/>
        </xdr:cNvSpPr>
      </xdr:nvSpPr>
      <xdr:spPr bwMode="auto">
        <a:xfrm>
          <a:off x="1819275" y="250478925"/>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1127</xdr:row>
      <xdr:rowOff>0</xdr:rowOff>
    </xdr:from>
    <xdr:ext cx="95250" cy="47625"/>
    <xdr:sp macro="" textlink="">
      <xdr:nvSpPr>
        <xdr:cNvPr id="6284" name="Text Box 15">
          <a:extLst>
            <a:ext uri="{FF2B5EF4-FFF2-40B4-BE49-F238E27FC236}">
              <a16:creationId xmlns:a16="http://schemas.microsoft.com/office/drawing/2014/main" id="{00000000-0008-0000-0500-0000E4000000}"/>
            </a:ext>
          </a:extLst>
        </xdr:cNvPr>
        <xdr:cNvSpPr txBox="1">
          <a:spLocks noChangeArrowheads="1"/>
        </xdr:cNvSpPr>
      </xdr:nvSpPr>
      <xdr:spPr bwMode="auto">
        <a:xfrm>
          <a:off x="1838325" y="250478925"/>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1295400</xdr:colOff>
      <xdr:row>1127</xdr:row>
      <xdr:rowOff>0</xdr:rowOff>
    </xdr:from>
    <xdr:ext cx="95250" cy="142875"/>
    <xdr:sp macro="" textlink="">
      <xdr:nvSpPr>
        <xdr:cNvPr id="6285" name="Text Box 15">
          <a:extLst>
            <a:ext uri="{FF2B5EF4-FFF2-40B4-BE49-F238E27FC236}">
              <a16:creationId xmlns:a16="http://schemas.microsoft.com/office/drawing/2014/main" id="{00000000-0008-0000-0500-0000E5000000}"/>
            </a:ext>
          </a:extLst>
        </xdr:cNvPr>
        <xdr:cNvSpPr txBox="1">
          <a:spLocks noChangeArrowheads="1"/>
        </xdr:cNvSpPr>
      </xdr:nvSpPr>
      <xdr:spPr bwMode="auto">
        <a:xfrm>
          <a:off x="1828800" y="250478925"/>
          <a:ext cx="952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1295400</xdr:colOff>
      <xdr:row>1127</xdr:row>
      <xdr:rowOff>0</xdr:rowOff>
    </xdr:from>
    <xdr:ext cx="95250" cy="142875"/>
    <xdr:sp macro="" textlink="">
      <xdr:nvSpPr>
        <xdr:cNvPr id="6286" name="Text Box 15">
          <a:extLst>
            <a:ext uri="{FF2B5EF4-FFF2-40B4-BE49-F238E27FC236}">
              <a16:creationId xmlns:a16="http://schemas.microsoft.com/office/drawing/2014/main" id="{00000000-0008-0000-0500-0000E6000000}"/>
            </a:ext>
          </a:extLst>
        </xdr:cNvPr>
        <xdr:cNvSpPr txBox="1">
          <a:spLocks noChangeArrowheads="1"/>
        </xdr:cNvSpPr>
      </xdr:nvSpPr>
      <xdr:spPr bwMode="auto">
        <a:xfrm>
          <a:off x="1828800" y="250478925"/>
          <a:ext cx="952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1127</xdr:row>
      <xdr:rowOff>0</xdr:rowOff>
    </xdr:from>
    <xdr:ext cx="95250" cy="47625"/>
    <xdr:sp macro="" textlink="">
      <xdr:nvSpPr>
        <xdr:cNvPr id="6287" name="Text Box 15">
          <a:extLst>
            <a:ext uri="{FF2B5EF4-FFF2-40B4-BE49-F238E27FC236}">
              <a16:creationId xmlns:a16="http://schemas.microsoft.com/office/drawing/2014/main" id="{00000000-0008-0000-0500-0000E7000000}"/>
            </a:ext>
          </a:extLst>
        </xdr:cNvPr>
        <xdr:cNvSpPr txBox="1">
          <a:spLocks noChangeArrowheads="1"/>
        </xdr:cNvSpPr>
      </xdr:nvSpPr>
      <xdr:spPr bwMode="auto">
        <a:xfrm>
          <a:off x="1838325" y="250478925"/>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1127</xdr:row>
      <xdr:rowOff>0</xdr:rowOff>
    </xdr:from>
    <xdr:ext cx="95250" cy="47625"/>
    <xdr:sp macro="" textlink="">
      <xdr:nvSpPr>
        <xdr:cNvPr id="6288" name="Text Box 15">
          <a:extLst>
            <a:ext uri="{FF2B5EF4-FFF2-40B4-BE49-F238E27FC236}">
              <a16:creationId xmlns:a16="http://schemas.microsoft.com/office/drawing/2014/main" id="{00000000-0008-0000-0500-0000E8000000}"/>
            </a:ext>
          </a:extLst>
        </xdr:cNvPr>
        <xdr:cNvSpPr txBox="1">
          <a:spLocks noChangeArrowheads="1"/>
        </xdr:cNvSpPr>
      </xdr:nvSpPr>
      <xdr:spPr bwMode="auto">
        <a:xfrm>
          <a:off x="1819275" y="250478925"/>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1127</xdr:row>
      <xdr:rowOff>0</xdr:rowOff>
    </xdr:from>
    <xdr:ext cx="95250" cy="47625"/>
    <xdr:sp macro="" textlink="">
      <xdr:nvSpPr>
        <xdr:cNvPr id="6289" name="Text Box 15">
          <a:extLst>
            <a:ext uri="{FF2B5EF4-FFF2-40B4-BE49-F238E27FC236}">
              <a16:creationId xmlns:a16="http://schemas.microsoft.com/office/drawing/2014/main" id="{00000000-0008-0000-0500-0000E9000000}"/>
            </a:ext>
          </a:extLst>
        </xdr:cNvPr>
        <xdr:cNvSpPr txBox="1">
          <a:spLocks noChangeArrowheads="1"/>
        </xdr:cNvSpPr>
      </xdr:nvSpPr>
      <xdr:spPr bwMode="auto">
        <a:xfrm>
          <a:off x="1819275" y="250478925"/>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1127</xdr:row>
      <xdr:rowOff>0</xdr:rowOff>
    </xdr:from>
    <xdr:ext cx="95250" cy="47625"/>
    <xdr:sp macro="" textlink="">
      <xdr:nvSpPr>
        <xdr:cNvPr id="6290" name="Text Box 15">
          <a:extLst>
            <a:ext uri="{FF2B5EF4-FFF2-40B4-BE49-F238E27FC236}">
              <a16:creationId xmlns:a16="http://schemas.microsoft.com/office/drawing/2014/main" id="{00000000-0008-0000-0500-0000EA000000}"/>
            </a:ext>
          </a:extLst>
        </xdr:cNvPr>
        <xdr:cNvSpPr txBox="1">
          <a:spLocks noChangeArrowheads="1"/>
        </xdr:cNvSpPr>
      </xdr:nvSpPr>
      <xdr:spPr bwMode="auto">
        <a:xfrm>
          <a:off x="1819275" y="250478925"/>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1127</xdr:row>
      <xdr:rowOff>0</xdr:rowOff>
    </xdr:from>
    <xdr:ext cx="95250" cy="47625"/>
    <xdr:sp macro="" textlink="">
      <xdr:nvSpPr>
        <xdr:cNvPr id="6291" name="Text Box 15">
          <a:extLst>
            <a:ext uri="{FF2B5EF4-FFF2-40B4-BE49-F238E27FC236}">
              <a16:creationId xmlns:a16="http://schemas.microsoft.com/office/drawing/2014/main" id="{00000000-0008-0000-0500-0000EB000000}"/>
            </a:ext>
          </a:extLst>
        </xdr:cNvPr>
        <xdr:cNvSpPr txBox="1">
          <a:spLocks noChangeArrowheads="1"/>
        </xdr:cNvSpPr>
      </xdr:nvSpPr>
      <xdr:spPr bwMode="auto">
        <a:xfrm>
          <a:off x="1819275" y="250478925"/>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1333500</xdr:colOff>
      <xdr:row>1127</xdr:row>
      <xdr:rowOff>0</xdr:rowOff>
    </xdr:from>
    <xdr:ext cx="95250" cy="47625"/>
    <xdr:sp macro="" textlink="">
      <xdr:nvSpPr>
        <xdr:cNvPr id="6292" name="Text Box 15">
          <a:extLst>
            <a:ext uri="{FF2B5EF4-FFF2-40B4-BE49-F238E27FC236}">
              <a16:creationId xmlns:a16="http://schemas.microsoft.com/office/drawing/2014/main" id="{00000000-0008-0000-0500-0000EC000000}"/>
            </a:ext>
          </a:extLst>
        </xdr:cNvPr>
        <xdr:cNvSpPr txBox="1">
          <a:spLocks noChangeArrowheads="1"/>
        </xdr:cNvSpPr>
      </xdr:nvSpPr>
      <xdr:spPr bwMode="auto">
        <a:xfrm>
          <a:off x="1866900" y="250478925"/>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1127</xdr:row>
      <xdr:rowOff>0</xdr:rowOff>
    </xdr:from>
    <xdr:ext cx="95250" cy="47625"/>
    <xdr:sp macro="" textlink="">
      <xdr:nvSpPr>
        <xdr:cNvPr id="6293" name="Text Box 15">
          <a:extLst>
            <a:ext uri="{FF2B5EF4-FFF2-40B4-BE49-F238E27FC236}">
              <a16:creationId xmlns:a16="http://schemas.microsoft.com/office/drawing/2014/main" id="{00000000-0008-0000-0500-0000ED000000}"/>
            </a:ext>
          </a:extLst>
        </xdr:cNvPr>
        <xdr:cNvSpPr txBox="1">
          <a:spLocks noChangeArrowheads="1"/>
        </xdr:cNvSpPr>
      </xdr:nvSpPr>
      <xdr:spPr bwMode="auto">
        <a:xfrm>
          <a:off x="1819275" y="250478925"/>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1127</xdr:row>
      <xdr:rowOff>0</xdr:rowOff>
    </xdr:from>
    <xdr:ext cx="95250" cy="47625"/>
    <xdr:sp macro="" textlink="">
      <xdr:nvSpPr>
        <xdr:cNvPr id="6294" name="Text Box 15">
          <a:extLst>
            <a:ext uri="{FF2B5EF4-FFF2-40B4-BE49-F238E27FC236}">
              <a16:creationId xmlns:a16="http://schemas.microsoft.com/office/drawing/2014/main" id="{00000000-0008-0000-0500-0000EE000000}"/>
            </a:ext>
          </a:extLst>
        </xdr:cNvPr>
        <xdr:cNvSpPr txBox="1">
          <a:spLocks noChangeArrowheads="1"/>
        </xdr:cNvSpPr>
      </xdr:nvSpPr>
      <xdr:spPr bwMode="auto">
        <a:xfrm>
          <a:off x="1819275" y="250478925"/>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1127</xdr:row>
      <xdr:rowOff>0</xdr:rowOff>
    </xdr:from>
    <xdr:ext cx="95250" cy="47625"/>
    <xdr:sp macro="" textlink="">
      <xdr:nvSpPr>
        <xdr:cNvPr id="6295" name="Text Box 15">
          <a:extLst>
            <a:ext uri="{FF2B5EF4-FFF2-40B4-BE49-F238E27FC236}">
              <a16:creationId xmlns:a16="http://schemas.microsoft.com/office/drawing/2014/main" id="{00000000-0008-0000-0500-0000EF000000}"/>
            </a:ext>
          </a:extLst>
        </xdr:cNvPr>
        <xdr:cNvSpPr txBox="1">
          <a:spLocks noChangeArrowheads="1"/>
        </xdr:cNvSpPr>
      </xdr:nvSpPr>
      <xdr:spPr bwMode="auto">
        <a:xfrm>
          <a:off x="1819275" y="250478925"/>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1127</xdr:row>
      <xdr:rowOff>0</xdr:rowOff>
    </xdr:from>
    <xdr:ext cx="95250" cy="47625"/>
    <xdr:sp macro="" textlink="">
      <xdr:nvSpPr>
        <xdr:cNvPr id="6296" name="Text Box 15">
          <a:extLst>
            <a:ext uri="{FF2B5EF4-FFF2-40B4-BE49-F238E27FC236}">
              <a16:creationId xmlns:a16="http://schemas.microsoft.com/office/drawing/2014/main" id="{00000000-0008-0000-0500-0000F0000000}"/>
            </a:ext>
          </a:extLst>
        </xdr:cNvPr>
        <xdr:cNvSpPr txBox="1">
          <a:spLocks noChangeArrowheads="1"/>
        </xdr:cNvSpPr>
      </xdr:nvSpPr>
      <xdr:spPr bwMode="auto">
        <a:xfrm>
          <a:off x="1819275" y="250478925"/>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1127</xdr:row>
      <xdr:rowOff>0</xdr:rowOff>
    </xdr:from>
    <xdr:ext cx="95250" cy="47625"/>
    <xdr:sp macro="" textlink="">
      <xdr:nvSpPr>
        <xdr:cNvPr id="6297" name="Text Box 15">
          <a:extLst>
            <a:ext uri="{FF2B5EF4-FFF2-40B4-BE49-F238E27FC236}">
              <a16:creationId xmlns:a16="http://schemas.microsoft.com/office/drawing/2014/main" id="{00000000-0008-0000-0500-0000F1000000}"/>
            </a:ext>
          </a:extLst>
        </xdr:cNvPr>
        <xdr:cNvSpPr txBox="1">
          <a:spLocks noChangeArrowheads="1"/>
        </xdr:cNvSpPr>
      </xdr:nvSpPr>
      <xdr:spPr bwMode="auto">
        <a:xfrm>
          <a:off x="1838325" y="250478925"/>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1127</xdr:row>
      <xdr:rowOff>0</xdr:rowOff>
    </xdr:from>
    <xdr:ext cx="95250" cy="47625"/>
    <xdr:sp macro="" textlink="">
      <xdr:nvSpPr>
        <xdr:cNvPr id="6298" name="Text Box 15">
          <a:extLst>
            <a:ext uri="{FF2B5EF4-FFF2-40B4-BE49-F238E27FC236}">
              <a16:creationId xmlns:a16="http://schemas.microsoft.com/office/drawing/2014/main" id="{00000000-0008-0000-0500-0000F2000000}"/>
            </a:ext>
          </a:extLst>
        </xdr:cNvPr>
        <xdr:cNvSpPr txBox="1">
          <a:spLocks noChangeArrowheads="1"/>
        </xdr:cNvSpPr>
      </xdr:nvSpPr>
      <xdr:spPr bwMode="auto">
        <a:xfrm>
          <a:off x="1819275" y="250478925"/>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1127</xdr:row>
      <xdr:rowOff>0</xdr:rowOff>
    </xdr:from>
    <xdr:ext cx="95250" cy="47625"/>
    <xdr:sp macro="" textlink="">
      <xdr:nvSpPr>
        <xdr:cNvPr id="6299" name="Text Box 15">
          <a:extLst>
            <a:ext uri="{FF2B5EF4-FFF2-40B4-BE49-F238E27FC236}">
              <a16:creationId xmlns:a16="http://schemas.microsoft.com/office/drawing/2014/main" id="{00000000-0008-0000-0500-0000F3000000}"/>
            </a:ext>
          </a:extLst>
        </xdr:cNvPr>
        <xdr:cNvSpPr txBox="1">
          <a:spLocks noChangeArrowheads="1"/>
        </xdr:cNvSpPr>
      </xdr:nvSpPr>
      <xdr:spPr bwMode="auto">
        <a:xfrm>
          <a:off x="1838325" y="250478925"/>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1127</xdr:row>
      <xdr:rowOff>0</xdr:rowOff>
    </xdr:from>
    <xdr:ext cx="95250" cy="47625"/>
    <xdr:sp macro="" textlink="">
      <xdr:nvSpPr>
        <xdr:cNvPr id="6300" name="Text Box 15">
          <a:extLst>
            <a:ext uri="{FF2B5EF4-FFF2-40B4-BE49-F238E27FC236}">
              <a16:creationId xmlns:a16="http://schemas.microsoft.com/office/drawing/2014/main" id="{00000000-0008-0000-0500-0000F4000000}"/>
            </a:ext>
          </a:extLst>
        </xdr:cNvPr>
        <xdr:cNvSpPr txBox="1">
          <a:spLocks noChangeArrowheads="1"/>
        </xdr:cNvSpPr>
      </xdr:nvSpPr>
      <xdr:spPr bwMode="auto">
        <a:xfrm>
          <a:off x="1838325" y="250478925"/>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1127</xdr:row>
      <xdr:rowOff>0</xdr:rowOff>
    </xdr:from>
    <xdr:ext cx="95250" cy="47625"/>
    <xdr:sp macro="" textlink="">
      <xdr:nvSpPr>
        <xdr:cNvPr id="6301" name="Text Box 15">
          <a:extLst>
            <a:ext uri="{FF2B5EF4-FFF2-40B4-BE49-F238E27FC236}">
              <a16:creationId xmlns:a16="http://schemas.microsoft.com/office/drawing/2014/main" id="{00000000-0008-0000-0500-0000F5000000}"/>
            </a:ext>
          </a:extLst>
        </xdr:cNvPr>
        <xdr:cNvSpPr txBox="1">
          <a:spLocks noChangeArrowheads="1"/>
        </xdr:cNvSpPr>
      </xdr:nvSpPr>
      <xdr:spPr bwMode="auto">
        <a:xfrm>
          <a:off x="1819275" y="250478925"/>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1127</xdr:row>
      <xdr:rowOff>0</xdr:rowOff>
    </xdr:from>
    <xdr:ext cx="95250" cy="47625"/>
    <xdr:sp macro="" textlink="">
      <xdr:nvSpPr>
        <xdr:cNvPr id="6302" name="Text Box 15">
          <a:extLst>
            <a:ext uri="{FF2B5EF4-FFF2-40B4-BE49-F238E27FC236}">
              <a16:creationId xmlns:a16="http://schemas.microsoft.com/office/drawing/2014/main" id="{00000000-0008-0000-0500-0000F6000000}"/>
            </a:ext>
          </a:extLst>
        </xdr:cNvPr>
        <xdr:cNvSpPr txBox="1">
          <a:spLocks noChangeArrowheads="1"/>
        </xdr:cNvSpPr>
      </xdr:nvSpPr>
      <xdr:spPr bwMode="auto">
        <a:xfrm>
          <a:off x="1819275" y="250478925"/>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1127</xdr:row>
      <xdr:rowOff>0</xdr:rowOff>
    </xdr:from>
    <xdr:ext cx="95250" cy="47625"/>
    <xdr:sp macro="" textlink="">
      <xdr:nvSpPr>
        <xdr:cNvPr id="6303" name="Text Box 15">
          <a:extLst>
            <a:ext uri="{FF2B5EF4-FFF2-40B4-BE49-F238E27FC236}">
              <a16:creationId xmlns:a16="http://schemas.microsoft.com/office/drawing/2014/main" id="{00000000-0008-0000-0500-0000F7000000}"/>
            </a:ext>
          </a:extLst>
        </xdr:cNvPr>
        <xdr:cNvSpPr txBox="1">
          <a:spLocks noChangeArrowheads="1"/>
        </xdr:cNvSpPr>
      </xdr:nvSpPr>
      <xdr:spPr bwMode="auto">
        <a:xfrm>
          <a:off x="1819275" y="250478925"/>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1127</xdr:row>
      <xdr:rowOff>0</xdr:rowOff>
    </xdr:from>
    <xdr:ext cx="95250" cy="47625"/>
    <xdr:sp macro="" textlink="">
      <xdr:nvSpPr>
        <xdr:cNvPr id="6304" name="Text Box 15">
          <a:extLst>
            <a:ext uri="{FF2B5EF4-FFF2-40B4-BE49-F238E27FC236}">
              <a16:creationId xmlns:a16="http://schemas.microsoft.com/office/drawing/2014/main" id="{00000000-0008-0000-0500-0000F8000000}"/>
            </a:ext>
          </a:extLst>
        </xdr:cNvPr>
        <xdr:cNvSpPr txBox="1">
          <a:spLocks noChangeArrowheads="1"/>
        </xdr:cNvSpPr>
      </xdr:nvSpPr>
      <xdr:spPr bwMode="auto">
        <a:xfrm>
          <a:off x="1819275" y="250478925"/>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1333500</xdr:colOff>
      <xdr:row>1127</xdr:row>
      <xdr:rowOff>0</xdr:rowOff>
    </xdr:from>
    <xdr:ext cx="95250" cy="47625"/>
    <xdr:sp macro="" textlink="">
      <xdr:nvSpPr>
        <xdr:cNvPr id="6305" name="Text Box 15">
          <a:extLst>
            <a:ext uri="{FF2B5EF4-FFF2-40B4-BE49-F238E27FC236}">
              <a16:creationId xmlns:a16="http://schemas.microsoft.com/office/drawing/2014/main" id="{00000000-0008-0000-0500-0000F9000000}"/>
            </a:ext>
          </a:extLst>
        </xdr:cNvPr>
        <xdr:cNvSpPr txBox="1">
          <a:spLocks noChangeArrowheads="1"/>
        </xdr:cNvSpPr>
      </xdr:nvSpPr>
      <xdr:spPr bwMode="auto">
        <a:xfrm>
          <a:off x="1866900" y="250478925"/>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1127</xdr:row>
      <xdr:rowOff>0</xdr:rowOff>
    </xdr:from>
    <xdr:ext cx="95250" cy="47625"/>
    <xdr:sp macro="" textlink="">
      <xdr:nvSpPr>
        <xdr:cNvPr id="6306" name="Text Box 15">
          <a:extLst>
            <a:ext uri="{FF2B5EF4-FFF2-40B4-BE49-F238E27FC236}">
              <a16:creationId xmlns:a16="http://schemas.microsoft.com/office/drawing/2014/main" id="{00000000-0008-0000-0500-0000FA000000}"/>
            </a:ext>
          </a:extLst>
        </xdr:cNvPr>
        <xdr:cNvSpPr txBox="1">
          <a:spLocks noChangeArrowheads="1"/>
        </xdr:cNvSpPr>
      </xdr:nvSpPr>
      <xdr:spPr bwMode="auto">
        <a:xfrm>
          <a:off x="1819275" y="250478925"/>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1127</xdr:row>
      <xdr:rowOff>0</xdr:rowOff>
    </xdr:from>
    <xdr:ext cx="95250" cy="47625"/>
    <xdr:sp macro="" textlink="">
      <xdr:nvSpPr>
        <xdr:cNvPr id="6307" name="Text Box 15">
          <a:extLst>
            <a:ext uri="{FF2B5EF4-FFF2-40B4-BE49-F238E27FC236}">
              <a16:creationId xmlns:a16="http://schemas.microsoft.com/office/drawing/2014/main" id="{00000000-0008-0000-0500-0000FB000000}"/>
            </a:ext>
          </a:extLst>
        </xdr:cNvPr>
        <xdr:cNvSpPr txBox="1">
          <a:spLocks noChangeArrowheads="1"/>
        </xdr:cNvSpPr>
      </xdr:nvSpPr>
      <xdr:spPr bwMode="auto">
        <a:xfrm>
          <a:off x="1819275" y="250478925"/>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1127</xdr:row>
      <xdr:rowOff>0</xdr:rowOff>
    </xdr:from>
    <xdr:ext cx="95250" cy="47625"/>
    <xdr:sp macro="" textlink="">
      <xdr:nvSpPr>
        <xdr:cNvPr id="6308" name="Text Box 15">
          <a:extLst>
            <a:ext uri="{FF2B5EF4-FFF2-40B4-BE49-F238E27FC236}">
              <a16:creationId xmlns:a16="http://schemas.microsoft.com/office/drawing/2014/main" id="{00000000-0008-0000-0500-0000FC000000}"/>
            </a:ext>
          </a:extLst>
        </xdr:cNvPr>
        <xdr:cNvSpPr txBox="1">
          <a:spLocks noChangeArrowheads="1"/>
        </xdr:cNvSpPr>
      </xdr:nvSpPr>
      <xdr:spPr bwMode="auto">
        <a:xfrm>
          <a:off x="1819275" y="250478925"/>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1127</xdr:row>
      <xdr:rowOff>0</xdr:rowOff>
    </xdr:from>
    <xdr:ext cx="95250" cy="47625"/>
    <xdr:sp macro="" textlink="">
      <xdr:nvSpPr>
        <xdr:cNvPr id="6309" name="Text Box 15">
          <a:extLst>
            <a:ext uri="{FF2B5EF4-FFF2-40B4-BE49-F238E27FC236}">
              <a16:creationId xmlns:a16="http://schemas.microsoft.com/office/drawing/2014/main" id="{00000000-0008-0000-0500-0000FD000000}"/>
            </a:ext>
          </a:extLst>
        </xdr:cNvPr>
        <xdr:cNvSpPr txBox="1">
          <a:spLocks noChangeArrowheads="1"/>
        </xdr:cNvSpPr>
      </xdr:nvSpPr>
      <xdr:spPr bwMode="auto">
        <a:xfrm>
          <a:off x="1819275" y="250478925"/>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1127</xdr:row>
      <xdr:rowOff>0</xdr:rowOff>
    </xdr:from>
    <xdr:ext cx="95250" cy="47625"/>
    <xdr:sp macro="" textlink="">
      <xdr:nvSpPr>
        <xdr:cNvPr id="6310" name="Text Box 15">
          <a:extLst>
            <a:ext uri="{FF2B5EF4-FFF2-40B4-BE49-F238E27FC236}">
              <a16:creationId xmlns:a16="http://schemas.microsoft.com/office/drawing/2014/main" id="{00000000-0008-0000-0500-0000FE000000}"/>
            </a:ext>
          </a:extLst>
        </xdr:cNvPr>
        <xdr:cNvSpPr txBox="1">
          <a:spLocks noChangeArrowheads="1"/>
        </xdr:cNvSpPr>
      </xdr:nvSpPr>
      <xdr:spPr bwMode="auto">
        <a:xfrm>
          <a:off x="1838325" y="250478925"/>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1127</xdr:row>
      <xdr:rowOff>0</xdr:rowOff>
    </xdr:from>
    <xdr:ext cx="95250" cy="47625"/>
    <xdr:sp macro="" textlink="">
      <xdr:nvSpPr>
        <xdr:cNvPr id="6311" name="Text Box 15">
          <a:extLst>
            <a:ext uri="{FF2B5EF4-FFF2-40B4-BE49-F238E27FC236}">
              <a16:creationId xmlns:a16="http://schemas.microsoft.com/office/drawing/2014/main" id="{00000000-0008-0000-0500-0000FF000000}"/>
            </a:ext>
          </a:extLst>
        </xdr:cNvPr>
        <xdr:cNvSpPr txBox="1">
          <a:spLocks noChangeArrowheads="1"/>
        </xdr:cNvSpPr>
      </xdr:nvSpPr>
      <xdr:spPr bwMode="auto">
        <a:xfrm>
          <a:off x="1819275" y="250478925"/>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1127</xdr:row>
      <xdr:rowOff>0</xdr:rowOff>
    </xdr:from>
    <xdr:ext cx="95250" cy="47625"/>
    <xdr:sp macro="" textlink="">
      <xdr:nvSpPr>
        <xdr:cNvPr id="6312" name="Text Box 15">
          <a:extLst>
            <a:ext uri="{FF2B5EF4-FFF2-40B4-BE49-F238E27FC236}">
              <a16:creationId xmlns:a16="http://schemas.microsoft.com/office/drawing/2014/main" id="{00000000-0008-0000-0500-000000010000}"/>
            </a:ext>
          </a:extLst>
        </xdr:cNvPr>
        <xdr:cNvSpPr txBox="1">
          <a:spLocks noChangeArrowheads="1"/>
        </xdr:cNvSpPr>
      </xdr:nvSpPr>
      <xdr:spPr bwMode="auto">
        <a:xfrm>
          <a:off x="1838325" y="250478925"/>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1295400</xdr:colOff>
      <xdr:row>1127</xdr:row>
      <xdr:rowOff>0</xdr:rowOff>
    </xdr:from>
    <xdr:ext cx="95250" cy="142875"/>
    <xdr:sp macro="" textlink="">
      <xdr:nvSpPr>
        <xdr:cNvPr id="6313" name="Text Box 15">
          <a:extLst>
            <a:ext uri="{FF2B5EF4-FFF2-40B4-BE49-F238E27FC236}">
              <a16:creationId xmlns:a16="http://schemas.microsoft.com/office/drawing/2014/main" id="{00000000-0008-0000-0500-000001010000}"/>
            </a:ext>
          </a:extLst>
        </xdr:cNvPr>
        <xdr:cNvSpPr txBox="1">
          <a:spLocks noChangeArrowheads="1"/>
        </xdr:cNvSpPr>
      </xdr:nvSpPr>
      <xdr:spPr bwMode="auto">
        <a:xfrm>
          <a:off x="1828800" y="250478925"/>
          <a:ext cx="952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1295400</xdr:colOff>
      <xdr:row>1127</xdr:row>
      <xdr:rowOff>0</xdr:rowOff>
    </xdr:from>
    <xdr:ext cx="95250" cy="142875"/>
    <xdr:sp macro="" textlink="">
      <xdr:nvSpPr>
        <xdr:cNvPr id="6314" name="Text Box 15">
          <a:extLst>
            <a:ext uri="{FF2B5EF4-FFF2-40B4-BE49-F238E27FC236}">
              <a16:creationId xmlns:a16="http://schemas.microsoft.com/office/drawing/2014/main" id="{00000000-0008-0000-0500-000002010000}"/>
            </a:ext>
          </a:extLst>
        </xdr:cNvPr>
        <xdr:cNvSpPr txBox="1">
          <a:spLocks noChangeArrowheads="1"/>
        </xdr:cNvSpPr>
      </xdr:nvSpPr>
      <xdr:spPr bwMode="auto">
        <a:xfrm>
          <a:off x="1828800" y="250478925"/>
          <a:ext cx="952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1127</xdr:row>
      <xdr:rowOff>0</xdr:rowOff>
    </xdr:from>
    <xdr:ext cx="95250" cy="47625"/>
    <xdr:sp macro="" textlink="">
      <xdr:nvSpPr>
        <xdr:cNvPr id="6315" name="Text Box 15">
          <a:extLst>
            <a:ext uri="{FF2B5EF4-FFF2-40B4-BE49-F238E27FC236}">
              <a16:creationId xmlns:a16="http://schemas.microsoft.com/office/drawing/2014/main" id="{00000000-0008-0000-0500-000003010000}"/>
            </a:ext>
          </a:extLst>
        </xdr:cNvPr>
        <xdr:cNvSpPr txBox="1">
          <a:spLocks noChangeArrowheads="1"/>
        </xdr:cNvSpPr>
      </xdr:nvSpPr>
      <xdr:spPr bwMode="auto">
        <a:xfrm>
          <a:off x="1838325" y="250478925"/>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1127</xdr:row>
      <xdr:rowOff>0</xdr:rowOff>
    </xdr:from>
    <xdr:ext cx="95250" cy="47625"/>
    <xdr:sp macro="" textlink="">
      <xdr:nvSpPr>
        <xdr:cNvPr id="6316" name="Text Box 15">
          <a:extLst>
            <a:ext uri="{FF2B5EF4-FFF2-40B4-BE49-F238E27FC236}">
              <a16:creationId xmlns:a16="http://schemas.microsoft.com/office/drawing/2014/main" id="{00000000-0008-0000-0500-000004010000}"/>
            </a:ext>
          </a:extLst>
        </xdr:cNvPr>
        <xdr:cNvSpPr txBox="1">
          <a:spLocks noChangeArrowheads="1"/>
        </xdr:cNvSpPr>
      </xdr:nvSpPr>
      <xdr:spPr bwMode="auto">
        <a:xfrm>
          <a:off x="1819275" y="250478925"/>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1127</xdr:row>
      <xdr:rowOff>0</xdr:rowOff>
    </xdr:from>
    <xdr:ext cx="95250" cy="47625"/>
    <xdr:sp macro="" textlink="">
      <xdr:nvSpPr>
        <xdr:cNvPr id="6317" name="Text Box 15">
          <a:extLst>
            <a:ext uri="{FF2B5EF4-FFF2-40B4-BE49-F238E27FC236}">
              <a16:creationId xmlns:a16="http://schemas.microsoft.com/office/drawing/2014/main" id="{00000000-0008-0000-0500-000005010000}"/>
            </a:ext>
          </a:extLst>
        </xdr:cNvPr>
        <xdr:cNvSpPr txBox="1">
          <a:spLocks noChangeArrowheads="1"/>
        </xdr:cNvSpPr>
      </xdr:nvSpPr>
      <xdr:spPr bwMode="auto">
        <a:xfrm>
          <a:off x="1819275" y="250478925"/>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1127</xdr:row>
      <xdr:rowOff>0</xdr:rowOff>
    </xdr:from>
    <xdr:ext cx="95250" cy="47625"/>
    <xdr:sp macro="" textlink="">
      <xdr:nvSpPr>
        <xdr:cNvPr id="6318" name="Text Box 15">
          <a:extLst>
            <a:ext uri="{FF2B5EF4-FFF2-40B4-BE49-F238E27FC236}">
              <a16:creationId xmlns:a16="http://schemas.microsoft.com/office/drawing/2014/main" id="{00000000-0008-0000-0500-000006010000}"/>
            </a:ext>
          </a:extLst>
        </xdr:cNvPr>
        <xdr:cNvSpPr txBox="1">
          <a:spLocks noChangeArrowheads="1"/>
        </xdr:cNvSpPr>
      </xdr:nvSpPr>
      <xdr:spPr bwMode="auto">
        <a:xfrm>
          <a:off x="1819275" y="250478925"/>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1127</xdr:row>
      <xdr:rowOff>0</xdr:rowOff>
    </xdr:from>
    <xdr:ext cx="95250" cy="47625"/>
    <xdr:sp macro="" textlink="">
      <xdr:nvSpPr>
        <xdr:cNvPr id="6319" name="Text Box 15">
          <a:extLst>
            <a:ext uri="{FF2B5EF4-FFF2-40B4-BE49-F238E27FC236}">
              <a16:creationId xmlns:a16="http://schemas.microsoft.com/office/drawing/2014/main" id="{00000000-0008-0000-0500-000007010000}"/>
            </a:ext>
          </a:extLst>
        </xdr:cNvPr>
        <xdr:cNvSpPr txBox="1">
          <a:spLocks noChangeArrowheads="1"/>
        </xdr:cNvSpPr>
      </xdr:nvSpPr>
      <xdr:spPr bwMode="auto">
        <a:xfrm>
          <a:off x="1819275" y="250478925"/>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1333500</xdr:colOff>
      <xdr:row>1127</xdr:row>
      <xdr:rowOff>0</xdr:rowOff>
    </xdr:from>
    <xdr:ext cx="95250" cy="47625"/>
    <xdr:sp macro="" textlink="">
      <xdr:nvSpPr>
        <xdr:cNvPr id="6320" name="Text Box 15">
          <a:extLst>
            <a:ext uri="{FF2B5EF4-FFF2-40B4-BE49-F238E27FC236}">
              <a16:creationId xmlns:a16="http://schemas.microsoft.com/office/drawing/2014/main" id="{00000000-0008-0000-0500-000008010000}"/>
            </a:ext>
          </a:extLst>
        </xdr:cNvPr>
        <xdr:cNvSpPr txBox="1">
          <a:spLocks noChangeArrowheads="1"/>
        </xdr:cNvSpPr>
      </xdr:nvSpPr>
      <xdr:spPr bwMode="auto">
        <a:xfrm>
          <a:off x="1866900" y="250478925"/>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1127</xdr:row>
      <xdr:rowOff>0</xdr:rowOff>
    </xdr:from>
    <xdr:ext cx="95250" cy="47625"/>
    <xdr:sp macro="" textlink="">
      <xdr:nvSpPr>
        <xdr:cNvPr id="6321" name="Text Box 15">
          <a:extLst>
            <a:ext uri="{FF2B5EF4-FFF2-40B4-BE49-F238E27FC236}">
              <a16:creationId xmlns:a16="http://schemas.microsoft.com/office/drawing/2014/main" id="{00000000-0008-0000-0500-000009010000}"/>
            </a:ext>
          </a:extLst>
        </xdr:cNvPr>
        <xdr:cNvSpPr txBox="1">
          <a:spLocks noChangeArrowheads="1"/>
        </xdr:cNvSpPr>
      </xdr:nvSpPr>
      <xdr:spPr bwMode="auto">
        <a:xfrm>
          <a:off x="1819275" y="250478925"/>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1127</xdr:row>
      <xdr:rowOff>0</xdr:rowOff>
    </xdr:from>
    <xdr:ext cx="95250" cy="47625"/>
    <xdr:sp macro="" textlink="">
      <xdr:nvSpPr>
        <xdr:cNvPr id="6322" name="Text Box 15">
          <a:extLst>
            <a:ext uri="{FF2B5EF4-FFF2-40B4-BE49-F238E27FC236}">
              <a16:creationId xmlns:a16="http://schemas.microsoft.com/office/drawing/2014/main" id="{00000000-0008-0000-0500-00000A010000}"/>
            </a:ext>
          </a:extLst>
        </xdr:cNvPr>
        <xdr:cNvSpPr txBox="1">
          <a:spLocks noChangeArrowheads="1"/>
        </xdr:cNvSpPr>
      </xdr:nvSpPr>
      <xdr:spPr bwMode="auto">
        <a:xfrm>
          <a:off x="1819275" y="250478925"/>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1127</xdr:row>
      <xdr:rowOff>0</xdr:rowOff>
    </xdr:from>
    <xdr:ext cx="95250" cy="47625"/>
    <xdr:sp macro="" textlink="">
      <xdr:nvSpPr>
        <xdr:cNvPr id="6323" name="Text Box 15">
          <a:extLst>
            <a:ext uri="{FF2B5EF4-FFF2-40B4-BE49-F238E27FC236}">
              <a16:creationId xmlns:a16="http://schemas.microsoft.com/office/drawing/2014/main" id="{00000000-0008-0000-0500-00000B010000}"/>
            </a:ext>
          </a:extLst>
        </xdr:cNvPr>
        <xdr:cNvSpPr txBox="1">
          <a:spLocks noChangeArrowheads="1"/>
        </xdr:cNvSpPr>
      </xdr:nvSpPr>
      <xdr:spPr bwMode="auto">
        <a:xfrm>
          <a:off x="1819275" y="250478925"/>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1127</xdr:row>
      <xdr:rowOff>0</xdr:rowOff>
    </xdr:from>
    <xdr:ext cx="95250" cy="47625"/>
    <xdr:sp macro="" textlink="">
      <xdr:nvSpPr>
        <xdr:cNvPr id="6324" name="Text Box 15">
          <a:extLst>
            <a:ext uri="{FF2B5EF4-FFF2-40B4-BE49-F238E27FC236}">
              <a16:creationId xmlns:a16="http://schemas.microsoft.com/office/drawing/2014/main" id="{00000000-0008-0000-0500-00000C010000}"/>
            </a:ext>
          </a:extLst>
        </xdr:cNvPr>
        <xdr:cNvSpPr txBox="1">
          <a:spLocks noChangeArrowheads="1"/>
        </xdr:cNvSpPr>
      </xdr:nvSpPr>
      <xdr:spPr bwMode="auto">
        <a:xfrm>
          <a:off x="1819275" y="250478925"/>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1127</xdr:row>
      <xdr:rowOff>0</xdr:rowOff>
    </xdr:from>
    <xdr:ext cx="95250" cy="47625"/>
    <xdr:sp macro="" textlink="">
      <xdr:nvSpPr>
        <xdr:cNvPr id="6325" name="Text Box 15">
          <a:extLst>
            <a:ext uri="{FF2B5EF4-FFF2-40B4-BE49-F238E27FC236}">
              <a16:creationId xmlns:a16="http://schemas.microsoft.com/office/drawing/2014/main" id="{00000000-0008-0000-0500-00000D010000}"/>
            </a:ext>
          </a:extLst>
        </xdr:cNvPr>
        <xdr:cNvSpPr txBox="1">
          <a:spLocks noChangeArrowheads="1"/>
        </xdr:cNvSpPr>
      </xdr:nvSpPr>
      <xdr:spPr bwMode="auto">
        <a:xfrm>
          <a:off x="1838325" y="250478925"/>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1127</xdr:row>
      <xdr:rowOff>0</xdr:rowOff>
    </xdr:from>
    <xdr:ext cx="95250" cy="47625"/>
    <xdr:sp macro="" textlink="">
      <xdr:nvSpPr>
        <xdr:cNvPr id="6326" name="Text Box 15">
          <a:extLst>
            <a:ext uri="{FF2B5EF4-FFF2-40B4-BE49-F238E27FC236}">
              <a16:creationId xmlns:a16="http://schemas.microsoft.com/office/drawing/2014/main" id="{00000000-0008-0000-0500-00000E010000}"/>
            </a:ext>
          </a:extLst>
        </xdr:cNvPr>
        <xdr:cNvSpPr txBox="1">
          <a:spLocks noChangeArrowheads="1"/>
        </xdr:cNvSpPr>
      </xdr:nvSpPr>
      <xdr:spPr bwMode="auto">
        <a:xfrm>
          <a:off x="1819275" y="250478925"/>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1127</xdr:row>
      <xdr:rowOff>0</xdr:rowOff>
    </xdr:from>
    <xdr:ext cx="95250" cy="47625"/>
    <xdr:sp macro="" textlink="">
      <xdr:nvSpPr>
        <xdr:cNvPr id="6327" name="Text Box 15">
          <a:extLst>
            <a:ext uri="{FF2B5EF4-FFF2-40B4-BE49-F238E27FC236}">
              <a16:creationId xmlns:a16="http://schemas.microsoft.com/office/drawing/2014/main" id="{00000000-0008-0000-0500-00000F010000}"/>
            </a:ext>
          </a:extLst>
        </xdr:cNvPr>
        <xdr:cNvSpPr txBox="1">
          <a:spLocks noChangeArrowheads="1"/>
        </xdr:cNvSpPr>
      </xdr:nvSpPr>
      <xdr:spPr bwMode="auto">
        <a:xfrm>
          <a:off x="1838325" y="250478925"/>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1127</xdr:row>
      <xdr:rowOff>0</xdr:rowOff>
    </xdr:from>
    <xdr:ext cx="95250" cy="47625"/>
    <xdr:sp macro="" textlink="">
      <xdr:nvSpPr>
        <xdr:cNvPr id="6328" name="Text Box 15">
          <a:extLst>
            <a:ext uri="{FF2B5EF4-FFF2-40B4-BE49-F238E27FC236}">
              <a16:creationId xmlns:a16="http://schemas.microsoft.com/office/drawing/2014/main" id="{00000000-0008-0000-0500-000010010000}"/>
            </a:ext>
          </a:extLst>
        </xdr:cNvPr>
        <xdr:cNvSpPr txBox="1">
          <a:spLocks noChangeArrowheads="1"/>
        </xdr:cNvSpPr>
      </xdr:nvSpPr>
      <xdr:spPr bwMode="auto">
        <a:xfrm>
          <a:off x="1838325" y="250478925"/>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1127</xdr:row>
      <xdr:rowOff>0</xdr:rowOff>
    </xdr:from>
    <xdr:ext cx="95250" cy="47625"/>
    <xdr:sp macro="" textlink="">
      <xdr:nvSpPr>
        <xdr:cNvPr id="6329" name="Text Box 15">
          <a:extLst>
            <a:ext uri="{FF2B5EF4-FFF2-40B4-BE49-F238E27FC236}">
              <a16:creationId xmlns:a16="http://schemas.microsoft.com/office/drawing/2014/main" id="{00000000-0008-0000-0500-000011010000}"/>
            </a:ext>
          </a:extLst>
        </xdr:cNvPr>
        <xdr:cNvSpPr txBox="1">
          <a:spLocks noChangeArrowheads="1"/>
        </xdr:cNvSpPr>
      </xdr:nvSpPr>
      <xdr:spPr bwMode="auto">
        <a:xfrm>
          <a:off x="1819275" y="250478925"/>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1127</xdr:row>
      <xdr:rowOff>0</xdr:rowOff>
    </xdr:from>
    <xdr:ext cx="95250" cy="47625"/>
    <xdr:sp macro="" textlink="">
      <xdr:nvSpPr>
        <xdr:cNvPr id="6330" name="Text Box 15">
          <a:extLst>
            <a:ext uri="{FF2B5EF4-FFF2-40B4-BE49-F238E27FC236}">
              <a16:creationId xmlns:a16="http://schemas.microsoft.com/office/drawing/2014/main" id="{00000000-0008-0000-0500-000012010000}"/>
            </a:ext>
          </a:extLst>
        </xdr:cNvPr>
        <xdr:cNvSpPr txBox="1">
          <a:spLocks noChangeArrowheads="1"/>
        </xdr:cNvSpPr>
      </xdr:nvSpPr>
      <xdr:spPr bwMode="auto">
        <a:xfrm>
          <a:off x="1819275" y="250478925"/>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1127</xdr:row>
      <xdr:rowOff>0</xdr:rowOff>
    </xdr:from>
    <xdr:ext cx="95250" cy="47625"/>
    <xdr:sp macro="" textlink="">
      <xdr:nvSpPr>
        <xdr:cNvPr id="6331" name="Text Box 15">
          <a:extLst>
            <a:ext uri="{FF2B5EF4-FFF2-40B4-BE49-F238E27FC236}">
              <a16:creationId xmlns:a16="http://schemas.microsoft.com/office/drawing/2014/main" id="{00000000-0008-0000-0500-000013010000}"/>
            </a:ext>
          </a:extLst>
        </xdr:cNvPr>
        <xdr:cNvSpPr txBox="1">
          <a:spLocks noChangeArrowheads="1"/>
        </xdr:cNvSpPr>
      </xdr:nvSpPr>
      <xdr:spPr bwMode="auto">
        <a:xfrm>
          <a:off x="1819275" y="250478925"/>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1127</xdr:row>
      <xdr:rowOff>0</xdr:rowOff>
    </xdr:from>
    <xdr:ext cx="95250" cy="47625"/>
    <xdr:sp macro="" textlink="">
      <xdr:nvSpPr>
        <xdr:cNvPr id="6332" name="Text Box 15">
          <a:extLst>
            <a:ext uri="{FF2B5EF4-FFF2-40B4-BE49-F238E27FC236}">
              <a16:creationId xmlns:a16="http://schemas.microsoft.com/office/drawing/2014/main" id="{00000000-0008-0000-0500-000014010000}"/>
            </a:ext>
          </a:extLst>
        </xdr:cNvPr>
        <xdr:cNvSpPr txBox="1">
          <a:spLocks noChangeArrowheads="1"/>
        </xdr:cNvSpPr>
      </xdr:nvSpPr>
      <xdr:spPr bwMode="auto">
        <a:xfrm>
          <a:off x="1819275" y="250478925"/>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1333500</xdr:colOff>
      <xdr:row>1127</xdr:row>
      <xdr:rowOff>0</xdr:rowOff>
    </xdr:from>
    <xdr:ext cx="95250" cy="47625"/>
    <xdr:sp macro="" textlink="">
      <xdr:nvSpPr>
        <xdr:cNvPr id="6333" name="Text Box 15">
          <a:extLst>
            <a:ext uri="{FF2B5EF4-FFF2-40B4-BE49-F238E27FC236}">
              <a16:creationId xmlns:a16="http://schemas.microsoft.com/office/drawing/2014/main" id="{00000000-0008-0000-0500-000015010000}"/>
            </a:ext>
          </a:extLst>
        </xdr:cNvPr>
        <xdr:cNvSpPr txBox="1">
          <a:spLocks noChangeArrowheads="1"/>
        </xdr:cNvSpPr>
      </xdr:nvSpPr>
      <xdr:spPr bwMode="auto">
        <a:xfrm>
          <a:off x="1866900" y="250478925"/>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1127</xdr:row>
      <xdr:rowOff>0</xdr:rowOff>
    </xdr:from>
    <xdr:ext cx="95250" cy="47625"/>
    <xdr:sp macro="" textlink="">
      <xdr:nvSpPr>
        <xdr:cNvPr id="6334" name="Text Box 15">
          <a:extLst>
            <a:ext uri="{FF2B5EF4-FFF2-40B4-BE49-F238E27FC236}">
              <a16:creationId xmlns:a16="http://schemas.microsoft.com/office/drawing/2014/main" id="{00000000-0008-0000-0500-000016010000}"/>
            </a:ext>
          </a:extLst>
        </xdr:cNvPr>
        <xdr:cNvSpPr txBox="1">
          <a:spLocks noChangeArrowheads="1"/>
        </xdr:cNvSpPr>
      </xdr:nvSpPr>
      <xdr:spPr bwMode="auto">
        <a:xfrm>
          <a:off x="1819275" y="250478925"/>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1127</xdr:row>
      <xdr:rowOff>0</xdr:rowOff>
    </xdr:from>
    <xdr:ext cx="95250" cy="47625"/>
    <xdr:sp macro="" textlink="">
      <xdr:nvSpPr>
        <xdr:cNvPr id="6335" name="Text Box 15">
          <a:extLst>
            <a:ext uri="{FF2B5EF4-FFF2-40B4-BE49-F238E27FC236}">
              <a16:creationId xmlns:a16="http://schemas.microsoft.com/office/drawing/2014/main" id="{00000000-0008-0000-0500-000017010000}"/>
            </a:ext>
          </a:extLst>
        </xdr:cNvPr>
        <xdr:cNvSpPr txBox="1">
          <a:spLocks noChangeArrowheads="1"/>
        </xdr:cNvSpPr>
      </xdr:nvSpPr>
      <xdr:spPr bwMode="auto">
        <a:xfrm>
          <a:off x="1819275" y="250478925"/>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1127</xdr:row>
      <xdr:rowOff>0</xdr:rowOff>
    </xdr:from>
    <xdr:ext cx="95250" cy="47625"/>
    <xdr:sp macro="" textlink="">
      <xdr:nvSpPr>
        <xdr:cNvPr id="6336" name="Text Box 15">
          <a:extLst>
            <a:ext uri="{FF2B5EF4-FFF2-40B4-BE49-F238E27FC236}">
              <a16:creationId xmlns:a16="http://schemas.microsoft.com/office/drawing/2014/main" id="{00000000-0008-0000-0500-000018010000}"/>
            </a:ext>
          </a:extLst>
        </xdr:cNvPr>
        <xdr:cNvSpPr txBox="1">
          <a:spLocks noChangeArrowheads="1"/>
        </xdr:cNvSpPr>
      </xdr:nvSpPr>
      <xdr:spPr bwMode="auto">
        <a:xfrm>
          <a:off x="1819275" y="250478925"/>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1127</xdr:row>
      <xdr:rowOff>0</xdr:rowOff>
    </xdr:from>
    <xdr:ext cx="95250" cy="47625"/>
    <xdr:sp macro="" textlink="">
      <xdr:nvSpPr>
        <xdr:cNvPr id="6337" name="Text Box 15">
          <a:extLst>
            <a:ext uri="{FF2B5EF4-FFF2-40B4-BE49-F238E27FC236}">
              <a16:creationId xmlns:a16="http://schemas.microsoft.com/office/drawing/2014/main" id="{00000000-0008-0000-0500-000019010000}"/>
            </a:ext>
          </a:extLst>
        </xdr:cNvPr>
        <xdr:cNvSpPr txBox="1">
          <a:spLocks noChangeArrowheads="1"/>
        </xdr:cNvSpPr>
      </xdr:nvSpPr>
      <xdr:spPr bwMode="auto">
        <a:xfrm>
          <a:off x="1819275" y="250478925"/>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1127</xdr:row>
      <xdr:rowOff>0</xdr:rowOff>
    </xdr:from>
    <xdr:ext cx="95250" cy="47625"/>
    <xdr:sp macro="" textlink="">
      <xdr:nvSpPr>
        <xdr:cNvPr id="6338" name="Text Box 15">
          <a:extLst>
            <a:ext uri="{FF2B5EF4-FFF2-40B4-BE49-F238E27FC236}">
              <a16:creationId xmlns:a16="http://schemas.microsoft.com/office/drawing/2014/main" id="{00000000-0008-0000-0500-00001A010000}"/>
            </a:ext>
          </a:extLst>
        </xdr:cNvPr>
        <xdr:cNvSpPr txBox="1">
          <a:spLocks noChangeArrowheads="1"/>
        </xdr:cNvSpPr>
      </xdr:nvSpPr>
      <xdr:spPr bwMode="auto">
        <a:xfrm>
          <a:off x="1838325" y="250478925"/>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1127</xdr:row>
      <xdr:rowOff>0</xdr:rowOff>
    </xdr:from>
    <xdr:ext cx="95250" cy="47625"/>
    <xdr:sp macro="" textlink="">
      <xdr:nvSpPr>
        <xdr:cNvPr id="6339" name="Text Box 15">
          <a:extLst>
            <a:ext uri="{FF2B5EF4-FFF2-40B4-BE49-F238E27FC236}">
              <a16:creationId xmlns:a16="http://schemas.microsoft.com/office/drawing/2014/main" id="{00000000-0008-0000-0500-00001B010000}"/>
            </a:ext>
          </a:extLst>
        </xdr:cNvPr>
        <xdr:cNvSpPr txBox="1">
          <a:spLocks noChangeArrowheads="1"/>
        </xdr:cNvSpPr>
      </xdr:nvSpPr>
      <xdr:spPr bwMode="auto">
        <a:xfrm>
          <a:off x="1819275" y="250478925"/>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1127</xdr:row>
      <xdr:rowOff>0</xdr:rowOff>
    </xdr:from>
    <xdr:ext cx="95250" cy="47625"/>
    <xdr:sp macro="" textlink="">
      <xdr:nvSpPr>
        <xdr:cNvPr id="6340" name="Text Box 15">
          <a:extLst>
            <a:ext uri="{FF2B5EF4-FFF2-40B4-BE49-F238E27FC236}">
              <a16:creationId xmlns:a16="http://schemas.microsoft.com/office/drawing/2014/main" id="{00000000-0008-0000-0500-00001C010000}"/>
            </a:ext>
          </a:extLst>
        </xdr:cNvPr>
        <xdr:cNvSpPr txBox="1">
          <a:spLocks noChangeArrowheads="1"/>
        </xdr:cNvSpPr>
      </xdr:nvSpPr>
      <xdr:spPr bwMode="auto">
        <a:xfrm>
          <a:off x="1838325" y="250478925"/>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1295400</xdr:colOff>
      <xdr:row>1127</xdr:row>
      <xdr:rowOff>0</xdr:rowOff>
    </xdr:from>
    <xdr:ext cx="95250" cy="142875"/>
    <xdr:sp macro="" textlink="">
      <xdr:nvSpPr>
        <xdr:cNvPr id="6341" name="Text Box 15">
          <a:extLst>
            <a:ext uri="{FF2B5EF4-FFF2-40B4-BE49-F238E27FC236}">
              <a16:creationId xmlns:a16="http://schemas.microsoft.com/office/drawing/2014/main" id="{00000000-0008-0000-0500-00001D010000}"/>
            </a:ext>
          </a:extLst>
        </xdr:cNvPr>
        <xdr:cNvSpPr txBox="1">
          <a:spLocks noChangeArrowheads="1"/>
        </xdr:cNvSpPr>
      </xdr:nvSpPr>
      <xdr:spPr bwMode="auto">
        <a:xfrm>
          <a:off x="1828800" y="250478925"/>
          <a:ext cx="952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1295400</xdr:colOff>
      <xdr:row>1127</xdr:row>
      <xdr:rowOff>0</xdr:rowOff>
    </xdr:from>
    <xdr:ext cx="95250" cy="142875"/>
    <xdr:sp macro="" textlink="">
      <xdr:nvSpPr>
        <xdr:cNvPr id="6342" name="Text Box 15">
          <a:extLst>
            <a:ext uri="{FF2B5EF4-FFF2-40B4-BE49-F238E27FC236}">
              <a16:creationId xmlns:a16="http://schemas.microsoft.com/office/drawing/2014/main" id="{00000000-0008-0000-0500-00001E010000}"/>
            </a:ext>
          </a:extLst>
        </xdr:cNvPr>
        <xdr:cNvSpPr txBox="1">
          <a:spLocks noChangeArrowheads="1"/>
        </xdr:cNvSpPr>
      </xdr:nvSpPr>
      <xdr:spPr bwMode="auto">
        <a:xfrm>
          <a:off x="1828800" y="250478925"/>
          <a:ext cx="952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1127</xdr:row>
      <xdr:rowOff>0</xdr:rowOff>
    </xdr:from>
    <xdr:ext cx="95250" cy="47625"/>
    <xdr:sp macro="" textlink="">
      <xdr:nvSpPr>
        <xdr:cNvPr id="6343" name="Text Box 15">
          <a:extLst>
            <a:ext uri="{FF2B5EF4-FFF2-40B4-BE49-F238E27FC236}">
              <a16:creationId xmlns:a16="http://schemas.microsoft.com/office/drawing/2014/main" id="{00000000-0008-0000-0500-00001F010000}"/>
            </a:ext>
          </a:extLst>
        </xdr:cNvPr>
        <xdr:cNvSpPr txBox="1">
          <a:spLocks noChangeArrowheads="1"/>
        </xdr:cNvSpPr>
      </xdr:nvSpPr>
      <xdr:spPr bwMode="auto">
        <a:xfrm>
          <a:off x="1838325" y="250478925"/>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1127</xdr:row>
      <xdr:rowOff>0</xdr:rowOff>
    </xdr:from>
    <xdr:ext cx="95250" cy="47625"/>
    <xdr:sp macro="" textlink="">
      <xdr:nvSpPr>
        <xdr:cNvPr id="6344" name="Text Box 15">
          <a:extLst>
            <a:ext uri="{FF2B5EF4-FFF2-40B4-BE49-F238E27FC236}">
              <a16:creationId xmlns:a16="http://schemas.microsoft.com/office/drawing/2014/main" id="{00000000-0008-0000-0500-000020010000}"/>
            </a:ext>
          </a:extLst>
        </xdr:cNvPr>
        <xdr:cNvSpPr txBox="1">
          <a:spLocks noChangeArrowheads="1"/>
        </xdr:cNvSpPr>
      </xdr:nvSpPr>
      <xdr:spPr bwMode="auto">
        <a:xfrm>
          <a:off x="1819275" y="250478925"/>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1127</xdr:row>
      <xdr:rowOff>0</xdr:rowOff>
    </xdr:from>
    <xdr:ext cx="95250" cy="47625"/>
    <xdr:sp macro="" textlink="">
      <xdr:nvSpPr>
        <xdr:cNvPr id="6345" name="Text Box 15">
          <a:extLst>
            <a:ext uri="{FF2B5EF4-FFF2-40B4-BE49-F238E27FC236}">
              <a16:creationId xmlns:a16="http://schemas.microsoft.com/office/drawing/2014/main" id="{00000000-0008-0000-0500-000021010000}"/>
            </a:ext>
          </a:extLst>
        </xdr:cNvPr>
        <xdr:cNvSpPr txBox="1">
          <a:spLocks noChangeArrowheads="1"/>
        </xdr:cNvSpPr>
      </xdr:nvSpPr>
      <xdr:spPr bwMode="auto">
        <a:xfrm>
          <a:off x="1819275" y="250478925"/>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1127</xdr:row>
      <xdr:rowOff>0</xdr:rowOff>
    </xdr:from>
    <xdr:ext cx="95250" cy="47625"/>
    <xdr:sp macro="" textlink="">
      <xdr:nvSpPr>
        <xdr:cNvPr id="6346" name="Text Box 15">
          <a:extLst>
            <a:ext uri="{FF2B5EF4-FFF2-40B4-BE49-F238E27FC236}">
              <a16:creationId xmlns:a16="http://schemas.microsoft.com/office/drawing/2014/main" id="{00000000-0008-0000-0500-000022010000}"/>
            </a:ext>
          </a:extLst>
        </xdr:cNvPr>
        <xdr:cNvSpPr txBox="1">
          <a:spLocks noChangeArrowheads="1"/>
        </xdr:cNvSpPr>
      </xdr:nvSpPr>
      <xdr:spPr bwMode="auto">
        <a:xfrm>
          <a:off x="1819275" y="250478925"/>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1127</xdr:row>
      <xdr:rowOff>0</xdr:rowOff>
    </xdr:from>
    <xdr:ext cx="95250" cy="47625"/>
    <xdr:sp macro="" textlink="">
      <xdr:nvSpPr>
        <xdr:cNvPr id="6347" name="Text Box 15">
          <a:extLst>
            <a:ext uri="{FF2B5EF4-FFF2-40B4-BE49-F238E27FC236}">
              <a16:creationId xmlns:a16="http://schemas.microsoft.com/office/drawing/2014/main" id="{00000000-0008-0000-0500-000023010000}"/>
            </a:ext>
          </a:extLst>
        </xdr:cNvPr>
        <xdr:cNvSpPr txBox="1">
          <a:spLocks noChangeArrowheads="1"/>
        </xdr:cNvSpPr>
      </xdr:nvSpPr>
      <xdr:spPr bwMode="auto">
        <a:xfrm>
          <a:off x="1819275" y="250478925"/>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1333500</xdr:colOff>
      <xdr:row>1127</xdr:row>
      <xdr:rowOff>0</xdr:rowOff>
    </xdr:from>
    <xdr:ext cx="95250" cy="47625"/>
    <xdr:sp macro="" textlink="">
      <xdr:nvSpPr>
        <xdr:cNvPr id="6348" name="Text Box 15">
          <a:extLst>
            <a:ext uri="{FF2B5EF4-FFF2-40B4-BE49-F238E27FC236}">
              <a16:creationId xmlns:a16="http://schemas.microsoft.com/office/drawing/2014/main" id="{00000000-0008-0000-0500-000024010000}"/>
            </a:ext>
          </a:extLst>
        </xdr:cNvPr>
        <xdr:cNvSpPr txBox="1">
          <a:spLocks noChangeArrowheads="1"/>
        </xdr:cNvSpPr>
      </xdr:nvSpPr>
      <xdr:spPr bwMode="auto">
        <a:xfrm>
          <a:off x="1866900" y="250478925"/>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1127</xdr:row>
      <xdr:rowOff>0</xdr:rowOff>
    </xdr:from>
    <xdr:ext cx="95250" cy="47625"/>
    <xdr:sp macro="" textlink="">
      <xdr:nvSpPr>
        <xdr:cNvPr id="6349" name="Text Box 15">
          <a:extLst>
            <a:ext uri="{FF2B5EF4-FFF2-40B4-BE49-F238E27FC236}">
              <a16:creationId xmlns:a16="http://schemas.microsoft.com/office/drawing/2014/main" id="{00000000-0008-0000-0500-000025010000}"/>
            </a:ext>
          </a:extLst>
        </xdr:cNvPr>
        <xdr:cNvSpPr txBox="1">
          <a:spLocks noChangeArrowheads="1"/>
        </xdr:cNvSpPr>
      </xdr:nvSpPr>
      <xdr:spPr bwMode="auto">
        <a:xfrm>
          <a:off x="1819275" y="250478925"/>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1127</xdr:row>
      <xdr:rowOff>0</xdr:rowOff>
    </xdr:from>
    <xdr:ext cx="95250" cy="47625"/>
    <xdr:sp macro="" textlink="">
      <xdr:nvSpPr>
        <xdr:cNvPr id="6350" name="Text Box 15">
          <a:extLst>
            <a:ext uri="{FF2B5EF4-FFF2-40B4-BE49-F238E27FC236}">
              <a16:creationId xmlns:a16="http://schemas.microsoft.com/office/drawing/2014/main" id="{00000000-0008-0000-0500-000026010000}"/>
            </a:ext>
          </a:extLst>
        </xdr:cNvPr>
        <xdr:cNvSpPr txBox="1">
          <a:spLocks noChangeArrowheads="1"/>
        </xdr:cNvSpPr>
      </xdr:nvSpPr>
      <xdr:spPr bwMode="auto">
        <a:xfrm>
          <a:off x="1819275" y="250478925"/>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1127</xdr:row>
      <xdr:rowOff>0</xdr:rowOff>
    </xdr:from>
    <xdr:ext cx="95250" cy="47625"/>
    <xdr:sp macro="" textlink="">
      <xdr:nvSpPr>
        <xdr:cNvPr id="6351" name="Text Box 15">
          <a:extLst>
            <a:ext uri="{FF2B5EF4-FFF2-40B4-BE49-F238E27FC236}">
              <a16:creationId xmlns:a16="http://schemas.microsoft.com/office/drawing/2014/main" id="{00000000-0008-0000-0500-000027010000}"/>
            </a:ext>
          </a:extLst>
        </xdr:cNvPr>
        <xdr:cNvSpPr txBox="1">
          <a:spLocks noChangeArrowheads="1"/>
        </xdr:cNvSpPr>
      </xdr:nvSpPr>
      <xdr:spPr bwMode="auto">
        <a:xfrm>
          <a:off x="1819275" y="250478925"/>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1127</xdr:row>
      <xdr:rowOff>0</xdr:rowOff>
    </xdr:from>
    <xdr:ext cx="95250" cy="47625"/>
    <xdr:sp macro="" textlink="">
      <xdr:nvSpPr>
        <xdr:cNvPr id="6352" name="Text Box 15">
          <a:extLst>
            <a:ext uri="{FF2B5EF4-FFF2-40B4-BE49-F238E27FC236}">
              <a16:creationId xmlns:a16="http://schemas.microsoft.com/office/drawing/2014/main" id="{00000000-0008-0000-0500-000028010000}"/>
            </a:ext>
          </a:extLst>
        </xdr:cNvPr>
        <xdr:cNvSpPr txBox="1">
          <a:spLocks noChangeArrowheads="1"/>
        </xdr:cNvSpPr>
      </xdr:nvSpPr>
      <xdr:spPr bwMode="auto">
        <a:xfrm>
          <a:off x="1819275" y="250478925"/>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1127</xdr:row>
      <xdr:rowOff>0</xdr:rowOff>
    </xdr:from>
    <xdr:ext cx="95250" cy="47625"/>
    <xdr:sp macro="" textlink="">
      <xdr:nvSpPr>
        <xdr:cNvPr id="6353" name="Text Box 15">
          <a:extLst>
            <a:ext uri="{FF2B5EF4-FFF2-40B4-BE49-F238E27FC236}">
              <a16:creationId xmlns:a16="http://schemas.microsoft.com/office/drawing/2014/main" id="{00000000-0008-0000-0500-000029010000}"/>
            </a:ext>
          </a:extLst>
        </xdr:cNvPr>
        <xdr:cNvSpPr txBox="1">
          <a:spLocks noChangeArrowheads="1"/>
        </xdr:cNvSpPr>
      </xdr:nvSpPr>
      <xdr:spPr bwMode="auto">
        <a:xfrm>
          <a:off x="1838325" y="250478925"/>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1127</xdr:row>
      <xdr:rowOff>0</xdr:rowOff>
    </xdr:from>
    <xdr:ext cx="95250" cy="47625"/>
    <xdr:sp macro="" textlink="">
      <xdr:nvSpPr>
        <xdr:cNvPr id="6354" name="Text Box 15">
          <a:extLst>
            <a:ext uri="{FF2B5EF4-FFF2-40B4-BE49-F238E27FC236}">
              <a16:creationId xmlns:a16="http://schemas.microsoft.com/office/drawing/2014/main" id="{00000000-0008-0000-0500-00002A010000}"/>
            </a:ext>
          </a:extLst>
        </xdr:cNvPr>
        <xdr:cNvSpPr txBox="1">
          <a:spLocks noChangeArrowheads="1"/>
        </xdr:cNvSpPr>
      </xdr:nvSpPr>
      <xdr:spPr bwMode="auto">
        <a:xfrm>
          <a:off x="1819275" y="250478925"/>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1127</xdr:row>
      <xdr:rowOff>0</xdr:rowOff>
    </xdr:from>
    <xdr:ext cx="95250" cy="47625"/>
    <xdr:sp macro="" textlink="">
      <xdr:nvSpPr>
        <xdr:cNvPr id="6355" name="Text Box 15">
          <a:extLst>
            <a:ext uri="{FF2B5EF4-FFF2-40B4-BE49-F238E27FC236}">
              <a16:creationId xmlns:a16="http://schemas.microsoft.com/office/drawing/2014/main" id="{00000000-0008-0000-0500-00002B010000}"/>
            </a:ext>
          </a:extLst>
        </xdr:cNvPr>
        <xdr:cNvSpPr txBox="1">
          <a:spLocks noChangeArrowheads="1"/>
        </xdr:cNvSpPr>
      </xdr:nvSpPr>
      <xdr:spPr bwMode="auto">
        <a:xfrm>
          <a:off x="1838325" y="250478925"/>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1127</xdr:row>
      <xdr:rowOff>0</xdr:rowOff>
    </xdr:from>
    <xdr:ext cx="95250" cy="47625"/>
    <xdr:sp macro="" textlink="">
      <xdr:nvSpPr>
        <xdr:cNvPr id="6356" name="Text Box 15">
          <a:extLst>
            <a:ext uri="{FF2B5EF4-FFF2-40B4-BE49-F238E27FC236}">
              <a16:creationId xmlns:a16="http://schemas.microsoft.com/office/drawing/2014/main" id="{00000000-0008-0000-0500-00002C010000}"/>
            </a:ext>
          </a:extLst>
        </xdr:cNvPr>
        <xdr:cNvSpPr txBox="1">
          <a:spLocks noChangeArrowheads="1"/>
        </xdr:cNvSpPr>
      </xdr:nvSpPr>
      <xdr:spPr bwMode="auto">
        <a:xfrm>
          <a:off x="1838325" y="250478925"/>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1127</xdr:row>
      <xdr:rowOff>0</xdr:rowOff>
    </xdr:from>
    <xdr:ext cx="95250" cy="47625"/>
    <xdr:sp macro="" textlink="">
      <xdr:nvSpPr>
        <xdr:cNvPr id="6357" name="Text Box 15">
          <a:extLst>
            <a:ext uri="{FF2B5EF4-FFF2-40B4-BE49-F238E27FC236}">
              <a16:creationId xmlns:a16="http://schemas.microsoft.com/office/drawing/2014/main" id="{00000000-0008-0000-0500-00002D010000}"/>
            </a:ext>
          </a:extLst>
        </xdr:cNvPr>
        <xdr:cNvSpPr txBox="1">
          <a:spLocks noChangeArrowheads="1"/>
        </xdr:cNvSpPr>
      </xdr:nvSpPr>
      <xdr:spPr bwMode="auto">
        <a:xfrm>
          <a:off x="1819275" y="250478925"/>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1127</xdr:row>
      <xdr:rowOff>0</xdr:rowOff>
    </xdr:from>
    <xdr:ext cx="95250" cy="47625"/>
    <xdr:sp macro="" textlink="">
      <xdr:nvSpPr>
        <xdr:cNvPr id="6358" name="Text Box 15">
          <a:extLst>
            <a:ext uri="{FF2B5EF4-FFF2-40B4-BE49-F238E27FC236}">
              <a16:creationId xmlns:a16="http://schemas.microsoft.com/office/drawing/2014/main" id="{00000000-0008-0000-0500-00002E010000}"/>
            </a:ext>
          </a:extLst>
        </xdr:cNvPr>
        <xdr:cNvSpPr txBox="1">
          <a:spLocks noChangeArrowheads="1"/>
        </xdr:cNvSpPr>
      </xdr:nvSpPr>
      <xdr:spPr bwMode="auto">
        <a:xfrm>
          <a:off x="1819275" y="250478925"/>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1127</xdr:row>
      <xdr:rowOff>0</xdr:rowOff>
    </xdr:from>
    <xdr:ext cx="95250" cy="47625"/>
    <xdr:sp macro="" textlink="">
      <xdr:nvSpPr>
        <xdr:cNvPr id="6359" name="Text Box 15">
          <a:extLst>
            <a:ext uri="{FF2B5EF4-FFF2-40B4-BE49-F238E27FC236}">
              <a16:creationId xmlns:a16="http://schemas.microsoft.com/office/drawing/2014/main" id="{00000000-0008-0000-0500-00002F010000}"/>
            </a:ext>
          </a:extLst>
        </xdr:cNvPr>
        <xdr:cNvSpPr txBox="1">
          <a:spLocks noChangeArrowheads="1"/>
        </xdr:cNvSpPr>
      </xdr:nvSpPr>
      <xdr:spPr bwMode="auto">
        <a:xfrm>
          <a:off x="1819275" y="250478925"/>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1127</xdr:row>
      <xdr:rowOff>0</xdr:rowOff>
    </xdr:from>
    <xdr:ext cx="95250" cy="47625"/>
    <xdr:sp macro="" textlink="">
      <xdr:nvSpPr>
        <xdr:cNvPr id="6360" name="Text Box 15">
          <a:extLst>
            <a:ext uri="{FF2B5EF4-FFF2-40B4-BE49-F238E27FC236}">
              <a16:creationId xmlns:a16="http://schemas.microsoft.com/office/drawing/2014/main" id="{00000000-0008-0000-0500-000030010000}"/>
            </a:ext>
          </a:extLst>
        </xdr:cNvPr>
        <xdr:cNvSpPr txBox="1">
          <a:spLocks noChangeArrowheads="1"/>
        </xdr:cNvSpPr>
      </xdr:nvSpPr>
      <xdr:spPr bwMode="auto">
        <a:xfrm>
          <a:off x="1819275" y="250478925"/>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1333500</xdr:colOff>
      <xdr:row>1127</xdr:row>
      <xdr:rowOff>0</xdr:rowOff>
    </xdr:from>
    <xdr:ext cx="95250" cy="47625"/>
    <xdr:sp macro="" textlink="">
      <xdr:nvSpPr>
        <xdr:cNvPr id="6361" name="Text Box 15">
          <a:extLst>
            <a:ext uri="{FF2B5EF4-FFF2-40B4-BE49-F238E27FC236}">
              <a16:creationId xmlns:a16="http://schemas.microsoft.com/office/drawing/2014/main" id="{00000000-0008-0000-0500-000031010000}"/>
            </a:ext>
          </a:extLst>
        </xdr:cNvPr>
        <xdr:cNvSpPr txBox="1">
          <a:spLocks noChangeArrowheads="1"/>
        </xdr:cNvSpPr>
      </xdr:nvSpPr>
      <xdr:spPr bwMode="auto">
        <a:xfrm>
          <a:off x="1866900" y="250478925"/>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1127</xdr:row>
      <xdr:rowOff>0</xdr:rowOff>
    </xdr:from>
    <xdr:ext cx="95250" cy="47625"/>
    <xdr:sp macro="" textlink="">
      <xdr:nvSpPr>
        <xdr:cNvPr id="6362" name="Text Box 15">
          <a:extLst>
            <a:ext uri="{FF2B5EF4-FFF2-40B4-BE49-F238E27FC236}">
              <a16:creationId xmlns:a16="http://schemas.microsoft.com/office/drawing/2014/main" id="{00000000-0008-0000-0500-000032010000}"/>
            </a:ext>
          </a:extLst>
        </xdr:cNvPr>
        <xdr:cNvSpPr txBox="1">
          <a:spLocks noChangeArrowheads="1"/>
        </xdr:cNvSpPr>
      </xdr:nvSpPr>
      <xdr:spPr bwMode="auto">
        <a:xfrm>
          <a:off x="1819275" y="250478925"/>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1127</xdr:row>
      <xdr:rowOff>0</xdr:rowOff>
    </xdr:from>
    <xdr:ext cx="95250" cy="47625"/>
    <xdr:sp macro="" textlink="">
      <xdr:nvSpPr>
        <xdr:cNvPr id="6363" name="Text Box 15">
          <a:extLst>
            <a:ext uri="{FF2B5EF4-FFF2-40B4-BE49-F238E27FC236}">
              <a16:creationId xmlns:a16="http://schemas.microsoft.com/office/drawing/2014/main" id="{00000000-0008-0000-0500-000033010000}"/>
            </a:ext>
          </a:extLst>
        </xdr:cNvPr>
        <xdr:cNvSpPr txBox="1">
          <a:spLocks noChangeArrowheads="1"/>
        </xdr:cNvSpPr>
      </xdr:nvSpPr>
      <xdr:spPr bwMode="auto">
        <a:xfrm>
          <a:off x="1819275" y="250478925"/>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1127</xdr:row>
      <xdr:rowOff>0</xdr:rowOff>
    </xdr:from>
    <xdr:ext cx="95250" cy="47625"/>
    <xdr:sp macro="" textlink="">
      <xdr:nvSpPr>
        <xdr:cNvPr id="6364" name="Text Box 15">
          <a:extLst>
            <a:ext uri="{FF2B5EF4-FFF2-40B4-BE49-F238E27FC236}">
              <a16:creationId xmlns:a16="http://schemas.microsoft.com/office/drawing/2014/main" id="{00000000-0008-0000-0500-000034010000}"/>
            </a:ext>
          </a:extLst>
        </xdr:cNvPr>
        <xdr:cNvSpPr txBox="1">
          <a:spLocks noChangeArrowheads="1"/>
        </xdr:cNvSpPr>
      </xdr:nvSpPr>
      <xdr:spPr bwMode="auto">
        <a:xfrm>
          <a:off x="1819275" y="250478925"/>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1127</xdr:row>
      <xdr:rowOff>0</xdr:rowOff>
    </xdr:from>
    <xdr:ext cx="95250" cy="47625"/>
    <xdr:sp macro="" textlink="">
      <xdr:nvSpPr>
        <xdr:cNvPr id="6365" name="Text Box 15">
          <a:extLst>
            <a:ext uri="{FF2B5EF4-FFF2-40B4-BE49-F238E27FC236}">
              <a16:creationId xmlns:a16="http://schemas.microsoft.com/office/drawing/2014/main" id="{00000000-0008-0000-0500-000035010000}"/>
            </a:ext>
          </a:extLst>
        </xdr:cNvPr>
        <xdr:cNvSpPr txBox="1">
          <a:spLocks noChangeArrowheads="1"/>
        </xdr:cNvSpPr>
      </xdr:nvSpPr>
      <xdr:spPr bwMode="auto">
        <a:xfrm>
          <a:off x="1819275" y="250478925"/>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1127</xdr:row>
      <xdr:rowOff>0</xdr:rowOff>
    </xdr:from>
    <xdr:ext cx="95250" cy="47625"/>
    <xdr:sp macro="" textlink="">
      <xdr:nvSpPr>
        <xdr:cNvPr id="6366" name="Text Box 15">
          <a:extLst>
            <a:ext uri="{FF2B5EF4-FFF2-40B4-BE49-F238E27FC236}">
              <a16:creationId xmlns:a16="http://schemas.microsoft.com/office/drawing/2014/main" id="{00000000-0008-0000-0500-000036010000}"/>
            </a:ext>
          </a:extLst>
        </xdr:cNvPr>
        <xdr:cNvSpPr txBox="1">
          <a:spLocks noChangeArrowheads="1"/>
        </xdr:cNvSpPr>
      </xdr:nvSpPr>
      <xdr:spPr bwMode="auto">
        <a:xfrm>
          <a:off x="1838325" y="250478925"/>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1127</xdr:row>
      <xdr:rowOff>0</xdr:rowOff>
    </xdr:from>
    <xdr:ext cx="95250" cy="47625"/>
    <xdr:sp macro="" textlink="">
      <xdr:nvSpPr>
        <xdr:cNvPr id="6367" name="Text Box 15">
          <a:extLst>
            <a:ext uri="{FF2B5EF4-FFF2-40B4-BE49-F238E27FC236}">
              <a16:creationId xmlns:a16="http://schemas.microsoft.com/office/drawing/2014/main" id="{00000000-0008-0000-0500-000037010000}"/>
            </a:ext>
          </a:extLst>
        </xdr:cNvPr>
        <xdr:cNvSpPr txBox="1">
          <a:spLocks noChangeArrowheads="1"/>
        </xdr:cNvSpPr>
      </xdr:nvSpPr>
      <xdr:spPr bwMode="auto">
        <a:xfrm>
          <a:off x="1819275" y="250478925"/>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1127</xdr:row>
      <xdr:rowOff>0</xdr:rowOff>
    </xdr:from>
    <xdr:ext cx="95250" cy="47625"/>
    <xdr:sp macro="" textlink="">
      <xdr:nvSpPr>
        <xdr:cNvPr id="6368" name="Text Box 15">
          <a:extLst>
            <a:ext uri="{FF2B5EF4-FFF2-40B4-BE49-F238E27FC236}">
              <a16:creationId xmlns:a16="http://schemas.microsoft.com/office/drawing/2014/main" id="{00000000-0008-0000-0500-000038010000}"/>
            </a:ext>
          </a:extLst>
        </xdr:cNvPr>
        <xdr:cNvSpPr txBox="1">
          <a:spLocks noChangeArrowheads="1"/>
        </xdr:cNvSpPr>
      </xdr:nvSpPr>
      <xdr:spPr bwMode="auto">
        <a:xfrm>
          <a:off x="1838325" y="250478925"/>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1295400</xdr:colOff>
      <xdr:row>1127</xdr:row>
      <xdr:rowOff>0</xdr:rowOff>
    </xdr:from>
    <xdr:ext cx="95250" cy="142875"/>
    <xdr:sp macro="" textlink="">
      <xdr:nvSpPr>
        <xdr:cNvPr id="6369" name="Text Box 15">
          <a:extLst>
            <a:ext uri="{FF2B5EF4-FFF2-40B4-BE49-F238E27FC236}">
              <a16:creationId xmlns:a16="http://schemas.microsoft.com/office/drawing/2014/main" id="{00000000-0008-0000-0500-000039010000}"/>
            </a:ext>
          </a:extLst>
        </xdr:cNvPr>
        <xdr:cNvSpPr txBox="1">
          <a:spLocks noChangeArrowheads="1"/>
        </xdr:cNvSpPr>
      </xdr:nvSpPr>
      <xdr:spPr bwMode="auto">
        <a:xfrm>
          <a:off x="1828800" y="250478925"/>
          <a:ext cx="952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1295400</xdr:colOff>
      <xdr:row>1127</xdr:row>
      <xdr:rowOff>0</xdr:rowOff>
    </xdr:from>
    <xdr:ext cx="95250" cy="142875"/>
    <xdr:sp macro="" textlink="">
      <xdr:nvSpPr>
        <xdr:cNvPr id="6370" name="Text Box 15">
          <a:extLst>
            <a:ext uri="{FF2B5EF4-FFF2-40B4-BE49-F238E27FC236}">
              <a16:creationId xmlns:a16="http://schemas.microsoft.com/office/drawing/2014/main" id="{00000000-0008-0000-0500-00003A010000}"/>
            </a:ext>
          </a:extLst>
        </xdr:cNvPr>
        <xdr:cNvSpPr txBox="1">
          <a:spLocks noChangeArrowheads="1"/>
        </xdr:cNvSpPr>
      </xdr:nvSpPr>
      <xdr:spPr bwMode="auto">
        <a:xfrm>
          <a:off x="1828800" y="250478925"/>
          <a:ext cx="952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1127</xdr:row>
      <xdr:rowOff>0</xdr:rowOff>
    </xdr:from>
    <xdr:ext cx="95250" cy="47625"/>
    <xdr:sp macro="" textlink="">
      <xdr:nvSpPr>
        <xdr:cNvPr id="6371" name="Text Box 15">
          <a:extLst>
            <a:ext uri="{FF2B5EF4-FFF2-40B4-BE49-F238E27FC236}">
              <a16:creationId xmlns:a16="http://schemas.microsoft.com/office/drawing/2014/main" id="{00000000-0008-0000-0500-00003B010000}"/>
            </a:ext>
          </a:extLst>
        </xdr:cNvPr>
        <xdr:cNvSpPr txBox="1">
          <a:spLocks noChangeArrowheads="1"/>
        </xdr:cNvSpPr>
      </xdr:nvSpPr>
      <xdr:spPr bwMode="auto">
        <a:xfrm>
          <a:off x="1838325" y="250478925"/>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1127</xdr:row>
      <xdr:rowOff>0</xdr:rowOff>
    </xdr:from>
    <xdr:ext cx="95250" cy="47625"/>
    <xdr:sp macro="" textlink="">
      <xdr:nvSpPr>
        <xdr:cNvPr id="6372" name="Text Box 15">
          <a:extLst>
            <a:ext uri="{FF2B5EF4-FFF2-40B4-BE49-F238E27FC236}">
              <a16:creationId xmlns:a16="http://schemas.microsoft.com/office/drawing/2014/main" id="{00000000-0008-0000-0500-00003C010000}"/>
            </a:ext>
          </a:extLst>
        </xdr:cNvPr>
        <xdr:cNvSpPr txBox="1">
          <a:spLocks noChangeArrowheads="1"/>
        </xdr:cNvSpPr>
      </xdr:nvSpPr>
      <xdr:spPr bwMode="auto">
        <a:xfrm>
          <a:off x="1819275" y="250478925"/>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1127</xdr:row>
      <xdr:rowOff>0</xdr:rowOff>
    </xdr:from>
    <xdr:ext cx="95250" cy="47625"/>
    <xdr:sp macro="" textlink="">
      <xdr:nvSpPr>
        <xdr:cNvPr id="6373" name="Text Box 15">
          <a:extLst>
            <a:ext uri="{FF2B5EF4-FFF2-40B4-BE49-F238E27FC236}">
              <a16:creationId xmlns:a16="http://schemas.microsoft.com/office/drawing/2014/main" id="{00000000-0008-0000-0500-00003D010000}"/>
            </a:ext>
          </a:extLst>
        </xdr:cNvPr>
        <xdr:cNvSpPr txBox="1">
          <a:spLocks noChangeArrowheads="1"/>
        </xdr:cNvSpPr>
      </xdr:nvSpPr>
      <xdr:spPr bwMode="auto">
        <a:xfrm>
          <a:off x="1819275" y="250478925"/>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1127</xdr:row>
      <xdr:rowOff>0</xdr:rowOff>
    </xdr:from>
    <xdr:ext cx="95250" cy="47625"/>
    <xdr:sp macro="" textlink="">
      <xdr:nvSpPr>
        <xdr:cNvPr id="6374" name="Text Box 15">
          <a:extLst>
            <a:ext uri="{FF2B5EF4-FFF2-40B4-BE49-F238E27FC236}">
              <a16:creationId xmlns:a16="http://schemas.microsoft.com/office/drawing/2014/main" id="{00000000-0008-0000-0500-00003E010000}"/>
            </a:ext>
          </a:extLst>
        </xdr:cNvPr>
        <xdr:cNvSpPr txBox="1">
          <a:spLocks noChangeArrowheads="1"/>
        </xdr:cNvSpPr>
      </xdr:nvSpPr>
      <xdr:spPr bwMode="auto">
        <a:xfrm>
          <a:off x="1819275" y="250478925"/>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1127</xdr:row>
      <xdr:rowOff>0</xdr:rowOff>
    </xdr:from>
    <xdr:ext cx="95250" cy="47625"/>
    <xdr:sp macro="" textlink="">
      <xdr:nvSpPr>
        <xdr:cNvPr id="6375" name="Text Box 15">
          <a:extLst>
            <a:ext uri="{FF2B5EF4-FFF2-40B4-BE49-F238E27FC236}">
              <a16:creationId xmlns:a16="http://schemas.microsoft.com/office/drawing/2014/main" id="{00000000-0008-0000-0500-00003F010000}"/>
            </a:ext>
          </a:extLst>
        </xdr:cNvPr>
        <xdr:cNvSpPr txBox="1">
          <a:spLocks noChangeArrowheads="1"/>
        </xdr:cNvSpPr>
      </xdr:nvSpPr>
      <xdr:spPr bwMode="auto">
        <a:xfrm>
          <a:off x="1819275" y="250478925"/>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1333500</xdr:colOff>
      <xdr:row>1127</xdr:row>
      <xdr:rowOff>0</xdr:rowOff>
    </xdr:from>
    <xdr:ext cx="95250" cy="47625"/>
    <xdr:sp macro="" textlink="">
      <xdr:nvSpPr>
        <xdr:cNvPr id="6376" name="Text Box 15">
          <a:extLst>
            <a:ext uri="{FF2B5EF4-FFF2-40B4-BE49-F238E27FC236}">
              <a16:creationId xmlns:a16="http://schemas.microsoft.com/office/drawing/2014/main" id="{00000000-0008-0000-0500-000040010000}"/>
            </a:ext>
          </a:extLst>
        </xdr:cNvPr>
        <xdr:cNvSpPr txBox="1">
          <a:spLocks noChangeArrowheads="1"/>
        </xdr:cNvSpPr>
      </xdr:nvSpPr>
      <xdr:spPr bwMode="auto">
        <a:xfrm>
          <a:off x="1866900" y="250478925"/>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1127</xdr:row>
      <xdr:rowOff>0</xdr:rowOff>
    </xdr:from>
    <xdr:ext cx="95250" cy="47625"/>
    <xdr:sp macro="" textlink="">
      <xdr:nvSpPr>
        <xdr:cNvPr id="6377" name="Text Box 15">
          <a:extLst>
            <a:ext uri="{FF2B5EF4-FFF2-40B4-BE49-F238E27FC236}">
              <a16:creationId xmlns:a16="http://schemas.microsoft.com/office/drawing/2014/main" id="{00000000-0008-0000-0500-000041010000}"/>
            </a:ext>
          </a:extLst>
        </xdr:cNvPr>
        <xdr:cNvSpPr txBox="1">
          <a:spLocks noChangeArrowheads="1"/>
        </xdr:cNvSpPr>
      </xdr:nvSpPr>
      <xdr:spPr bwMode="auto">
        <a:xfrm>
          <a:off x="1819275" y="250478925"/>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1127</xdr:row>
      <xdr:rowOff>0</xdr:rowOff>
    </xdr:from>
    <xdr:ext cx="95250" cy="47625"/>
    <xdr:sp macro="" textlink="">
      <xdr:nvSpPr>
        <xdr:cNvPr id="6378" name="Text Box 15">
          <a:extLst>
            <a:ext uri="{FF2B5EF4-FFF2-40B4-BE49-F238E27FC236}">
              <a16:creationId xmlns:a16="http://schemas.microsoft.com/office/drawing/2014/main" id="{00000000-0008-0000-0500-000042010000}"/>
            </a:ext>
          </a:extLst>
        </xdr:cNvPr>
        <xdr:cNvSpPr txBox="1">
          <a:spLocks noChangeArrowheads="1"/>
        </xdr:cNvSpPr>
      </xdr:nvSpPr>
      <xdr:spPr bwMode="auto">
        <a:xfrm>
          <a:off x="1819275" y="250478925"/>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1127</xdr:row>
      <xdr:rowOff>0</xdr:rowOff>
    </xdr:from>
    <xdr:ext cx="95250" cy="47625"/>
    <xdr:sp macro="" textlink="">
      <xdr:nvSpPr>
        <xdr:cNvPr id="6379" name="Text Box 15">
          <a:extLst>
            <a:ext uri="{FF2B5EF4-FFF2-40B4-BE49-F238E27FC236}">
              <a16:creationId xmlns:a16="http://schemas.microsoft.com/office/drawing/2014/main" id="{00000000-0008-0000-0500-000043010000}"/>
            </a:ext>
          </a:extLst>
        </xdr:cNvPr>
        <xdr:cNvSpPr txBox="1">
          <a:spLocks noChangeArrowheads="1"/>
        </xdr:cNvSpPr>
      </xdr:nvSpPr>
      <xdr:spPr bwMode="auto">
        <a:xfrm>
          <a:off x="1819275" y="250478925"/>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1127</xdr:row>
      <xdr:rowOff>0</xdr:rowOff>
    </xdr:from>
    <xdr:ext cx="95250" cy="47625"/>
    <xdr:sp macro="" textlink="">
      <xdr:nvSpPr>
        <xdr:cNvPr id="6380" name="Text Box 15">
          <a:extLst>
            <a:ext uri="{FF2B5EF4-FFF2-40B4-BE49-F238E27FC236}">
              <a16:creationId xmlns:a16="http://schemas.microsoft.com/office/drawing/2014/main" id="{00000000-0008-0000-0500-000044010000}"/>
            </a:ext>
          </a:extLst>
        </xdr:cNvPr>
        <xdr:cNvSpPr txBox="1">
          <a:spLocks noChangeArrowheads="1"/>
        </xdr:cNvSpPr>
      </xdr:nvSpPr>
      <xdr:spPr bwMode="auto">
        <a:xfrm>
          <a:off x="1819275" y="250478925"/>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1127</xdr:row>
      <xdr:rowOff>0</xdr:rowOff>
    </xdr:from>
    <xdr:ext cx="95250" cy="47625"/>
    <xdr:sp macro="" textlink="">
      <xdr:nvSpPr>
        <xdr:cNvPr id="6381" name="Text Box 15">
          <a:extLst>
            <a:ext uri="{FF2B5EF4-FFF2-40B4-BE49-F238E27FC236}">
              <a16:creationId xmlns:a16="http://schemas.microsoft.com/office/drawing/2014/main" id="{00000000-0008-0000-0500-000045010000}"/>
            </a:ext>
          </a:extLst>
        </xdr:cNvPr>
        <xdr:cNvSpPr txBox="1">
          <a:spLocks noChangeArrowheads="1"/>
        </xdr:cNvSpPr>
      </xdr:nvSpPr>
      <xdr:spPr bwMode="auto">
        <a:xfrm>
          <a:off x="1838325" y="250478925"/>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1127</xdr:row>
      <xdr:rowOff>0</xdr:rowOff>
    </xdr:from>
    <xdr:ext cx="95250" cy="47625"/>
    <xdr:sp macro="" textlink="">
      <xdr:nvSpPr>
        <xdr:cNvPr id="6382" name="Text Box 15">
          <a:extLst>
            <a:ext uri="{FF2B5EF4-FFF2-40B4-BE49-F238E27FC236}">
              <a16:creationId xmlns:a16="http://schemas.microsoft.com/office/drawing/2014/main" id="{00000000-0008-0000-0500-000046010000}"/>
            </a:ext>
          </a:extLst>
        </xdr:cNvPr>
        <xdr:cNvSpPr txBox="1">
          <a:spLocks noChangeArrowheads="1"/>
        </xdr:cNvSpPr>
      </xdr:nvSpPr>
      <xdr:spPr bwMode="auto">
        <a:xfrm>
          <a:off x="1819275" y="250478925"/>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1127</xdr:row>
      <xdr:rowOff>0</xdr:rowOff>
    </xdr:from>
    <xdr:ext cx="95250" cy="47625"/>
    <xdr:sp macro="" textlink="">
      <xdr:nvSpPr>
        <xdr:cNvPr id="6383" name="Text Box 15">
          <a:extLst>
            <a:ext uri="{FF2B5EF4-FFF2-40B4-BE49-F238E27FC236}">
              <a16:creationId xmlns:a16="http://schemas.microsoft.com/office/drawing/2014/main" id="{00000000-0008-0000-0500-000047010000}"/>
            </a:ext>
          </a:extLst>
        </xdr:cNvPr>
        <xdr:cNvSpPr txBox="1">
          <a:spLocks noChangeArrowheads="1"/>
        </xdr:cNvSpPr>
      </xdr:nvSpPr>
      <xdr:spPr bwMode="auto">
        <a:xfrm>
          <a:off x="1838325" y="250478925"/>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1127</xdr:row>
      <xdr:rowOff>0</xdr:rowOff>
    </xdr:from>
    <xdr:ext cx="95250" cy="47625"/>
    <xdr:sp macro="" textlink="">
      <xdr:nvSpPr>
        <xdr:cNvPr id="6384" name="Text Box 15">
          <a:extLst>
            <a:ext uri="{FF2B5EF4-FFF2-40B4-BE49-F238E27FC236}">
              <a16:creationId xmlns:a16="http://schemas.microsoft.com/office/drawing/2014/main" id="{00000000-0008-0000-0500-000048010000}"/>
            </a:ext>
          </a:extLst>
        </xdr:cNvPr>
        <xdr:cNvSpPr txBox="1">
          <a:spLocks noChangeArrowheads="1"/>
        </xdr:cNvSpPr>
      </xdr:nvSpPr>
      <xdr:spPr bwMode="auto">
        <a:xfrm>
          <a:off x="1838325" y="250478925"/>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1127</xdr:row>
      <xdr:rowOff>0</xdr:rowOff>
    </xdr:from>
    <xdr:ext cx="95250" cy="47625"/>
    <xdr:sp macro="" textlink="">
      <xdr:nvSpPr>
        <xdr:cNvPr id="6385" name="Text Box 15">
          <a:extLst>
            <a:ext uri="{FF2B5EF4-FFF2-40B4-BE49-F238E27FC236}">
              <a16:creationId xmlns:a16="http://schemas.microsoft.com/office/drawing/2014/main" id="{00000000-0008-0000-0500-000049010000}"/>
            </a:ext>
          </a:extLst>
        </xdr:cNvPr>
        <xdr:cNvSpPr txBox="1">
          <a:spLocks noChangeArrowheads="1"/>
        </xdr:cNvSpPr>
      </xdr:nvSpPr>
      <xdr:spPr bwMode="auto">
        <a:xfrm>
          <a:off x="1819275" y="250478925"/>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1127</xdr:row>
      <xdr:rowOff>0</xdr:rowOff>
    </xdr:from>
    <xdr:ext cx="95250" cy="47625"/>
    <xdr:sp macro="" textlink="">
      <xdr:nvSpPr>
        <xdr:cNvPr id="6386" name="Text Box 15">
          <a:extLst>
            <a:ext uri="{FF2B5EF4-FFF2-40B4-BE49-F238E27FC236}">
              <a16:creationId xmlns:a16="http://schemas.microsoft.com/office/drawing/2014/main" id="{00000000-0008-0000-0500-00004A010000}"/>
            </a:ext>
          </a:extLst>
        </xdr:cNvPr>
        <xdr:cNvSpPr txBox="1">
          <a:spLocks noChangeArrowheads="1"/>
        </xdr:cNvSpPr>
      </xdr:nvSpPr>
      <xdr:spPr bwMode="auto">
        <a:xfrm>
          <a:off x="1819275" y="250478925"/>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1127</xdr:row>
      <xdr:rowOff>0</xdr:rowOff>
    </xdr:from>
    <xdr:ext cx="95250" cy="47625"/>
    <xdr:sp macro="" textlink="">
      <xdr:nvSpPr>
        <xdr:cNvPr id="6387" name="Text Box 15">
          <a:extLst>
            <a:ext uri="{FF2B5EF4-FFF2-40B4-BE49-F238E27FC236}">
              <a16:creationId xmlns:a16="http://schemas.microsoft.com/office/drawing/2014/main" id="{00000000-0008-0000-0500-00004B010000}"/>
            </a:ext>
          </a:extLst>
        </xdr:cNvPr>
        <xdr:cNvSpPr txBox="1">
          <a:spLocks noChangeArrowheads="1"/>
        </xdr:cNvSpPr>
      </xdr:nvSpPr>
      <xdr:spPr bwMode="auto">
        <a:xfrm>
          <a:off x="1819275" y="250478925"/>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1127</xdr:row>
      <xdr:rowOff>0</xdr:rowOff>
    </xdr:from>
    <xdr:ext cx="95250" cy="47625"/>
    <xdr:sp macro="" textlink="">
      <xdr:nvSpPr>
        <xdr:cNvPr id="6388" name="Text Box 15">
          <a:extLst>
            <a:ext uri="{FF2B5EF4-FFF2-40B4-BE49-F238E27FC236}">
              <a16:creationId xmlns:a16="http://schemas.microsoft.com/office/drawing/2014/main" id="{00000000-0008-0000-0500-00004C010000}"/>
            </a:ext>
          </a:extLst>
        </xdr:cNvPr>
        <xdr:cNvSpPr txBox="1">
          <a:spLocks noChangeArrowheads="1"/>
        </xdr:cNvSpPr>
      </xdr:nvSpPr>
      <xdr:spPr bwMode="auto">
        <a:xfrm>
          <a:off x="1819275" y="250478925"/>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1333500</xdr:colOff>
      <xdr:row>1127</xdr:row>
      <xdr:rowOff>0</xdr:rowOff>
    </xdr:from>
    <xdr:ext cx="95250" cy="47625"/>
    <xdr:sp macro="" textlink="">
      <xdr:nvSpPr>
        <xdr:cNvPr id="6389" name="Text Box 15">
          <a:extLst>
            <a:ext uri="{FF2B5EF4-FFF2-40B4-BE49-F238E27FC236}">
              <a16:creationId xmlns:a16="http://schemas.microsoft.com/office/drawing/2014/main" id="{00000000-0008-0000-0500-00004D010000}"/>
            </a:ext>
          </a:extLst>
        </xdr:cNvPr>
        <xdr:cNvSpPr txBox="1">
          <a:spLocks noChangeArrowheads="1"/>
        </xdr:cNvSpPr>
      </xdr:nvSpPr>
      <xdr:spPr bwMode="auto">
        <a:xfrm>
          <a:off x="1866900" y="250478925"/>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1127</xdr:row>
      <xdr:rowOff>0</xdr:rowOff>
    </xdr:from>
    <xdr:ext cx="95250" cy="47625"/>
    <xdr:sp macro="" textlink="">
      <xdr:nvSpPr>
        <xdr:cNvPr id="6390" name="Text Box 15">
          <a:extLst>
            <a:ext uri="{FF2B5EF4-FFF2-40B4-BE49-F238E27FC236}">
              <a16:creationId xmlns:a16="http://schemas.microsoft.com/office/drawing/2014/main" id="{00000000-0008-0000-0500-00004E010000}"/>
            </a:ext>
          </a:extLst>
        </xdr:cNvPr>
        <xdr:cNvSpPr txBox="1">
          <a:spLocks noChangeArrowheads="1"/>
        </xdr:cNvSpPr>
      </xdr:nvSpPr>
      <xdr:spPr bwMode="auto">
        <a:xfrm>
          <a:off x="1819275" y="250478925"/>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1127</xdr:row>
      <xdr:rowOff>0</xdr:rowOff>
    </xdr:from>
    <xdr:ext cx="95250" cy="47625"/>
    <xdr:sp macro="" textlink="">
      <xdr:nvSpPr>
        <xdr:cNvPr id="6391" name="Text Box 15">
          <a:extLst>
            <a:ext uri="{FF2B5EF4-FFF2-40B4-BE49-F238E27FC236}">
              <a16:creationId xmlns:a16="http://schemas.microsoft.com/office/drawing/2014/main" id="{00000000-0008-0000-0500-00004F010000}"/>
            </a:ext>
          </a:extLst>
        </xdr:cNvPr>
        <xdr:cNvSpPr txBox="1">
          <a:spLocks noChangeArrowheads="1"/>
        </xdr:cNvSpPr>
      </xdr:nvSpPr>
      <xdr:spPr bwMode="auto">
        <a:xfrm>
          <a:off x="1819275" y="250478925"/>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1127</xdr:row>
      <xdr:rowOff>0</xdr:rowOff>
    </xdr:from>
    <xdr:ext cx="95250" cy="47625"/>
    <xdr:sp macro="" textlink="">
      <xdr:nvSpPr>
        <xdr:cNvPr id="6392" name="Text Box 15">
          <a:extLst>
            <a:ext uri="{FF2B5EF4-FFF2-40B4-BE49-F238E27FC236}">
              <a16:creationId xmlns:a16="http://schemas.microsoft.com/office/drawing/2014/main" id="{00000000-0008-0000-0500-000050010000}"/>
            </a:ext>
          </a:extLst>
        </xdr:cNvPr>
        <xdr:cNvSpPr txBox="1">
          <a:spLocks noChangeArrowheads="1"/>
        </xdr:cNvSpPr>
      </xdr:nvSpPr>
      <xdr:spPr bwMode="auto">
        <a:xfrm>
          <a:off x="1819275" y="250478925"/>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1127</xdr:row>
      <xdr:rowOff>0</xdr:rowOff>
    </xdr:from>
    <xdr:ext cx="95250" cy="47625"/>
    <xdr:sp macro="" textlink="">
      <xdr:nvSpPr>
        <xdr:cNvPr id="6393" name="Text Box 15">
          <a:extLst>
            <a:ext uri="{FF2B5EF4-FFF2-40B4-BE49-F238E27FC236}">
              <a16:creationId xmlns:a16="http://schemas.microsoft.com/office/drawing/2014/main" id="{00000000-0008-0000-0500-000051010000}"/>
            </a:ext>
          </a:extLst>
        </xdr:cNvPr>
        <xdr:cNvSpPr txBox="1">
          <a:spLocks noChangeArrowheads="1"/>
        </xdr:cNvSpPr>
      </xdr:nvSpPr>
      <xdr:spPr bwMode="auto">
        <a:xfrm>
          <a:off x="1819275" y="250478925"/>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1127</xdr:row>
      <xdr:rowOff>0</xdr:rowOff>
    </xdr:from>
    <xdr:ext cx="95250" cy="47625"/>
    <xdr:sp macro="" textlink="">
      <xdr:nvSpPr>
        <xdr:cNvPr id="6394" name="Text Box 15">
          <a:extLst>
            <a:ext uri="{FF2B5EF4-FFF2-40B4-BE49-F238E27FC236}">
              <a16:creationId xmlns:a16="http://schemas.microsoft.com/office/drawing/2014/main" id="{00000000-0008-0000-0500-000052010000}"/>
            </a:ext>
          </a:extLst>
        </xdr:cNvPr>
        <xdr:cNvSpPr txBox="1">
          <a:spLocks noChangeArrowheads="1"/>
        </xdr:cNvSpPr>
      </xdr:nvSpPr>
      <xdr:spPr bwMode="auto">
        <a:xfrm>
          <a:off x="1838325" y="250478925"/>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1127</xdr:row>
      <xdr:rowOff>0</xdr:rowOff>
    </xdr:from>
    <xdr:ext cx="95250" cy="47625"/>
    <xdr:sp macro="" textlink="">
      <xdr:nvSpPr>
        <xdr:cNvPr id="6395" name="Text Box 15">
          <a:extLst>
            <a:ext uri="{FF2B5EF4-FFF2-40B4-BE49-F238E27FC236}">
              <a16:creationId xmlns:a16="http://schemas.microsoft.com/office/drawing/2014/main" id="{00000000-0008-0000-0500-000053010000}"/>
            </a:ext>
          </a:extLst>
        </xdr:cNvPr>
        <xdr:cNvSpPr txBox="1">
          <a:spLocks noChangeArrowheads="1"/>
        </xdr:cNvSpPr>
      </xdr:nvSpPr>
      <xdr:spPr bwMode="auto">
        <a:xfrm>
          <a:off x="1819275" y="250478925"/>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1127</xdr:row>
      <xdr:rowOff>0</xdr:rowOff>
    </xdr:from>
    <xdr:ext cx="95250" cy="47625"/>
    <xdr:sp macro="" textlink="">
      <xdr:nvSpPr>
        <xdr:cNvPr id="6396" name="Text Box 15">
          <a:extLst>
            <a:ext uri="{FF2B5EF4-FFF2-40B4-BE49-F238E27FC236}">
              <a16:creationId xmlns:a16="http://schemas.microsoft.com/office/drawing/2014/main" id="{00000000-0008-0000-0500-000054010000}"/>
            </a:ext>
          </a:extLst>
        </xdr:cNvPr>
        <xdr:cNvSpPr txBox="1">
          <a:spLocks noChangeArrowheads="1"/>
        </xdr:cNvSpPr>
      </xdr:nvSpPr>
      <xdr:spPr bwMode="auto">
        <a:xfrm>
          <a:off x="1838325" y="250478925"/>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1295400</xdr:colOff>
      <xdr:row>1127</xdr:row>
      <xdr:rowOff>0</xdr:rowOff>
    </xdr:from>
    <xdr:ext cx="95250" cy="142875"/>
    <xdr:sp macro="" textlink="">
      <xdr:nvSpPr>
        <xdr:cNvPr id="6397" name="Text Box 15">
          <a:extLst>
            <a:ext uri="{FF2B5EF4-FFF2-40B4-BE49-F238E27FC236}">
              <a16:creationId xmlns:a16="http://schemas.microsoft.com/office/drawing/2014/main" id="{00000000-0008-0000-0500-000055010000}"/>
            </a:ext>
          </a:extLst>
        </xdr:cNvPr>
        <xdr:cNvSpPr txBox="1">
          <a:spLocks noChangeArrowheads="1"/>
        </xdr:cNvSpPr>
      </xdr:nvSpPr>
      <xdr:spPr bwMode="auto">
        <a:xfrm>
          <a:off x="1828800" y="250478925"/>
          <a:ext cx="952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1295400</xdr:colOff>
      <xdr:row>1127</xdr:row>
      <xdr:rowOff>0</xdr:rowOff>
    </xdr:from>
    <xdr:ext cx="95250" cy="142875"/>
    <xdr:sp macro="" textlink="">
      <xdr:nvSpPr>
        <xdr:cNvPr id="6398" name="Text Box 15">
          <a:extLst>
            <a:ext uri="{FF2B5EF4-FFF2-40B4-BE49-F238E27FC236}">
              <a16:creationId xmlns:a16="http://schemas.microsoft.com/office/drawing/2014/main" id="{00000000-0008-0000-0500-000056010000}"/>
            </a:ext>
          </a:extLst>
        </xdr:cNvPr>
        <xdr:cNvSpPr txBox="1">
          <a:spLocks noChangeArrowheads="1"/>
        </xdr:cNvSpPr>
      </xdr:nvSpPr>
      <xdr:spPr bwMode="auto">
        <a:xfrm>
          <a:off x="1828800" y="250478925"/>
          <a:ext cx="952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1127</xdr:row>
      <xdr:rowOff>0</xdr:rowOff>
    </xdr:from>
    <xdr:ext cx="95250" cy="47625"/>
    <xdr:sp macro="" textlink="">
      <xdr:nvSpPr>
        <xdr:cNvPr id="6399" name="Text Box 15">
          <a:extLst>
            <a:ext uri="{FF2B5EF4-FFF2-40B4-BE49-F238E27FC236}">
              <a16:creationId xmlns:a16="http://schemas.microsoft.com/office/drawing/2014/main" id="{00000000-0008-0000-0500-000057010000}"/>
            </a:ext>
          </a:extLst>
        </xdr:cNvPr>
        <xdr:cNvSpPr txBox="1">
          <a:spLocks noChangeArrowheads="1"/>
        </xdr:cNvSpPr>
      </xdr:nvSpPr>
      <xdr:spPr bwMode="auto">
        <a:xfrm>
          <a:off x="1838325" y="250478925"/>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1127</xdr:row>
      <xdr:rowOff>0</xdr:rowOff>
    </xdr:from>
    <xdr:ext cx="95250" cy="47625"/>
    <xdr:sp macro="" textlink="">
      <xdr:nvSpPr>
        <xdr:cNvPr id="6400" name="Text Box 15">
          <a:extLst>
            <a:ext uri="{FF2B5EF4-FFF2-40B4-BE49-F238E27FC236}">
              <a16:creationId xmlns:a16="http://schemas.microsoft.com/office/drawing/2014/main" id="{00000000-0008-0000-0500-000058010000}"/>
            </a:ext>
          </a:extLst>
        </xdr:cNvPr>
        <xdr:cNvSpPr txBox="1">
          <a:spLocks noChangeArrowheads="1"/>
        </xdr:cNvSpPr>
      </xdr:nvSpPr>
      <xdr:spPr bwMode="auto">
        <a:xfrm>
          <a:off x="1819275" y="250478925"/>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1127</xdr:row>
      <xdr:rowOff>0</xdr:rowOff>
    </xdr:from>
    <xdr:ext cx="95250" cy="47625"/>
    <xdr:sp macro="" textlink="">
      <xdr:nvSpPr>
        <xdr:cNvPr id="6401" name="Text Box 15">
          <a:extLst>
            <a:ext uri="{FF2B5EF4-FFF2-40B4-BE49-F238E27FC236}">
              <a16:creationId xmlns:a16="http://schemas.microsoft.com/office/drawing/2014/main" id="{00000000-0008-0000-0500-000059010000}"/>
            </a:ext>
          </a:extLst>
        </xdr:cNvPr>
        <xdr:cNvSpPr txBox="1">
          <a:spLocks noChangeArrowheads="1"/>
        </xdr:cNvSpPr>
      </xdr:nvSpPr>
      <xdr:spPr bwMode="auto">
        <a:xfrm>
          <a:off x="1819275" y="250478925"/>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1127</xdr:row>
      <xdr:rowOff>0</xdr:rowOff>
    </xdr:from>
    <xdr:ext cx="95250" cy="47625"/>
    <xdr:sp macro="" textlink="">
      <xdr:nvSpPr>
        <xdr:cNvPr id="6402" name="Text Box 15">
          <a:extLst>
            <a:ext uri="{FF2B5EF4-FFF2-40B4-BE49-F238E27FC236}">
              <a16:creationId xmlns:a16="http://schemas.microsoft.com/office/drawing/2014/main" id="{00000000-0008-0000-0500-00005A010000}"/>
            </a:ext>
          </a:extLst>
        </xdr:cNvPr>
        <xdr:cNvSpPr txBox="1">
          <a:spLocks noChangeArrowheads="1"/>
        </xdr:cNvSpPr>
      </xdr:nvSpPr>
      <xdr:spPr bwMode="auto">
        <a:xfrm>
          <a:off x="1819275" y="250478925"/>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1127</xdr:row>
      <xdr:rowOff>0</xdr:rowOff>
    </xdr:from>
    <xdr:ext cx="95250" cy="47625"/>
    <xdr:sp macro="" textlink="">
      <xdr:nvSpPr>
        <xdr:cNvPr id="6403" name="Text Box 15">
          <a:extLst>
            <a:ext uri="{FF2B5EF4-FFF2-40B4-BE49-F238E27FC236}">
              <a16:creationId xmlns:a16="http://schemas.microsoft.com/office/drawing/2014/main" id="{00000000-0008-0000-0500-00005B010000}"/>
            </a:ext>
          </a:extLst>
        </xdr:cNvPr>
        <xdr:cNvSpPr txBox="1">
          <a:spLocks noChangeArrowheads="1"/>
        </xdr:cNvSpPr>
      </xdr:nvSpPr>
      <xdr:spPr bwMode="auto">
        <a:xfrm>
          <a:off x="1819275" y="250478925"/>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1333500</xdr:colOff>
      <xdr:row>1127</xdr:row>
      <xdr:rowOff>0</xdr:rowOff>
    </xdr:from>
    <xdr:ext cx="95250" cy="47625"/>
    <xdr:sp macro="" textlink="">
      <xdr:nvSpPr>
        <xdr:cNvPr id="6404" name="Text Box 15">
          <a:extLst>
            <a:ext uri="{FF2B5EF4-FFF2-40B4-BE49-F238E27FC236}">
              <a16:creationId xmlns:a16="http://schemas.microsoft.com/office/drawing/2014/main" id="{00000000-0008-0000-0500-00005C010000}"/>
            </a:ext>
          </a:extLst>
        </xdr:cNvPr>
        <xdr:cNvSpPr txBox="1">
          <a:spLocks noChangeArrowheads="1"/>
        </xdr:cNvSpPr>
      </xdr:nvSpPr>
      <xdr:spPr bwMode="auto">
        <a:xfrm>
          <a:off x="1866900" y="250478925"/>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1127</xdr:row>
      <xdr:rowOff>0</xdr:rowOff>
    </xdr:from>
    <xdr:ext cx="95250" cy="47625"/>
    <xdr:sp macro="" textlink="">
      <xdr:nvSpPr>
        <xdr:cNvPr id="6405" name="Text Box 15">
          <a:extLst>
            <a:ext uri="{FF2B5EF4-FFF2-40B4-BE49-F238E27FC236}">
              <a16:creationId xmlns:a16="http://schemas.microsoft.com/office/drawing/2014/main" id="{00000000-0008-0000-0500-00005D010000}"/>
            </a:ext>
          </a:extLst>
        </xdr:cNvPr>
        <xdr:cNvSpPr txBox="1">
          <a:spLocks noChangeArrowheads="1"/>
        </xdr:cNvSpPr>
      </xdr:nvSpPr>
      <xdr:spPr bwMode="auto">
        <a:xfrm>
          <a:off x="1819275" y="250478925"/>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1127</xdr:row>
      <xdr:rowOff>0</xdr:rowOff>
    </xdr:from>
    <xdr:ext cx="95250" cy="47625"/>
    <xdr:sp macro="" textlink="">
      <xdr:nvSpPr>
        <xdr:cNvPr id="6406" name="Text Box 15">
          <a:extLst>
            <a:ext uri="{FF2B5EF4-FFF2-40B4-BE49-F238E27FC236}">
              <a16:creationId xmlns:a16="http://schemas.microsoft.com/office/drawing/2014/main" id="{00000000-0008-0000-0500-00005E010000}"/>
            </a:ext>
          </a:extLst>
        </xdr:cNvPr>
        <xdr:cNvSpPr txBox="1">
          <a:spLocks noChangeArrowheads="1"/>
        </xdr:cNvSpPr>
      </xdr:nvSpPr>
      <xdr:spPr bwMode="auto">
        <a:xfrm>
          <a:off x="1819275" y="250478925"/>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1127</xdr:row>
      <xdr:rowOff>0</xdr:rowOff>
    </xdr:from>
    <xdr:ext cx="95250" cy="47625"/>
    <xdr:sp macro="" textlink="">
      <xdr:nvSpPr>
        <xdr:cNvPr id="6407" name="Text Box 15">
          <a:extLst>
            <a:ext uri="{FF2B5EF4-FFF2-40B4-BE49-F238E27FC236}">
              <a16:creationId xmlns:a16="http://schemas.microsoft.com/office/drawing/2014/main" id="{00000000-0008-0000-0500-00005F010000}"/>
            </a:ext>
          </a:extLst>
        </xdr:cNvPr>
        <xdr:cNvSpPr txBox="1">
          <a:spLocks noChangeArrowheads="1"/>
        </xdr:cNvSpPr>
      </xdr:nvSpPr>
      <xdr:spPr bwMode="auto">
        <a:xfrm>
          <a:off x="1819275" y="250478925"/>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1127</xdr:row>
      <xdr:rowOff>0</xdr:rowOff>
    </xdr:from>
    <xdr:ext cx="95250" cy="47625"/>
    <xdr:sp macro="" textlink="">
      <xdr:nvSpPr>
        <xdr:cNvPr id="6408" name="Text Box 15">
          <a:extLst>
            <a:ext uri="{FF2B5EF4-FFF2-40B4-BE49-F238E27FC236}">
              <a16:creationId xmlns:a16="http://schemas.microsoft.com/office/drawing/2014/main" id="{00000000-0008-0000-0500-000060010000}"/>
            </a:ext>
          </a:extLst>
        </xdr:cNvPr>
        <xdr:cNvSpPr txBox="1">
          <a:spLocks noChangeArrowheads="1"/>
        </xdr:cNvSpPr>
      </xdr:nvSpPr>
      <xdr:spPr bwMode="auto">
        <a:xfrm>
          <a:off x="1819275" y="250478925"/>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1127</xdr:row>
      <xdr:rowOff>0</xdr:rowOff>
    </xdr:from>
    <xdr:ext cx="95250" cy="47625"/>
    <xdr:sp macro="" textlink="">
      <xdr:nvSpPr>
        <xdr:cNvPr id="6409" name="Text Box 15">
          <a:extLst>
            <a:ext uri="{FF2B5EF4-FFF2-40B4-BE49-F238E27FC236}">
              <a16:creationId xmlns:a16="http://schemas.microsoft.com/office/drawing/2014/main" id="{00000000-0008-0000-0500-000061010000}"/>
            </a:ext>
          </a:extLst>
        </xdr:cNvPr>
        <xdr:cNvSpPr txBox="1">
          <a:spLocks noChangeArrowheads="1"/>
        </xdr:cNvSpPr>
      </xdr:nvSpPr>
      <xdr:spPr bwMode="auto">
        <a:xfrm>
          <a:off x="1838325" y="250478925"/>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1127</xdr:row>
      <xdr:rowOff>0</xdr:rowOff>
    </xdr:from>
    <xdr:ext cx="95250" cy="47625"/>
    <xdr:sp macro="" textlink="">
      <xdr:nvSpPr>
        <xdr:cNvPr id="6410" name="Text Box 15">
          <a:extLst>
            <a:ext uri="{FF2B5EF4-FFF2-40B4-BE49-F238E27FC236}">
              <a16:creationId xmlns:a16="http://schemas.microsoft.com/office/drawing/2014/main" id="{00000000-0008-0000-0500-000062010000}"/>
            </a:ext>
          </a:extLst>
        </xdr:cNvPr>
        <xdr:cNvSpPr txBox="1">
          <a:spLocks noChangeArrowheads="1"/>
        </xdr:cNvSpPr>
      </xdr:nvSpPr>
      <xdr:spPr bwMode="auto">
        <a:xfrm>
          <a:off x="1819275" y="250478925"/>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1127</xdr:row>
      <xdr:rowOff>0</xdr:rowOff>
    </xdr:from>
    <xdr:ext cx="95250" cy="47625"/>
    <xdr:sp macro="" textlink="">
      <xdr:nvSpPr>
        <xdr:cNvPr id="6411" name="Text Box 15">
          <a:extLst>
            <a:ext uri="{FF2B5EF4-FFF2-40B4-BE49-F238E27FC236}">
              <a16:creationId xmlns:a16="http://schemas.microsoft.com/office/drawing/2014/main" id="{00000000-0008-0000-0500-000063010000}"/>
            </a:ext>
          </a:extLst>
        </xdr:cNvPr>
        <xdr:cNvSpPr txBox="1">
          <a:spLocks noChangeArrowheads="1"/>
        </xdr:cNvSpPr>
      </xdr:nvSpPr>
      <xdr:spPr bwMode="auto">
        <a:xfrm>
          <a:off x="1838325" y="250478925"/>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1127</xdr:row>
      <xdr:rowOff>0</xdr:rowOff>
    </xdr:from>
    <xdr:ext cx="95250" cy="47625"/>
    <xdr:sp macro="" textlink="">
      <xdr:nvSpPr>
        <xdr:cNvPr id="6412" name="Text Box 15">
          <a:extLst>
            <a:ext uri="{FF2B5EF4-FFF2-40B4-BE49-F238E27FC236}">
              <a16:creationId xmlns:a16="http://schemas.microsoft.com/office/drawing/2014/main" id="{00000000-0008-0000-0500-000064010000}"/>
            </a:ext>
          </a:extLst>
        </xdr:cNvPr>
        <xdr:cNvSpPr txBox="1">
          <a:spLocks noChangeArrowheads="1"/>
        </xdr:cNvSpPr>
      </xdr:nvSpPr>
      <xdr:spPr bwMode="auto">
        <a:xfrm>
          <a:off x="1838325" y="250478925"/>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1127</xdr:row>
      <xdr:rowOff>0</xdr:rowOff>
    </xdr:from>
    <xdr:ext cx="95250" cy="47625"/>
    <xdr:sp macro="" textlink="">
      <xdr:nvSpPr>
        <xdr:cNvPr id="6413" name="Text Box 15">
          <a:extLst>
            <a:ext uri="{FF2B5EF4-FFF2-40B4-BE49-F238E27FC236}">
              <a16:creationId xmlns:a16="http://schemas.microsoft.com/office/drawing/2014/main" id="{00000000-0008-0000-0500-000065010000}"/>
            </a:ext>
          </a:extLst>
        </xdr:cNvPr>
        <xdr:cNvSpPr txBox="1">
          <a:spLocks noChangeArrowheads="1"/>
        </xdr:cNvSpPr>
      </xdr:nvSpPr>
      <xdr:spPr bwMode="auto">
        <a:xfrm>
          <a:off x="1819275" y="250478925"/>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1127</xdr:row>
      <xdr:rowOff>0</xdr:rowOff>
    </xdr:from>
    <xdr:ext cx="95250" cy="47625"/>
    <xdr:sp macro="" textlink="">
      <xdr:nvSpPr>
        <xdr:cNvPr id="6414" name="Text Box 15">
          <a:extLst>
            <a:ext uri="{FF2B5EF4-FFF2-40B4-BE49-F238E27FC236}">
              <a16:creationId xmlns:a16="http://schemas.microsoft.com/office/drawing/2014/main" id="{00000000-0008-0000-0500-000066010000}"/>
            </a:ext>
          </a:extLst>
        </xdr:cNvPr>
        <xdr:cNvSpPr txBox="1">
          <a:spLocks noChangeArrowheads="1"/>
        </xdr:cNvSpPr>
      </xdr:nvSpPr>
      <xdr:spPr bwMode="auto">
        <a:xfrm>
          <a:off x="1819275" y="250478925"/>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1127</xdr:row>
      <xdr:rowOff>0</xdr:rowOff>
    </xdr:from>
    <xdr:ext cx="95250" cy="47625"/>
    <xdr:sp macro="" textlink="">
      <xdr:nvSpPr>
        <xdr:cNvPr id="6415" name="Text Box 15">
          <a:extLst>
            <a:ext uri="{FF2B5EF4-FFF2-40B4-BE49-F238E27FC236}">
              <a16:creationId xmlns:a16="http://schemas.microsoft.com/office/drawing/2014/main" id="{00000000-0008-0000-0500-000067010000}"/>
            </a:ext>
          </a:extLst>
        </xdr:cNvPr>
        <xdr:cNvSpPr txBox="1">
          <a:spLocks noChangeArrowheads="1"/>
        </xdr:cNvSpPr>
      </xdr:nvSpPr>
      <xdr:spPr bwMode="auto">
        <a:xfrm>
          <a:off x="1819275" y="250478925"/>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1127</xdr:row>
      <xdr:rowOff>0</xdr:rowOff>
    </xdr:from>
    <xdr:ext cx="95250" cy="47625"/>
    <xdr:sp macro="" textlink="">
      <xdr:nvSpPr>
        <xdr:cNvPr id="6416" name="Text Box 15">
          <a:extLst>
            <a:ext uri="{FF2B5EF4-FFF2-40B4-BE49-F238E27FC236}">
              <a16:creationId xmlns:a16="http://schemas.microsoft.com/office/drawing/2014/main" id="{00000000-0008-0000-0500-000068010000}"/>
            </a:ext>
          </a:extLst>
        </xdr:cNvPr>
        <xdr:cNvSpPr txBox="1">
          <a:spLocks noChangeArrowheads="1"/>
        </xdr:cNvSpPr>
      </xdr:nvSpPr>
      <xdr:spPr bwMode="auto">
        <a:xfrm>
          <a:off x="1819275" y="250478925"/>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1333500</xdr:colOff>
      <xdr:row>1127</xdr:row>
      <xdr:rowOff>0</xdr:rowOff>
    </xdr:from>
    <xdr:ext cx="95250" cy="47625"/>
    <xdr:sp macro="" textlink="">
      <xdr:nvSpPr>
        <xdr:cNvPr id="6417" name="Text Box 15">
          <a:extLst>
            <a:ext uri="{FF2B5EF4-FFF2-40B4-BE49-F238E27FC236}">
              <a16:creationId xmlns:a16="http://schemas.microsoft.com/office/drawing/2014/main" id="{00000000-0008-0000-0500-000069010000}"/>
            </a:ext>
          </a:extLst>
        </xdr:cNvPr>
        <xdr:cNvSpPr txBox="1">
          <a:spLocks noChangeArrowheads="1"/>
        </xdr:cNvSpPr>
      </xdr:nvSpPr>
      <xdr:spPr bwMode="auto">
        <a:xfrm>
          <a:off x="1866900" y="250478925"/>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1127</xdr:row>
      <xdr:rowOff>0</xdr:rowOff>
    </xdr:from>
    <xdr:ext cx="95250" cy="47625"/>
    <xdr:sp macro="" textlink="">
      <xdr:nvSpPr>
        <xdr:cNvPr id="6418" name="Text Box 15">
          <a:extLst>
            <a:ext uri="{FF2B5EF4-FFF2-40B4-BE49-F238E27FC236}">
              <a16:creationId xmlns:a16="http://schemas.microsoft.com/office/drawing/2014/main" id="{00000000-0008-0000-0500-00006A010000}"/>
            </a:ext>
          </a:extLst>
        </xdr:cNvPr>
        <xdr:cNvSpPr txBox="1">
          <a:spLocks noChangeArrowheads="1"/>
        </xdr:cNvSpPr>
      </xdr:nvSpPr>
      <xdr:spPr bwMode="auto">
        <a:xfrm>
          <a:off x="1819275" y="250478925"/>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1127</xdr:row>
      <xdr:rowOff>0</xdr:rowOff>
    </xdr:from>
    <xdr:ext cx="95250" cy="47625"/>
    <xdr:sp macro="" textlink="">
      <xdr:nvSpPr>
        <xdr:cNvPr id="6419" name="Text Box 15">
          <a:extLst>
            <a:ext uri="{FF2B5EF4-FFF2-40B4-BE49-F238E27FC236}">
              <a16:creationId xmlns:a16="http://schemas.microsoft.com/office/drawing/2014/main" id="{00000000-0008-0000-0500-00006B010000}"/>
            </a:ext>
          </a:extLst>
        </xdr:cNvPr>
        <xdr:cNvSpPr txBox="1">
          <a:spLocks noChangeArrowheads="1"/>
        </xdr:cNvSpPr>
      </xdr:nvSpPr>
      <xdr:spPr bwMode="auto">
        <a:xfrm>
          <a:off x="1819275" y="250478925"/>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1127</xdr:row>
      <xdr:rowOff>0</xdr:rowOff>
    </xdr:from>
    <xdr:ext cx="95250" cy="47625"/>
    <xdr:sp macro="" textlink="">
      <xdr:nvSpPr>
        <xdr:cNvPr id="6420" name="Text Box 15">
          <a:extLst>
            <a:ext uri="{FF2B5EF4-FFF2-40B4-BE49-F238E27FC236}">
              <a16:creationId xmlns:a16="http://schemas.microsoft.com/office/drawing/2014/main" id="{00000000-0008-0000-0500-00006C010000}"/>
            </a:ext>
          </a:extLst>
        </xdr:cNvPr>
        <xdr:cNvSpPr txBox="1">
          <a:spLocks noChangeArrowheads="1"/>
        </xdr:cNvSpPr>
      </xdr:nvSpPr>
      <xdr:spPr bwMode="auto">
        <a:xfrm>
          <a:off x="1819275" y="250478925"/>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1127</xdr:row>
      <xdr:rowOff>0</xdr:rowOff>
    </xdr:from>
    <xdr:ext cx="95250" cy="47625"/>
    <xdr:sp macro="" textlink="">
      <xdr:nvSpPr>
        <xdr:cNvPr id="6421" name="Text Box 15">
          <a:extLst>
            <a:ext uri="{FF2B5EF4-FFF2-40B4-BE49-F238E27FC236}">
              <a16:creationId xmlns:a16="http://schemas.microsoft.com/office/drawing/2014/main" id="{00000000-0008-0000-0500-00006D010000}"/>
            </a:ext>
          </a:extLst>
        </xdr:cNvPr>
        <xdr:cNvSpPr txBox="1">
          <a:spLocks noChangeArrowheads="1"/>
        </xdr:cNvSpPr>
      </xdr:nvSpPr>
      <xdr:spPr bwMode="auto">
        <a:xfrm>
          <a:off x="1819275" y="250478925"/>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1127</xdr:row>
      <xdr:rowOff>0</xdr:rowOff>
    </xdr:from>
    <xdr:ext cx="95250" cy="47625"/>
    <xdr:sp macro="" textlink="">
      <xdr:nvSpPr>
        <xdr:cNvPr id="6422" name="Text Box 15">
          <a:extLst>
            <a:ext uri="{FF2B5EF4-FFF2-40B4-BE49-F238E27FC236}">
              <a16:creationId xmlns:a16="http://schemas.microsoft.com/office/drawing/2014/main" id="{00000000-0008-0000-0500-00006E010000}"/>
            </a:ext>
          </a:extLst>
        </xdr:cNvPr>
        <xdr:cNvSpPr txBox="1">
          <a:spLocks noChangeArrowheads="1"/>
        </xdr:cNvSpPr>
      </xdr:nvSpPr>
      <xdr:spPr bwMode="auto">
        <a:xfrm>
          <a:off x="1838325" y="250478925"/>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1127</xdr:row>
      <xdr:rowOff>0</xdr:rowOff>
    </xdr:from>
    <xdr:ext cx="95250" cy="47625"/>
    <xdr:sp macro="" textlink="">
      <xdr:nvSpPr>
        <xdr:cNvPr id="6423" name="Text Box 15">
          <a:extLst>
            <a:ext uri="{FF2B5EF4-FFF2-40B4-BE49-F238E27FC236}">
              <a16:creationId xmlns:a16="http://schemas.microsoft.com/office/drawing/2014/main" id="{00000000-0008-0000-0500-00006F010000}"/>
            </a:ext>
          </a:extLst>
        </xdr:cNvPr>
        <xdr:cNvSpPr txBox="1">
          <a:spLocks noChangeArrowheads="1"/>
        </xdr:cNvSpPr>
      </xdr:nvSpPr>
      <xdr:spPr bwMode="auto">
        <a:xfrm>
          <a:off x="1819275" y="250478925"/>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1127</xdr:row>
      <xdr:rowOff>0</xdr:rowOff>
    </xdr:from>
    <xdr:ext cx="95250" cy="47625"/>
    <xdr:sp macro="" textlink="">
      <xdr:nvSpPr>
        <xdr:cNvPr id="6424" name="Text Box 15">
          <a:extLst>
            <a:ext uri="{FF2B5EF4-FFF2-40B4-BE49-F238E27FC236}">
              <a16:creationId xmlns:a16="http://schemas.microsoft.com/office/drawing/2014/main" id="{00000000-0008-0000-0500-000070010000}"/>
            </a:ext>
          </a:extLst>
        </xdr:cNvPr>
        <xdr:cNvSpPr txBox="1">
          <a:spLocks noChangeArrowheads="1"/>
        </xdr:cNvSpPr>
      </xdr:nvSpPr>
      <xdr:spPr bwMode="auto">
        <a:xfrm>
          <a:off x="1838325" y="250478925"/>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1295400</xdr:colOff>
      <xdr:row>1127</xdr:row>
      <xdr:rowOff>0</xdr:rowOff>
    </xdr:from>
    <xdr:ext cx="95250" cy="142875"/>
    <xdr:sp macro="" textlink="">
      <xdr:nvSpPr>
        <xdr:cNvPr id="6425" name="Text Box 15">
          <a:extLst>
            <a:ext uri="{FF2B5EF4-FFF2-40B4-BE49-F238E27FC236}">
              <a16:creationId xmlns:a16="http://schemas.microsoft.com/office/drawing/2014/main" id="{00000000-0008-0000-0500-000071010000}"/>
            </a:ext>
          </a:extLst>
        </xdr:cNvPr>
        <xdr:cNvSpPr txBox="1">
          <a:spLocks noChangeArrowheads="1"/>
        </xdr:cNvSpPr>
      </xdr:nvSpPr>
      <xdr:spPr bwMode="auto">
        <a:xfrm>
          <a:off x="1828800" y="250478925"/>
          <a:ext cx="952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1295400</xdr:colOff>
      <xdr:row>1127</xdr:row>
      <xdr:rowOff>0</xdr:rowOff>
    </xdr:from>
    <xdr:ext cx="95250" cy="142875"/>
    <xdr:sp macro="" textlink="">
      <xdr:nvSpPr>
        <xdr:cNvPr id="6426" name="Text Box 15">
          <a:extLst>
            <a:ext uri="{FF2B5EF4-FFF2-40B4-BE49-F238E27FC236}">
              <a16:creationId xmlns:a16="http://schemas.microsoft.com/office/drawing/2014/main" id="{00000000-0008-0000-0500-000072010000}"/>
            </a:ext>
          </a:extLst>
        </xdr:cNvPr>
        <xdr:cNvSpPr txBox="1">
          <a:spLocks noChangeArrowheads="1"/>
        </xdr:cNvSpPr>
      </xdr:nvSpPr>
      <xdr:spPr bwMode="auto">
        <a:xfrm>
          <a:off x="1828800" y="250478925"/>
          <a:ext cx="952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1127</xdr:row>
      <xdr:rowOff>0</xdr:rowOff>
    </xdr:from>
    <xdr:ext cx="95250" cy="47625"/>
    <xdr:sp macro="" textlink="">
      <xdr:nvSpPr>
        <xdr:cNvPr id="6427" name="Text Box 15">
          <a:extLst>
            <a:ext uri="{FF2B5EF4-FFF2-40B4-BE49-F238E27FC236}">
              <a16:creationId xmlns:a16="http://schemas.microsoft.com/office/drawing/2014/main" id="{00000000-0008-0000-0500-000073010000}"/>
            </a:ext>
          </a:extLst>
        </xdr:cNvPr>
        <xdr:cNvSpPr txBox="1">
          <a:spLocks noChangeArrowheads="1"/>
        </xdr:cNvSpPr>
      </xdr:nvSpPr>
      <xdr:spPr bwMode="auto">
        <a:xfrm>
          <a:off x="1838325" y="250478925"/>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1127</xdr:row>
      <xdr:rowOff>0</xdr:rowOff>
    </xdr:from>
    <xdr:ext cx="95250" cy="47625"/>
    <xdr:sp macro="" textlink="">
      <xdr:nvSpPr>
        <xdr:cNvPr id="6428" name="Text Box 15">
          <a:extLst>
            <a:ext uri="{FF2B5EF4-FFF2-40B4-BE49-F238E27FC236}">
              <a16:creationId xmlns:a16="http://schemas.microsoft.com/office/drawing/2014/main" id="{00000000-0008-0000-0500-000074010000}"/>
            </a:ext>
          </a:extLst>
        </xdr:cNvPr>
        <xdr:cNvSpPr txBox="1">
          <a:spLocks noChangeArrowheads="1"/>
        </xdr:cNvSpPr>
      </xdr:nvSpPr>
      <xdr:spPr bwMode="auto">
        <a:xfrm>
          <a:off x="1819275" y="250478925"/>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1127</xdr:row>
      <xdr:rowOff>0</xdr:rowOff>
    </xdr:from>
    <xdr:ext cx="95250" cy="47625"/>
    <xdr:sp macro="" textlink="">
      <xdr:nvSpPr>
        <xdr:cNvPr id="6429" name="Text Box 15">
          <a:extLst>
            <a:ext uri="{FF2B5EF4-FFF2-40B4-BE49-F238E27FC236}">
              <a16:creationId xmlns:a16="http://schemas.microsoft.com/office/drawing/2014/main" id="{00000000-0008-0000-0500-000075010000}"/>
            </a:ext>
          </a:extLst>
        </xdr:cNvPr>
        <xdr:cNvSpPr txBox="1">
          <a:spLocks noChangeArrowheads="1"/>
        </xdr:cNvSpPr>
      </xdr:nvSpPr>
      <xdr:spPr bwMode="auto">
        <a:xfrm>
          <a:off x="1819275" y="250478925"/>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1127</xdr:row>
      <xdr:rowOff>0</xdr:rowOff>
    </xdr:from>
    <xdr:ext cx="95250" cy="47625"/>
    <xdr:sp macro="" textlink="">
      <xdr:nvSpPr>
        <xdr:cNvPr id="6430" name="Text Box 15">
          <a:extLst>
            <a:ext uri="{FF2B5EF4-FFF2-40B4-BE49-F238E27FC236}">
              <a16:creationId xmlns:a16="http://schemas.microsoft.com/office/drawing/2014/main" id="{00000000-0008-0000-0500-000076010000}"/>
            </a:ext>
          </a:extLst>
        </xdr:cNvPr>
        <xdr:cNvSpPr txBox="1">
          <a:spLocks noChangeArrowheads="1"/>
        </xdr:cNvSpPr>
      </xdr:nvSpPr>
      <xdr:spPr bwMode="auto">
        <a:xfrm>
          <a:off x="1819275" y="250478925"/>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1127</xdr:row>
      <xdr:rowOff>0</xdr:rowOff>
    </xdr:from>
    <xdr:ext cx="95250" cy="47625"/>
    <xdr:sp macro="" textlink="">
      <xdr:nvSpPr>
        <xdr:cNvPr id="6431" name="Text Box 15">
          <a:extLst>
            <a:ext uri="{FF2B5EF4-FFF2-40B4-BE49-F238E27FC236}">
              <a16:creationId xmlns:a16="http://schemas.microsoft.com/office/drawing/2014/main" id="{00000000-0008-0000-0500-000077010000}"/>
            </a:ext>
          </a:extLst>
        </xdr:cNvPr>
        <xdr:cNvSpPr txBox="1">
          <a:spLocks noChangeArrowheads="1"/>
        </xdr:cNvSpPr>
      </xdr:nvSpPr>
      <xdr:spPr bwMode="auto">
        <a:xfrm>
          <a:off x="1819275" y="250478925"/>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1333500</xdr:colOff>
      <xdr:row>1127</xdr:row>
      <xdr:rowOff>0</xdr:rowOff>
    </xdr:from>
    <xdr:ext cx="95250" cy="47625"/>
    <xdr:sp macro="" textlink="">
      <xdr:nvSpPr>
        <xdr:cNvPr id="6432" name="Text Box 15">
          <a:extLst>
            <a:ext uri="{FF2B5EF4-FFF2-40B4-BE49-F238E27FC236}">
              <a16:creationId xmlns:a16="http://schemas.microsoft.com/office/drawing/2014/main" id="{00000000-0008-0000-0500-000078010000}"/>
            </a:ext>
          </a:extLst>
        </xdr:cNvPr>
        <xdr:cNvSpPr txBox="1">
          <a:spLocks noChangeArrowheads="1"/>
        </xdr:cNvSpPr>
      </xdr:nvSpPr>
      <xdr:spPr bwMode="auto">
        <a:xfrm>
          <a:off x="1866900" y="250478925"/>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1127</xdr:row>
      <xdr:rowOff>0</xdr:rowOff>
    </xdr:from>
    <xdr:ext cx="95250" cy="47625"/>
    <xdr:sp macro="" textlink="">
      <xdr:nvSpPr>
        <xdr:cNvPr id="6433" name="Text Box 15">
          <a:extLst>
            <a:ext uri="{FF2B5EF4-FFF2-40B4-BE49-F238E27FC236}">
              <a16:creationId xmlns:a16="http://schemas.microsoft.com/office/drawing/2014/main" id="{00000000-0008-0000-0500-000079010000}"/>
            </a:ext>
          </a:extLst>
        </xdr:cNvPr>
        <xdr:cNvSpPr txBox="1">
          <a:spLocks noChangeArrowheads="1"/>
        </xdr:cNvSpPr>
      </xdr:nvSpPr>
      <xdr:spPr bwMode="auto">
        <a:xfrm>
          <a:off x="1819275" y="250478925"/>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1127</xdr:row>
      <xdr:rowOff>0</xdr:rowOff>
    </xdr:from>
    <xdr:ext cx="95250" cy="47625"/>
    <xdr:sp macro="" textlink="">
      <xdr:nvSpPr>
        <xdr:cNvPr id="6434" name="Text Box 15">
          <a:extLst>
            <a:ext uri="{FF2B5EF4-FFF2-40B4-BE49-F238E27FC236}">
              <a16:creationId xmlns:a16="http://schemas.microsoft.com/office/drawing/2014/main" id="{00000000-0008-0000-0500-00007A010000}"/>
            </a:ext>
          </a:extLst>
        </xdr:cNvPr>
        <xdr:cNvSpPr txBox="1">
          <a:spLocks noChangeArrowheads="1"/>
        </xdr:cNvSpPr>
      </xdr:nvSpPr>
      <xdr:spPr bwMode="auto">
        <a:xfrm>
          <a:off x="1819275" y="250478925"/>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1127</xdr:row>
      <xdr:rowOff>0</xdr:rowOff>
    </xdr:from>
    <xdr:ext cx="95250" cy="47625"/>
    <xdr:sp macro="" textlink="">
      <xdr:nvSpPr>
        <xdr:cNvPr id="6435" name="Text Box 15">
          <a:extLst>
            <a:ext uri="{FF2B5EF4-FFF2-40B4-BE49-F238E27FC236}">
              <a16:creationId xmlns:a16="http://schemas.microsoft.com/office/drawing/2014/main" id="{00000000-0008-0000-0500-00007B010000}"/>
            </a:ext>
          </a:extLst>
        </xdr:cNvPr>
        <xdr:cNvSpPr txBox="1">
          <a:spLocks noChangeArrowheads="1"/>
        </xdr:cNvSpPr>
      </xdr:nvSpPr>
      <xdr:spPr bwMode="auto">
        <a:xfrm>
          <a:off x="1819275" y="250478925"/>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1127</xdr:row>
      <xdr:rowOff>0</xdr:rowOff>
    </xdr:from>
    <xdr:ext cx="95250" cy="47625"/>
    <xdr:sp macro="" textlink="">
      <xdr:nvSpPr>
        <xdr:cNvPr id="6436" name="Text Box 15">
          <a:extLst>
            <a:ext uri="{FF2B5EF4-FFF2-40B4-BE49-F238E27FC236}">
              <a16:creationId xmlns:a16="http://schemas.microsoft.com/office/drawing/2014/main" id="{00000000-0008-0000-0500-00007C010000}"/>
            </a:ext>
          </a:extLst>
        </xdr:cNvPr>
        <xdr:cNvSpPr txBox="1">
          <a:spLocks noChangeArrowheads="1"/>
        </xdr:cNvSpPr>
      </xdr:nvSpPr>
      <xdr:spPr bwMode="auto">
        <a:xfrm>
          <a:off x="1819275" y="250478925"/>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1127</xdr:row>
      <xdr:rowOff>0</xdr:rowOff>
    </xdr:from>
    <xdr:ext cx="95250" cy="47625"/>
    <xdr:sp macro="" textlink="">
      <xdr:nvSpPr>
        <xdr:cNvPr id="6437" name="Text Box 15">
          <a:extLst>
            <a:ext uri="{FF2B5EF4-FFF2-40B4-BE49-F238E27FC236}">
              <a16:creationId xmlns:a16="http://schemas.microsoft.com/office/drawing/2014/main" id="{00000000-0008-0000-0500-00007D010000}"/>
            </a:ext>
          </a:extLst>
        </xdr:cNvPr>
        <xdr:cNvSpPr txBox="1">
          <a:spLocks noChangeArrowheads="1"/>
        </xdr:cNvSpPr>
      </xdr:nvSpPr>
      <xdr:spPr bwMode="auto">
        <a:xfrm>
          <a:off x="1838325" y="250478925"/>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1127</xdr:row>
      <xdr:rowOff>0</xdr:rowOff>
    </xdr:from>
    <xdr:ext cx="95250" cy="47625"/>
    <xdr:sp macro="" textlink="">
      <xdr:nvSpPr>
        <xdr:cNvPr id="6438" name="Text Box 15">
          <a:extLst>
            <a:ext uri="{FF2B5EF4-FFF2-40B4-BE49-F238E27FC236}">
              <a16:creationId xmlns:a16="http://schemas.microsoft.com/office/drawing/2014/main" id="{00000000-0008-0000-0500-00007E010000}"/>
            </a:ext>
          </a:extLst>
        </xdr:cNvPr>
        <xdr:cNvSpPr txBox="1">
          <a:spLocks noChangeArrowheads="1"/>
        </xdr:cNvSpPr>
      </xdr:nvSpPr>
      <xdr:spPr bwMode="auto">
        <a:xfrm>
          <a:off x="1819275" y="250478925"/>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1127</xdr:row>
      <xdr:rowOff>0</xdr:rowOff>
    </xdr:from>
    <xdr:ext cx="95250" cy="47625"/>
    <xdr:sp macro="" textlink="">
      <xdr:nvSpPr>
        <xdr:cNvPr id="6439" name="Text Box 15">
          <a:extLst>
            <a:ext uri="{FF2B5EF4-FFF2-40B4-BE49-F238E27FC236}">
              <a16:creationId xmlns:a16="http://schemas.microsoft.com/office/drawing/2014/main" id="{00000000-0008-0000-0500-00007F010000}"/>
            </a:ext>
          </a:extLst>
        </xdr:cNvPr>
        <xdr:cNvSpPr txBox="1">
          <a:spLocks noChangeArrowheads="1"/>
        </xdr:cNvSpPr>
      </xdr:nvSpPr>
      <xdr:spPr bwMode="auto">
        <a:xfrm>
          <a:off x="1838325" y="250478925"/>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1127</xdr:row>
      <xdr:rowOff>0</xdr:rowOff>
    </xdr:from>
    <xdr:ext cx="95250" cy="47625"/>
    <xdr:sp macro="" textlink="">
      <xdr:nvSpPr>
        <xdr:cNvPr id="6440" name="Text Box 15">
          <a:extLst>
            <a:ext uri="{FF2B5EF4-FFF2-40B4-BE49-F238E27FC236}">
              <a16:creationId xmlns:a16="http://schemas.microsoft.com/office/drawing/2014/main" id="{00000000-0008-0000-0500-000080010000}"/>
            </a:ext>
          </a:extLst>
        </xdr:cNvPr>
        <xdr:cNvSpPr txBox="1">
          <a:spLocks noChangeArrowheads="1"/>
        </xdr:cNvSpPr>
      </xdr:nvSpPr>
      <xdr:spPr bwMode="auto">
        <a:xfrm>
          <a:off x="1838325" y="250478925"/>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1127</xdr:row>
      <xdr:rowOff>0</xdr:rowOff>
    </xdr:from>
    <xdr:ext cx="95250" cy="47625"/>
    <xdr:sp macro="" textlink="">
      <xdr:nvSpPr>
        <xdr:cNvPr id="6441" name="Text Box 15">
          <a:extLst>
            <a:ext uri="{FF2B5EF4-FFF2-40B4-BE49-F238E27FC236}">
              <a16:creationId xmlns:a16="http://schemas.microsoft.com/office/drawing/2014/main" id="{00000000-0008-0000-0500-000081010000}"/>
            </a:ext>
          </a:extLst>
        </xdr:cNvPr>
        <xdr:cNvSpPr txBox="1">
          <a:spLocks noChangeArrowheads="1"/>
        </xdr:cNvSpPr>
      </xdr:nvSpPr>
      <xdr:spPr bwMode="auto">
        <a:xfrm>
          <a:off x="1819275" y="250478925"/>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1127</xdr:row>
      <xdr:rowOff>0</xdr:rowOff>
    </xdr:from>
    <xdr:ext cx="95250" cy="47625"/>
    <xdr:sp macro="" textlink="">
      <xdr:nvSpPr>
        <xdr:cNvPr id="6442" name="Text Box 15">
          <a:extLst>
            <a:ext uri="{FF2B5EF4-FFF2-40B4-BE49-F238E27FC236}">
              <a16:creationId xmlns:a16="http://schemas.microsoft.com/office/drawing/2014/main" id="{00000000-0008-0000-0500-000082010000}"/>
            </a:ext>
          </a:extLst>
        </xdr:cNvPr>
        <xdr:cNvSpPr txBox="1">
          <a:spLocks noChangeArrowheads="1"/>
        </xdr:cNvSpPr>
      </xdr:nvSpPr>
      <xdr:spPr bwMode="auto">
        <a:xfrm>
          <a:off x="1819275" y="250478925"/>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1127</xdr:row>
      <xdr:rowOff>0</xdr:rowOff>
    </xdr:from>
    <xdr:ext cx="95250" cy="47625"/>
    <xdr:sp macro="" textlink="">
      <xdr:nvSpPr>
        <xdr:cNvPr id="6443" name="Text Box 15">
          <a:extLst>
            <a:ext uri="{FF2B5EF4-FFF2-40B4-BE49-F238E27FC236}">
              <a16:creationId xmlns:a16="http://schemas.microsoft.com/office/drawing/2014/main" id="{00000000-0008-0000-0500-000083010000}"/>
            </a:ext>
          </a:extLst>
        </xdr:cNvPr>
        <xdr:cNvSpPr txBox="1">
          <a:spLocks noChangeArrowheads="1"/>
        </xdr:cNvSpPr>
      </xdr:nvSpPr>
      <xdr:spPr bwMode="auto">
        <a:xfrm>
          <a:off x="1819275" y="250478925"/>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1127</xdr:row>
      <xdr:rowOff>0</xdr:rowOff>
    </xdr:from>
    <xdr:ext cx="95250" cy="47625"/>
    <xdr:sp macro="" textlink="">
      <xdr:nvSpPr>
        <xdr:cNvPr id="6444" name="Text Box 15">
          <a:extLst>
            <a:ext uri="{FF2B5EF4-FFF2-40B4-BE49-F238E27FC236}">
              <a16:creationId xmlns:a16="http://schemas.microsoft.com/office/drawing/2014/main" id="{00000000-0008-0000-0500-000084010000}"/>
            </a:ext>
          </a:extLst>
        </xdr:cNvPr>
        <xdr:cNvSpPr txBox="1">
          <a:spLocks noChangeArrowheads="1"/>
        </xdr:cNvSpPr>
      </xdr:nvSpPr>
      <xdr:spPr bwMode="auto">
        <a:xfrm>
          <a:off x="1819275" y="250478925"/>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1333500</xdr:colOff>
      <xdr:row>1127</xdr:row>
      <xdr:rowOff>0</xdr:rowOff>
    </xdr:from>
    <xdr:ext cx="95250" cy="47625"/>
    <xdr:sp macro="" textlink="">
      <xdr:nvSpPr>
        <xdr:cNvPr id="6445" name="Text Box 15">
          <a:extLst>
            <a:ext uri="{FF2B5EF4-FFF2-40B4-BE49-F238E27FC236}">
              <a16:creationId xmlns:a16="http://schemas.microsoft.com/office/drawing/2014/main" id="{00000000-0008-0000-0500-000085010000}"/>
            </a:ext>
          </a:extLst>
        </xdr:cNvPr>
        <xdr:cNvSpPr txBox="1">
          <a:spLocks noChangeArrowheads="1"/>
        </xdr:cNvSpPr>
      </xdr:nvSpPr>
      <xdr:spPr bwMode="auto">
        <a:xfrm>
          <a:off x="1866900" y="250478925"/>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1127</xdr:row>
      <xdr:rowOff>0</xdr:rowOff>
    </xdr:from>
    <xdr:ext cx="95250" cy="47625"/>
    <xdr:sp macro="" textlink="">
      <xdr:nvSpPr>
        <xdr:cNvPr id="6446" name="Text Box 15">
          <a:extLst>
            <a:ext uri="{FF2B5EF4-FFF2-40B4-BE49-F238E27FC236}">
              <a16:creationId xmlns:a16="http://schemas.microsoft.com/office/drawing/2014/main" id="{00000000-0008-0000-0500-000086010000}"/>
            </a:ext>
          </a:extLst>
        </xdr:cNvPr>
        <xdr:cNvSpPr txBox="1">
          <a:spLocks noChangeArrowheads="1"/>
        </xdr:cNvSpPr>
      </xdr:nvSpPr>
      <xdr:spPr bwMode="auto">
        <a:xfrm>
          <a:off x="1819275" y="250478925"/>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1127</xdr:row>
      <xdr:rowOff>0</xdr:rowOff>
    </xdr:from>
    <xdr:ext cx="95250" cy="47625"/>
    <xdr:sp macro="" textlink="">
      <xdr:nvSpPr>
        <xdr:cNvPr id="6447" name="Text Box 15">
          <a:extLst>
            <a:ext uri="{FF2B5EF4-FFF2-40B4-BE49-F238E27FC236}">
              <a16:creationId xmlns:a16="http://schemas.microsoft.com/office/drawing/2014/main" id="{00000000-0008-0000-0500-000087010000}"/>
            </a:ext>
          </a:extLst>
        </xdr:cNvPr>
        <xdr:cNvSpPr txBox="1">
          <a:spLocks noChangeArrowheads="1"/>
        </xdr:cNvSpPr>
      </xdr:nvSpPr>
      <xdr:spPr bwMode="auto">
        <a:xfrm>
          <a:off x="1819275" y="250478925"/>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1127</xdr:row>
      <xdr:rowOff>0</xdr:rowOff>
    </xdr:from>
    <xdr:ext cx="95250" cy="47625"/>
    <xdr:sp macro="" textlink="">
      <xdr:nvSpPr>
        <xdr:cNvPr id="6448" name="Text Box 15">
          <a:extLst>
            <a:ext uri="{FF2B5EF4-FFF2-40B4-BE49-F238E27FC236}">
              <a16:creationId xmlns:a16="http://schemas.microsoft.com/office/drawing/2014/main" id="{00000000-0008-0000-0500-000088010000}"/>
            </a:ext>
          </a:extLst>
        </xdr:cNvPr>
        <xdr:cNvSpPr txBox="1">
          <a:spLocks noChangeArrowheads="1"/>
        </xdr:cNvSpPr>
      </xdr:nvSpPr>
      <xdr:spPr bwMode="auto">
        <a:xfrm>
          <a:off x="1819275" y="250478925"/>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1127</xdr:row>
      <xdr:rowOff>0</xdr:rowOff>
    </xdr:from>
    <xdr:ext cx="95250" cy="47625"/>
    <xdr:sp macro="" textlink="">
      <xdr:nvSpPr>
        <xdr:cNvPr id="6449" name="Text Box 15">
          <a:extLst>
            <a:ext uri="{FF2B5EF4-FFF2-40B4-BE49-F238E27FC236}">
              <a16:creationId xmlns:a16="http://schemas.microsoft.com/office/drawing/2014/main" id="{00000000-0008-0000-0500-000089010000}"/>
            </a:ext>
          </a:extLst>
        </xdr:cNvPr>
        <xdr:cNvSpPr txBox="1">
          <a:spLocks noChangeArrowheads="1"/>
        </xdr:cNvSpPr>
      </xdr:nvSpPr>
      <xdr:spPr bwMode="auto">
        <a:xfrm>
          <a:off x="1819275" y="250478925"/>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1127</xdr:row>
      <xdr:rowOff>0</xdr:rowOff>
    </xdr:from>
    <xdr:ext cx="95250" cy="47625"/>
    <xdr:sp macro="" textlink="">
      <xdr:nvSpPr>
        <xdr:cNvPr id="6450" name="Text Box 15">
          <a:extLst>
            <a:ext uri="{FF2B5EF4-FFF2-40B4-BE49-F238E27FC236}">
              <a16:creationId xmlns:a16="http://schemas.microsoft.com/office/drawing/2014/main" id="{00000000-0008-0000-0500-00008A010000}"/>
            </a:ext>
          </a:extLst>
        </xdr:cNvPr>
        <xdr:cNvSpPr txBox="1">
          <a:spLocks noChangeArrowheads="1"/>
        </xdr:cNvSpPr>
      </xdr:nvSpPr>
      <xdr:spPr bwMode="auto">
        <a:xfrm>
          <a:off x="1838325" y="250478925"/>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1127</xdr:row>
      <xdr:rowOff>0</xdr:rowOff>
    </xdr:from>
    <xdr:ext cx="95250" cy="47625"/>
    <xdr:sp macro="" textlink="">
      <xdr:nvSpPr>
        <xdr:cNvPr id="6451" name="Text Box 15">
          <a:extLst>
            <a:ext uri="{FF2B5EF4-FFF2-40B4-BE49-F238E27FC236}">
              <a16:creationId xmlns:a16="http://schemas.microsoft.com/office/drawing/2014/main" id="{00000000-0008-0000-0500-00008B010000}"/>
            </a:ext>
          </a:extLst>
        </xdr:cNvPr>
        <xdr:cNvSpPr txBox="1">
          <a:spLocks noChangeArrowheads="1"/>
        </xdr:cNvSpPr>
      </xdr:nvSpPr>
      <xdr:spPr bwMode="auto">
        <a:xfrm>
          <a:off x="1819275" y="250478925"/>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1127</xdr:row>
      <xdr:rowOff>0</xdr:rowOff>
    </xdr:from>
    <xdr:ext cx="95250" cy="47625"/>
    <xdr:sp macro="" textlink="">
      <xdr:nvSpPr>
        <xdr:cNvPr id="6452" name="Text Box 15">
          <a:extLst>
            <a:ext uri="{FF2B5EF4-FFF2-40B4-BE49-F238E27FC236}">
              <a16:creationId xmlns:a16="http://schemas.microsoft.com/office/drawing/2014/main" id="{00000000-0008-0000-0500-00008C010000}"/>
            </a:ext>
          </a:extLst>
        </xdr:cNvPr>
        <xdr:cNvSpPr txBox="1">
          <a:spLocks noChangeArrowheads="1"/>
        </xdr:cNvSpPr>
      </xdr:nvSpPr>
      <xdr:spPr bwMode="auto">
        <a:xfrm>
          <a:off x="1838325" y="250478925"/>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1295400</xdr:colOff>
      <xdr:row>1127</xdr:row>
      <xdr:rowOff>0</xdr:rowOff>
    </xdr:from>
    <xdr:ext cx="95250" cy="142875"/>
    <xdr:sp macro="" textlink="">
      <xdr:nvSpPr>
        <xdr:cNvPr id="6453" name="Text Box 15">
          <a:extLst>
            <a:ext uri="{FF2B5EF4-FFF2-40B4-BE49-F238E27FC236}">
              <a16:creationId xmlns:a16="http://schemas.microsoft.com/office/drawing/2014/main" id="{00000000-0008-0000-0500-00008D010000}"/>
            </a:ext>
          </a:extLst>
        </xdr:cNvPr>
        <xdr:cNvSpPr txBox="1">
          <a:spLocks noChangeArrowheads="1"/>
        </xdr:cNvSpPr>
      </xdr:nvSpPr>
      <xdr:spPr bwMode="auto">
        <a:xfrm>
          <a:off x="1828800" y="250478925"/>
          <a:ext cx="952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1295400</xdr:colOff>
      <xdr:row>1127</xdr:row>
      <xdr:rowOff>0</xdr:rowOff>
    </xdr:from>
    <xdr:ext cx="95250" cy="142875"/>
    <xdr:sp macro="" textlink="">
      <xdr:nvSpPr>
        <xdr:cNvPr id="6454" name="Text Box 15">
          <a:extLst>
            <a:ext uri="{FF2B5EF4-FFF2-40B4-BE49-F238E27FC236}">
              <a16:creationId xmlns:a16="http://schemas.microsoft.com/office/drawing/2014/main" id="{00000000-0008-0000-0500-00008E010000}"/>
            </a:ext>
          </a:extLst>
        </xdr:cNvPr>
        <xdr:cNvSpPr txBox="1">
          <a:spLocks noChangeArrowheads="1"/>
        </xdr:cNvSpPr>
      </xdr:nvSpPr>
      <xdr:spPr bwMode="auto">
        <a:xfrm>
          <a:off x="1828800" y="250478925"/>
          <a:ext cx="952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1127</xdr:row>
      <xdr:rowOff>0</xdr:rowOff>
    </xdr:from>
    <xdr:ext cx="95250" cy="47625"/>
    <xdr:sp macro="" textlink="">
      <xdr:nvSpPr>
        <xdr:cNvPr id="6455" name="Text Box 15">
          <a:extLst>
            <a:ext uri="{FF2B5EF4-FFF2-40B4-BE49-F238E27FC236}">
              <a16:creationId xmlns:a16="http://schemas.microsoft.com/office/drawing/2014/main" id="{00000000-0008-0000-0500-00008F010000}"/>
            </a:ext>
          </a:extLst>
        </xdr:cNvPr>
        <xdr:cNvSpPr txBox="1">
          <a:spLocks noChangeArrowheads="1"/>
        </xdr:cNvSpPr>
      </xdr:nvSpPr>
      <xdr:spPr bwMode="auto">
        <a:xfrm>
          <a:off x="1838325" y="250478925"/>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1127</xdr:row>
      <xdr:rowOff>0</xdr:rowOff>
    </xdr:from>
    <xdr:ext cx="95250" cy="47625"/>
    <xdr:sp macro="" textlink="">
      <xdr:nvSpPr>
        <xdr:cNvPr id="6456" name="Text Box 15">
          <a:extLst>
            <a:ext uri="{FF2B5EF4-FFF2-40B4-BE49-F238E27FC236}">
              <a16:creationId xmlns:a16="http://schemas.microsoft.com/office/drawing/2014/main" id="{00000000-0008-0000-0500-000090010000}"/>
            </a:ext>
          </a:extLst>
        </xdr:cNvPr>
        <xdr:cNvSpPr txBox="1">
          <a:spLocks noChangeArrowheads="1"/>
        </xdr:cNvSpPr>
      </xdr:nvSpPr>
      <xdr:spPr bwMode="auto">
        <a:xfrm>
          <a:off x="1819275" y="250478925"/>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1127</xdr:row>
      <xdr:rowOff>0</xdr:rowOff>
    </xdr:from>
    <xdr:ext cx="95250" cy="47625"/>
    <xdr:sp macro="" textlink="">
      <xdr:nvSpPr>
        <xdr:cNvPr id="6457" name="Text Box 15">
          <a:extLst>
            <a:ext uri="{FF2B5EF4-FFF2-40B4-BE49-F238E27FC236}">
              <a16:creationId xmlns:a16="http://schemas.microsoft.com/office/drawing/2014/main" id="{00000000-0008-0000-0500-000091010000}"/>
            </a:ext>
          </a:extLst>
        </xdr:cNvPr>
        <xdr:cNvSpPr txBox="1">
          <a:spLocks noChangeArrowheads="1"/>
        </xdr:cNvSpPr>
      </xdr:nvSpPr>
      <xdr:spPr bwMode="auto">
        <a:xfrm>
          <a:off x="1819275" y="250478925"/>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1127</xdr:row>
      <xdr:rowOff>0</xdr:rowOff>
    </xdr:from>
    <xdr:ext cx="95250" cy="47625"/>
    <xdr:sp macro="" textlink="">
      <xdr:nvSpPr>
        <xdr:cNvPr id="6458" name="Text Box 15">
          <a:extLst>
            <a:ext uri="{FF2B5EF4-FFF2-40B4-BE49-F238E27FC236}">
              <a16:creationId xmlns:a16="http://schemas.microsoft.com/office/drawing/2014/main" id="{00000000-0008-0000-0500-000092010000}"/>
            </a:ext>
          </a:extLst>
        </xdr:cNvPr>
        <xdr:cNvSpPr txBox="1">
          <a:spLocks noChangeArrowheads="1"/>
        </xdr:cNvSpPr>
      </xdr:nvSpPr>
      <xdr:spPr bwMode="auto">
        <a:xfrm>
          <a:off x="1819275" y="250478925"/>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1127</xdr:row>
      <xdr:rowOff>0</xdr:rowOff>
    </xdr:from>
    <xdr:ext cx="95250" cy="47625"/>
    <xdr:sp macro="" textlink="">
      <xdr:nvSpPr>
        <xdr:cNvPr id="6459" name="Text Box 15">
          <a:extLst>
            <a:ext uri="{FF2B5EF4-FFF2-40B4-BE49-F238E27FC236}">
              <a16:creationId xmlns:a16="http://schemas.microsoft.com/office/drawing/2014/main" id="{00000000-0008-0000-0500-000093010000}"/>
            </a:ext>
          </a:extLst>
        </xdr:cNvPr>
        <xdr:cNvSpPr txBox="1">
          <a:spLocks noChangeArrowheads="1"/>
        </xdr:cNvSpPr>
      </xdr:nvSpPr>
      <xdr:spPr bwMode="auto">
        <a:xfrm>
          <a:off x="1819275" y="250478925"/>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1333500</xdr:colOff>
      <xdr:row>1127</xdr:row>
      <xdr:rowOff>0</xdr:rowOff>
    </xdr:from>
    <xdr:ext cx="95250" cy="47625"/>
    <xdr:sp macro="" textlink="">
      <xdr:nvSpPr>
        <xdr:cNvPr id="6460" name="Text Box 15">
          <a:extLst>
            <a:ext uri="{FF2B5EF4-FFF2-40B4-BE49-F238E27FC236}">
              <a16:creationId xmlns:a16="http://schemas.microsoft.com/office/drawing/2014/main" id="{00000000-0008-0000-0500-000094010000}"/>
            </a:ext>
          </a:extLst>
        </xdr:cNvPr>
        <xdr:cNvSpPr txBox="1">
          <a:spLocks noChangeArrowheads="1"/>
        </xdr:cNvSpPr>
      </xdr:nvSpPr>
      <xdr:spPr bwMode="auto">
        <a:xfrm>
          <a:off x="1866900" y="250478925"/>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1127</xdr:row>
      <xdr:rowOff>0</xdr:rowOff>
    </xdr:from>
    <xdr:ext cx="95250" cy="47625"/>
    <xdr:sp macro="" textlink="">
      <xdr:nvSpPr>
        <xdr:cNvPr id="6461" name="Text Box 15">
          <a:extLst>
            <a:ext uri="{FF2B5EF4-FFF2-40B4-BE49-F238E27FC236}">
              <a16:creationId xmlns:a16="http://schemas.microsoft.com/office/drawing/2014/main" id="{00000000-0008-0000-0500-000095010000}"/>
            </a:ext>
          </a:extLst>
        </xdr:cNvPr>
        <xdr:cNvSpPr txBox="1">
          <a:spLocks noChangeArrowheads="1"/>
        </xdr:cNvSpPr>
      </xdr:nvSpPr>
      <xdr:spPr bwMode="auto">
        <a:xfrm>
          <a:off x="1819275" y="250478925"/>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1127</xdr:row>
      <xdr:rowOff>0</xdr:rowOff>
    </xdr:from>
    <xdr:ext cx="95250" cy="47625"/>
    <xdr:sp macro="" textlink="">
      <xdr:nvSpPr>
        <xdr:cNvPr id="6462" name="Text Box 15">
          <a:extLst>
            <a:ext uri="{FF2B5EF4-FFF2-40B4-BE49-F238E27FC236}">
              <a16:creationId xmlns:a16="http://schemas.microsoft.com/office/drawing/2014/main" id="{00000000-0008-0000-0500-000096010000}"/>
            </a:ext>
          </a:extLst>
        </xdr:cNvPr>
        <xdr:cNvSpPr txBox="1">
          <a:spLocks noChangeArrowheads="1"/>
        </xdr:cNvSpPr>
      </xdr:nvSpPr>
      <xdr:spPr bwMode="auto">
        <a:xfrm>
          <a:off x="1819275" y="250478925"/>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1127</xdr:row>
      <xdr:rowOff>0</xdr:rowOff>
    </xdr:from>
    <xdr:ext cx="95250" cy="47625"/>
    <xdr:sp macro="" textlink="">
      <xdr:nvSpPr>
        <xdr:cNvPr id="6463" name="Text Box 15">
          <a:extLst>
            <a:ext uri="{FF2B5EF4-FFF2-40B4-BE49-F238E27FC236}">
              <a16:creationId xmlns:a16="http://schemas.microsoft.com/office/drawing/2014/main" id="{00000000-0008-0000-0500-000097010000}"/>
            </a:ext>
          </a:extLst>
        </xdr:cNvPr>
        <xdr:cNvSpPr txBox="1">
          <a:spLocks noChangeArrowheads="1"/>
        </xdr:cNvSpPr>
      </xdr:nvSpPr>
      <xdr:spPr bwMode="auto">
        <a:xfrm>
          <a:off x="1819275" y="250478925"/>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1127</xdr:row>
      <xdr:rowOff>0</xdr:rowOff>
    </xdr:from>
    <xdr:ext cx="95250" cy="47625"/>
    <xdr:sp macro="" textlink="">
      <xdr:nvSpPr>
        <xdr:cNvPr id="6464" name="Text Box 15">
          <a:extLst>
            <a:ext uri="{FF2B5EF4-FFF2-40B4-BE49-F238E27FC236}">
              <a16:creationId xmlns:a16="http://schemas.microsoft.com/office/drawing/2014/main" id="{00000000-0008-0000-0500-000098010000}"/>
            </a:ext>
          </a:extLst>
        </xdr:cNvPr>
        <xdr:cNvSpPr txBox="1">
          <a:spLocks noChangeArrowheads="1"/>
        </xdr:cNvSpPr>
      </xdr:nvSpPr>
      <xdr:spPr bwMode="auto">
        <a:xfrm>
          <a:off x="1819275" y="250478925"/>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1127</xdr:row>
      <xdr:rowOff>0</xdr:rowOff>
    </xdr:from>
    <xdr:ext cx="95250" cy="47625"/>
    <xdr:sp macro="" textlink="">
      <xdr:nvSpPr>
        <xdr:cNvPr id="6465" name="Text Box 15">
          <a:extLst>
            <a:ext uri="{FF2B5EF4-FFF2-40B4-BE49-F238E27FC236}">
              <a16:creationId xmlns:a16="http://schemas.microsoft.com/office/drawing/2014/main" id="{00000000-0008-0000-0500-000099010000}"/>
            </a:ext>
          </a:extLst>
        </xdr:cNvPr>
        <xdr:cNvSpPr txBox="1">
          <a:spLocks noChangeArrowheads="1"/>
        </xdr:cNvSpPr>
      </xdr:nvSpPr>
      <xdr:spPr bwMode="auto">
        <a:xfrm>
          <a:off x="1838325" y="250478925"/>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1127</xdr:row>
      <xdr:rowOff>0</xdr:rowOff>
    </xdr:from>
    <xdr:ext cx="95250" cy="47625"/>
    <xdr:sp macro="" textlink="">
      <xdr:nvSpPr>
        <xdr:cNvPr id="6466" name="Text Box 15">
          <a:extLst>
            <a:ext uri="{FF2B5EF4-FFF2-40B4-BE49-F238E27FC236}">
              <a16:creationId xmlns:a16="http://schemas.microsoft.com/office/drawing/2014/main" id="{00000000-0008-0000-0500-00009A010000}"/>
            </a:ext>
          </a:extLst>
        </xdr:cNvPr>
        <xdr:cNvSpPr txBox="1">
          <a:spLocks noChangeArrowheads="1"/>
        </xdr:cNvSpPr>
      </xdr:nvSpPr>
      <xdr:spPr bwMode="auto">
        <a:xfrm>
          <a:off x="1819275" y="250478925"/>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1127</xdr:row>
      <xdr:rowOff>0</xdr:rowOff>
    </xdr:from>
    <xdr:ext cx="95250" cy="47625"/>
    <xdr:sp macro="" textlink="">
      <xdr:nvSpPr>
        <xdr:cNvPr id="6467" name="Text Box 15">
          <a:extLst>
            <a:ext uri="{FF2B5EF4-FFF2-40B4-BE49-F238E27FC236}">
              <a16:creationId xmlns:a16="http://schemas.microsoft.com/office/drawing/2014/main" id="{00000000-0008-0000-0500-00009B010000}"/>
            </a:ext>
          </a:extLst>
        </xdr:cNvPr>
        <xdr:cNvSpPr txBox="1">
          <a:spLocks noChangeArrowheads="1"/>
        </xdr:cNvSpPr>
      </xdr:nvSpPr>
      <xdr:spPr bwMode="auto">
        <a:xfrm>
          <a:off x="1838325" y="250478925"/>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1127</xdr:row>
      <xdr:rowOff>0</xdr:rowOff>
    </xdr:from>
    <xdr:ext cx="95250" cy="47625"/>
    <xdr:sp macro="" textlink="">
      <xdr:nvSpPr>
        <xdr:cNvPr id="6468" name="Text Box 15">
          <a:extLst>
            <a:ext uri="{FF2B5EF4-FFF2-40B4-BE49-F238E27FC236}">
              <a16:creationId xmlns:a16="http://schemas.microsoft.com/office/drawing/2014/main" id="{00000000-0008-0000-0500-00009C010000}"/>
            </a:ext>
          </a:extLst>
        </xdr:cNvPr>
        <xdr:cNvSpPr txBox="1">
          <a:spLocks noChangeArrowheads="1"/>
        </xdr:cNvSpPr>
      </xdr:nvSpPr>
      <xdr:spPr bwMode="auto">
        <a:xfrm>
          <a:off x="1838325" y="250478925"/>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1127</xdr:row>
      <xdr:rowOff>0</xdr:rowOff>
    </xdr:from>
    <xdr:ext cx="95250" cy="47625"/>
    <xdr:sp macro="" textlink="">
      <xdr:nvSpPr>
        <xdr:cNvPr id="6469" name="Text Box 15">
          <a:extLst>
            <a:ext uri="{FF2B5EF4-FFF2-40B4-BE49-F238E27FC236}">
              <a16:creationId xmlns:a16="http://schemas.microsoft.com/office/drawing/2014/main" id="{00000000-0008-0000-0500-00009D010000}"/>
            </a:ext>
          </a:extLst>
        </xdr:cNvPr>
        <xdr:cNvSpPr txBox="1">
          <a:spLocks noChangeArrowheads="1"/>
        </xdr:cNvSpPr>
      </xdr:nvSpPr>
      <xdr:spPr bwMode="auto">
        <a:xfrm>
          <a:off x="1819275" y="250478925"/>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1127</xdr:row>
      <xdr:rowOff>0</xdr:rowOff>
    </xdr:from>
    <xdr:ext cx="95250" cy="47625"/>
    <xdr:sp macro="" textlink="">
      <xdr:nvSpPr>
        <xdr:cNvPr id="6470" name="Text Box 15">
          <a:extLst>
            <a:ext uri="{FF2B5EF4-FFF2-40B4-BE49-F238E27FC236}">
              <a16:creationId xmlns:a16="http://schemas.microsoft.com/office/drawing/2014/main" id="{00000000-0008-0000-0500-00009E010000}"/>
            </a:ext>
          </a:extLst>
        </xdr:cNvPr>
        <xdr:cNvSpPr txBox="1">
          <a:spLocks noChangeArrowheads="1"/>
        </xdr:cNvSpPr>
      </xdr:nvSpPr>
      <xdr:spPr bwMode="auto">
        <a:xfrm>
          <a:off x="1819275" y="250478925"/>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1127</xdr:row>
      <xdr:rowOff>0</xdr:rowOff>
    </xdr:from>
    <xdr:ext cx="95250" cy="47625"/>
    <xdr:sp macro="" textlink="">
      <xdr:nvSpPr>
        <xdr:cNvPr id="6471" name="Text Box 15">
          <a:extLst>
            <a:ext uri="{FF2B5EF4-FFF2-40B4-BE49-F238E27FC236}">
              <a16:creationId xmlns:a16="http://schemas.microsoft.com/office/drawing/2014/main" id="{00000000-0008-0000-0500-00009F010000}"/>
            </a:ext>
          </a:extLst>
        </xdr:cNvPr>
        <xdr:cNvSpPr txBox="1">
          <a:spLocks noChangeArrowheads="1"/>
        </xdr:cNvSpPr>
      </xdr:nvSpPr>
      <xdr:spPr bwMode="auto">
        <a:xfrm>
          <a:off x="1819275" y="250478925"/>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1127</xdr:row>
      <xdr:rowOff>0</xdr:rowOff>
    </xdr:from>
    <xdr:ext cx="95250" cy="47625"/>
    <xdr:sp macro="" textlink="">
      <xdr:nvSpPr>
        <xdr:cNvPr id="6472" name="Text Box 15">
          <a:extLst>
            <a:ext uri="{FF2B5EF4-FFF2-40B4-BE49-F238E27FC236}">
              <a16:creationId xmlns:a16="http://schemas.microsoft.com/office/drawing/2014/main" id="{00000000-0008-0000-0500-0000A0010000}"/>
            </a:ext>
          </a:extLst>
        </xdr:cNvPr>
        <xdr:cNvSpPr txBox="1">
          <a:spLocks noChangeArrowheads="1"/>
        </xdr:cNvSpPr>
      </xdr:nvSpPr>
      <xdr:spPr bwMode="auto">
        <a:xfrm>
          <a:off x="1819275" y="250478925"/>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1333500</xdr:colOff>
      <xdr:row>1127</xdr:row>
      <xdr:rowOff>0</xdr:rowOff>
    </xdr:from>
    <xdr:ext cx="95250" cy="47625"/>
    <xdr:sp macro="" textlink="">
      <xdr:nvSpPr>
        <xdr:cNvPr id="6473" name="Text Box 15">
          <a:extLst>
            <a:ext uri="{FF2B5EF4-FFF2-40B4-BE49-F238E27FC236}">
              <a16:creationId xmlns:a16="http://schemas.microsoft.com/office/drawing/2014/main" id="{00000000-0008-0000-0500-0000A1010000}"/>
            </a:ext>
          </a:extLst>
        </xdr:cNvPr>
        <xdr:cNvSpPr txBox="1">
          <a:spLocks noChangeArrowheads="1"/>
        </xdr:cNvSpPr>
      </xdr:nvSpPr>
      <xdr:spPr bwMode="auto">
        <a:xfrm>
          <a:off x="1866900" y="250478925"/>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1127</xdr:row>
      <xdr:rowOff>0</xdr:rowOff>
    </xdr:from>
    <xdr:ext cx="95250" cy="47625"/>
    <xdr:sp macro="" textlink="">
      <xdr:nvSpPr>
        <xdr:cNvPr id="6474" name="Text Box 15">
          <a:extLst>
            <a:ext uri="{FF2B5EF4-FFF2-40B4-BE49-F238E27FC236}">
              <a16:creationId xmlns:a16="http://schemas.microsoft.com/office/drawing/2014/main" id="{00000000-0008-0000-0500-0000A2010000}"/>
            </a:ext>
          </a:extLst>
        </xdr:cNvPr>
        <xdr:cNvSpPr txBox="1">
          <a:spLocks noChangeArrowheads="1"/>
        </xdr:cNvSpPr>
      </xdr:nvSpPr>
      <xdr:spPr bwMode="auto">
        <a:xfrm>
          <a:off x="1819275" y="250478925"/>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1127</xdr:row>
      <xdr:rowOff>0</xdr:rowOff>
    </xdr:from>
    <xdr:ext cx="95250" cy="47625"/>
    <xdr:sp macro="" textlink="">
      <xdr:nvSpPr>
        <xdr:cNvPr id="6475" name="Text Box 15">
          <a:extLst>
            <a:ext uri="{FF2B5EF4-FFF2-40B4-BE49-F238E27FC236}">
              <a16:creationId xmlns:a16="http://schemas.microsoft.com/office/drawing/2014/main" id="{00000000-0008-0000-0500-0000A3010000}"/>
            </a:ext>
          </a:extLst>
        </xdr:cNvPr>
        <xdr:cNvSpPr txBox="1">
          <a:spLocks noChangeArrowheads="1"/>
        </xdr:cNvSpPr>
      </xdr:nvSpPr>
      <xdr:spPr bwMode="auto">
        <a:xfrm>
          <a:off x="1819275" y="250478925"/>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1127</xdr:row>
      <xdr:rowOff>0</xdr:rowOff>
    </xdr:from>
    <xdr:ext cx="95250" cy="47625"/>
    <xdr:sp macro="" textlink="">
      <xdr:nvSpPr>
        <xdr:cNvPr id="6476" name="Text Box 15">
          <a:extLst>
            <a:ext uri="{FF2B5EF4-FFF2-40B4-BE49-F238E27FC236}">
              <a16:creationId xmlns:a16="http://schemas.microsoft.com/office/drawing/2014/main" id="{00000000-0008-0000-0500-0000A4010000}"/>
            </a:ext>
          </a:extLst>
        </xdr:cNvPr>
        <xdr:cNvSpPr txBox="1">
          <a:spLocks noChangeArrowheads="1"/>
        </xdr:cNvSpPr>
      </xdr:nvSpPr>
      <xdr:spPr bwMode="auto">
        <a:xfrm>
          <a:off x="1819275" y="250478925"/>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1127</xdr:row>
      <xdr:rowOff>0</xdr:rowOff>
    </xdr:from>
    <xdr:ext cx="95250" cy="47625"/>
    <xdr:sp macro="" textlink="">
      <xdr:nvSpPr>
        <xdr:cNvPr id="6477" name="Text Box 15">
          <a:extLst>
            <a:ext uri="{FF2B5EF4-FFF2-40B4-BE49-F238E27FC236}">
              <a16:creationId xmlns:a16="http://schemas.microsoft.com/office/drawing/2014/main" id="{00000000-0008-0000-0500-0000A5010000}"/>
            </a:ext>
          </a:extLst>
        </xdr:cNvPr>
        <xdr:cNvSpPr txBox="1">
          <a:spLocks noChangeArrowheads="1"/>
        </xdr:cNvSpPr>
      </xdr:nvSpPr>
      <xdr:spPr bwMode="auto">
        <a:xfrm>
          <a:off x="1819275" y="250478925"/>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1127</xdr:row>
      <xdr:rowOff>0</xdr:rowOff>
    </xdr:from>
    <xdr:ext cx="95250" cy="47625"/>
    <xdr:sp macro="" textlink="">
      <xdr:nvSpPr>
        <xdr:cNvPr id="6478" name="Text Box 15">
          <a:extLst>
            <a:ext uri="{FF2B5EF4-FFF2-40B4-BE49-F238E27FC236}">
              <a16:creationId xmlns:a16="http://schemas.microsoft.com/office/drawing/2014/main" id="{00000000-0008-0000-0500-0000A6010000}"/>
            </a:ext>
          </a:extLst>
        </xdr:cNvPr>
        <xdr:cNvSpPr txBox="1">
          <a:spLocks noChangeArrowheads="1"/>
        </xdr:cNvSpPr>
      </xdr:nvSpPr>
      <xdr:spPr bwMode="auto">
        <a:xfrm>
          <a:off x="1838325" y="250478925"/>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1127</xdr:row>
      <xdr:rowOff>0</xdr:rowOff>
    </xdr:from>
    <xdr:ext cx="95250" cy="47625"/>
    <xdr:sp macro="" textlink="">
      <xdr:nvSpPr>
        <xdr:cNvPr id="6479" name="Text Box 15">
          <a:extLst>
            <a:ext uri="{FF2B5EF4-FFF2-40B4-BE49-F238E27FC236}">
              <a16:creationId xmlns:a16="http://schemas.microsoft.com/office/drawing/2014/main" id="{00000000-0008-0000-0500-0000A7010000}"/>
            </a:ext>
          </a:extLst>
        </xdr:cNvPr>
        <xdr:cNvSpPr txBox="1">
          <a:spLocks noChangeArrowheads="1"/>
        </xdr:cNvSpPr>
      </xdr:nvSpPr>
      <xdr:spPr bwMode="auto">
        <a:xfrm>
          <a:off x="1819275" y="250478925"/>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1127</xdr:row>
      <xdr:rowOff>0</xdr:rowOff>
    </xdr:from>
    <xdr:ext cx="95250" cy="47625"/>
    <xdr:sp macro="" textlink="">
      <xdr:nvSpPr>
        <xdr:cNvPr id="6480" name="Text Box 15">
          <a:extLst>
            <a:ext uri="{FF2B5EF4-FFF2-40B4-BE49-F238E27FC236}">
              <a16:creationId xmlns:a16="http://schemas.microsoft.com/office/drawing/2014/main" id="{00000000-0008-0000-0500-0000A8010000}"/>
            </a:ext>
          </a:extLst>
        </xdr:cNvPr>
        <xdr:cNvSpPr txBox="1">
          <a:spLocks noChangeArrowheads="1"/>
        </xdr:cNvSpPr>
      </xdr:nvSpPr>
      <xdr:spPr bwMode="auto">
        <a:xfrm>
          <a:off x="1838325" y="250478925"/>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1127</xdr:row>
      <xdr:rowOff>0</xdr:rowOff>
    </xdr:from>
    <xdr:ext cx="95250" cy="47625"/>
    <xdr:sp macro="" textlink="">
      <xdr:nvSpPr>
        <xdr:cNvPr id="6481" name="Text Box 15">
          <a:extLst>
            <a:ext uri="{FF2B5EF4-FFF2-40B4-BE49-F238E27FC236}">
              <a16:creationId xmlns:a16="http://schemas.microsoft.com/office/drawing/2014/main" id="{00000000-0008-0000-0500-0000AA010000}"/>
            </a:ext>
          </a:extLst>
        </xdr:cNvPr>
        <xdr:cNvSpPr txBox="1">
          <a:spLocks noChangeArrowheads="1"/>
        </xdr:cNvSpPr>
      </xdr:nvSpPr>
      <xdr:spPr bwMode="auto">
        <a:xfrm>
          <a:off x="1838325" y="250478925"/>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1127</xdr:row>
      <xdr:rowOff>0</xdr:rowOff>
    </xdr:from>
    <xdr:ext cx="95250" cy="47625"/>
    <xdr:sp macro="" textlink="">
      <xdr:nvSpPr>
        <xdr:cNvPr id="6482" name="Text Box 15">
          <a:extLst>
            <a:ext uri="{FF2B5EF4-FFF2-40B4-BE49-F238E27FC236}">
              <a16:creationId xmlns:a16="http://schemas.microsoft.com/office/drawing/2014/main" id="{00000000-0008-0000-0500-0000AB010000}"/>
            </a:ext>
          </a:extLst>
        </xdr:cNvPr>
        <xdr:cNvSpPr txBox="1">
          <a:spLocks noChangeArrowheads="1"/>
        </xdr:cNvSpPr>
      </xdr:nvSpPr>
      <xdr:spPr bwMode="auto">
        <a:xfrm>
          <a:off x="1819275" y="250478925"/>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1127</xdr:row>
      <xdr:rowOff>0</xdr:rowOff>
    </xdr:from>
    <xdr:ext cx="95250" cy="47625"/>
    <xdr:sp macro="" textlink="">
      <xdr:nvSpPr>
        <xdr:cNvPr id="6483" name="Text Box 15">
          <a:extLst>
            <a:ext uri="{FF2B5EF4-FFF2-40B4-BE49-F238E27FC236}">
              <a16:creationId xmlns:a16="http://schemas.microsoft.com/office/drawing/2014/main" id="{00000000-0008-0000-0500-0000AC010000}"/>
            </a:ext>
          </a:extLst>
        </xdr:cNvPr>
        <xdr:cNvSpPr txBox="1">
          <a:spLocks noChangeArrowheads="1"/>
        </xdr:cNvSpPr>
      </xdr:nvSpPr>
      <xdr:spPr bwMode="auto">
        <a:xfrm>
          <a:off x="1819275" y="250478925"/>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1127</xdr:row>
      <xdr:rowOff>0</xdr:rowOff>
    </xdr:from>
    <xdr:ext cx="95250" cy="47625"/>
    <xdr:sp macro="" textlink="">
      <xdr:nvSpPr>
        <xdr:cNvPr id="6484" name="Text Box 15">
          <a:extLst>
            <a:ext uri="{FF2B5EF4-FFF2-40B4-BE49-F238E27FC236}">
              <a16:creationId xmlns:a16="http://schemas.microsoft.com/office/drawing/2014/main" id="{00000000-0008-0000-0500-0000AD010000}"/>
            </a:ext>
          </a:extLst>
        </xdr:cNvPr>
        <xdr:cNvSpPr txBox="1">
          <a:spLocks noChangeArrowheads="1"/>
        </xdr:cNvSpPr>
      </xdr:nvSpPr>
      <xdr:spPr bwMode="auto">
        <a:xfrm>
          <a:off x="1819275" y="250478925"/>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1127</xdr:row>
      <xdr:rowOff>0</xdr:rowOff>
    </xdr:from>
    <xdr:ext cx="95250" cy="47625"/>
    <xdr:sp macro="" textlink="">
      <xdr:nvSpPr>
        <xdr:cNvPr id="6485" name="Text Box 15">
          <a:extLst>
            <a:ext uri="{FF2B5EF4-FFF2-40B4-BE49-F238E27FC236}">
              <a16:creationId xmlns:a16="http://schemas.microsoft.com/office/drawing/2014/main" id="{00000000-0008-0000-0500-0000AE010000}"/>
            </a:ext>
          </a:extLst>
        </xdr:cNvPr>
        <xdr:cNvSpPr txBox="1">
          <a:spLocks noChangeArrowheads="1"/>
        </xdr:cNvSpPr>
      </xdr:nvSpPr>
      <xdr:spPr bwMode="auto">
        <a:xfrm>
          <a:off x="1819275" y="250478925"/>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1333500</xdr:colOff>
      <xdr:row>1127</xdr:row>
      <xdr:rowOff>0</xdr:rowOff>
    </xdr:from>
    <xdr:ext cx="95250" cy="47625"/>
    <xdr:sp macro="" textlink="">
      <xdr:nvSpPr>
        <xdr:cNvPr id="6486" name="Text Box 15">
          <a:extLst>
            <a:ext uri="{FF2B5EF4-FFF2-40B4-BE49-F238E27FC236}">
              <a16:creationId xmlns:a16="http://schemas.microsoft.com/office/drawing/2014/main" id="{00000000-0008-0000-0500-0000AF010000}"/>
            </a:ext>
          </a:extLst>
        </xdr:cNvPr>
        <xdr:cNvSpPr txBox="1">
          <a:spLocks noChangeArrowheads="1"/>
        </xdr:cNvSpPr>
      </xdr:nvSpPr>
      <xdr:spPr bwMode="auto">
        <a:xfrm>
          <a:off x="1866900" y="250478925"/>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1127</xdr:row>
      <xdr:rowOff>0</xdr:rowOff>
    </xdr:from>
    <xdr:ext cx="95250" cy="47625"/>
    <xdr:sp macro="" textlink="">
      <xdr:nvSpPr>
        <xdr:cNvPr id="6487" name="Text Box 15">
          <a:extLst>
            <a:ext uri="{FF2B5EF4-FFF2-40B4-BE49-F238E27FC236}">
              <a16:creationId xmlns:a16="http://schemas.microsoft.com/office/drawing/2014/main" id="{00000000-0008-0000-0500-0000B0010000}"/>
            </a:ext>
          </a:extLst>
        </xdr:cNvPr>
        <xdr:cNvSpPr txBox="1">
          <a:spLocks noChangeArrowheads="1"/>
        </xdr:cNvSpPr>
      </xdr:nvSpPr>
      <xdr:spPr bwMode="auto">
        <a:xfrm>
          <a:off x="1819275" y="250478925"/>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1127</xdr:row>
      <xdr:rowOff>0</xdr:rowOff>
    </xdr:from>
    <xdr:ext cx="95250" cy="47625"/>
    <xdr:sp macro="" textlink="">
      <xdr:nvSpPr>
        <xdr:cNvPr id="6488" name="Text Box 15">
          <a:extLst>
            <a:ext uri="{FF2B5EF4-FFF2-40B4-BE49-F238E27FC236}">
              <a16:creationId xmlns:a16="http://schemas.microsoft.com/office/drawing/2014/main" id="{00000000-0008-0000-0500-0000B1010000}"/>
            </a:ext>
          </a:extLst>
        </xdr:cNvPr>
        <xdr:cNvSpPr txBox="1">
          <a:spLocks noChangeArrowheads="1"/>
        </xdr:cNvSpPr>
      </xdr:nvSpPr>
      <xdr:spPr bwMode="auto">
        <a:xfrm>
          <a:off x="1819275" y="250478925"/>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1127</xdr:row>
      <xdr:rowOff>0</xdr:rowOff>
    </xdr:from>
    <xdr:ext cx="95250" cy="47625"/>
    <xdr:sp macro="" textlink="">
      <xdr:nvSpPr>
        <xdr:cNvPr id="6489" name="Text Box 15">
          <a:extLst>
            <a:ext uri="{FF2B5EF4-FFF2-40B4-BE49-F238E27FC236}">
              <a16:creationId xmlns:a16="http://schemas.microsoft.com/office/drawing/2014/main" id="{00000000-0008-0000-0500-0000B2010000}"/>
            </a:ext>
          </a:extLst>
        </xdr:cNvPr>
        <xdr:cNvSpPr txBox="1">
          <a:spLocks noChangeArrowheads="1"/>
        </xdr:cNvSpPr>
      </xdr:nvSpPr>
      <xdr:spPr bwMode="auto">
        <a:xfrm>
          <a:off x="1819275" y="250478925"/>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1127</xdr:row>
      <xdr:rowOff>0</xdr:rowOff>
    </xdr:from>
    <xdr:ext cx="95250" cy="47625"/>
    <xdr:sp macro="" textlink="">
      <xdr:nvSpPr>
        <xdr:cNvPr id="6490" name="Text Box 15">
          <a:extLst>
            <a:ext uri="{FF2B5EF4-FFF2-40B4-BE49-F238E27FC236}">
              <a16:creationId xmlns:a16="http://schemas.microsoft.com/office/drawing/2014/main" id="{00000000-0008-0000-0500-0000B3010000}"/>
            </a:ext>
          </a:extLst>
        </xdr:cNvPr>
        <xdr:cNvSpPr txBox="1">
          <a:spLocks noChangeArrowheads="1"/>
        </xdr:cNvSpPr>
      </xdr:nvSpPr>
      <xdr:spPr bwMode="auto">
        <a:xfrm>
          <a:off x="1819275" y="250478925"/>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1127</xdr:row>
      <xdr:rowOff>0</xdr:rowOff>
    </xdr:from>
    <xdr:ext cx="95250" cy="47625"/>
    <xdr:sp macro="" textlink="">
      <xdr:nvSpPr>
        <xdr:cNvPr id="6491" name="Text Box 15">
          <a:extLst>
            <a:ext uri="{FF2B5EF4-FFF2-40B4-BE49-F238E27FC236}">
              <a16:creationId xmlns:a16="http://schemas.microsoft.com/office/drawing/2014/main" id="{00000000-0008-0000-0500-0000B4010000}"/>
            </a:ext>
          </a:extLst>
        </xdr:cNvPr>
        <xdr:cNvSpPr txBox="1">
          <a:spLocks noChangeArrowheads="1"/>
        </xdr:cNvSpPr>
      </xdr:nvSpPr>
      <xdr:spPr bwMode="auto">
        <a:xfrm>
          <a:off x="1838325" y="250478925"/>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1127</xdr:row>
      <xdr:rowOff>0</xdr:rowOff>
    </xdr:from>
    <xdr:ext cx="95250" cy="47625"/>
    <xdr:sp macro="" textlink="">
      <xdr:nvSpPr>
        <xdr:cNvPr id="6492" name="Text Box 15">
          <a:extLst>
            <a:ext uri="{FF2B5EF4-FFF2-40B4-BE49-F238E27FC236}">
              <a16:creationId xmlns:a16="http://schemas.microsoft.com/office/drawing/2014/main" id="{00000000-0008-0000-0500-0000B5010000}"/>
            </a:ext>
          </a:extLst>
        </xdr:cNvPr>
        <xdr:cNvSpPr txBox="1">
          <a:spLocks noChangeArrowheads="1"/>
        </xdr:cNvSpPr>
      </xdr:nvSpPr>
      <xdr:spPr bwMode="auto">
        <a:xfrm>
          <a:off x="1819275" y="250478925"/>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1127</xdr:row>
      <xdr:rowOff>0</xdr:rowOff>
    </xdr:from>
    <xdr:ext cx="95250" cy="47625"/>
    <xdr:sp macro="" textlink="">
      <xdr:nvSpPr>
        <xdr:cNvPr id="6493" name="Text Box 15">
          <a:extLst>
            <a:ext uri="{FF2B5EF4-FFF2-40B4-BE49-F238E27FC236}">
              <a16:creationId xmlns:a16="http://schemas.microsoft.com/office/drawing/2014/main" id="{00000000-0008-0000-0500-0000B6010000}"/>
            </a:ext>
          </a:extLst>
        </xdr:cNvPr>
        <xdr:cNvSpPr txBox="1">
          <a:spLocks noChangeArrowheads="1"/>
        </xdr:cNvSpPr>
      </xdr:nvSpPr>
      <xdr:spPr bwMode="auto">
        <a:xfrm>
          <a:off x="1838325" y="250478925"/>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1127</xdr:row>
      <xdr:rowOff>0</xdr:rowOff>
    </xdr:from>
    <xdr:ext cx="95250" cy="47625"/>
    <xdr:sp macro="" textlink="">
      <xdr:nvSpPr>
        <xdr:cNvPr id="6494" name="Text Box 15">
          <a:extLst>
            <a:ext uri="{FF2B5EF4-FFF2-40B4-BE49-F238E27FC236}">
              <a16:creationId xmlns:a16="http://schemas.microsoft.com/office/drawing/2014/main" id="{00000000-0008-0000-0500-0000B7010000}"/>
            </a:ext>
          </a:extLst>
        </xdr:cNvPr>
        <xdr:cNvSpPr txBox="1">
          <a:spLocks noChangeArrowheads="1"/>
        </xdr:cNvSpPr>
      </xdr:nvSpPr>
      <xdr:spPr bwMode="auto">
        <a:xfrm>
          <a:off x="1838325" y="250478925"/>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1127</xdr:row>
      <xdr:rowOff>0</xdr:rowOff>
    </xdr:from>
    <xdr:ext cx="95250" cy="47625"/>
    <xdr:sp macro="" textlink="">
      <xdr:nvSpPr>
        <xdr:cNvPr id="6495" name="Text Box 15">
          <a:extLst>
            <a:ext uri="{FF2B5EF4-FFF2-40B4-BE49-F238E27FC236}">
              <a16:creationId xmlns:a16="http://schemas.microsoft.com/office/drawing/2014/main" id="{00000000-0008-0000-0500-0000B8010000}"/>
            </a:ext>
          </a:extLst>
        </xdr:cNvPr>
        <xdr:cNvSpPr txBox="1">
          <a:spLocks noChangeArrowheads="1"/>
        </xdr:cNvSpPr>
      </xdr:nvSpPr>
      <xdr:spPr bwMode="auto">
        <a:xfrm>
          <a:off x="1819275" y="250478925"/>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1127</xdr:row>
      <xdr:rowOff>0</xdr:rowOff>
    </xdr:from>
    <xdr:ext cx="95250" cy="47625"/>
    <xdr:sp macro="" textlink="">
      <xdr:nvSpPr>
        <xdr:cNvPr id="6496" name="Text Box 15">
          <a:extLst>
            <a:ext uri="{FF2B5EF4-FFF2-40B4-BE49-F238E27FC236}">
              <a16:creationId xmlns:a16="http://schemas.microsoft.com/office/drawing/2014/main" id="{00000000-0008-0000-0500-0000B9010000}"/>
            </a:ext>
          </a:extLst>
        </xdr:cNvPr>
        <xdr:cNvSpPr txBox="1">
          <a:spLocks noChangeArrowheads="1"/>
        </xdr:cNvSpPr>
      </xdr:nvSpPr>
      <xdr:spPr bwMode="auto">
        <a:xfrm>
          <a:off x="1819275" y="250478925"/>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1127</xdr:row>
      <xdr:rowOff>0</xdr:rowOff>
    </xdr:from>
    <xdr:ext cx="95250" cy="47625"/>
    <xdr:sp macro="" textlink="">
      <xdr:nvSpPr>
        <xdr:cNvPr id="6497" name="Text Box 15">
          <a:extLst>
            <a:ext uri="{FF2B5EF4-FFF2-40B4-BE49-F238E27FC236}">
              <a16:creationId xmlns:a16="http://schemas.microsoft.com/office/drawing/2014/main" id="{00000000-0008-0000-0500-0000BA010000}"/>
            </a:ext>
          </a:extLst>
        </xdr:cNvPr>
        <xdr:cNvSpPr txBox="1">
          <a:spLocks noChangeArrowheads="1"/>
        </xdr:cNvSpPr>
      </xdr:nvSpPr>
      <xdr:spPr bwMode="auto">
        <a:xfrm>
          <a:off x="1819275" y="250478925"/>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1127</xdr:row>
      <xdr:rowOff>0</xdr:rowOff>
    </xdr:from>
    <xdr:ext cx="95250" cy="47625"/>
    <xdr:sp macro="" textlink="">
      <xdr:nvSpPr>
        <xdr:cNvPr id="6498" name="Text Box 15">
          <a:extLst>
            <a:ext uri="{FF2B5EF4-FFF2-40B4-BE49-F238E27FC236}">
              <a16:creationId xmlns:a16="http://schemas.microsoft.com/office/drawing/2014/main" id="{00000000-0008-0000-0500-0000BB010000}"/>
            </a:ext>
          </a:extLst>
        </xdr:cNvPr>
        <xdr:cNvSpPr txBox="1">
          <a:spLocks noChangeArrowheads="1"/>
        </xdr:cNvSpPr>
      </xdr:nvSpPr>
      <xdr:spPr bwMode="auto">
        <a:xfrm>
          <a:off x="1819275" y="250478925"/>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1333500</xdr:colOff>
      <xdr:row>1127</xdr:row>
      <xdr:rowOff>0</xdr:rowOff>
    </xdr:from>
    <xdr:ext cx="95250" cy="47625"/>
    <xdr:sp macro="" textlink="">
      <xdr:nvSpPr>
        <xdr:cNvPr id="6499" name="Text Box 15">
          <a:extLst>
            <a:ext uri="{FF2B5EF4-FFF2-40B4-BE49-F238E27FC236}">
              <a16:creationId xmlns:a16="http://schemas.microsoft.com/office/drawing/2014/main" id="{00000000-0008-0000-0500-0000BC010000}"/>
            </a:ext>
          </a:extLst>
        </xdr:cNvPr>
        <xdr:cNvSpPr txBox="1">
          <a:spLocks noChangeArrowheads="1"/>
        </xdr:cNvSpPr>
      </xdr:nvSpPr>
      <xdr:spPr bwMode="auto">
        <a:xfrm>
          <a:off x="1866900" y="250478925"/>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1127</xdr:row>
      <xdr:rowOff>0</xdr:rowOff>
    </xdr:from>
    <xdr:ext cx="95250" cy="47625"/>
    <xdr:sp macro="" textlink="">
      <xdr:nvSpPr>
        <xdr:cNvPr id="6500" name="Text Box 15">
          <a:extLst>
            <a:ext uri="{FF2B5EF4-FFF2-40B4-BE49-F238E27FC236}">
              <a16:creationId xmlns:a16="http://schemas.microsoft.com/office/drawing/2014/main" id="{00000000-0008-0000-0500-0000BD010000}"/>
            </a:ext>
          </a:extLst>
        </xdr:cNvPr>
        <xdr:cNvSpPr txBox="1">
          <a:spLocks noChangeArrowheads="1"/>
        </xdr:cNvSpPr>
      </xdr:nvSpPr>
      <xdr:spPr bwMode="auto">
        <a:xfrm>
          <a:off x="1819275" y="250478925"/>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1127</xdr:row>
      <xdr:rowOff>0</xdr:rowOff>
    </xdr:from>
    <xdr:ext cx="95250" cy="47625"/>
    <xdr:sp macro="" textlink="">
      <xdr:nvSpPr>
        <xdr:cNvPr id="6501" name="Text Box 15">
          <a:extLst>
            <a:ext uri="{FF2B5EF4-FFF2-40B4-BE49-F238E27FC236}">
              <a16:creationId xmlns:a16="http://schemas.microsoft.com/office/drawing/2014/main" id="{00000000-0008-0000-0500-0000BE010000}"/>
            </a:ext>
          </a:extLst>
        </xdr:cNvPr>
        <xdr:cNvSpPr txBox="1">
          <a:spLocks noChangeArrowheads="1"/>
        </xdr:cNvSpPr>
      </xdr:nvSpPr>
      <xdr:spPr bwMode="auto">
        <a:xfrm>
          <a:off x="1819275" y="250478925"/>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1127</xdr:row>
      <xdr:rowOff>0</xdr:rowOff>
    </xdr:from>
    <xdr:ext cx="95250" cy="47625"/>
    <xdr:sp macro="" textlink="">
      <xdr:nvSpPr>
        <xdr:cNvPr id="6502" name="Text Box 15">
          <a:extLst>
            <a:ext uri="{FF2B5EF4-FFF2-40B4-BE49-F238E27FC236}">
              <a16:creationId xmlns:a16="http://schemas.microsoft.com/office/drawing/2014/main" id="{00000000-0008-0000-0500-0000BF010000}"/>
            </a:ext>
          </a:extLst>
        </xdr:cNvPr>
        <xdr:cNvSpPr txBox="1">
          <a:spLocks noChangeArrowheads="1"/>
        </xdr:cNvSpPr>
      </xdr:nvSpPr>
      <xdr:spPr bwMode="auto">
        <a:xfrm>
          <a:off x="1819275" y="250478925"/>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1127</xdr:row>
      <xdr:rowOff>0</xdr:rowOff>
    </xdr:from>
    <xdr:ext cx="95250" cy="47625"/>
    <xdr:sp macro="" textlink="">
      <xdr:nvSpPr>
        <xdr:cNvPr id="6503" name="Text Box 15">
          <a:extLst>
            <a:ext uri="{FF2B5EF4-FFF2-40B4-BE49-F238E27FC236}">
              <a16:creationId xmlns:a16="http://schemas.microsoft.com/office/drawing/2014/main" id="{00000000-0008-0000-0500-0000C0010000}"/>
            </a:ext>
          </a:extLst>
        </xdr:cNvPr>
        <xdr:cNvSpPr txBox="1">
          <a:spLocks noChangeArrowheads="1"/>
        </xdr:cNvSpPr>
      </xdr:nvSpPr>
      <xdr:spPr bwMode="auto">
        <a:xfrm>
          <a:off x="1819275" y="250478925"/>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1127</xdr:row>
      <xdr:rowOff>0</xdr:rowOff>
    </xdr:from>
    <xdr:ext cx="95250" cy="47625"/>
    <xdr:sp macro="" textlink="">
      <xdr:nvSpPr>
        <xdr:cNvPr id="6504" name="Text Box 15">
          <a:extLst>
            <a:ext uri="{FF2B5EF4-FFF2-40B4-BE49-F238E27FC236}">
              <a16:creationId xmlns:a16="http://schemas.microsoft.com/office/drawing/2014/main" id="{00000000-0008-0000-0500-0000C1010000}"/>
            </a:ext>
          </a:extLst>
        </xdr:cNvPr>
        <xdr:cNvSpPr txBox="1">
          <a:spLocks noChangeArrowheads="1"/>
        </xdr:cNvSpPr>
      </xdr:nvSpPr>
      <xdr:spPr bwMode="auto">
        <a:xfrm>
          <a:off x="1838325" y="250478925"/>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1127</xdr:row>
      <xdr:rowOff>0</xdr:rowOff>
    </xdr:from>
    <xdr:ext cx="95250" cy="47625"/>
    <xdr:sp macro="" textlink="">
      <xdr:nvSpPr>
        <xdr:cNvPr id="6505" name="Text Box 15">
          <a:extLst>
            <a:ext uri="{FF2B5EF4-FFF2-40B4-BE49-F238E27FC236}">
              <a16:creationId xmlns:a16="http://schemas.microsoft.com/office/drawing/2014/main" id="{00000000-0008-0000-0500-0000C2010000}"/>
            </a:ext>
          </a:extLst>
        </xdr:cNvPr>
        <xdr:cNvSpPr txBox="1">
          <a:spLocks noChangeArrowheads="1"/>
        </xdr:cNvSpPr>
      </xdr:nvSpPr>
      <xdr:spPr bwMode="auto">
        <a:xfrm>
          <a:off x="1819275" y="250478925"/>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1127</xdr:row>
      <xdr:rowOff>0</xdr:rowOff>
    </xdr:from>
    <xdr:ext cx="95250" cy="47625"/>
    <xdr:sp macro="" textlink="">
      <xdr:nvSpPr>
        <xdr:cNvPr id="6506" name="Text Box 15">
          <a:extLst>
            <a:ext uri="{FF2B5EF4-FFF2-40B4-BE49-F238E27FC236}">
              <a16:creationId xmlns:a16="http://schemas.microsoft.com/office/drawing/2014/main" id="{00000000-0008-0000-0500-0000C3010000}"/>
            </a:ext>
          </a:extLst>
        </xdr:cNvPr>
        <xdr:cNvSpPr txBox="1">
          <a:spLocks noChangeArrowheads="1"/>
        </xdr:cNvSpPr>
      </xdr:nvSpPr>
      <xdr:spPr bwMode="auto">
        <a:xfrm>
          <a:off x="1838325" y="250478925"/>
          <a:ext cx="95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ontrolproyecto\FORTUNA%20(E)\backup\DATOS\Zona4-B\Monte%20Plata\Ac.%20Las%20Guazumas%20Parte%20A-ING.%20INOCENCIO%20GUZMAN%20PEREZ\CUB01.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Elvita\c\backup%20costos%2003\RECLAMACIONES%202005\ZONA%20II\Documents%20and%20Settings\CLAUDIA\Mis%20documentos\TRABAJO%20CLAUDIA\Garibaldy%20Bautista%20(actualizaciones)\analisis%20el%20pino%20junumuc&#250;.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PCBRIAN\D\My%20Documents\Documentos%20En%20Uso\Resort%20Bahia%20Estela%20Caribe\My%20Documents\Brian's%20Documents\RESIDENCIAL%20APARTAMENTOS\ROMANA%20DEL%20OESTE\Plaza%20Columbus\WINPROJ\Cespedes\Fiesta\Fiesta%20Area%20de%20Espectaculos.xls" TargetMode="External"/></Relationships>
</file>

<file path=xl/externalLinks/_rels/externalLink12.xml.rels><?xml version="1.0" encoding="UTF-8" standalone="yes"?>
<Relationships xmlns="http://schemas.openxmlformats.org/package/2006/relationships"><Relationship Id="rId1" Type="http://schemas.microsoft.com/office/2006/relationships/xlExternalLinkPath/xlStartup" Target="PROYECTO%20PUCMM/BASE%20DATOS%20PARA%20ANALISIS/BASE%20DATOS2.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ob-02\D\Documents%20and%20Settings\FRED\Mis%20documentos\ARCHIVOS%20PERSONALES\FRED\FRANCISCO\PRESUPUESTO%20MELLIZAS_2_NIVELES_2.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Brian\c\Mis%20Documentos\Mis%20archivos%20recibidos\VillaVinicioCastillo(1).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PCBRIAN\D\My%20Documents\Documentos%20En%20Uso\Escuelas%20Publicas\Escuelas%20Armenteros%20Tony%20Hernandez\LOLIN%20NAVE%20PTA%20CANA.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Cob-02\D\PROYECTO%20TERMINACION%20SOFTBALL%20COJPD\CUBICACION\TRABAJOS\Transfer\Costos\Proyectos\Galerias\presup.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D:\MIS%20DOCUMENTOS\PROYECTO%20TERMINACION%20SOFTBALL%20COJPD\PRESUPUESTO%20MODIFICADO\PRESUPUESTO_FEDOSA_14NOV200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LAS%20GUARANAS%20FINAL2\Documents%20and%20Settings\dell2\Escritorio\Mis%20documentos\presupuestos%202006\85-06%20Reh.%20y%20Ampl.%20Ac.%20Imbert%20(2da.%20alternativa).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BRIAN\C\BASE%20DATOS%20PARA%20ANALISIS\BASE%20DATOS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aps-fs-05\docs_compartidos$\CARPETA%20MEYVER%20PUJOLS\CASETAS%20DE%20CLORO\PROYECTO\IMBERT_PEAD_21abr06.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192.168.2.158\pc%20elvita\Documents%20and%20Settings\Costos_01\Desktop\LOMA%20CABRRERA\MOD.%20223-09%20TRABAJOS%20faltantes%20AC.%20LOMA%20DE%20CABRERA.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A:\Documents%20and%20Settings\CLAUDIA\Mis%20documentos\TRABAJO%20CLAUDIA\analisis%20seopc\Copia%20de%20Analisis%20PARA%20PRESUPUESTO%20OBRAS%20PUBLICA%20df%20enero%202004.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ostos01\Mis%20Documentos%20(Costos)\ADDENDAS%20ABRIL%202004\143-04%20%20ADDENDA%20NO.%201%20AC.%20%20EL%20LIMON.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ob-02\D\PROYECTO%20TERMINACION%20SOFTBALL%20COJPD\CUBICACION\CUBICACION-NUEVA-1.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A:\Documents%20and%20Settings\CLAUDIA\Mis%20documentos\TRABAJO%20CLAUDIA\Garibaldy%20Bautista%20(actualizaciones)\analisis%20el%20pino%20junumuc&#25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A"/>
      <sheetName val="CUB02"/>
      <sheetName val="Módulo1"/>
    </sheetNames>
    <sheetDataSet>
      <sheetData sheetId="0"/>
      <sheetData sheetId="1">
        <row r="1">
          <cell r="U1" t="str">
            <v>/OFHYQQ~</v>
          </cell>
          <cell r="W1" t="str">
            <v>/OFHYQQ~</v>
          </cell>
        </row>
        <row r="2">
          <cell r="U2" t="str">
            <v>/PBA15..N96~</v>
          </cell>
          <cell r="W2" t="str">
            <v>/PBA15..N96~</v>
          </cell>
        </row>
        <row r="3">
          <cell r="U3" t="str">
            <v>HTA1..N14~</v>
          </cell>
          <cell r="W3" t="str">
            <v>HTA1..N14~</v>
          </cell>
        </row>
        <row r="4">
          <cell r="U4" t="str">
            <v>LH{ESC}FECHA DE IMP.@|PAG. -#-~Q</v>
          </cell>
          <cell r="W4" t="str">
            <v>LH{ESC}FECHA DE IMP.@|PAG. -#-~Q</v>
          </cell>
        </row>
        <row r="5">
          <cell r="U5" t="str">
            <v>AA</v>
          </cell>
          <cell r="W5" t="str">
            <v>AA</v>
          </cell>
        </row>
        <row r="6">
          <cell r="S6" t="str">
            <v>{goto}G15~</v>
          </cell>
          <cell r="U6" t="str">
            <v>C2~</v>
          </cell>
          <cell r="W6" t="str">
            <v>C1~</v>
          </cell>
        </row>
        <row r="7">
          <cell r="U7" t="str">
            <v>S</v>
          </cell>
          <cell r="W7" t="str">
            <v>S</v>
          </cell>
        </row>
        <row r="8">
          <cell r="U8" t="str">
            <v>Q</v>
          </cell>
          <cell r="W8" t="str">
            <v>Q</v>
          </cell>
        </row>
        <row r="11">
          <cell r="U11" t="str">
            <v>/PBA98..N132~</v>
          </cell>
          <cell r="W11" t="str">
            <v>/PBA98..N132~</v>
          </cell>
        </row>
        <row r="12">
          <cell r="U12" t="str">
            <v>HTA1..M11~</v>
          </cell>
          <cell r="W12" t="str">
            <v>HTA1..M11~</v>
          </cell>
        </row>
        <row r="13">
          <cell r="U13" t="str">
            <v>LH{ESC}FECHA DE IMP.@|PAG. -5-~Q</v>
          </cell>
          <cell r="W13" t="str">
            <v>LH{ESC}FECHA DE IMP.@|PAG. -5-~Q</v>
          </cell>
        </row>
        <row r="14">
          <cell r="U14" t="str">
            <v>AA</v>
          </cell>
          <cell r="W14" t="str">
            <v>AF</v>
          </cell>
        </row>
        <row r="15">
          <cell r="U15" t="str">
            <v>C2~</v>
          </cell>
          <cell r="W15" t="str">
            <v>AA</v>
          </cell>
        </row>
        <row r="16">
          <cell r="U16" t="str">
            <v>S</v>
          </cell>
          <cell r="W16" t="str">
            <v>C1~</v>
          </cell>
        </row>
        <row r="17">
          <cell r="U17" t="str">
            <v>Q</v>
          </cell>
          <cell r="W17" t="str">
            <v>S</v>
          </cell>
        </row>
        <row r="18">
          <cell r="W18" t="str">
            <v>AF</v>
          </cell>
        </row>
        <row r="244">
          <cell r="W244" t="str">
            <v>Q</v>
          </cell>
        </row>
        <row r="378">
          <cell r="S378" t="str">
            <v>ING. LEANDRO JIMENEZ</v>
          </cell>
          <cell r="U378" t="str">
            <v>ARQ. ESTHER REYES</v>
          </cell>
        </row>
        <row r="379">
          <cell r="S379" t="str">
            <v>ING. MANUEL FELIZ</v>
          </cell>
          <cell r="U379" t="str">
            <v>ING. JOSELINE ACOSTA</v>
          </cell>
        </row>
        <row r="380">
          <cell r="S380" t="str">
            <v>ING. PEDRO MENDOZA REGALADO</v>
          </cell>
          <cell r="U380" t="str">
            <v>ING. EMILIANO MARTINEZ</v>
          </cell>
        </row>
        <row r="381">
          <cell r="S381" t="str">
            <v>ING. IGNACIO SORIANO III-B</v>
          </cell>
          <cell r="U381" t="str">
            <v>AUX. ING. YDELKY AMARANTE</v>
          </cell>
        </row>
        <row r="382">
          <cell r="S382" t="str">
            <v>ING. JUAN RAMON CRUZ</v>
          </cell>
          <cell r="U382" t="str">
            <v>ING. AMELIA SILVERIO</v>
          </cell>
        </row>
        <row r="383">
          <cell r="S383" t="str">
            <v>ING. JESUS DANIEL</v>
          </cell>
          <cell r="U383" t="str">
            <v>ING. MINERVA CABRERA</v>
          </cell>
        </row>
        <row r="384">
          <cell r="S384" t="str">
            <v>ING. LUIS RAMIREZ</v>
          </cell>
          <cell r="U384" t="str">
            <v>ARQ. IRIS CUETO</v>
          </cell>
        </row>
        <row r="385">
          <cell r="S385" t="str">
            <v>ING. GUILLERMO JIMENEZ</v>
          </cell>
          <cell r="U385" t="str">
            <v>ING. ZAIDA MAURICIO</v>
          </cell>
        </row>
        <row r="386">
          <cell r="S386" t="str">
            <v>ING. RAMON CRUZ</v>
          </cell>
          <cell r="U386" t="str">
            <v>ING. FELIX PEREZ</v>
          </cell>
        </row>
        <row r="387">
          <cell r="S387" t="str">
            <v>ING. PEDRO  MARTE</v>
          </cell>
          <cell r="U387" t="str">
            <v>ING. MARCOS PANIAGUA</v>
          </cell>
        </row>
        <row r="388">
          <cell r="S388" t="str">
            <v>ING. ROMAN RAMIREZ</v>
          </cell>
          <cell r="U388" t="str">
            <v>ING. DARWIN MEDOS</v>
          </cell>
        </row>
        <row r="389">
          <cell r="S389" t="str">
            <v>ING. VIRGILIO SANTANA</v>
          </cell>
          <cell r="U389" t="str">
            <v>ING. VILMA ALVAREZ</v>
          </cell>
        </row>
        <row r="390">
          <cell r="S390" t="str">
            <v>ING.  FEDERICO TERRERO</v>
          </cell>
          <cell r="U390" t="str">
            <v>ING. WENDYS NOVAS</v>
          </cell>
        </row>
        <row r="391">
          <cell r="S391" t="str">
            <v>ING. CIRIACO LOPEZ</v>
          </cell>
          <cell r="U391" t="str">
            <v>ING. KATHERYS CRUZ</v>
          </cell>
        </row>
      </sheetData>
      <sheetData sheetId="2"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
      <sheetName val="ANA"/>
      <sheetName val="Analisis (2)"/>
      <sheetName val="1"/>
    </sheetNames>
    <sheetDataSet>
      <sheetData sheetId="0">
        <row r="9">
          <cell r="C9">
            <v>1525</v>
          </cell>
        </row>
      </sheetData>
      <sheetData sheetId="1"/>
      <sheetData sheetId="2"/>
      <sheetData sheetId="3"/>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cios"/>
      <sheetName val="EJERCICIO"/>
      <sheetName val="MACHOTE"/>
      <sheetName val="Mov. tierra"/>
      <sheetName val="H.A."/>
      <sheetName val="Cuantia de Acero"/>
      <sheetName val="Muros y Term"/>
      <sheetName val="Ventanas"/>
      <sheetName val="techos"/>
      <sheetName val="pis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UNTAS"/>
      <sheetName val="TERMINACION DE SUPERFICIE"/>
      <sheetName val="ANALISIS"/>
      <sheetName val="Pisos marmol y Ceram.laticrete"/>
      <sheetName val="ANALISIS DE COSTOS"/>
      <sheetName val="REVESTIMIENTOS"/>
      <sheetName val="techos"/>
      <sheetName val="Sheet1"/>
      <sheetName val="PISO VIBRAZO GRIS"/>
      <sheetName val="GROUTING"/>
      <sheetName val="MORTEROS"/>
      <sheetName val="PISOS"/>
      <sheetName val="REFERENCIAS"/>
      <sheetName val="LISTADO INSUMOS DEL 2000"/>
      <sheetName val="HORMIGON ARMADO, ZAPATA"/>
      <sheetName val="PINTURA"/>
      <sheetName val="TECHO2"/>
      <sheetName val="ADOQUINES"/>
      <sheetName val="Presupuesto @ 1-10-02"/>
      <sheetName val="Mediciones @ 10-9-02"/>
      <sheetName val="Cotizaciones"/>
      <sheetName val="M.O. Plomería (2)"/>
      <sheetName val="Piezas Plomería (2)"/>
      <sheetName val="Mediciones"/>
      <sheetName val="Análisis Complementarios"/>
      <sheetName val="Bloques"/>
      <sheetName val="Otros"/>
      <sheetName val="Pisos &amp; Revestimientos"/>
      <sheetName val="Vigas"/>
      <sheetName val="Cuantía Acero"/>
      <sheetName val="Cotización Acero"/>
      <sheetName val="Cotizaciones Diversas"/>
      <sheetName val="M.O. Plomería"/>
      <sheetName val="Piezas Plomería"/>
      <sheetName val="Insumos"/>
      <sheetName val="M.O."/>
      <sheetName val="Ponderación"/>
      <sheetName val="Hoja Resumen"/>
      <sheetName val="Apto. #1202"/>
      <sheetName val="Apto. #1203"/>
      <sheetName val="Pisos Terraza Penthouse"/>
      <sheetName val="PVC"/>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row r="29">
          <cell r="I29">
            <v>277.11900900900901</v>
          </cell>
        </row>
      </sheetData>
      <sheetData sheetId="14" refreshError="1"/>
      <sheetData sheetId="15" refreshError="1"/>
      <sheetData sheetId="16" refreshError="1"/>
      <sheetData sheetId="17" refreshError="1"/>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
      <sheetName val="SALARIOS"/>
      <sheetName val="M.O."/>
      <sheetName val="HORM. Y MORTEROS."/>
      <sheetName val="ANALISIS FRED"/>
      <sheetName val="ANALISIS"/>
      <sheetName val="Ana.MELLIZAS"/>
      <sheetName val="PRES_BNP"/>
      <sheetName val="PRES_1erNivel"/>
      <sheetName val="PRES_2doNivel"/>
      <sheetName val="Pres_InstSanit."/>
      <sheetName val="Pres_InstElect."/>
      <sheetName val="RESUMEN"/>
      <sheetName val="LISTADO INSUMOS DEL 2000"/>
      <sheetName val="COSTO INDIRECTO"/>
      <sheetName val="OPERADORES EQUIPOS"/>
      <sheetName val="Listado Equipos a utilizar"/>
      <sheetName val="Insumos"/>
      <sheetName val="Analisis Unit. "/>
      <sheetName val="Cargas Sociales"/>
      <sheetName val="EQUIPOS"/>
      <sheetName val="M_O_"/>
      <sheetName val="HORM__Y_MORTEROS_"/>
      <sheetName val="ANALISIS_FRED"/>
      <sheetName val="Ana_MELLIZAS"/>
      <sheetName val="Pres_InstSanit_"/>
      <sheetName val="Pres_InstElect_"/>
      <sheetName val="Listado_Equipos_a_utilizar"/>
      <sheetName val="COSTO_INDIRECTO"/>
      <sheetName val="OPERADORES_EQUIPOS"/>
      <sheetName val="LISTADO_INSUMOS_DEL_2000"/>
      <sheetName val="Analisis_Unit__"/>
      <sheetName val="Cargas_Sociales"/>
      <sheetName val="M_O_1"/>
      <sheetName val="HORM__Y_MORTEROS_1"/>
      <sheetName val="ANALISIS_FRED1"/>
      <sheetName val="Ana_MELLIZAS1"/>
      <sheetName val="Pres_InstSanit_1"/>
      <sheetName val="Pres_InstElect_1"/>
      <sheetName val="Listado_Equipos_a_utilizar1"/>
      <sheetName val="COSTO_INDIRECTO1"/>
      <sheetName val="OPERADORES_EQUIPOS1"/>
      <sheetName val="LISTADO_INSUMOS_DEL_20001"/>
      <sheetName val="Analisis_Unit__1"/>
      <sheetName val="Cargas_Sociales1"/>
      <sheetName val="M_O_2"/>
      <sheetName val="HORM__Y_MORTEROS_2"/>
      <sheetName val="ANALISIS_FRED2"/>
      <sheetName val="Ana_MELLIZAS2"/>
      <sheetName val="Pres_InstSanit_2"/>
      <sheetName val="Pres_InstElect_2"/>
      <sheetName val="Listado_Equipos_a_utilizar2"/>
      <sheetName val="COSTO_INDIRECTO2"/>
      <sheetName val="OPERADORES_EQUIPOS2"/>
      <sheetName val="LISTADO_INSUMOS_DEL_20002"/>
      <sheetName val="Analisis_Unit__2"/>
      <sheetName val="Cargas_Sociales2"/>
      <sheetName val="M_O_3"/>
      <sheetName val="HORM__Y_MORTEROS_3"/>
      <sheetName val="ANALISIS_FRED3"/>
      <sheetName val="Ana_MELLIZAS3"/>
      <sheetName val="Pres_InstSanit_3"/>
      <sheetName val="Pres_InstElect_3"/>
      <sheetName val="Listado_Equipos_a_utilizar3"/>
      <sheetName val="COSTO_INDIRECTO3"/>
      <sheetName val="OPERADORES_EQUIPOS3"/>
      <sheetName val="LISTADO_INSUMOS_DEL_20003"/>
      <sheetName val="Analisis_Unit__3"/>
      <sheetName val="Cargas_Sociales3"/>
      <sheetName val="qqVgas"/>
      <sheetName val="MATERIALES"/>
      <sheetName val="OBRAMANO"/>
      <sheetName val="ANALISIS H-A "/>
      <sheetName val="Jornal"/>
      <sheetName val="Unified Pagos- factura_rep.txt"/>
      <sheetName val="M_O_4"/>
      <sheetName val="HORM__Y_MORTEROS_4"/>
      <sheetName val="ANALISIS_FRED4"/>
      <sheetName val="Ana_MELLIZAS4"/>
      <sheetName val="Pres_InstSanit_4"/>
      <sheetName val="Pres_InstElect_4"/>
      <sheetName val="Listado_Equipos_a_utilizar4"/>
      <sheetName val="COSTO_INDIRECTO4"/>
      <sheetName val="OPERADORES_EQUIPOS4"/>
      <sheetName val="LISTADO_INSUMOS_DEL_20004"/>
      <sheetName val="Analisis_Unit__4"/>
      <sheetName val="Cargas_Sociales4"/>
      <sheetName val="M_O_5"/>
      <sheetName val="HORM__Y_MORTEROS_5"/>
      <sheetName val="ANALISIS_FRED5"/>
      <sheetName val="Ana_MELLIZAS5"/>
      <sheetName val="Pres_InstSanit_5"/>
      <sheetName val="Pres_InstElect_5"/>
      <sheetName val="Listado_Equipos_a_utilizar5"/>
      <sheetName val="COSTO_INDIRECTO5"/>
      <sheetName val="OPERADORES_EQUIPOS5"/>
      <sheetName val="LISTADO_INSUMOS_DEL_20005"/>
      <sheetName val="Analisis_Unit__5"/>
      <sheetName val="Cargas_Sociales5"/>
      <sheetName val="INSUMO"/>
      <sheetName val="MANO DE OBRA"/>
      <sheetName val="Insumos materiales"/>
      <sheetName val="Costos Mano de Obra"/>
      <sheetName val="Ana. Horm mexc mort"/>
      <sheetName val="Pu-Sanit."/>
      <sheetName val="Mat"/>
      <sheetName val="anal term"/>
      <sheetName val="Sheet4"/>
      <sheetName val="Sheet5"/>
      <sheetName val="análisis de precios"/>
      <sheetName val="caseta de planta"/>
      <sheetName val="Mezcla"/>
      <sheetName val="analisis de costo"/>
      <sheetName val="Col.Amarre"/>
      <sheetName val="Escalera"/>
      <sheetName val="Muros"/>
      <sheetName val="Precio"/>
      <sheetName val="CUBICACION"/>
      <sheetName val="MOCuadrillas"/>
    </sheetNames>
    <sheetDataSet>
      <sheetData sheetId="0" refreshError="1">
        <row r="767">
          <cell r="D767">
            <v>20</v>
          </cell>
        </row>
        <row r="770">
          <cell r="D770">
            <v>45.14</v>
          </cell>
        </row>
      </sheetData>
      <sheetData sheetId="1" refreshError="1">
        <row r="10">
          <cell r="C10">
            <v>350</v>
          </cell>
        </row>
      </sheetData>
      <sheetData sheetId="2" refreshError="1"/>
      <sheetData sheetId="3" refreshError="1">
        <row r="10">
          <cell r="C10">
            <v>350</v>
          </cell>
        </row>
        <row r="212">
          <cell r="H212">
            <v>2563.4295469815961</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ow r="10">
          <cell r="C10">
            <v>43335</v>
          </cell>
        </row>
      </sheetData>
      <sheetData sheetId="22">
        <row r="212">
          <cell r="H212">
            <v>2563.4295469815961</v>
          </cell>
        </row>
      </sheetData>
      <sheetData sheetId="23">
        <row r="212">
          <cell r="H212">
            <v>2563.4295469815961</v>
          </cell>
        </row>
      </sheetData>
      <sheetData sheetId="24">
        <row r="212">
          <cell r="H212">
            <v>2563.4295469815961</v>
          </cell>
        </row>
      </sheetData>
      <sheetData sheetId="25">
        <row r="212">
          <cell r="H212">
            <v>2563.4295469815961</v>
          </cell>
        </row>
      </sheetData>
      <sheetData sheetId="26">
        <row r="212">
          <cell r="H212">
            <v>2563.4295469815961</v>
          </cell>
        </row>
      </sheetData>
      <sheetData sheetId="27">
        <row r="212">
          <cell r="H212">
            <v>2563.4295469815961</v>
          </cell>
        </row>
      </sheetData>
      <sheetData sheetId="28">
        <row r="212">
          <cell r="H212">
            <v>2563.4295469815961</v>
          </cell>
        </row>
      </sheetData>
      <sheetData sheetId="29">
        <row r="212">
          <cell r="H212">
            <v>2563.4295469815961</v>
          </cell>
        </row>
      </sheetData>
      <sheetData sheetId="30">
        <row r="212">
          <cell r="H212">
            <v>2563.4295469815961</v>
          </cell>
        </row>
      </sheetData>
      <sheetData sheetId="31">
        <row r="212">
          <cell r="H212">
            <v>2563.4295469815961</v>
          </cell>
        </row>
      </sheetData>
      <sheetData sheetId="32">
        <row r="212">
          <cell r="H212">
            <v>2563.4295469815961</v>
          </cell>
        </row>
      </sheetData>
      <sheetData sheetId="33">
        <row r="212">
          <cell r="H212">
            <v>2563.4295469815961</v>
          </cell>
        </row>
      </sheetData>
      <sheetData sheetId="34">
        <row r="212">
          <cell r="H212">
            <v>2563.4295469815961</v>
          </cell>
        </row>
      </sheetData>
      <sheetData sheetId="35">
        <row r="212">
          <cell r="H212">
            <v>2563.4295469815961</v>
          </cell>
        </row>
      </sheetData>
      <sheetData sheetId="36">
        <row r="212">
          <cell r="H212">
            <v>2563.4295469815961</v>
          </cell>
        </row>
      </sheetData>
      <sheetData sheetId="37">
        <row r="212">
          <cell r="H212">
            <v>2563.4295469815961</v>
          </cell>
        </row>
      </sheetData>
      <sheetData sheetId="38">
        <row r="212">
          <cell r="H212">
            <v>2563.4295469815961</v>
          </cell>
        </row>
      </sheetData>
      <sheetData sheetId="39">
        <row r="212">
          <cell r="H212">
            <v>2563.4295469815961</v>
          </cell>
        </row>
      </sheetData>
      <sheetData sheetId="40"/>
      <sheetData sheetId="41">
        <row r="212">
          <cell r="H212">
            <v>2563.4295469815961</v>
          </cell>
        </row>
      </sheetData>
      <sheetData sheetId="42">
        <row r="212">
          <cell r="H212">
            <v>2563.4295469815961</v>
          </cell>
        </row>
      </sheetData>
      <sheetData sheetId="43">
        <row r="212">
          <cell r="H212">
            <v>2563.4295469815961</v>
          </cell>
        </row>
      </sheetData>
      <sheetData sheetId="44">
        <row r="212">
          <cell r="H212">
            <v>2563.4295469815961</v>
          </cell>
        </row>
      </sheetData>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row r="10">
          <cell r="C10">
            <v>43335</v>
          </cell>
        </row>
      </sheetData>
      <sheetData sheetId="69">
        <row r="212">
          <cell r="H212">
            <v>2563.4295469815961</v>
          </cell>
        </row>
      </sheetData>
      <sheetData sheetId="70" refreshError="1"/>
      <sheetData sheetId="71" refreshError="1"/>
      <sheetData sheetId="72" refreshError="1"/>
      <sheetData sheetId="73" refreshError="1"/>
      <sheetData sheetId="74">
        <row r="10">
          <cell r="C10">
            <v>43335</v>
          </cell>
        </row>
      </sheetData>
      <sheetData sheetId="75">
        <row r="10">
          <cell r="C10">
            <v>43335</v>
          </cell>
        </row>
      </sheetData>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row r="10">
          <cell r="C10">
            <v>43335</v>
          </cell>
        </row>
      </sheetData>
      <sheetData sheetId="99" refreshError="1"/>
      <sheetData sheetId="100" refreshError="1"/>
      <sheetData sheetId="101" refreshError="1"/>
      <sheetData sheetId="102" refreshError="1"/>
      <sheetData sheetId="103" refreshError="1"/>
      <sheetData sheetId="104" refreshError="1"/>
      <sheetData sheetId="105" refreshError="1"/>
      <sheetData sheetId="106"/>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en"/>
      <sheetName val="Villa"/>
      <sheetName val="Terraza"/>
      <sheetName val="Marquesina"/>
      <sheetName val="Gazebo"/>
      <sheetName val="Piscina &amp; Jacuzzi"/>
      <sheetName val="Insumos"/>
      <sheetName val="Cotizaciones"/>
      <sheetName val="M.O."/>
      <sheetName val="ATC"/>
      <sheetName val="Mediciones 1er Nivel"/>
      <sheetName val="Mediciones 2do Nivel"/>
      <sheetName val="Mediciones Terraza"/>
      <sheetName val="Mediciones Marquesinas"/>
      <sheetName val="Mediciones Gazebo"/>
      <sheetName val="Mediciones Piscina"/>
      <sheetName val="Albañilería"/>
      <sheetName val="Bloques"/>
      <sheetName val="Columnas"/>
      <sheetName val="Losas"/>
      <sheetName val="Materiales &amp; Tranporte"/>
      <sheetName val="Muros"/>
      <sheetName val="Otros"/>
      <sheetName val="Pisos &amp; Revestimientos"/>
      <sheetName val="Vigas"/>
      <sheetName val="Zapatas"/>
      <sheetName val="Cuantía Acero"/>
      <sheetName val="Cotización Acero"/>
      <sheetName val="IS Villa"/>
      <sheetName val="IS Gazebo"/>
      <sheetName val="IN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LISIS ALUZINC"/>
      <sheetName val="ANALISIS ACERO"/>
      <sheetName val="propuesta"/>
      <sheetName val="peso"/>
      <sheetName val="Insumos"/>
      <sheetName val="MANO DE OBRA"/>
      <sheetName val="ANALISIS_ALUZINC"/>
      <sheetName val="ANALISIS_ACERO"/>
    </sheetNames>
    <sheetDataSet>
      <sheetData sheetId="0" refreshError="1"/>
      <sheetData sheetId="1" refreshError="1"/>
      <sheetData sheetId="2" refreshError="1"/>
      <sheetData sheetId="3"/>
      <sheetData sheetId="4" refreshError="1"/>
      <sheetData sheetId="5"/>
      <sheetData sheetId="6"/>
      <sheetData sheetId="7"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cios"/>
      <sheetName val="PBlanco"/>
      <sheetName val="Sheet2"/>
      <sheetName val="POriginal"/>
      <sheetName val="PActualizado"/>
      <sheetName val="Comparación"/>
      <sheetName val="Gastos Generales"/>
      <sheetName val="Cub. 01"/>
      <sheetName val="Adicional"/>
      <sheetName val="Analisis Costo"/>
      <sheetName val="FCC-005 ANDAMIOS"/>
      <sheetName val="FCC-002 ACERO"/>
      <sheetName val="FCC-004 CALZOS"/>
      <sheetName val="Trabajos Generales"/>
      <sheetName val="ANALPRECIO"/>
      <sheetName val="Labor FD1"/>
      <sheetName val="Meses"/>
      <sheetName val="med.mov.de tierras"/>
      <sheetName val="Materiales"/>
      <sheetName val="MO"/>
      <sheetName val="Salarios"/>
      <sheetName val="Gastos_Generales"/>
      <sheetName val="Cub__01"/>
      <sheetName val="Analisis_Costo"/>
      <sheetName val="Senalizacion"/>
      <sheetName val="PRESUPUESTO"/>
      <sheetName val="peso"/>
      <sheetName val="Sheet1"/>
      <sheetName val="Sheet3"/>
      <sheetName val="presup."/>
      <sheetName val="Materiales y Precios"/>
      <sheetName val="Gastos_Generales1"/>
      <sheetName val="Cub__011"/>
      <sheetName val="Analisis_Costo1"/>
      <sheetName val="FCC-005_ANDAMIOS"/>
      <sheetName val="FCC-002_ACERO"/>
      <sheetName val="FCC-004_CALZOS"/>
      <sheetName val="Trabajos_Generales"/>
      <sheetName val="med_mov_de_tierras"/>
      <sheetName val="Labor_FD1"/>
      <sheetName val="presup_"/>
      <sheetName val="Gastos_Generales2"/>
      <sheetName val="Cub__012"/>
      <sheetName val="Analisis_Costo2"/>
      <sheetName val="FCC-005_ANDAMIOS1"/>
      <sheetName val="FCC-002_ACERO1"/>
      <sheetName val="FCC-004_CALZOS1"/>
      <sheetName val="Trabajos_Generales1"/>
      <sheetName val="med_mov_de_tierras1"/>
      <sheetName val="Labor_FD11"/>
      <sheetName val="presup_1"/>
      <sheetName val="Gastos_Generales3"/>
      <sheetName val="Cub__013"/>
      <sheetName val="Analisis_Costo3"/>
      <sheetName val="FCC-005_ANDAMIOS2"/>
      <sheetName val="FCC-002_ACERO2"/>
      <sheetName val="FCC-004_CALZOS2"/>
      <sheetName val="Trabajos_Generales2"/>
      <sheetName val="med_mov_de_tierras2"/>
      <sheetName val="Labor_FD12"/>
      <sheetName val="presup_2"/>
      <sheetName val="Gastos_Generales4"/>
      <sheetName val="Cub__014"/>
      <sheetName val="Analisis_Costo4"/>
      <sheetName val="FCC-005_ANDAMIOS3"/>
      <sheetName val="FCC-002_ACERO3"/>
      <sheetName val="FCC-004_CALZOS3"/>
      <sheetName val="Trabajos_Generales3"/>
      <sheetName val="med_mov_de_tierras3"/>
      <sheetName val="Labor_FD13"/>
      <sheetName val="presup_3"/>
      <sheetName val="Insumos"/>
      <sheetName val="electrico"/>
      <sheetName val="anal term"/>
      <sheetName val="Ana-Sanit."/>
      <sheetName val="Anal. horm."/>
      <sheetName val="Mat"/>
      <sheetName val="MANO DE OBRA"/>
      <sheetName val="MANT.TRANSITO"/>
      <sheetName val="LISTAS DESP"/>
      <sheetName val="Gastos_Generales5"/>
      <sheetName val="Cub__015"/>
      <sheetName val="Analisis_Costo5"/>
      <sheetName val="FCC-005_ANDAMIOS4"/>
      <sheetName val="FCC-002_ACERO4"/>
      <sheetName val="FCC-004_CALZOS4"/>
      <sheetName val="Trabajos_Generales4"/>
      <sheetName val="med_mov_de_tierras4"/>
      <sheetName val="Labor_FD14"/>
      <sheetName val="presup_4"/>
      <sheetName val="Gastos_Generales6"/>
      <sheetName val="Cub__016"/>
      <sheetName val="Analisis_Costo6"/>
      <sheetName val="FCC-005_ANDAMIOS5"/>
      <sheetName val="FCC-002_ACERO5"/>
      <sheetName val="FCC-004_CALZOS5"/>
      <sheetName val="med_mov_de_tierras5"/>
      <sheetName val="Trabajos_Generales5"/>
      <sheetName val="Labor_FD15"/>
      <sheetName val="presup_5"/>
      <sheetName val="Materiales_y_Precios"/>
      <sheetName val="MANT_TRANSITO"/>
      <sheetName val="LISTAS_DESP"/>
      <sheetName val="addenda"/>
      <sheetName val="CUBICACION "/>
      <sheetName val="A"/>
      <sheetName val="inter"/>
    </sheetNames>
    <sheetDataSet>
      <sheetData sheetId="0" refreshError="1">
        <row r="4">
          <cell r="A4" t="str">
            <v>Id.</v>
          </cell>
          <cell r="B4" t="str">
            <v>Descripción</v>
          </cell>
          <cell r="C4" t="str">
            <v>Ud</v>
          </cell>
          <cell r="D4" t="str">
            <v>Factor</v>
          </cell>
          <cell r="E4" t="str">
            <v>Precio Base</v>
          </cell>
          <cell r="F4" t="str">
            <v>Precio</v>
          </cell>
        </row>
        <row r="5">
          <cell r="A5" t="str">
            <v>AC</v>
          </cell>
          <cell r="B5" t="str">
            <v>ACEROS Y ALAMBRE DULCE</v>
          </cell>
          <cell r="D5" t="str">
            <v/>
          </cell>
          <cell r="F5" t="str">
            <v/>
          </cell>
        </row>
        <row r="6">
          <cell r="A6" t="str">
            <v>AC01.001</v>
          </cell>
          <cell r="B6" t="str">
            <v>Acero de 1/4" grado 40</v>
          </cell>
          <cell r="C6" t="str">
            <v>qq</v>
          </cell>
          <cell r="D6">
            <v>1</v>
          </cell>
          <cell r="E6">
            <v>145</v>
          </cell>
          <cell r="F6">
            <v>145</v>
          </cell>
        </row>
        <row r="7">
          <cell r="A7" t="str">
            <v>AC01.002</v>
          </cell>
          <cell r="B7" t="str">
            <v>Acero grado 40</v>
          </cell>
          <cell r="C7" t="str">
            <v>qq</v>
          </cell>
          <cell r="D7">
            <v>1</v>
          </cell>
          <cell r="E7">
            <v>270</v>
          </cell>
          <cell r="F7">
            <v>270</v>
          </cell>
        </row>
        <row r="8">
          <cell r="A8" t="str">
            <v>AC01.003</v>
          </cell>
          <cell r="B8" t="str">
            <v>Mallas Electrosoldadas</v>
          </cell>
          <cell r="C8" t="str">
            <v>qq</v>
          </cell>
          <cell r="D8">
            <v>1</v>
          </cell>
          <cell r="E8">
            <v>428</v>
          </cell>
          <cell r="F8">
            <v>428</v>
          </cell>
        </row>
        <row r="9">
          <cell r="A9" t="str">
            <v>AC01.008</v>
          </cell>
          <cell r="B9" t="str">
            <v>Alambre dulce(precio por compra de quintales)</v>
          </cell>
          <cell r="C9" t="str">
            <v>lb</v>
          </cell>
          <cell r="D9">
            <v>1</v>
          </cell>
          <cell r="E9">
            <v>6</v>
          </cell>
          <cell r="F9">
            <v>6</v>
          </cell>
        </row>
        <row r="10">
          <cell r="A10" t="str">
            <v>AC01.009</v>
          </cell>
          <cell r="B10" t="str">
            <v>Coloc acero normal</v>
          </cell>
          <cell r="C10" t="str">
            <v>qq</v>
          </cell>
          <cell r="D10">
            <v>1</v>
          </cell>
          <cell r="E10">
            <v>45</v>
          </cell>
          <cell r="F10">
            <v>45</v>
          </cell>
        </row>
        <row r="11">
          <cell r="A11" t="str">
            <v>AC01.010</v>
          </cell>
          <cell r="B11" t="str">
            <v>Coloc acero en malla.</v>
          </cell>
          <cell r="C11" t="str">
            <v>qq</v>
          </cell>
          <cell r="D11">
            <v>1</v>
          </cell>
          <cell r="E11">
            <v>89</v>
          </cell>
          <cell r="F11">
            <v>89</v>
          </cell>
        </row>
        <row r="12">
          <cell r="A12" t="str">
            <v>AC01.011</v>
          </cell>
          <cell r="B12" t="str">
            <v>Coloc acero dinteles y vigas amarre</v>
          </cell>
          <cell r="C12" t="str">
            <v>m</v>
          </cell>
          <cell r="D12">
            <v>1</v>
          </cell>
          <cell r="E12">
            <v>24</v>
          </cell>
          <cell r="F12">
            <v>24</v>
          </cell>
        </row>
        <row r="13">
          <cell r="A13" t="str">
            <v>AC01.012</v>
          </cell>
          <cell r="B13" t="str">
            <v>Coloc acero de 1/4" en piso o losa</v>
          </cell>
          <cell r="C13" t="str">
            <v>qq</v>
          </cell>
          <cell r="D13">
            <v>1</v>
          </cell>
          <cell r="E13">
            <v>77</v>
          </cell>
          <cell r="F13">
            <v>77</v>
          </cell>
        </row>
        <row r="14">
          <cell r="A14" t="str">
            <v>AC01.013</v>
          </cell>
          <cell r="B14" t="str">
            <v>Coloc acero en rampas de escaleras</v>
          </cell>
          <cell r="C14" t="str">
            <v>u</v>
          </cell>
          <cell r="D14">
            <v>1</v>
          </cell>
          <cell r="E14">
            <v>175</v>
          </cell>
          <cell r="F14">
            <v>175</v>
          </cell>
        </row>
        <row r="15">
          <cell r="A15" t="str">
            <v>AC01.014</v>
          </cell>
          <cell r="B15" t="str">
            <v>Subir acero por planta</v>
          </cell>
          <cell r="C15" t="str">
            <v>qq</v>
          </cell>
          <cell r="D15">
            <v>1</v>
          </cell>
          <cell r="E15">
            <v>3.2</v>
          </cell>
          <cell r="F15">
            <v>3.2</v>
          </cell>
        </row>
        <row r="16">
          <cell r="A16" t="str">
            <v>AG</v>
          </cell>
          <cell r="B16" t="str">
            <v>AGREGADOS</v>
          </cell>
          <cell r="D16" t="str">
            <v/>
          </cell>
          <cell r="F16" t="str">
            <v/>
          </cell>
        </row>
        <row r="17">
          <cell r="A17" t="str">
            <v>AG01.001</v>
          </cell>
          <cell r="B17" t="str">
            <v>Arena triturada y lavada especial para hormigones</v>
          </cell>
          <cell r="C17" t="str">
            <v>m3</v>
          </cell>
          <cell r="D17">
            <v>1.08</v>
          </cell>
          <cell r="E17">
            <v>160</v>
          </cell>
          <cell r="F17">
            <v>172.8</v>
          </cell>
        </row>
        <row r="18">
          <cell r="A18" t="str">
            <v>AG01.002</v>
          </cell>
          <cell r="B18" t="str">
            <v>Arena gruesa lavada</v>
          </cell>
          <cell r="C18" t="str">
            <v>m3</v>
          </cell>
          <cell r="D18">
            <v>1.08</v>
          </cell>
          <cell r="E18">
            <v>160</v>
          </cell>
          <cell r="F18">
            <v>172.8</v>
          </cell>
        </row>
        <row r="19">
          <cell r="A19" t="str">
            <v>AG01.003</v>
          </cell>
          <cell r="B19" t="str">
            <v>Arena fina de Manoguayabo para empañetes</v>
          </cell>
          <cell r="C19" t="str">
            <v>m3</v>
          </cell>
          <cell r="D19">
            <v>1</v>
          </cell>
          <cell r="E19">
            <v>205</v>
          </cell>
          <cell r="F19">
            <v>205</v>
          </cell>
        </row>
        <row r="20">
          <cell r="A20" t="str">
            <v>AG01.004</v>
          </cell>
          <cell r="B20" t="str">
            <v>Arena itabo, de mina</v>
          </cell>
          <cell r="C20" t="str">
            <v>m3</v>
          </cell>
          <cell r="D20">
            <v>1.08</v>
          </cell>
          <cell r="E20">
            <v>115</v>
          </cell>
          <cell r="F20">
            <v>124.2</v>
          </cell>
        </row>
        <row r="21">
          <cell r="A21" t="str">
            <v>AG02.001</v>
          </cell>
          <cell r="B21" t="str">
            <v>Caliche</v>
          </cell>
          <cell r="C21" t="str">
            <v>m3</v>
          </cell>
          <cell r="D21">
            <v>1.08</v>
          </cell>
          <cell r="E21">
            <v>83.33</v>
          </cell>
          <cell r="F21">
            <v>90</v>
          </cell>
        </row>
        <row r="22">
          <cell r="A22" t="str">
            <v>AG03.001</v>
          </cell>
          <cell r="B22" t="str">
            <v>Grava 3/4" - 3/8" triturada</v>
          </cell>
          <cell r="C22" t="str">
            <v>m3</v>
          </cell>
          <cell r="D22">
            <v>1.08</v>
          </cell>
          <cell r="E22">
            <v>160</v>
          </cell>
          <cell r="F22">
            <v>172.8</v>
          </cell>
        </row>
        <row r="23">
          <cell r="A23" t="str">
            <v>AG03.002</v>
          </cell>
          <cell r="B23" t="str">
            <v>Cascajo de mina</v>
          </cell>
          <cell r="C23" t="str">
            <v>m3</v>
          </cell>
          <cell r="D23">
            <v>1</v>
          </cell>
          <cell r="E23">
            <v>108</v>
          </cell>
          <cell r="F23">
            <v>108</v>
          </cell>
        </row>
        <row r="24">
          <cell r="A24" t="str">
            <v>AG03.003</v>
          </cell>
          <cell r="B24" t="str">
            <v>Material para relleno</v>
          </cell>
          <cell r="C24" t="str">
            <v>m3E</v>
          </cell>
          <cell r="D24">
            <v>1</v>
          </cell>
          <cell r="E24">
            <v>192.94</v>
          </cell>
          <cell r="F24">
            <v>192.94</v>
          </cell>
        </row>
        <row r="25">
          <cell r="A25" t="str">
            <v>AG99.001</v>
          </cell>
          <cell r="B25" t="str">
            <v>Bote de materiales</v>
          </cell>
          <cell r="C25" t="str">
            <v>m3</v>
          </cell>
          <cell r="D25">
            <v>1</v>
          </cell>
          <cell r="E25">
            <v>80</v>
          </cell>
          <cell r="F25">
            <v>80</v>
          </cell>
        </row>
        <row r="26">
          <cell r="A26" t="str">
            <v>AG99.001</v>
          </cell>
          <cell r="B26" t="str">
            <v>Bote de materiales</v>
          </cell>
          <cell r="C26" t="str">
            <v>m3</v>
          </cell>
          <cell r="D26">
            <v>1</v>
          </cell>
          <cell r="E26">
            <v>80</v>
          </cell>
          <cell r="F26">
            <v>80</v>
          </cell>
        </row>
        <row r="27">
          <cell r="A27" t="str">
            <v>MT</v>
          </cell>
          <cell r="B27" t="str">
            <v>MOVIMIENTO DE TIERRA</v>
          </cell>
        </row>
        <row r="28">
          <cell r="A28" t="str">
            <v>MT01.001</v>
          </cell>
          <cell r="B28" t="str">
            <v>Carguío</v>
          </cell>
          <cell r="C28" t="str">
            <v>m3E</v>
          </cell>
          <cell r="D28">
            <v>1</v>
          </cell>
          <cell r="E28">
            <v>20</v>
          </cell>
          <cell r="F28">
            <v>20</v>
          </cell>
        </row>
        <row r="29">
          <cell r="A29" t="str">
            <v>MT01.002</v>
          </cell>
          <cell r="B29" t="str">
            <v>Arranque</v>
          </cell>
          <cell r="C29" t="str">
            <v>m3E</v>
          </cell>
          <cell r="D29">
            <v>1</v>
          </cell>
          <cell r="E29">
            <v>4</v>
          </cell>
          <cell r="F29">
            <v>4</v>
          </cell>
        </row>
        <row r="30">
          <cell r="A30" t="str">
            <v>MT01.003</v>
          </cell>
          <cell r="B30" t="str">
            <v>Acarreo Adicional en Ciudad</v>
          </cell>
          <cell r="C30" t="str">
            <v>m3E-Km</v>
          </cell>
          <cell r="D30">
            <v>1</v>
          </cell>
          <cell r="E30">
            <v>3</v>
          </cell>
          <cell r="F30">
            <v>3</v>
          </cell>
        </row>
        <row r="35">
          <cell r="A35" t="str">
            <v>MT01.001</v>
          </cell>
          <cell r="B35" t="str">
            <v>Carguío</v>
          </cell>
          <cell r="C35" t="str">
            <v>m3E</v>
          </cell>
          <cell r="D35">
            <v>1</v>
          </cell>
          <cell r="E35">
            <v>20</v>
          </cell>
          <cell r="F35">
            <v>20</v>
          </cell>
        </row>
        <row r="36">
          <cell r="A36" t="str">
            <v>MT01.002</v>
          </cell>
          <cell r="B36" t="str">
            <v>Arranque</v>
          </cell>
          <cell r="C36" t="str">
            <v>m3E</v>
          </cell>
          <cell r="D36">
            <v>1</v>
          </cell>
          <cell r="E36">
            <v>4</v>
          </cell>
          <cell r="F36">
            <v>4</v>
          </cell>
        </row>
        <row r="37">
          <cell r="A37" t="str">
            <v>MT01.003</v>
          </cell>
          <cell r="B37" t="str">
            <v>Acarreo Adicional en Ciudad</v>
          </cell>
          <cell r="C37" t="str">
            <v>m3E-Km</v>
          </cell>
          <cell r="D37">
            <v>1</v>
          </cell>
          <cell r="E37">
            <v>3</v>
          </cell>
          <cell r="F37">
            <v>3</v>
          </cell>
        </row>
        <row r="38">
          <cell r="A38" t="str">
            <v>EQ</v>
          </cell>
          <cell r="B38" t="str">
            <v>COSTO HORARIO DE MAQUINARIA</v>
          </cell>
        </row>
        <row r="39">
          <cell r="A39" t="str">
            <v>EQ01.</v>
          </cell>
          <cell r="B39" t="str">
            <v>EQUIPOS PROPIOS</v>
          </cell>
        </row>
        <row r="40">
          <cell r="A40" t="str">
            <v>EQ01.001</v>
          </cell>
          <cell r="B40" t="str">
            <v>Retroexcavadora</v>
          </cell>
          <cell r="C40" t="str">
            <v>hr</v>
          </cell>
          <cell r="D40">
            <v>1</v>
          </cell>
          <cell r="E40">
            <v>1200</v>
          </cell>
          <cell r="F40">
            <v>1200</v>
          </cell>
        </row>
        <row r="41">
          <cell r="A41" t="str">
            <v>EQ01.002</v>
          </cell>
          <cell r="B41" t="str">
            <v>Compresor</v>
          </cell>
          <cell r="C41" t="str">
            <v>hr</v>
          </cell>
          <cell r="D41">
            <v>1</v>
          </cell>
          <cell r="E41">
            <v>1200</v>
          </cell>
          <cell r="F41">
            <v>1200</v>
          </cell>
        </row>
        <row r="42">
          <cell r="A42" t="str">
            <v>EQ02.001</v>
          </cell>
          <cell r="B42" t="str">
            <v>Ligadora de 2 fundas</v>
          </cell>
          <cell r="C42" t="str">
            <v>hr</v>
          </cell>
          <cell r="D42">
            <v>1</v>
          </cell>
          <cell r="E42">
            <v>108.58</v>
          </cell>
          <cell r="F42">
            <v>108.58</v>
          </cell>
        </row>
        <row r="43">
          <cell r="A43" t="str">
            <v>EQ02.002</v>
          </cell>
          <cell r="B43" t="str">
            <v>Winche</v>
          </cell>
          <cell r="C43" t="str">
            <v>hr</v>
          </cell>
          <cell r="D43">
            <v>1</v>
          </cell>
          <cell r="E43">
            <v>86.79</v>
          </cell>
          <cell r="F43">
            <v>86.79</v>
          </cell>
        </row>
        <row r="44">
          <cell r="A44" t="str">
            <v>EQ03.001</v>
          </cell>
          <cell r="B44" t="str">
            <v>Compactador de Mano (12"x12")</v>
          </cell>
          <cell r="C44" t="str">
            <v>hr</v>
          </cell>
          <cell r="D44">
            <v>1</v>
          </cell>
          <cell r="E44">
            <v>112.5</v>
          </cell>
          <cell r="F44">
            <v>112.5</v>
          </cell>
        </row>
        <row r="46">
          <cell r="A46" t="str">
            <v>EQ02.001</v>
          </cell>
          <cell r="B46" t="str">
            <v>Ligadora de 2 fundas</v>
          </cell>
          <cell r="C46" t="str">
            <v>hr</v>
          </cell>
          <cell r="D46">
            <v>1</v>
          </cell>
          <cell r="E46">
            <v>108.58</v>
          </cell>
          <cell r="F46">
            <v>108.58</v>
          </cell>
        </row>
        <row r="47">
          <cell r="A47" t="str">
            <v>EQ02.002</v>
          </cell>
          <cell r="B47" t="str">
            <v>Winche</v>
          </cell>
          <cell r="C47" t="str">
            <v>hr</v>
          </cell>
          <cell r="D47">
            <v>1</v>
          </cell>
          <cell r="E47">
            <v>86.79</v>
          </cell>
          <cell r="F47">
            <v>86.79</v>
          </cell>
        </row>
        <row r="48">
          <cell r="A48" t="str">
            <v>EQ03.001</v>
          </cell>
          <cell r="B48" t="str">
            <v>Compactador de Mano (12"x12")</v>
          </cell>
          <cell r="C48" t="str">
            <v>hr</v>
          </cell>
          <cell r="D48">
            <v>1</v>
          </cell>
          <cell r="E48">
            <v>112.5</v>
          </cell>
          <cell r="F48">
            <v>112.5</v>
          </cell>
        </row>
        <row r="49">
          <cell r="A49" t="str">
            <v>JD</v>
          </cell>
          <cell r="B49" t="str">
            <v>JORNALES DIARIOS</v>
          </cell>
        </row>
        <row r="50">
          <cell r="A50" t="str">
            <v>JD01.001</v>
          </cell>
          <cell r="B50" t="str">
            <v>Jornal diario TECNICO NO CALIFICADO O PEON (TNC)</v>
          </cell>
          <cell r="C50" t="str">
            <v>Día</v>
          </cell>
          <cell r="D50">
            <v>1</v>
          </cell>
          <cell r="E50">
            <v>125</v>
          </cell>
          <cell r="F50">
            <v>125</v>
          </cell>
        </row>
        <row r="51">
          <cell r="A51" t="str">
            <v>JD01.002</v>
          </cell>
          <cell r="B51" t="str">
            <v>Jornal diario TECNICO CALIFICADO (TC)</v>
          </cell>
          <cell r="C51" t="str">
            <v>Día</v>
          </cell>
          <cell r="D51">
            <v>1</v>
          </cell>
          <cell r="E51">
            <v>135</v>
          </cell>
          <cell r="F51">
            <v>135</v>
          </cell>
        </row>
        <row r="52">
          <cell r="A52" t="str">
            <v>JD01.003</v>
          </cell>
          <cell r="B52" t="str">
            <v>Jornal diario AYUDANTE (AY)</v>
          </cell>
          <cell r="C52" t="str">
            <v>Día</v>
          </cell>
          <cell r="D52">
            <v>1</v>
          </cell>
          <cell r="E52">
            <v>150</v>
          </cell>
          <cell r="F52">
            <v>150</v>
          </cell>
        </row>
        <row r="53">
          <cell r="A53" t="str">
            <v>JD01.004</v>
          </cell>
          <cell r="B53" t="str">
            <v>Jornal diario Operario de TERCERA CATEGORIA (OP3)</v>
          </cell>
          <cell r="C53" t="str">
            <v>Día</v>
          </cell>
          <cell r="D53">
            <v>1</v>
          </cell>
          <cell r="E53">
            <v>175</v>
          </cell>
          <cell r="F53">
            <v>175</v>
          </cell>
        </row>
        <row r="54">
          <cell r="A54" t="str">
            <v>JD01.005</v>
          </cell>
          <cell r="B54" t="str">
            <v>Jornal diario Operario de SEGUNDA CATEGORIA (OP2)</v>
          </cell>
          <cell r="C54" t="str">
            <v>Día</v>
          </cell>
          <cell r="D54">
            <v>1</v>
          </cell>
          <cell r="E54">
            <v>250</v>
          </cell>
          <cell r="F54">
            <v>250</v>
          </cell>
        </row>
        <row r="55">
          <cell r="A55" t="str">
            <v>JD01.006</v>
          </cell>
          <cell r="B55" t="str">
            <v>Jornal diario Operario de PRIMERA CATEGORIA (OP1)</v>
          </cell>
          <cell r="C55" t="str">
            <v>Día</v>
          </cell>
          <cell r="D55">
            <v>1</v>
          </cell>
          <cell r="E55">
            <v>300</v>
          </cell>
          <cell r="F55">
            <v>300</v>
          </cell>
        </row>
        <row r="56">
          <cell r="A56" t="str">
            <v>JD01.007</v>
          </cell>
          <cell r="B56" t="str">
            <v>Jornal diario MAESTRO</v>
          </cell>
          <cell r="C56" t="str">
            <v>Día</v>
          </cell>
          <cell r="D56">
            <v>1</v>
          </cell>
          <cell r="E56">
            <v>350</v>
          </cell>
          <cell r="F56">
            <v>350</v>
          </cell>
        </row>
        <row r="57">
          <cell r="A57" t="str">
            <v>JD01.008</v>
          </cell>
          <cell r="B57" t="str">
            <v>Brigada de Topografía</v>
          </cell>
          <cell r="C57" t="str">
            <v>Día</v>
          </cell>
          <cell r="D57">
            <v>1</v>
          </cell>
          <cell r="E57">
            <v>1000</v>
          </cell>
          <cell r="F57">
            <v>1000</v>
          </cell>
        </row>
        <row r="65">
          <cell r="A65" t="str">
            <v>JD01.006</v>
          </cell>
          <cell r="B65" t="str">
            <v>Jornal diario Operario de PRIMERA CATEGORIA (OP1)</v>
          </cell>
          <cell r="C65" t="str">
            <v>Día</v>
          </cell>
          <cell r="D65">
            <v>1</v>
          </cell>
          <cell r="E65">
            <v>300</v>
          </cell>
          <cell r="F65">
            <v>300</v>
          </cell>
        </row>
        <row r="66">
          <cell r="A66" t="str">
            <v>JD01.007</v>
          </cell>
          <cell r="B66" t="str">
            <v>Jornal diario MAESTRO</v>
          </cell>
          <cell r="C66" t="str">
            <v>Día</v>
          </cell>
          <cell r="D66">
            <v>1</v>
          </cell>
          <cell r="E66">
            <v>350</v>
          </cell>
          <cell r="F66">
            <v>350</v>
          </cell>
        </row>
        <row r="67">
          <cell r="A67" t="str">
            <v>JD01.008</v>
          </cell>
          <cell r="B67" t="str">
            <v>Brigada de Topografía</v>
          </cell>
          <cell r="C67" t="str">
            <v>Día</v>
          </cell>
          <cell r="D67">
            <v>1</v>
          </cell>
          <cell r="E67">
            <v>1000</v>
          </cell>
          <cell r="F67">
            <v>1000</v>
          </cell>
        </row>
        <row r="68">
          <cell r="A68" t="str">
            <v>AL</v>
          </cell>
          <cell r="B68" t="str">
            <v>ALFARERIA</v>
          </cell>
          <cell r="D68" t="str">
            <v/>
          </cell>
          <cell r="F68" t="str">
            <v/>
          </cell>
        </row>
        <row r="69">
          <cell r="A69" t="str">
            <v>AL01.001</v>
          </cell>
          <cell r="B69" t="str">
            <v>Ladrillos macisos 2" x 4" x 8"</v>
          </cell>
          <cell r="C69" t="str">
            <v>u</v>
          </cell>
          <cell r="D69">
            <v>1</v>
          </cell>
          <cell r="E69">
            <v>4</v>
          </cell>
          <cell r="F69">
            <v>4</v>
          </cell>
        </row>
        <row r="70">
          <cell r="A70" t="str">
            <v>AL01.002</v>
          </cell>
          <cell r="B70" t="str">
            <v>Ladrillos biscochos 2" x 2" x 8"</v>
          </cell>
          <cell r="C70" t="str">
            <v>u</v>
          </cell>
          <cell r="D70">
            <v>1</v>
          </cell>
          <cell r="E70">
            <v>3.3</v>
          </cell>
          <cell r="F70">
            <v>3.3</v>
          </cell>
        </row>
        <row r="71">
          <cell r="A71" t="str">
            <v>AL01.003</v>
          </cell>
          <cell r="B71" t="str">
            <v>Losas de barro tipo Feria grande</v>
          </cell>
          <cell r="C71" t="str">
            <v>u</v>
          </cell>
          <cell r="D71">
            <v>1</v>
          </cell>
          <cell r="E71">
            <v>3.1</v>
          </cell>
          <cell r="F71">
            <v>3.1</v>
          </cell>
        </row>
        <row r="72">
          <cell r="A72" t="str">
            <v>AL01.004</v>
          </cell>
          <cell r="B72" t="str">
            <v>Losa de barro tipo feria pequeña</v>
          </cell>
          <cell r="C72" t="str">
            <v>u</v>
          </cell>
          <cell r="D72">
            <v>1</v>
          </cell>
          <cell r="E72">
            <v>1.3</v>
          </cell>
          <cell r="F72">
            <v>1.3</v>
          </cell>
        </row>
        <row r="73">
          <cell r="A73" t="str">
            <v>AL01.005</v>
          </cell>
          <cell r="B73" t="str">
            <v>Losa de barro exagonal grande</v>
          </cell>
          <cell r="C73" t="str">
            <v>u</v>
          </cell>
          <cell r="D73">
            <v>1</v>
          </cell>
          <cell r="E73">
            <v>3.5</v>
          </cell>
          <cell r="F73">
            <v>3.5</v>
          </cell>
        </row>
        <row r="74">
          <cell r="A74" t="str">
            <v>AL01.006</v>
          </cell>
          <cell r="B74" t="str">
            <v>Losa de barro exagonal  pequeña.</v>
          </cell>
          <cell r="C74" t="str">
            <v>u</v>
          </cell>
          <cell r="D74">
            <v>1</v>
          </cell>
          <cell r="E74">
            <v>1.6</v>
          </cell>
          <cell r="F74">
            <v>1.6</v>
          </cell>
        </row>
        <row r="75">
          <cell r="A75" t="str">
            <v>AL01.007</v>
          </cell>
          <cell r="B75" t="str">
            <v>Losa de barro de 8" x 8"</v>
          </cell>
          <cell r="C75" t="str">
            <v>u</v>
          </cell>
          <cell r="D75">
            <v>1</v>
          </cell>
          <cell r="E75">
            <v>3.5</v>
          </cell>
          <cell r="F75">
            <v>3.5</v>
          </cell>
        </row>
        <row r="76">
          <cell r="A76" t="str">
            <v>AL01.008</v>
          </cell>
          <cell r="B76" t="str">
            <v>Zócalos de barro de 10 1/2" x 3"</v>
          </cell>
          <cell r="C76" t="str">
            <v>u</v>
          </cell>
          <cell r="D76">
            <v>1</v>
          </cell>
          <cell r="E76">
            <v>3</v>
          </cell>
          <cell r="F76">
            <v>3</v>
          </cell>
        </row>
        <row r="77">
          <cell r="A77" t="str">
            <v>AL01.009</v>
          </cell>
          <cell r="B77" t="str">
            <v>Calados corrientes de barro en 6" x 6" x 6"</v>
          </cell>
          <cell r="C77" t="str">
            <v>u</v>
          </cell>
          <cell r="D77">
            <v>1</v>
          </cell>
          <cell r="E77">
            <v>3.74</v>
          </cell>
          <cell r="F77">
            <v>3.74</v>
          </cell>
        </row>
        <row r="78">
          <cell r="A78" t="str">
            <v>AL01.010</v>
          </cell>
          <cell r="B78" t="str">
            <v>Calados corrientes de barro en 8" x 8" x 6"</v>
          </cell>
          <cell r="C78" t="str">
            <v>u</v>
          </cell>
          <cell r="D78">
            <v>1</v>
          </cell>
          <cell r="E78">
            <v>5.0199999999999996</v>
          </cell>
          <cell r="F78">
            <v>5.0199999999999996</v>
          </cell>
        </row>
        <row r="79">
          <cell r="A79" t="str">
            <v>AL01.011</v>
          </cell>
          <cell r="B79" t="str">
            <v>Tejas de 14"</v>
          </cell>
          <cell r="C79" t="str">
            <v>u</v>
          </cell>
          <cell r="D79">
            <v>1</v>
          </cell>
          <cell r="E79">
            <v>4.2</v>
          </cell>
          <cell r="F79">
            <v>4.2</v>
          </cell>
        </row>
        <row r="80">
          <cell r="A80" t="str">
            <v>AL01.012</v>
          </cell>
          <cell r="B80" t="str">
            <v>Caballete de 1', para tejas "Floridianas"</v>
          </cell>
          <cell r="C80" t="str">
            <v>u</v>
          </cell>
          <cell r="D80">
            <v>1</v>
          </cell>
          <cell r="E80">
            <v>13.2</v>
          </cell>
          <cell r="F80">
            <v>13.2</v>
          </cell>
        </row>
        <row r="81">
          <cell r="A81" t="str">
            <v>BF</v>
          </cell>
          <cell r="B81" t="str">
            <v>BAÑO, FREGADERO Y CALENTADOR</v>
          </cell>
          <cell r="D81" t="str">
            <v/>
          </cell>
          <cell r="F81" t="str">
            <v/>
          </cell>
        </row>
        <row r="82">
          <cell r="A82" t="str">
            <v>BF01.</v>
          </cell>
          <cell r="B82" t="str">
            <v>Baños</v>
          </cell>
          <cell r="D82" t="str">
            <v/>
          </cell>
          <cell r="F82" t="str">
            <v/>
          </cell>
        </row>
        <row r="83">
          <cell r="A83" t="str">
            <v>BF01.001</v>
          </cell>
          <cell r="B83" t="str">
            <v>Juego baño, 3 pzas. Color, sin Accesorios</v>
          </cell>
          <cell r="C83" t="str">
            <v>jgo</v>
          </cell>
          <cell r="D83">
            <v>1</v>
          </cell>
          <cell r="E83">
            <v>4840</v>
          </cell>
          <cell r="F83">
            <v>4840</v>
          </cell>
        </row>
        <row r="84">
          <cell r="A84" t="str">
            <v>BF01.002</v>
          </cell>
          <cell r="B84" t="str">
            <v>Juego baño 3 pzas. Blanco, sin Accesorios</v>
          </cell>
          <cell r="C84" t="str">
            <v>jgo</v>
          </cell>
          <cell r="D84">
            <v>1</v>
          </cell>
          <cell r="E84">
            <v>4610</v>
          </cell>
          <cell r="F84">
            <v>4610</v>
          </cell>
        </row>
        <row r="85">
          <cell r="A85" t="str">
            <v>BF01.003</v>
          </cell>
          <cell r="B85" t="str">
            <v>Inodoro Color, corriente, "Isabela", con tapa, sin accesorios</v>
          </cell>
          <cell r="C85" t="str">
            <v>u</v>
          </cell>
          <cell r="D85">
            <v>1</v>
          </cell>
          <cell r="E85">
            <v>1365</v>
          </cell>
          <cell r="F85">
            <v>1365</v>
          </cell>
        </row>
        <row r="86">
          <cell r="A86" t="str">
            <v>BF01.004</v>
          </cell>
          <cell r="B86" t="str">
            <v>Inodoro Blanco, con tapa, "Simplex",sin accesorios</v>
          </cell>
          <cell r="C86" t="str">
            <v>u</v>
          </cell>
          <cell r="D86">
            <v>1</v>
          </cell>
          <cell r="E86">
            <v>1065</v>
          </cell>
          <cell r="F86">
            <v>1065</v>
          </cell>
        </row>
        <row r="87">
          <cell r="A87" t="str">
            <v>BF01.005</v>
          </cell>
          <cell r="B87" t="str">
            <v>Inodoro Blanco sin tapa, "Simplex", sin accesorios</v>
          </cell>
          <cell r="C87" t="str">
            <v>u</v>
          </cell>
          <cell r="D87">
            <v>1</v>
          </cell>
          <cell r="E87">
            <v>975</v>
          </cell>
          <cell r="F87">
            <v>975</v>
          </cell>
        </row>
        <row r="88">
          <cell r="A88" t="str">
            <v>BF01.006</v>
          </cell>
          <cell r="B88" t="str">
            <v>Inodoro Color, Alargado, con tapa, "Royal",sin accesorios</v>
          </cell>
          <cell r="C88" t="str">
            <v>u</v>
          </cell>
          <cell r="D88">
            <v>1</v>
          </cell>
          <cell r="E88">
            <v>1975</v>
          </cell>
          <cell r="F88">
            <v>1975</v>
          </cell>
        </row>
        <row r="89">
          <cell r="A89" t="str">
            <v>BF01.007</v>
          </cell>
          <cell r="B89" t="str">
            <v>Inodoro Blanco, Alargado, con tapa, "Royal",sin accesorios</v>
          </cell>
          <cell r="C89" t="str">
            <v>u</v>
          </cell>
          <cell r="D89">
            <v>1</v>
          </cell>
          <cell r="E89">
            <v>1800</v>
          </cell>
          <cell r="F89">
            <v>1800</v>
          </cell>
        </row>
        <row r="90">
          <cell r="A90" t="str">
            <v>BF01.008</v>
          </cell>
          <cell r="B90" t="str">
            <v>Inodoro Fluxometro Blanco, "Royal", sin válvula</v>
          </cell>
          <cell r="C90" t="str">
            <v>u</v>
          </cell>
          <cell r="D90">
            <v>1</v>
          </cell>
          <cell r="E90">
            <v>985</v>
          </cell>
          <cell r="F90">
            <v>985</v>
          </cell>
        </row>
        <row r="91">
          <cell r="A91" t="str">
            <v>BF01.009</v>
          </cell>
          <cell r="B91" t="str">
            <v>Lavamanos Color, 19"x17","Isabela", sin mezcladora y sin accesorios</v>
          </cell>
          <cell r="C91" t="str">
            <v>u</v>
          </cell>
          <cell r="D91">
            <v>1</v>
          </cell>
          <cell r="E91">
            <v>440</v>
          </cell>
          <cell r="F91">
            <v>440</v>
          </cell>
        </row>
        <row r="92">
          <cell r="A92" t="str">
            <v>BF01.010</v>
          </cell>
          <cell r="B92" t="str">
            <v>Lavamanos Blanco, 19"x17","Isabela", sin mezcladora y sin accesorios</v>
          </cell>
          <cell r="C92" t="str">
            <v>u</v>
          </cell>
          <cell r="D92">
            <v>1</v>
          </cell>
          <cell r="E92">
            <v>385</v>
          </cell>
          <cell r="F92">
            <v>385</v>
          </cell>
        </row>
        <row r="93">
          <cell r="A93" t="str">
            <v>BF01.011</v>
          </cell>
          <cell r="B93" t="str">
            <v>Lavamanos ovalado "SAONA" a COLOR, sin mezcladora  y sin accesorios</v>
          </cell>
          <cell r="C93" t="str">
            <v>u</v>
          </cell>
          <cell r="D93">
            <v>1</v>
          </cell>
          <cell r="E93">
            <v>695</v>
          </cell>
          <cell r="F93">
            <v>695</v>
          </cell>
        </row>
        <row r="94">
          <cell r="A94" t="str">
            <v>BF01.012</v>
          </cell>
          <cell r="B94" t="str">
            <v>Lavamanos ovalado, "Saona" a BLANCO, sin mezcladora y Accesorios.</v>
          </cell>
          <cell r="C94" t="str">
            <v>u</v>
          </cell>
          <cell r="D94">
            <v>1</v>
          </cell>
          <cell r="E94">
            <v>625</v>
          </cell>
          <cell r="F94">
            <v>625</v>
          </cell>
        </row>
        <row r="95">
          <cell r="A95" t="str">
            <v>BF01.013</v>
          </cell>
          <cell r="B95" t="str">
            <v>Orinal pequeño, Blanco, sin la llave</v>
          </cell>
          <cell r="C95" t="str">
            <v>u</v>
          </cell>
          <cell r="D95">
            <v>1</v>
          </cell>
          <cell r="E95">
            <v>630</v>
          </cell>
          <cell r="F95">
            <v>630</v>
          </cell>
        </row>
        <row r="96">
          <cell r="A96" t="str">
            <v>BF01.014</v>
          </cell>
          <cell r="B96" t="str">
            <v>Orinal 1/2 falda, Blanco, sin llave y sin válvula</v>
          </cell>
          <cell r="C96" t="str">
            <v>u</v>
          </cell>
          <cell r="D96">
            <v>1</v>
          </cell>
          <cell r="E96">
            <v>2645</v>
          </cell>
          <cell r="F96">
            <v>2645</v>
          </cell>
        </row>
        <row r="97">
          <cell r="A97" t="str">
            <v>BF01.015</v>
          </cell>
          <cell r="B97" t="str">
            <v>Orinal falda entera, Blanco, sin llave y sin válvula</v>
          </cell>
          <cell r="C97" t="str">
            <v>u</v>
          </cell>
          <cell r="D97">
            <v>1</v>
          </cell>
          <cell r="E97">
            <v>5625</v>
          </cell>
          <cell r="F97">
            <v>5625</v>
          </cell>
        </row>
        <row r="98">
          <cell r="A98" t="str">
            <v>BF01.016</v>
          </cell>
          <cell r="B98" t="str">
            <v>Bidet a Color "Royal", sin mezcladora y sin accesorios</v>
          </cell>
          <cell r="C98" t="str">
            <v>u</v>
          </cell>
          <cell r="D98">
            <v>1</v>
          </cell>
          <cell r="E98">
            <v>825</v>
          </cell>
          <cell r="F98">
            <v>825</v>
          </cell>
        </row>
        <row r="99">
          <cell r="A99" t="str">
            <v>BF01.017</v>
          </cell>
          <cell r="B99" t="str">
            <v>Bidet Blanco "Royal", sin mezcladora y sin accesorios</v>
          </cell>
          <cell r="C99" t="str">
            <v>u</v>
          </cell>
          <cell r="D99">
            <v>1</v>
          </cell>
          <cell r="E99">
            <v>740</v>
          </cell>
          <cell r="F99">
            <v>740</v>
          </cell>
        </row>
        <row r="100">
          <cell r="A100" t="str">
            <v>BF01.018</v>
          </cell>
          <cell r="B100" t="str">
            <v>Bañera a Color, Hierro Fundido, sin mezcladora y sin ducha</v>
          </cell>
          <cell r="C100" t="str">
            <v>u</v>
          </cell>
          <cell r="D100">
            <v>1</v>
          </cell>
          <cell r="E100">
            <v>5825</v>
          </cell>
          <cell r="F100">
            <v>5825</v>
          </cell>
        </row>
        <row r="101">
          <cell r="A101" t="str">
            <v>BF01.019</v>
          </cell>
          <cell r="B101" t="str">
            <v>Bañera Blanca, Hierro Fundido, sin mezcladora y sin ducha</v>
          </cell>
          <cell r="C101" t="str">
            <v>u</v>
          </cell>
          <cell r="D101">
            <v>1</v>
          </cell>
          <cell r="E101">
            <v>4695</v>
          </cell>
          <cell r="F101">
            <v>4695</v>
          </cell>
        </row>
        <row r="102">
          <cell r="A102" t="str">
            <v>BF01.020</v>
          </cell>
          <cell r="B102" t="str">
            <v>Bañera a Color, liviana, sin mezcladora y sin ducha</v>
          </cell>
          <cell r="C102" t="str">
            <v>u</v>
          </cell>
          <cell r="D102">
            <v>1</v>
          </cell>
          <cell r="E102">
            <v>2425</v>
          </cell>
          <cell r="F102">
            <v>2425</v>
          </cell>
        </row>
        <row r="103">
          <cell r="A103" t="str">
            <v>BF01.021</v>
          </cell>
          <cell r="B103" t="str">
            <v>Bañera a Blanca, liviana, sin mezcladora y sin ducha</v>
          </cell>
          <cell r="C103" t="str">
            <v>u</v>
          </cell>
          <cell r="D103">
            <v>1</v>
          </cell>
          <cell r="E103">
            <v>2425</v>
          </cell>
          <cell r="F103">
            <v>2425</v>
          </cell>
        </row>
        <row r="104">
          <cell r="A104" t="str">
            <v>BF02.</v>
          </cell>
          <cell r="B104" t="str">
            <v>Fregadero</v>
          </cell>
          <cell r="D104" t="str">
            <v/>
          </cell>
          <cell r="F104" t="str">
            <v/>
          </cell>
        </row>
        <row r="105">
          <cell r="A105" t="str">
            <v>BF02.001</v>
          </cell>
          <cell r="B105" t="str">
            <v>Fregadero/Bar acero inox.,20"x 21", sin mezcladora y sin accesorios</v>
          </cell>
          <cell r="C105" t="str">
            <v>u</v>
          </cell>
          <cell r="D105">
            <v>1</v>
          </cell>
          <cell r="E105">
            <v>450</v>
          </cell>
          <cell r="F105">
            <v>350</v>
          </cell>
        </row>
        <row r="106">
          <cell r="A106" t="str">
            <v>BF02.002</v>
          </cell>
          <cell r="B106" t="str">
            <v>Fregadero Sencillo acero inox.,25"x22, sin mezcladora y sin accesorios</v>
          </cell>
          <cell r="C106" t="str">
            <v>u</v>
          </cell>
          <cell r="D106">
            <v>1</v>
          </cell>
          <cell r="E106">
            <v>500</v>
          </cell>
          <cell r="F106">
            <v>400</v>
          </cell>
        </row>
        <row r="107">
          <cell r="A107" t="str">
            <v>BF02.003</v>
          </cell>
          <cell r="B107" t="str">
            <v>Fregadero Doble acero inox.,33"x22",sin mezcladora y sin accesorios</v>
          </cell>
          <cell r="C107" t="str">
            <v>u</v>
          </cell>
          <cell r="D107">
            <v>1</v>
          </cell>
          <cell r="E107">
            <v>750</v>
          </cell>
          <cell r="F107">
            <v>775</v>
          </cell>
        </row>
        <row r="108">
          <cell r="A108" t="str">
            <v>BF03.</v>
          </cell>
          <cell r="B108" t="str">
            <v>Calentador</v>
          </cell>
          <cell r="D108" t="str">
            <v/>
          </cell>
          <cell r="F108" t="str">
            <v/>
          </cell>
        </row>
        <row r="109">
          <cell r="A109" t="str">
            <v>BF03.001</v>
          </cell>
          <cell r="B109" t="str">
            <v>Calentador eléctrico de 20 galones (criollo)</v>
          </cell>
          <cell r="C109" t="str">
            <v>u</v>
          </cell>
          <cell r="D109">
            <v>1</v>
          </cell>
          <cell r="E109">
            <v>1675</v>
          </cell>
          <cell r="F109">
            <v>1675</v>
          </cell>
        </row>
        <row r="110">
          <cell r="A110" t="str">
            <v>BF03.002</v>
          </cell>
          <cell r="B110" t="str">
            <v>Calentador eléctrico de 30 galones (criollo)</v>
          </cell>
          <cell r="C110" t="str">
            <v>u</v>
          </cell>
          <cell r="D110">
            <v>1</v>
          </cell>
          <cell r="E110">
            <v>2095</v>
          </cell>
          <cell r="F110">
            <v>2095</v>
          </cell>
        </row>
        <row r="111">
          <cell r="A111" t="str">
            <v>BF03.003</v>
          </cell>
          <cell r="B111" t="str">
            <v>Calentador eléctrico de 40 galones (criollo)</v>
          </cell>
          <cell r="C111" t="str">
            <v>u</v>
          </cell>
          <cell r="D111">
            <v>1</v>
          </cell>
          <cell r="E111">
            <v>2825</v>
          </cell>
          <cell r="F111">
            <v>2825</v>
          </cell>
        </row>
        <row r="112">
          <cell r="A112" t="str">
            <v>BF03.004</v>
          </cell>
          <cell r="B112" t="str">
            <v>Calentador eléctrico de 60 galones (criollo)</v>
          </cell>
          <cell r="C112" t="str">
            <v>u</v>
          </cell>
          <cell r="D112">
            <v>1</v>
          </cell>
          <cell r="E112">
            <v>4325</v>
          </cell>
          <cell r="F112">
            <v>4325</v>
          </cell>
        </row>
        <row r="113">
          <cell r="A113" t="str">
            <v>BF03.005</v>
          </cell>
          <cell r="B113" t="str">
            <v>Calentador eléctrico de 20 galones (USA)</v>
          </cell>
          <cell r="C113" t="str">
            <v>u</v>
          </cell>
          <cell r="D113">
            <v>1</v>
          </cell>
          <cell r="E113">
            <v>4125</v>
          </cell>
          <cell r="F113">
            <v>4125</v>
          </cell>
        </row>
        <row r="114">
          <cell r="A114" t="str">
            <v>BF03.006</v>
          </cell>
          <cell r="B114" t="str">
            <v>Calentador eléctrico de 30 galones (USA)</v>
          </cell>
          <cell r="C114" t="str">
            <v>u</v>
          </cell>
          <cell r="D114">
            <v>1</v>
          </cell>
          <cell r="E114">
            <v>4325</v>
          </cell>
          <cell r="F114">
            <v>4325</v>
          </cell>
        </row>
        <row r="115">
          <cell r="A115" t="str">
            <v>BF03.007</v>
          </cell>
          <cell r="B115" t="str">
            <v>Calentador eléctrico de 40 galones (USA)</v>
          </cell>
          <cell r="C115" t="str">
            <v>u</v>
          </cell>
          <cell r="D115">
            <v>1</v>
          </cell>
          <cell r="E115">
            <v>4550</v>
          </cell>
          <cell r="F115">
            <v>4550</v>
          </cell>
        </row>
        <row r="116">
          <cell r="A116" t="str">
            <v>BF03.008</v>
          </cell>
          <cell r="B116" t="str">
            <v>Calentador eléctrico de 50 galones (USA)</v>
          </cell>
          <cell r="C116" t="str">
            <v>u</v>
          </cell>
          <cell r="D116">
            <v>1</v>
          </cell>
          <cell r="E116">
            <v>4825</v>
          </cell>
          <cell r="F116">
            <v>4825</v>
          </cell>
        </row>
        <row r="117">
          <cell r="A117" t="str">
            <v>BF04.</v>
          </cell>
          <cell r="B117" t="str">
            <v>Accesorios</v>
          </cell>
          <cell r="D117" t="str">
            <v/>
          </cell>
          <cell r="F117" t="str">
            <v/>
          </cell>
        </row>
        <row r="118">
          <cell r="A118" t="str">
            <v>BF04.001</v>
          </cell>
          <cell r="B118" t="str">
            <v>Botiquín corriente, cromado, 1 puerta, luz</v>
          </cell>
          <cell r="C118" t="str">
            <v>u</v>
          </cell>
          <cell r="D118">
            <v>1</v>
          </cell>
          <cell r="E118">
            <v>850</v>
          </cell>
          <cell r="F118">
            <v>850</v>
          </cell>
        </row>
        <row r="119">
          <cell r="A119" t="str">
            <v>BF04.002</v>
          </cell>
          <cell r="B119" t="str">
            <v>Botiquín corriente, cromado, 2 puertas, luz</v>
          </cell>
          <cell r="C119" t="str">
            <v>u</v>
          </cell>
          <cell r="D119">
            <v>1</v>
          </cell>
          <cell r="E119">
            <v>995</v>
          </cell>
          <cell r="F119">
            <v>995</v>
          </cell>
        </row>
        <row r="120">
          <cell r="A120" t="str">
            <v>BF04.003</v>
          </cell>
          <cell r="B120" t="str">
            <v>Botiquín cromado, 3 puertas, 3 luces</v>
          </cell>
          <cell r="C120" t="str">
            <v>u</v>
          </cell>
          <cell r="D120">
            <v>1</v>
          </cell>
          <cell r="E120">
            <v>1875</v>
          </cell>
          <cell r="F120">
            <v>1875</v>
          </cell>
        </row>
        <row r="121">
          <cell r="A121" t="str">
            <v>BF04.004</v>
          </cell>
          <cell r="B121" t="str">
            <v>Botiquín cromado, 3 puertas, 2 luces, 3 cajones</v>
          </cell>
          <cell r="C121" t="str">
            <v>u</v>
          </cell>
          <cell r="D121">
            <v>1</v>
          </cell>
          <cell r="E121">
            <v>2375</v>
          </cell>
          <cell r="F121">
            <v>2375</v>
          </cell>
        </row>
        <row r="122">
          <cell r="A122" t="str">
            <v>BF04.005</v>
          </cell>
          <cell r="B122" t="str">
            <v>Botiquín madera americana, 16"x27", 1 puerta</v>
          </cell>
          <cell r="C122" t="str">
            <v>u</v>
          </cell>
          <cell r="D122">
            <v>1</v>
          </cell>
          <cell r="E122">
            <v>1500</v>
          </cell>
          <cell r="F122">
            <v>1500</v>
          </cell>
        </row>
        <row r="123">
          <cell r="A123" t="str">
            <v>BF04.006</v>
          </cell>
          <cell r="B123" t="str">
            <v>Botiquín madera americana, 36"x30",3 puertas</v>
          </cell>
          <cell r="C123" t="str">
            <v>u</v>
          </cell>
          <cell r="D123">
            <v>1</v>
          </cell>
          <cell r="E123">
            <v>2850</v>
          </cell>
          <cell r="F123">
            <v>2850</v>
          </cell>
        </row>
        <row r="124">
          <cell r="A124" t="str">
            <v>BF04.007</v>
          </cell>
          <cell r="B124" t="str">
            <v>Ducha completa, cromada</v>
          </cell>
          <cell r="C124" t="str">
            <v>u</v>
          </cell>
          <cell r="D124">
            <v>1</v>
          </cell>
          <cell r="E124">
            <v>22</v>
          </cell>
          <cell r="F124">
            <v>22</v>
          </cell>
        </row>
        <row r="125">
          <cell r="A125" t="str">
            <v>BF04.008</v>
          </cell>
          <cell r="B125" t="str">
            <v>Llave angular de 3/8", "Taiwan"</v>
          </cell>
          <cell r="C125" t="str">
            <v>u</v>
          </cell>
          <cell r="D125">
            <v>1</v>
          </cell>
          <cell r="E125">
            <v>18</v>
          </cell>
          <cell r="F125">
            <v>18</v>
          </cell>
        </row>
        <row r="126">
          <cell r="A126" t="str">
            <v>BF04.009</v>
          </cell>
          <cell r="B126" t="str">
            <v>Llave de chorro de 1/2", "Nibco"</v>
          </cell>
          <cell r="C126" t="str">
            <v>u</v>
          </cell>
          <cell r="D126">
            <v>1</v>
          </cell>
          <cell r="E126">
            <v>45</v>
          </cell>
          <cell r="F126">
            <v>45</v>
          </cell>
        </row>
        <row r="127">
          <cell r="A127" t="str">
            <v>BF04.010</v>
          </cell>
          <cell r="B127" t="str">
            <v xml:space="preserve">Llave sencilla cromada, para lavamanos pequeño </v>
          </cell>
          <cell r="C127" t="str">
            <v>u</v>
          </cell>
          <cell r="D127">
            <v>1</v>
          </cell>
          <cell r="E127">
            <v>36</v>
          </cell>
          <cell r="F127">
            <v>36</v>
          </cell>
        </row>
        <row r="128">
          <cell r="A128" t="str">
            <v>BF04.011</v>
          </cell>
          <cell r="B128" t="str">
            <v>Llave cromada, para orinal pequeño</v>
          </cell>
          <cell r="C128" t="str">
            <v>u</v>
          </cell>
          <cell r="D128">
            <v>1</v>
          </cell>
          <cell r="E128">
            <v>85</v>
          </cell>
          <cell r="F128">
            <v>85</v>
          </cell>
        </row>
        <row r="129">
          <cell r="A129" t="str">
            <v>BF04.012</v>
          </cell>
          <cell r="B129" t="str">
            <v>Llave de empotrar de 1/2", cromada</v>
          </cell>
          <cell r="C129" t="str">
            <v>u</v>
          </cell>
          <cell r="D129">
            <v>1</v>
          </cell>
          <cell r="E129">
            <v>91</v>
          </cell>
          <cell r="F129">
            <v>91</v>
          </cell>
        </row>
        <row r="130">
          <cell r="A130" t="str">
            <v>BF04.013</v>
          </cell>
          <cell r="B130" t="str">
            <v>Válvula 3/4" para orinal flúxometro</v>
          </cell>
          <cell r="C130" t="str">
            <v>u</v>
          </cell>
          <cell r="D130">
            <v>1</v>
          </cell>
          <cell r="E130">
            <v>1025</v>
          </cell>
          <cell r="F130">
            <v>1025</v>
          </cell>
        </row>
        <row r="131">
          <cell r="A131" t="str">
            <v>BF04.014</v>
          </cell>
          <cell r="B131" t="str">
            <v>Válvula 1" par orinal flúxometro</v>
          </cell>
          <cell r="C131" t="str">
            <v>u</v>
          </cell>
          <cell r="D131">
            <v>1</v>
          </cell>
          <cell r="E131">
            <v>1065</v>
          </cell>
          <cell r="F131">
            <v>1065</v>
          </cell>
        </row>
        <row r="132">
          <cell r="A132" t="str">
            <v>BF04.015</v>
          </cell>
          <cell r="B132" t="str">
            <v>Tubo flexible con tuerca para lavamanos</v>
          </cell>
          <cell r="C132" t="str">
            <v>u</v>
          </cell>
          <cell r="D132">
            <v>1</v>
          </cell>
          <cell r="E132">
            <v>25</v>
          </cell>
          <cell r="F132">
            <v>25</v>
          </cell>
        </row>
        <row r="133">
          <cell r="A133" t="str">
            <v>BF04.016</v>
          </cell>
          <cell r="B133" t="str">
            <v>Tubo flexible con tuerca para inodoros</v>
          </cell>
          <cell r="C133" t="str">
            <v>u</v>
          </cell>
          <cell r="D133">
            <v>1</v>
          </cell>
          <cell r="E133">
            <v>25</v>
          </cell>
          <cell r="F133">
            <v>25</v>
          </cell>
        </row>
        <row r="134">
          <cell r="A134" t="str">
            <v>BF04.018</v>
          </cell>
          <cell r="B134" t="str">
            <v>Niple 3/8" x 2 1/2", cromado</v>
          </cell>
          <cell r="C134" t="str">
            <v>u</v>
          </cell>
          <cell r="D134">
            <v>1</v>
          </cell>
          <cell r="E134">
            <v>9</v>
          </cell>
          <cell r="F134">
            <v>9</v>
          </cell>
        </row>
        <row r="135">
          <cell r="A135" t="str">
            <v>BF04.019</v>
          </cell>
          <cell r="B135" t="str">
            <v>Junta de Cera</v>
          </cell>
          <cell r="C135" t="str">
            <v>u</v>
          </cell>
          <cell r="D135">
            <v>1</v>
          </cell>
          <cell r="E135">
            <v>8.5</v>
          </cell>
          <cell r="F135">
            <v>8.5</v>
          </cell>
        </row>
        <row r="136">
          <cell r="A136" t="str">
            <v>BF04.020</v>
          </cell>
          <cell r="B136" t="str">
            <v>Arandela Plástica de 3" ó 4", para inodoros</v>
          </cell>
          <cell r="C136" t="str">
            <v>u</v>
          </cell>
          <cell r="D136">
            <v>1</v>
          </cell>
          <cell r="E136">
            <v>28</v>
          </cell>
          <cell r="F136">
            <v>28</v>
          </cell>
        </row>
        <row r="137">
          <cell r="A137" t="str">
            <v>BF04.021</v>
          </cell>
          <cell r="B137" t="str">
            <v>Tornillos para fijar arandela (Juego)</v>
          </cell>
          <cell r="C137" t="str">
            <v>u</v>
          </cell>
          <cell r="D137">
            <v>1</v>
          </cell>
          <cell r="E137">
            <v>2.25</v>
          </cell>
          <cell r="F137">
            <v>2.25</v>
          </cell>
        </row>
        <row r="138">
          <cell r="A138" t="str">
            <v>BF04.022</v>
          </cell>
          <cell r="B138" t="str">
            <v>Palometas fijar lavamanos, en aluminio</v>
          </cell>
          <cell r="C138" t="str">
            <v>par</v>
          </cell>
          <cell r="D138">
            <v>1</v>
          </cell>
          <cell r="E138">
            <v>9</v>
          </cell>
          <cell r="F138">
            <v>9</v>
          </cell>
        </row>
        <row r="139">
          <cell r="A139" t="str">
            <v>BF04.023</v>
          </cell>
          <cell r="B139" t="str">
            <v>Mezcladora para bañera, con desagüe, "PRICE PFISTER USA"</v>
          </cell>
          <cell r="C139" t="str">
            <v>u</v>
          </cell>
          <cell r="D139">
            <v>1</v>
          </cell>
          <cell r="E139">
            <v>975</v>
          </cell>
          <cell r="F139">
            <v>975</v>
          </cell>
        </row>
        <row r="140">
          <cell r="A140" t="str">
            <v>BF04.024</v>
          </cell>
          <cell r="B140" t="str">
            <v>Mezcladora para bidet , "PRICE PFISTER USA", con boquilla</v>
          </cell>
          <cell r="C140" t="str">
            <v>u</v>
          </cell>
          <cell r="D140">
            <v>1</v>
          </cell>
          <cell r="E140">
            <v>1750</v>
          </cell>
          <cell r="F140">
            <v>1750</v>
          </cell>
        </row>
        <row r="141">
          <cell r="A141" t="str">
            <v>BF04.025</v>
          </cell>
          <cell r="B141" t="str">
            <v>Mezcladora para lavamanos "PRICE PFISTER USA" con boquilla</v>
          </cell>
          <cell r="C141" t="str">
            <v>u</v>
          </cell>
          <cell r="D141">
            <v>1</v>
          </cell>
          <cell r="E141">
            <v>675</v>
          </cell>
          <cell r="F141">
            <v>675</v>
          </cell>
        </row>
        <row r="142">
          <cell r="A142" t="str">
            <v>BF04.026</v>
          </cell>
          <cell r="B142" t="str">
            <v>Mezcladora para fregadero "PRICE PFISTER USA", con manguera</v>
          </cell>
          <cell r="C142" t="str">
            <v>u</v>
          </cell>
          <cell r="D142">
            <v>1</v>
          </cell>
          <cell r="E142">
            <v>725</v>
          </cell>
          <cell r="F142">
            <v>725</v>
          </cell>
        </row>
        <row r="143">
          <cell r="A143" t="str">
            <v>BF04.027</v>
          </cell>
          <cell r="B143" t="str">
            <v>Boquilla para lavamanos, automática, cromada, "Sayco"</v>
          </cell>
          <cell r="C143" t="str">
            <v>u</v>
          </cell>
          <cell r="D143">
            <v>1</v>
          </cell>
          <cell r="E143">
            <v>100</v>
          </cell>
          <cell r="F143">
            <v>100</v>
          </cell>
        </row>
        <row r="144">
          <cell r="A144" t="str">
            <v>BF04.028</v>
          </cell>
          <cell r="B144" t="str">
            <v>Boquilla para lavamanos, PVC</v>
          </cell>
          <cell r="C144" t="str">
            <v>u</v>
          </cell>
          <cell r="D144">
            <v>1</v>
          </cell>
          <cell r="E144">
            <v>16</v>
          </cell>
          <cell r="F144">
            <v>16</v>
          </cell>
        </row>
        <row r="145">
          <cell r="A145" t="str">
            <v>BF04.029</v>
          </cell>
          <cell r="B145" t="str">
            <v>Boquilla para fregadero, cromada (c/u)</v>
          </cell>
          <cell r="C145" t="str">
            <v>u</v>
          </cell>
          <cell r="D145">
            <v>1</v>
          </cell>
          <cell r="E145">
            <v>39</v>
          </cell>
          <cell r="F145">
            <v>39</v>
          </cell>
        </row>
        <row r="146">
          <cell r="A146" t="str">
            <v>BF04.030</v>
          </cell>
          <cell r="B146" t="str">
            <v>Boquilla para lavadero, cromada, con tapón</v>
          </cell>
          <cell r="C146" t="str">
            <v>u</v>
          </cell>
          <cell r="D146">
            <v>1</v>
          </cell>
          <cell r="E146">
            <v>22</v>
          </cell>
          <cell r="F146">
            <v>22</v>
          </cell>
        </row>
        <row r="147">
          <cell r="A147" t="str">
            <v>BF04.031</v>
          </cell>
          <cell r="B147" t="str">
            <v>Boquilla para lavadero, PVC, con tapón</v>
          </cell>
          <cell r="C147" t="str">
            <v>u</v>
          </cell>
          <cell r="D147">
            <v>1</v>
          </cell>
          <cell r="E147">
            <v>15.5</v>
          </cell>
          <cell r="F147">
            <v>15.5</v>
          </cell>
        </row>
        <row r="148">
          <cell r="A148" t="str">
            <v>BF04.032</v>
          </cell>
          <cell r="B148" t="str">
            <v>Rejilla 3"x1 1/2",cromada, para piso</v>
          </cell>
          <cell r="C148" t="str">
            <v>u</v>
          </cell>
          <cell r="D148">
            <v>1</v>
          </cell>
          <cell r="E148">
            <v>16.5</v>
          </cell>
          <cell r="F148">
            <v>16.5</v>
          </cell>
        </row>
        <row r="149">
          <cell r="A149" t="str">
            <v>BF04.033</v>
          </cell>
          <cell r="B149" t="str">
            <v>Rejilla 4",aluminio para piso</v>
          </cell>
          <cell r="C149" t="str">
            <v>u</v>
          </cell>
          <cell r="D149">
            <v>1</v>
          </cell>
          <cell r="E149">
            <v>8</v>
          </cell>
          <cell r="F149">
            <v>8</v>
          </cell>
        </row>
        <row r="150">
          <cell r="A150" t="str">
            <v>BF04.034</v>
          </cell>
          <cell r="B150" t="str">
            <v>Sifón lavamanos, 1 1/4", cromado, completo "Nibco"</v>
          </cell>
          <cell r="C150" t="str">
            <v>u</v>
          </cell>
          <cell r="D150">
            <v>1</v>
          </cell>
          <cell r="E150">
            <v>200</v>
          </cell>
          <cell r="F150">
            <v>200</v>
          </cell>
        </row>
        <row r="151">
          <cell r="A151" t="str">
            <v>BF04.035</v>
          </cell>
          <cell r="B151" t="str">
            <v>Sifón lavamanos 1 1/4", PVC</v>
          </cell>
          <cell r="C151" t="str">
            <v>u</v>
          </cell>
          <cell r="D151">
            <v>1</v>
          </cell>
          <cell r="E151">
            <v>25</v>
          </cell>
          <cell r="F151">
            <v>25</v>
          </cell>
        </row>
        <row r="152">
          <cell r="A152" t="str">
            <v>BF04.036</v>
          </cell>
          <cell r="B152" t="str">
            <v>Sifón fregadero 1 1/2", PVC</v>
          </cell>
          <cell r="C152" t="str">
            <v>u</v>
          </cell>
          <cell r="D152">
            <v>1</v>
          </cell>
          <cell r="E152">
            <v>17</v>
          </cell>
          <cell r="F152">
            <v>17</v>
          </cell>
        </row>
        <row r="153">
          <cell r="A153" t="str">
            <v>BF04.037</v>
          </cell>
          <cell r="B153" t="str">
            <v>Desagüe para bañera, PVC</v>
          </cell>
          <cell r="C153" t="str">
            <v>u</v>
          </cell>
          <cell r="D153">
            <v>1</v>
          </cell>
          <cell r="E153">
            <v>175</v>
          </cell>
          <cell r="F153">
            <v>175</v>
          </cell>
        </row>
        <row r="154">
          <cell r="A154" t="str">
            <v>BF04.038</v>
          </cell>
          <cell r="B154" t="str">
            <v>Desagüe doble para fegadero, PVC</v>
          </cell>
          <cell r="C154" t="str">
            <v>u</v>
          </cell>
          <cell r="D154">
            <v>1</v>
          </cell>
          <cell r="E154">
            <v>32</v>
          </cell>
          <cell r="F154">
            <v>32</v>
          </cell>
        </row>
        <row r="155">
          <cell r="A155" t="str">
            <v>BF04.039</v>
          </cell>
          <cell r="B155" t="str">
            <v>Cola extensión lavamanos 1 1/4" x 8", cromada</v>
          </cell>
          <cell r="C155" t="str">
            <v>u</v>
          </cell>
          <cell r="D155">
            <v>1</v>
          </cell>
          <cell r="E155">
            <v>23</v>
          </cell>
          <cell r="F155">
            <v>23</v>
          </cell>
        </row>
        <row r="156">
          <cell r="A156" t="str">
            <v>BF04.040</v>
          </cell>
          <cell r="B156" t="str">
            <v>Cola extensión lavamanos 1 1/2" x 8", cromada</v>
          </cell>
          <cell r="C156" t="str">
            <v>u</v>
          </cell>
          <cell r="D156">
            <v>1</v>
          </cell>
          <cell r="E156">
            <v>25</v>
          </cell>
          <cell r="F156">
            <v>25</v>
          </cell>
        </row>
        <row r="157">
          <cell r="A157" t="str">
            <v>BF04.041</v>
          </cell>
          <cell r="B157" t="str">
            <v>Cola extensión lavamanos 1 1/2" x 8", PVC</v>
          </cell>
          <cell r="C157" t="str">
            <v>u</v>
          </cell>
          <cell r="D157">
            <v>1</v>
          </cell>
          <cell r="E157">
            <v>10.5</v>
          </cell>
          <cell r="F157">
            <v>10.5</v>
          </cell>
        </row>
        <row r="158">
          <cell r="A158" t="str">
            <v>BF04.042</v>
          </cell>
          <cell r="B158" t="str">
            <v>Cubrefalta de 3/8", cromado</v>
          </cell>
          <cell r="C158" t="str">
            <v>u</v>
          </cell>
          <cell r="D158">
            <v>1</v>
          </cell>
          <cell r="E158">
            <v>1.5</v>
          </cell>
          <cell r="F158">
            <v>1.5</v>
          </cell>
        </row>
        <row r="159">
          <cell r="A159" t="str">
            <v>BF04.043</v>
          </cell>
          <cell r="B159" t="str">
            <v>Cubrefalta de 1/2", cromado</v>
          </cell>
          <cell r="C159" t="str">
            <v>u</v>
          </cell>
          <cell r="D159">
            <v>1</v>
          </cell>
          <cell r="E159">
            <v>2.5</v>
          </cell>
          <cell r="F159">
            <v>2.5</v>
          </cell>
        </row>
        <row r="160">
          <cell r="A160" t="str">
            <v>BF04.044</v>
          </cell>
          <cell r="B160" t="str">
            <v>Cubrefalta de 3/4", cromado</v>
          </cell>
          <cell r="C160" t="str">
            <v>u</v>
          </cell>
          <cell r="D160">
            <v>1</v>
          </cell>
          <cell r="E160">
            <v>1.75</v>
          </cell>
          <cell r="F160">
            <v>1.75</v>
          </cell>
        </row>
        <row r="161">
          <cell r="A161" t="str">
            <v>BF04.045</v>
          </cell>
          <cell r="B161" t="str">
            <v>Cepillera cromada corriente</v>
          </cell>
          <cell r="C161" t="str">
            <v>u</v>
          </cell>
          <cell r="D161">
            <v>1</v>
          </cell>
          <cell r="E161">
            <v>18.75</v>
          </cell>
          <cell r="F161">
            <v>18.75</v>
          </cell>
        </row>
        <row r="162">
          <cell r="A162" t="str">
            <v>BF04.046</v>
          </cell>
          <cell r="B162" t="str">
            <v>Gancho cromado doble, corriente</v>
          </cell>
          <cell r="C162" t="str">
            <v>u</v>
          </cell>
          <cell r="D162">
            <v>1</v>
          </cell>
          <cell r="E162">
            <v>12.8</v>
          </cell>
          <cell r="F162">
            <v>12.8</v>
          </cell>
        </row>
        <row r="163">
          <cell r="A163" t="str">
            <v>BF04.047</v>
          </cell>
          <cell r="B163" t="str">
            <v>Jabonera para bañera, con agarradera, cromada, corriente</v>
          </cell>
          <cell r="C163" t="str">
            <v>u</v>
          </cell>
          <cell r="D163">
            <v>1</v>
          </cell>
          <cell r="E163">
            <v>85</v>
          </cell>
          <cell r="F163">
            <v>85</v>
          </cell>
        </row>
        <row r="164">
          <cell r="A164" t="str">
            <v>BF04.048</v>
          </cell>
          <cell r="B164" t="str">
            <v>Jabonera para bañera, sin agarradera, cromada, corriente</v>
          </cell>
          <cell r="C164" t="str">
            <v>u</v>
          </cell>
          <cell r="D164">
            <v>1</v>
          </cell>
          <cell r="E164">
            <v>80</v>
          </cell>
          <cell r="F164">
            <v>80</v>
          </cell>
        </row>
        <row r="165">
          <cell r="A165" t="str">
            <v>BF04.049</v>
          </cell>
          <cell r="B165" t="str">
            <v>Jabonera líquida, cromada, corriente</v>
          </cell>
          <cell r="C165" t="str">
            <v>u</v>
          </cell>
          <cell r="D165">
            <v>1</v>
          </cell>
          <cell r="E165">
            <v>100</v>
          </cell>
          <cell r="F165">
            <v>100</v>
          </cell>
        </row>
        <row r="166">
          <cell r="A166" t="str">
            <v>BF04.050</v>
          </cell>
          <cell r="B166" t="str">
            <v>Papelera empotrada, cromada, corriente</v>
          </cell>
          <cell r="C166" t="str">
            <v>u</v>
          </cell>
          <cell r="D166">
            <v>1</v>
          </cell>
          <cell r="E166">
            <v>99</v>
          </cell>
          <cell r="F166">
            <v>99</v>
          </cell>
        </row>
        <row r="167">
          <cell r="A167" t="str">
            <v>BF04.051</v>
          </cell>
          <cell r="B167" t="str">
            <v>Toallero 24" cromado corriente</v>
          </cell>
          <cell r="C167" t="str">
            <v>u</v>
          </cell>
          <cell r="D167">
            <v>1</v>
          </cell>
          <cell r="E167">
            <v>51</v>
          </cell>
          <cell r="F167">
            <v>51</v>
          </cell>
        </row>
        <row r="168">
          <cell r="A168" t="str">
            <v>BF04.052</v>
          </cell>
          <cell r="B168" t="str">
            <v>Toallero 30" cromado corriente</v>
          </cell>
          <cell r="C168" t="str">
            <v>u</v>
          </cell>
          <cell r="D168">
            <v>1</v>
          </cell>
          <cell r="E168">
            <v>80</v>
          </cell>
          <cell r="F168">
            <v>80</v>
          </cell>
        </row>
        <row r="169">
          <cell r="A169" t="str">
            <v>BF04.053</v>
          </cell>
          <cell r="B169" t="str">
            <v>Toallero 24" acero inoxidable</v>
          </cell>
          <cell r="C169" t="str">
            <v>u</v>
          </cell>
          <cell r="D169">
            <v>1</v>
          </cell>
          <cell r="E169">
            <v>104</v>
          </cell>
          <cell r="F169">
            <v>104</v>
          </cell>
        </row>
        <row r="170">
          <cell r="A170" t="str">
            <v>BF04.054</v>
          </cell>
          <cell r="B170" t="str">
            <v>Toallero 30" acero inoxidable</v>
          </cell>
          <cell r="C170" t="str">
            <v>u</v>
          </cell>
          <cell r="D170">
            <v>1</v>
          </cell>
          <cell r="E170">
            <v>146</v>
          </cell>
          <cell r="F170">
            <v>146</v>
          </cell>
        </row>
        <row r="171">
          <cell r="A171" t="str">
            <v>BL</v>
          </cell>
          <cell r="B171" t="str">
            <v>BLOQUES</v>
          </cell>
          <cell r="D171" t="str">
            <v/>
          </cell>
          <cell r="F171" t="str">
            <v/>
          </cell>
        </row>
        <row r="172">
          <cell r="A172" t="str">
            <v>BL01.</v>
          </cell>
          <cell r="B172" t="str">
            <v>Bloques de Barro</v>
          </cell>
        </row>
        <row r="173">
          <cell r="A173" t="str">
            <v>BL01.001</v>
          </cell>
          <cell r="B173" t="str">
            <v>Bloques de Barro de 4"</v>
          </cell>
          <cell r="C173" t="str">
            <v>u</v>
          </cell>
          <cell r="D173">
            <v>1.08</v>
          </cell>
          <cell r="E173">
            <v>5.94</v>
          </cell>
          <cell r="F173">
            <v>6.42</v>
          </cell>
        </row>
        <row r="174">
          <cell r="A174" t="str">
            <v>BL01.002</v>
          </cell>
          <cell r="B174" t="str">
            <v>Bloques de Barro de 6"</v>
          </cell>
          <cell r="C174" t="str">
            <v>u</v>
          </cell>
          <cell r="D174">
            <v>1.08</v>
          </cell>
          <cell r="E174">
            <v>7.56</v>
          </cell>
          <cell r="F174">
            <v>8.16</v>
          </cell>
        </row>
        <row r="175">
          <cell r="A175" t="str">
            <v>BL01.003</v>
          </cell>
          <cell r="B175" t="str">
            <v>Bloques de Barro de 8"</v>
          </cell>
          <cell r="C175" t="str">
            <v>u</v>
          </cell>
          <cell r="D175">
            <v>1.08</v>
          </cell>
          <cell r="E175">
            <v>10</v>
          </cell>
          <cell r="F175">
            <v>10.8</v>
          </cell>
        </row>
        <row r="176">
          <cell r="A176" t="str">
            <v>BL01.004</v>
          </cell>
          <cell r="B176" t="str">
            <v>Bloques de Barro de 5" (forjados)</v>
          </cell>
          <cell r="C176" t="str">
            <v>u</v>
          </cell>
          <cell r="D176">
            <v>1.08</v>
          </cell>
          <cell r="E176">
            <v>7</v>
          </cell>
          <cell r="F176">
            <v>7.56</v>
          </cell>
        </row>
        <row r="177">
          <cell r="A177" t="str">
            <v>BL02.</v>
          </cell>
          <cell r="B177" t="str">
            <v>Bloques de Cemento</v>
          </cell>
          <cell r="D177" t="str">
            <v/>
          </cell>
          <cell r="F177" t="str">
            <v/>
          </cell>
        </row>
        <row r="178">
          <cell r="A178" t="str">
            <v>BL02.001</v>
          </cell>
          <cell r="B178" t="str">
            <v>Bloque de hormigón 4"</v>
          </cell>
          <cell r="C178" t="str">
            <v>u</v>
          </cell>
          <cell r="D178">
            <v>1.08</v>
          </cell>
          <cell r="E178">
            <v>4.8600000000000003</v>
          </cell>
          <cell r="F178">
            <v>5.25</v>
          </cell>
        </row>
        <row r="179">
          <cell r="A179" t="str">
            <v>BL02.002</v>
          </cell>
          <cell r="B179" t="str">
            <v>Bloque de hormigón 6"</v>
          </cell>
          <cell r="C179" t="str">
            <v>u</v>
          </cell>
          <cell r="D179">
            <v>1.08</v>
          </cell>
          <cell r="E179">
            <v>6.39</v>
          </cell>
          <cell r="F179">
            <v>6.9</v>
          </cell>
        </row>
        <row r="180">
          <cell r="A180" t="str">
            <v>BL02.003</v>
          </cell>
          <cell r="B180" t="str">
            <v>Bloque de hormigón 8"</v>
          </cell>
          <cell r="C180" t="str">
            <v>u</v>
          </cell>
          <cell r="D180">
            <v>1.08</v>
          </cell>
          <cell r="E180">
            <v>8.3699999999999992</v>
          </cell>
          <cell r="F180">
            <v>9.0399999999999991</v>
          </cell>
        </row>
        <row r="181">
          <cell r="A181" t="str">
            <v>BL02.004</v>
          </cell>
          <cell r="B181" t="str">
            <v>Bloque de hormigón 5" para verjas</v>
          </cell>
          <cell r="C181" t="str">
            <v>u</v>
          </cell>
          <cell r="D181">
            <v>1.08</v>
          </cell>
          <cell r="E181">
            <v>5.9</v>
          </cell>
          <cell r="F181">
            <v>6.37</v>
          </cell>
        </row>
        <row r="182">
          <cell r="A182" t="str">
            <v>BL02.005</v>
          </cell>
          <cell r="B182" t="str">
            <v>Bloque de hormigón 10"</v>
          </cell>
          <cell r="C182" t="str">
            <v>u</v>
          </cell>
          <cell r="D182">
            <v>1.08</v>
          </cell>
          <cell r="E182">
            <v>18.8</v>
          </cell>
          <cell r="F182">
            <v>20.3</v>
          </cell>
        </row>
        <row r="183">
          <cell r="A183" t="str">
            <v>BL02.006</v>
          </cell>
          <cell r="B183" t="str">
            <v>Bloque de hormigón 12"</v>
          </cell>
          <cell r="C183" t="str">
            <v>u</v>
          </cell>
          <cell r="D183">
            <v>1.08</v>
          </cell>
          <cell r="E183">
            <v>18.399999999999999</v>
          </cell>
          <cell r="F183">
            <v>19.87</v>
          </cell>
        </row>
        <row r="184">
          <cell r="A184" t="str">
            <v>BL02.007</v>
          </cell>
          <cell r="B184" t="str">
            <v>Bloque Rusticanales de 4", gris</v>
          </cell>
          <cell r="C184" t="str">
            <v>u</v>
          </cell>
          <cell r="D184">
            <v>1.08</v>
          </cell>
          <cell r="E184">
            <v>20.25</v>
          </cell>
          <cell r="F184">
            <v>21.87</v>
          </cell>
        </row>
        <row r="185">
          <cell r="A185" t="str">
            <v>BL02.008</v>
          </cell>
          <cell r="B185" t="str">
            <v>Bloque Rusticanales de 8", gris</v>
          </cell>
          <cell r="C185" t="str">
            <v>u</v>
          </cell>
          <cell r="D185">
            <v>1.08</v>
          </cell>
          <cell r="E185">
            <v>26.95</v>
          </cell>
          <cell r="F185">
            <v>29.11</v>
          </cell>
        </row>
        <row r="186">
          <cell r="A186" t="str">
            <v>BL02.009</v>
          </cell>
          <cell r="B186" t="str">
            <v>Bloque de 6"x8"x8", liso ( 1/2 bloque de 6")</v>
          </cell>
          <cell r="C186" t="str">
            <v>u</v>
          </cell>
          <cell r="D186">
            <v>1.08</v>
          </cell>
          <cell r="E186">
            <v>4.0999999999999996</v>
          </cell>
          <cell r="F186">
            <v>4.43</v>
          </cell>
        </row>
        <row r="187">
          <cell r="A187" t="str">
            <v>BL02.010</v>
          </cell>
          <cell r="B187" t="str">
            <v>Bloque de 8"x8"x8" , liso ( 1/2 bloque de 8")</v>
          </cell>
          <cell r="C187" t="str">
            <v>u</v>
          </cell>
          <cell r="D187">
            <v>1.08</v>
          </cell>
          <cell r="E187">
            <v>5.4</v>
          </cell>
          <cell r="F187">
            <v>5.83</v>
          </cell>
        </row>
        <row r="188">
          <cell r="A188" t="str">
            <v>BL02.011</v>
          </cell>
          <cell r="B188" t="str">
            <v>Bloque ornamental 8"x8"x16", gris (TICARUST)</v>
          </cell>
          <cell r="C188" t="str">
            <v>u</v>
          </cell>
          <cell r="D188">
            <v>1.08</v>
          </cell>
          <cell r="E188">
            <v>17.149999999999999</v>
          </cell>
          <cell r="F188">
            <v>18.52</v>
          </cell>
        </row>
        <row r="189">
          <cell r="A189" t="str">
            <v>BL02.012</v>
          </cell>
          <cell r="B189" t="str">
            <v>Bloque calado 6", tipo persiana</v>
          </cell>
          <cell r="C189" t="str">
            <v>u</v>
          </cell>
          <cell r="D189">
            <v>1.08</v>
          </cell>
          <cell r="E189">
            <v>8</v>
          </cell>
          <cell r="F189">
            <v>8.64</v>
          </cell>
        </row>
        <row r="190">
          <cell r="A190" t="str">
            <v>BL02.013</v>
          </cell>
          <cell r="B190" t="str">
            <v>Acarreo bloque de hormigón 4"</v>
          </cell>
          <cell r="C190" t="str">
            <v>u</v>
          </cell>
          <cell r="D190">
            <v>1.08</v>
          </cell>
          <cell r="E190">
            <v>0.52</v>
          </cell>
          <cell r="F190">
            <v>0.56000000000000005</v>
          </cell>
        </row>
        <row r="191">
          <cell r="A191" t="str">
            <v>BL02.014</v>
          </cell>
          <cell r="B191" t="str">
            <v>Acarreo bloque de hormigón 5", para verjas</v>
          </cell>
          <cell r="C191" t="str">
            <v>u</v>
          </cell>
          <cell r="D191">
            <v>1.08</v>
          </cell>
          <cell r="E191">
            <v>0.55000000000000004</v>
          </cell>
          <cell r="F191">
            <v>0.59</v>
          </cell>
        </row>
        <row r="192">
          <cell r="A192" t="str">
            <v>BL02.015</v>
          </cell>
          <cell r="B192" t="str">
            <v>Acarreo bloque de hormigón 6"</v>
          </cell>
          <cell r="C192" t="str">
            <v>u</v>
          </cell>
          <cell r="D192">
            <v>1.08</v>
          </cell>
          <cell r="E192">
            <v>0.56000000000000005</v>
          </cell>
          <cell r="F192">
            <v>0.6</v>
          </cell>
        </row>
        <row r="193">
          <cell r="A193" t="str">
            <v>BL02.016</v>
          </cell>
          <cell r="B193" t="str">
            <v>Acarreo bloque de hormigón 8"</v>
          </cell>
          <cell r="C193" t="str">
            <v>u</v>
          </cell>
          <cell r="D193">
            <v>1.08</v>
          </cell>
          <cell r="E193">
            <v>0.63</v>
          </cell>
          <cell r="F193">
            <v>0.68</v>
          </cell>
        </row>
        <row r="194">
          <cell r="A194" t="str">
            <v>BL02.017</v>
          </cell>
          <cell r="B194" t="str">
            <v>Acarreo bloque de hormigón 10"</v>
          </cell>
          <cell r="C194" t="str">
            <v>u</v>
          </cell>
          <cell r="D194">
            <v>1.08</v>
          </cell>
          <cell r="E194">
            <v>1</v>
          </cell>
          <cell r="F194">
            <v>1.08</v>
          </cell>
        </row>
        <row r="195">
          <cell r="A195" t="str">
            <v>BL02.018</v>
          </cell>
          <cell r="B195" t="str">
            <v>Acarreo bloque de hormigón 12"</v>
          </cell>
          <cell r="C195" t="str">
            <v>u</v>
          </cell>
          <cell r="D195">
            <v>1.08</v>
          </cell>
          <cell r="E195">
            <v>1.19</v>
          </cell>
          <cell r="F195">
            <v>1.29</v>
          </cell>
        </row>
        <row r="196">
          <cell r="A196" t="str">
            <v>BL02.019</v>
          </cell>
          <cell r="B196" t="str">
            <v>Acarreo Bloque Rusticanales de 4", gris</v>
          </cell>
          <cell r="C196" t="str">
            <v>u</v>
          </cell>
          <cell r="D196">
            <v>1.08</v>
          </cell>
          <cell r="E196">
            <v>0.56999999999999995</v>
          </cell>
          <cell r="F196">
            <v>0.62</v>
          </cell>
        </row>
        <row r="197">
          <cell r="A197" t="str">
            <v>BL02.020</v>
          </cell>
          <cell r="B197" t="str">
            <v>Acarreo Bloque Rusticanales de 8", gris</v>
          </cell>
          <cell r="C197" t="str">
            <v>u</v>
          </cell>
          <cell r="D197">
            <v>1.08</v>
          </cell>
          <cell r="E197">
            <v>0.78</v>
          </cell>
          <cell r="F197">
            <v>0.84</v>
          </cell>
        </row>
        <row r="198">
          <cell r="A198" t="str">
            <v>BL02.021</v>
          </cell>
          <cell r="B198" t="str">
            <v>Acarreo Bloque de 6"x8"x8", liso ( 1/2 Acarreo Bloque de 6")</v>
          </cell>
          <cell r="C198" t="str">
            <v>u</v>
          </cell>
          <cell r="D198">
            <v>1.08</v>
          </cell>
          <cell r="E198">
            <v>0.3</v>
          </cell>
          <cell r="F198">
            <v>0.32</v>
          </cell>
        </row>
        <row r="199">
          <cell r="A199" t="str">
            <v>BL02.022</v>
          </cell>
          <cell r="B199" t="str">
            <v>Acarreo Bloque de 8"x8"x8" , liso ( 1/2 Acarreo Bloque de 8")</v>
          </cell>
          <cell r="C199" t="str">
            <v>u</v>
          </cell>
          <cell r="D199">
            <v>1.08</v>
          </cell>
          <cell r="E199">
            <v>0.34</v>
          </cell>
          <cell r="F199">
            <v>0.37</v>
          </cell>
        </row>
        <row r="200">
          <cell r="A200" t="str">
            <v>BL02.023</v>
          </cell>
          <cell r="B200" t="str">
            <v>Acarreo Bloque ornamental 8"x8"x16", gris (TICARUST)</v>
          </cell>
          <cell r="C200" t="str">
            <v>u</v>
          </cell>
          <cell r="D200">
            <v>1.08</v>
          </cell>
          <cell r="E200">
            <v>0.53</v>
          </cell>
          <cell r="F200">
            <v>0.56999999999999995</v>
          </cell>
        </row>
        <row r="201">
          <cell r="A201" t="str">
            <v>BL02.024</v>
          </cell>
          <cell r="B201" t="str">
            <v>Acarreo Bloque calado 6", tipo persiana</v>
          </cell>
          <cell r="C201" t="str">
            <v>u</v>
          </cell>
          <cell r="D201">
            <v>1.08</v>
          </cell>
          <cell r="E201">
            <v>0.53</v>
          </cell>
          <cell r="F201">
            <v>0.56999999999999995</v>
          </cell>
        </row>
        <row r="202">
          <cell r="A202" t="str">
            <v>BL99.001</v>
          </cell>
          <cell r="B202" t="str">
            <v>Bloques de Cristal</v>
          </cell>
          <cell r="C202" t="str">
            <v>u</v>
          </cell>
          <cell r="D202">
            <v>1.08</v>
          </cell>
          <cell r="E202">
            <v>80</v>
          </cell>
          <cell r="F202">
            <v>86.4</v>
          </cell>
        </row>
        <row r="203">
          <cell r="A203" t="str">
            <v>BL99.011</v>
          </cell>
          <cell r="B203" t="str">
            <v>Acarreo de Bloques de Cristal</v>
          </cell>
          <cell r="C203" t="str">
            <v>u</v>
          </cell>
          <cell r="D203">
            <v>1.08</v>
          </cell>
          <cell r="E203">
            <v>4</v>
          </cell>
          <cell r="F203">
            <v>4.32</v>
          </cell>
        </row>
        <row r="204">
          <cell r="A204" t="str">
            <v>BO</v>
          </cell>
          <cell r="B204" t="str">
            <v>BOMBA DE AGUA PARA CISTERNAS</v>
          </cell>
          <cell r="D204" t="str">
            <v/>
          </cell>
          <cell r="F204" t="str">
            <v/>
          </cell>
        </row>
        <row r="205">
          <cell r="A205" t="str">
            <v>BO01.002</v>
          </cell>
          <cell r="B205" t="str">
            <v>Bomba de 3/4 H.P., sin tanque</v>
          </cell>
          <cell r="C205" t="str">
            <v>u</v>
          </cell>
          <cell r="D205">
            <v>1</v>
          </cell>
          <cell r="E205">
            <v>2500</v>
          </cell>
          <cell r="F205">
            <v>2500</v>
          </cell>
        </row>
        <row r="206">
          <cell r="A206" t="str">
            <v>BO01.008</v>
          </cell>
          <cell r="B206" t="str">
            <v>Tanque hidroneumático de 42 gls, criollo</v>
          </cell>
          <cell r="C206" t="str">
            <v>u</v>
          </cell>
          <cell r="D206">
            <v>1</v>
          </cell>
          <cell r="E206">
            <v>1000</v>
          </cell>
          <cell r="F206">
            <v>1000</v>
          </cell>
        </row>
        <row r="207">
          <cell r="A207" t="str">
            <v>CC</v>
          </cell>
          <cell r="B207" t="str">
            <v>CEMENTOS Y CALES</v>
          </cell>
          <cell r="D207" t="str">
            <v/>
          </cell>
          <cell r="F207" t="str">
            <v/>
          </cell>
        </row>
        <row r="208">
          <cell r="A208" t="str">
            <v>CC01.001</v>
          </cell>
          <cell r="B208" t="str">
            <v>Cal Pomier (50 lbs)</v>
          </cell>
          <cell r="C208" t="str">
            <v>fda</v>
          </cell>
          <cell r="D208">
            <v>1</v>
          </cell>
          <cell r="E208">
            <v>59</v>
          </cell>
          <cell r="F208">
            <v>59</v>
          </cell>
        </row>
        <row r="209">
          <cell r="A209" t="str">
            <v>CC01.002</v>
          </cell>
          <cell r="B209" t="str">
            <v>Cemento Blanco (90 lbs)</v>
          </cell>
          <cell r="C209" t="str">
            <v>fda</v>
          </cell>
          <cell r="D209">
            <v>1</v>
          </cell>
          <cell r="E209">
            <v>180</v>
          </cell>
          <cell r="F209">
            <v>180</v>
          </cell>
        </row>
        <row r="210">
          <cell r="A210" t="str">
            <v>CC01.003</v>
          </cell>
          <cell r="B210" t="str">
            <v>Cemento Gris ("Portland")</v>
          </cell>
          <cell r="C210" t="str">
            <v>fda</v>
          </cell>
          <cell r="D210">
            <v>1</v>
          </cell>
          <cell r="E210">
            <v>69</v>
          </cell>
          <cell r="F210">
            <v>69</v>
          </cell>
        </row>
        <row r="211">
          <cell r="A211" t="str">
            <v>CC02.001</v>
          </cell>
          <cell r="B211" t="str">
            <v>Cemento para Grouting Expansivo</v>
          </cell>
          <cell r="C211" t="str">
            <v>fda</v>
          </cell>
          <cell r="D211">
            <v>1</v>
          </cell>
          <cell r="E211">
            <v>500</v>
          </cell>
          <cell r="F211">
            <v>500</v>
          </cell>
        </row>
        <row r="212">
          <cell r="A212" t="str">
            <v>CC02.002</v>
          </cell>
          <cell r="B212" t="str">
            <v>Cemento para Grouting Portland</v>
          </cell>
          <cell r="C212" t="str">
            <v>fda</v>
          </cell>
          <cell r="D212">
            <v>1</v>
          </cell>
          <cell r="E212">
            <v>67</v>
          </cell>
          <cell r="F212">
            <v>67</v>
          </cell>
        </row>
        <row r="213">
          <cell r="A213" t="str">
            <v>CC02.003</v>
          </cell>
          <cell r="B213" t="str">
            <v>Supracure</v>
          </cell>
          <cell r="C213" t="str">
            <v>gl</v>
          </cell>
          <cell r="D213">
            <v>1</v>
          </cell>
          <cell r="E213">
            <v>97.2</v>
          </cell>
          <cell r="F213">
            <v>97.2</v>
          </cell>
        </row>
        <row r="214">
          <cell r="A214" t="str">
            <v>CC02.004</v>
          </cell>
          <cell r="B214" t="str">
            <v>Superplastificante</v>
          </cell>
          <cell r="C214" t="str">
            <v>gl</v>
          </cell>
          <cell r="D214">
            <v>1</v>
          </cell>
          <cell r="E214">
            <v>91.8</v>
          </cell>
          <cell r="F214">
            <v>91.8</v>
          </cell>
        </row>
        <row r="215">
          <cell r="A215" t="str">
            <v>CC02.002</v>
          </cell>
          <cell r="B215" t="str">
            <v>Cemento para Grouting Portland</v>
          </cell>
          <cell r="C215" t="str">
            <v>fda</v>
          </cell>
          <cell r="D215">
            <v>1</v>
          </cell>
          <cell r="E215">
            <v>67</v>
          </cell>
          <cell r="F215">
            <v>67</v>
          </cell>
        </row>
        <row r="216">
          <cell r="A216" t="str">
            <v>CC02.003</v>
          </cell>
          <cell r="B216" t="str">
            <v>Supracure</v>
          </cell>
          <cell r="C216" t="str">
            <v>gl</v>
          </cell>
          <cell r="D216">
            <v>1</v>
          </cell>
          <cell r="E216">
            <v>97.2</v>
          </cell>
          <cell r="F216">
            <v>97.2</v>
          </cell>
        </row>
        <row r="217">
          <cell r="A217" t="str">
            <v>CC02.004</v>
          </cell>
          <cell r="B217" t="str">
            <v>Superplastificante</v>
          </cell>
          <cell r="C217" t="str">
            <v>gl</v>
          </cell>
          <cell r="D217">
            <v>1</v>
          </cell>
          <cell r="E217">
            <v>91.8</v>
          </cell>
          <cell r="F217">
            <v>91.8</v>
          </cell>
        </row>
        <row r="218">
          <cell r="A218" t="str">
            <v>CE</v>
          </cell>
          <cell r="B218" t="str">
            <v>CERAMICAS</v>
          </cell>
          <cell r="D218" t="str">
            <v/>
          </cell>
          <cell r="F218" t="str">
            <v/>
          </cell>
        </row>
        <row r="219">
          <cell r="A219" t="str">
            <v>CE01.001</v>
          </cell>
          <cell r="B219" t="str">
            <v>Cerámica Criolla 15x15, monocolor</v>
          </cell>
          <cell r="C219" t="str">
            <v>m2</v>
          </cell>
          <cell r="D219">
            <v>1</v>
          </cell>
          <cell r="E219">
            <v>175</v>
          </cell>
          <cell r="F219">
            <v>175</v>
          </cell>
        </row>
        <row r="220">
          <cell r="A220" t="str">
            <v>CE01.002</v>
          </cell>
          <cell r="B220" t="str">
            <v>Cerámica Criolla 15x15, blanca</v>
          </cell>
          <cell r="C220" t="str">
            <v>m2</v>
          </cell>
          <cell r="D220">
            <v>1</v>
          </cell>
          <cell r="E220">
            <v>175</v>
          </cell>
          <cell r="F220">
            <v>175</v>
          </cell>
        </row>
        <row r="221">
          <cell r="A221" t="str">
            <v>CE01.010</v>
          </cell>
          <cell r="B221" t="str">
            <v>Cerámica Importada (Carabela). Costo Medio</v>
          </cell>
          <cell r="C221" t="str">
            <v>m2</v>
          </cell>
          <cell r="D221">
            <v>1</v>
          </cell>
          <cell r="E221">
            <v>250</v>
          </cell>
          <cell r="F221">
            <v>250</v>
          </cell>
        </row>
        <row r="222">
          <cell r="A222" t="str">
            <v>CE01.011</v>
          </cell>
          <cell r="B222" t="str">
            <v>Corte de Chazos</v>
          </cell>
          <cell r="C222" t="str">
            <v>u</v>
          </cell>
          <cell r="D222">
            <v>1</v>
          </cell>
          <cell r="E222">
            <v>2.6</v>
          </cell>
          <cell r="F222">
            <v>2.6</v>
          </cell>
        </row>
        <row r="223">
          <cell r="A223" t="str">
            <v>CE01.012</v>
          </cell>
          <cell r="B223" t="str">
            <v>Estopa</v>
          </cell>
          <cell r="C223" t="str">
            <v>lb</v>
          </cell>
          <cell r="D223">
            <v>1</v>
          </cell>
          <cell r="E223">
            <v>12</v>
          </cell>
          <cell r="F223">
            <v>12</v>
          </cell>
        </row>
        <row r="224">
          <cell r="A224" t="str">
            <v>CE01.021</v>
          </cell>
          <cell r="B224" t="str">
            <v>Zócalos 8x30 Cerámica Importada (Carabela), Costo medio</v>
          </cell>
          <cell r="C224" t="str">
            <v>u</v>
          </cell>
          <cell r="D224">
            <v>1</v>
          </cell>
          <cell r="E224">
            <v>12</v>
          </cell>
          <cell r="F224">
            <v>12</v>
          </cell>
        </row>
        <row r="225">
          <cell r="A225" t="str">
            <v>CJ</v>
          </cell>
          <cell r="B225" t="str">
            <v>CERRAJERIA</v>
          </cell>
          <cell r="D225" t="str">
            <v/>
          </cell>
          <cell r="F225" t="str">
            <v/>
          </cell>
        </row>
        <row r="226">
          <cell r="A226" t="str">
            <v>CJ01.001</v>
          </cell>
          <cell r="B226" t="str">
            <v>Llavín corriente, doble puño con llave y seguro</v>
          </cell>
          <cell r="C226" t="str">
            <v>u</v>
          </cell>
          <cell r="D226">
            <v>1</v>
          </cell>
          <cell r="E226">
            <v>125</v>
          </cell>
          <cell r="F226">
            <v>125</v>
          </cell>
        </row>
        <row r="227">
          <cell r="A227" t="str">
            <v>CJ01.002</v>
          </cell>
          <cell r="B227" t="str">
            <v>Llavín de Calidad, doble puño con llave y seguro</v>
          </cell>
          <cell r="C227" t="str">
            <v>u</v>
          </cell>
          <cell r="D227">
            <v>1</v>
          </cell>
          <cell r="E227">
            <v>425</v>
          </cell>
          <cell r="F227">
            <v>425</v>
          </cell>
        </row>
        <row r="228">
          <cell r="A228" t="str">
            <v>CJ01.003</v>
          </cell>
          <cell r="B228" t="str">
            <v>Bisagras STANLEY 3 1/2" x 3 1/2" doradas</v>
          </cell>
          <cell r="C228" t="str">
            <v>par</v>
          </cell>
          <cell r="D228">
            <v>1</v>
          </cell>
          <cell r="E228">
            <v>44</v>
          </cell>
          <cell r="F228">
            <v>44</v>
          </cell>
        </row>
        <row r="229">
          <cell r="A229" t="str">
            <v>CJ01.004</v>
          </cell>
          <cell r="B229" t="str">
            <v>Bisagras VAIVEN de piso, americana</v>
          </cell>
          <cell r="C229" t="str">
            <v>ud</v>
          </cell>
          <cell r="D229">
            <v>1</v>
          </cell>
          <cell r="E229">
            <v>480</v>
          </cell>
          <cell r="F229">
            <v>480</v>
          </cell>
        </row>
        <row r="230">
          <cell r="A230" t="str">
            <v>CJ01.007</v>
          </cell>
          <cell r="B230" t="str">
            <v>Tornillos de 3" x 14</v>
          </cell>
          <cell r="C230" t="str">
            <v>u</v>
          </cell>
          <cell r="D230">
            <v>1</v>
          </cell>
          <cell r="E230">
            <v>1.95</v>
          </cell>
          <cell r="F230">
            <v>1.95</v>
          </cell>
        </row>
        <row r="231">
          <cell r="A231" t="str">
            <v>CJ01.008</v>
          </cell>
          <cell r="B231" t="str">
            <v>Tarugos plásticos de 3/8" x 2"</v>
          </cell>
          <cell r="C231" t="str">
            <v>u</v>
          </cell>
          <cell r="D231">
            <v>1</v>
          </cell>
          <cell r="E231">
            <v>0.6</v>
          </cell>
          <cell r="F231">
            <v>0.6</v>
          </cell>
        </row>
        <row r="232">
          <cell r="A232" t="str">
            <v>EB</v>
          </cell>
          <cell r="B232" t="str">
            <v>EBANISTERIA</v>
          </cell>
          <cell r="D232" t="str">
            <v/>
          </cell>
          <cell r="F232" t="str">
            <v/>
          </cell>
        </row>
        <row r="233">
          <cell r="A233" t="str">
            <v>EB01.001</v>
          </cell>
          <cell r="B233" t="str">
            <v>Marco de pino en 2" x 4"</v>
          </cell>
          <cell r="C233" t="str">
            <v>p</v>
          </cell>
          <cell r="D233">
            <v>1</v>
          </cell>
          <cell r="E233">
            <v>17.5</v>
          </cell>
          <cell r="F233">
            <v>17.5</v>
          </cell>
        </row>
        <row r="234">
          <cell r="A234" t="str">
            <v>EB01.002</v>
          </cell>
          <cell r="B234" t="str">
            <v>Marco de caoba en 2" x 4"</v>
          </cell>
          <cell r="C234" t="str">
            <v>p</v>
          </cell>
          <cell r="D234">
            <v>1</v>
          </cell>
          <cell r="E234">
            <v>62.5</v>
          </cell>
          <cell r="F234">
            <v>62.5</v>
          </cell>
        </row>
        <row r="235">
          <cell r="A235" t="str">
            <v>EB01.003</v>
          </cell>
          <cell r="B235" t="str">
            <v>Puerta en Plywood 3/16"</v>
          </cell>
          <cell r="C235" t="str">
            <v>p2</v>
          </cell>
          <cell r="D235">
            <v>1</v>
          </cell>
          <cell r="E235">
            <v>35</v>
          </cell>
          <cell r="F235">
            <v>35</v>
          </cell>
        </row>
        <row r="236">
          <cell r="A236" t="str">
            <v>EB01.004</v>
          </cell>
          <cell r="B236" t="str">
            <v>Puerta panelada en Pino</v>
          </cell>
          <cell r="C236" t="str">
            <v>p2</v>
          </cell>
          <cell r="D236">
            <v>1</v>
          </cell>
          <cell r="E236">
            <v>68</v>
          </cell>
          <cell r="F236">
            <v>68</v>
          </cell>
        </row>
        <row r="237">
          <cell r="A237" t="str">
            <v>EB01.005</v>
          </cell>
          <cell r="B237" t="str">
            <v>Puerta panelada en Caoba</v>
          </cell>
          <cell r="C237" t="str">
            <v>p2</v>
          </cell>
          <cell r="D237">
            <v>1</v>
          </cell>
          <cell r="E237">
            <v>180</v>
          </cell>
          <cell r="F237">
            <v>180</v>
          </cell>
        </row>
        <row r="238">
          <cell r="A238" t="str">
            <v>EB01.006</v>
          </cell>
          <cell r="B238" t="str">
            <v>Puerta panelada especial en Caoba (Para Puerta Principal)</v>
          </cell>
          <cell r="C238" t="str">
            <v>p3</v>
          </cell>
          <cell r="D238">
            <v>1</v>
          </cell>
          <cell r="E238">
            <v>250</v>
          </cell>
          <cell r="F238">
            <v>250</v>
          </cell>
        </row>
        <row r="239">
          <cell r="A239" t="str">
            <v>EB01.007</v>
          </cell>
          <cell r="B239" t="str">
            <v>Gabinete de piso en Pino</v>
          </cell>
          <cell r="C239" t="str">
            <v>p</v>
          </cell>
          <cell r="D239">
            <v>1</v>
          </cell>
          <cell r="E239">
            <v>650</v>
          </cell>
          <cell r="F239">
            <v>650</v>
          </cell>
        </row>
        <row r="240">
          <cell r="A240" t="str">
            <v>EB01.008</v>
          </cell>
          <cell r="B240" t="str">
            <v>Gabinete de pared en Pino</v>
          </cell>
          <cell r="C240" t="str">
            <v>p</v>
          </cell>
          <cell r="D240">
            <v>1</v>
          </cell>
          <cell r="E240">
            <v>550</v>
          </cell>
          <cell r="F240">
            <v>550</v>
          </cell>
        </row>
        <row r="241">
          <cell r="A241" t="str">
            <v>EB01.016</v>
          </cell>
          <cell r="B241" t="str">
            <v>Montura puertas (incluye marco y llavín)</v>
          </cell>
          <cell r="C241" t="str">
            <v>u</v>
          </cell>
          <cell r="D241">
            <v>1</v>
          </cell>
          <cell r="E241">
            <v>250</v>
          </cell>
          <cell r="F241">
            <v>250</v>
          </cell>
        </row>
        <row r="242">
          <cell r="A242" t="str">
            <v>EB01.017</v>
          </cell>
          <cell r="B242" t="str">
            <v>Aplicación laca todo costo (por puerta)</v>
          </cell>
          <cell r="C242" t="str">
            <v>u</v>
          </cell>
          <cell r="D242">
            <v>1</v>
          </cell>
          <cell r="E242">
            <v>500</v>
          </cell>
          <cell r="F242">
            <v>500</v>
          </cell>
        </row>
        <row r="243">
          <cell r="A243" t="str">
            <v>EB02.001</v>
          </cell>
          <cell r="B243" t="str">
            <v>Tope de Marmolite "Alpha"</v>
          </cell>
          <cell r="C243" t="str">
            <v>p2</v>
          </cell>
          <cell r="D243">
            <v>1</v>
          </cell>
          <cell r="E243">
            <v>85</v>
          </cell>
          <cell r="F243">
            <v>85</v>
          </cell>
        </row>
        <row r="244">
          <cell r="A244" t="str">
            <v>EB02.002</v>
          </cell>
          <cell r="B244" t="str">
            <v>Tope de Marmolite Natural.  Incluye Instalación.</v>
          </cell>
          <cell r="C244" t="str">
            <v>p2</v>
          </cell>
          <cell r="D244">
            <v>1</v>
          </cell>
          <cell r="E244">
            <v>85</v>
          </cell>
          <cell r="F244">
            <v>85</v>
          </cell>
        </row>
        <row r="245">
          <cell r="A245" t="str">
            <v>EB02.003</v>
          </cell>
          <cell r="B245" t="str">
            <v>Tope de Marmolite Color.  Incluye Instalación.</v>
          </cell>
          <cell r="C245" t="str">
            <v>p2</v>
          </cell>
          <cell r="D245">
            <v>1</v>
          </cell>
          <cell r="E245">
            <v>120</v>
          </cell>
          <cell r="F245">
            <v>120</v>
          </cell>
        </row>
        <row r="246">
          <cell r="A246" t="str">
            <v>EB02.004</v>
          </cell>
          <cell r="B246" t="str">
            <v>Tope de Marmolite - Granitop.  Incluye Instalación.</v>
          </cell>
          <cell r="C246" t="str">
            <v>p2</v>
          </cell>
          <cell r="D246">
            <v>1.08</v>
          </cell>
          <cell r="E246">
            <v>150</v>
          </cell>
          <cell r="F246">
            <v>162</v>
          </cell>
        </row>
        <row r="247">
          <cell r="A247" t="str">
            <v>EL</v>
          </cell>
          <cell r="B247" t="str">
            <v>ELECTRICIDAD</v>
          </cell>
          <cell r="D247" t="str">
            <v/>
          </cell>
          <cell r="F247" t="str">
            <v/>
          </cell>
        </row>
        <row r="248">
          <cell r="A248" t="str">
            <v>EL01.001</v>
          </cell>
          <cell r="B248" t="str">
            <v>Caja rectangular 2x4 de 1/2", americana</v>
          </cell>
          <cell r="C248" t="str">
            <v>u</v>
          </cell>
          <cell r="D248">
            <v>1</v>
          </cell>
          <cell r="E248">
            <v>7.95</v>
          </cell>
          <cell r="F248">
            <v>7.95</v>
          </cell>
        </row>
        <row r="249">
          <cell r="A249" t="str">
            <v>EL01.002</v>
          </cell>
          <cell r="B249" t="str">
            <v>Caja rectangular 2x4 de 3/4", americana</v>
          </cell>
          <cell r="C249" t="str">
            <v>u</v>
          </cell>
          <cell r="D249">
            <v>1</v>
          </cell>
          <cell r="E249">
            <v>8</v>
          </cell>
          <cell r="F249">
            <v>8</v>
          </cell>
        </row>
        <row r="250">
          <cell r="A250" t="str">
            <v>EL01.003</v>
          </cell>
          <cell r="B250" t="str">
            <v>Caja octagonal de 1/2", americana</v>
          </cell>
          <cell r="C250" t="str">
            <v>u</v>
          </cell>
          <cell r="D250">
            <v>1</v>
          </cell>
          <cell r="E250">
            <v>8.9499999999999993</v>
          </cell>
          <cell r="F250">
            <v>8.9499999999999993</v>
          </cell>
        </row>
        <row r="251">
          <cell r="A251" t="str">
            <v>EL01.004</v>
          </cell>
          <cell r="B251" t="str">
            <v>Caja octagonal de 3/4", americana</v>
          </cell>
          <cell r="C251" t="str">
            <v>u</v>
          </cell>
          <cell r="D251">
            <v>1</v>
          </cell>
          <cell r="E251">
            <v>8.9499999999999993</v>
          </cell>
          <cell r="F251">
            <v>8.9499999999999993</v>
          </cell>
        </row>
        <row r="252">
          <cell r="A252" t="str">
            <v>EL01.005</v>
          </cell>
          <cell r="B252" t="str">
            <v>Roseta porcelana americana</v>
          </cell>
          <cell r="C252" t="str">
            <v>u</v>
          </cell>
          <cell r="D252">
            <v>1</v>
          </cell>
          <cell r="E252">
            <v>18</v>
          </cell>
          <cell r="F252">
            <v>18</v>
          </cell>
        </row>
        <row r="253">
          <cell r="A253" t="str">
            <v>EL01.006</v>
          </cell>
          <cell r="B253" t="str">
            <v>Tubo 1/2" x 10', PVC</v>
          </cell>
          <cell r="C253" t="str">
            <v>u</v>
          </cell>
          <cell r="D253">
            <v>1</v>
          </cell>
          <cell r="E253">
            <v>6.95</v>
          </cell>
          <cell r="F253">
            <v>6.95</v>
          </cell>
        </row>
        <row r="254">
          <cell r="A254" t="str">
            <v>EL01.007</v>
          </cell>
          <cell r="B254" t="str">
            <v>Tubo 3/4" x 10', PVC</v>
          </cell>
          <cell r="C254" t="str">
            <v>u</v>
          </cell>
          <cell r="D254">
            <v>1</v>
          </cell>
          <cell r="E254">
            <v>10.95</v>
          </cell>
          <cell r="F254">
            <v>10.95</v>
          </cell>
        </row>
        <row r="255">
          <cell r="A255" t="str">
            <v>EL01.008</v>
          </cell>
          <cell r="B255" t="str">
            <v>Tubo 1" x 10', PVC</v>
          </cell>
          <cell r="C255" t="str">
            <v>u</v>
          </cell>
          <cell r="D255">
            <v>1</v>
          </cell>
          <cell r="E255">
            <v>17</v>
          </cell>
          <cell r="F255">
            <v>17</v>
          </cell>
        </row>
        <row r="256">
          <cell r="A256" t="str">
            <v>EL01.009</v>
          </cell>
          <cell r="B256" t="str">
            <v>Tubo 1 1/2" x 10', PVC</v>
          </cell>
          <cell r="C256" t="str">
            <v>u</v>
          </cell>
          <cell r="D256">
            <v>1</v>
          </cell>
          <cell r="E256">
            <v>20</v>
          </cell>
          <cell r="F256">
            <v>20</v>
          </cell>
        </row>
        <row r="257">
          <cell r="A257" t="str">
            <v>EL01.010</v>
          </cell>
          <cell r="B257" t="str">
            <v>Tubo 2" x 10', PVC</v>
          </cell>
          <cell r="C257" t="str">
            <v>u</v>
          </cell>
          <cell r="D257">
            <v>1</v>
          </cell>
          <cell r="E257">
            <v>23</v>
          </cell>
          <cell r="F257">
            <v>23</v>
          </cell>
        </row>
        <row r="258">
          <cell r="A258" t="str">
            <v>EL01.011</v>
          </cell>
          <cell r="B258" t="str">
            <v>Codo PVC Eléctrico de 1/2"</v>
          </cell>
          <cell r="C258" t="str">
            <v>u</v>
          </cell>
          <cell r="D258">
            <v>1</v>
          </cell>
          <cell r="E258">
            <v>6.95</v>
          </cell>
          <cell r="F258">
            <v>6.95</v>
          </cell>
        </row>
        <row r="259">
          <cell r="A259" t="str">
            <v>EL01.012</v>
          </cell>
          <cell r="B259" t="str">
            <v>Codo PVC Eléctrico de 3/4"</v>
          </cell>
          <cell r="C259" t="str">
            <v>u</v>
          </cell>
          <cell r="D259">
            <v>1</v>
          </cell>
          <cell r="E259">
            <v>10.95</v>
          </cell>
          <cell r="F259">
            <v>10.95</v>
          </cell>
        </row>
        <row r="260">
          <cell r="A260" t="str">
            <v>EL01.013</v>
          </cell>
          <cell r="B260" t="str">
            <v>Alambre Duplo # 18, St.</v>
          </cell>
          <cell r="C260" t="str">
            <v>p</v>
          </cell>
          <cell r="D260">
            <v>1</v>
          </cell>
          <cell r="E260">
            <v>0.86</v>
          </cell>
          <cell r="F260">
            <v>0.86</v>
          </cell>
        </row>
        <row r="261">
          <cell r="A261" t="str">
            <v>EL01.014</v>
          </cell>
          <cell r="B261" t="str">
            <v>Alambre THW # 14, St.</v>
          </cell>
          <cell r="C261" t="str">
            <v>p</v>
          </cell>
          <cell r="D261">
            <v>1</v>
          </cell>
          <cell r="E261">
            <v>0.69</v>
          </cell>
          <cell r="F261">
            <v>0.69</v>
          </cell>
        </row>
        <row r="262">
          <cell r="A262" t="str">
            <v>EL01.015</v>
          </cell>
          <cell r="B262" t="str">
            <v>Alambre THW # 12, St.</v>
          </cell>
          <cell r="C262" t="str">
            <v>p</v>
          </cell>
          <cell r="D262">
            <v>1</v>
          </cell>
          <cell r="E262">
            <v>0.93</v>
          </cell>
          <cell r="F262">
            <v>0.93</v>
          </cell>
        </row>
        <row r="263">
          <cell r="A263" t="str">
            <v>EL01.016</v>
          </cell>
          <cell r="B263" t="str">
            <v>Alambre THW # 10, St.</v>
          </cell>
          <cell r="C263" t="str">
            <v>p</v>
          </cell>
          <cell r="D263">
            <v>1</v>
          </cell>
          <cell r="E263">
            <v>1.5</v>
          </cell>
          <cell r="F263">
            <v>1.5</v>
          </cell>
        </row>
        <row r="264">
          <cell r="A264" t="str">
            <v>EL01.017</v>
          </cell>
          <cell r="B264" t="str">
            <v>Alambre THW # 8, St.</v>
          </cell>
          <cell r="C264" t="str">
            <v>p</v>
          </cell>
          <cell r="D264">
            <v>1</v>
          </cell>
          <cell r="E264">
            <v>2.77</v>
          </cell>
          <cell r="F264">
            <v>2.77</v>
          </cell>
        </row>
        <row r="265">
          <cell r="A265" t="str">
            <v>EL01.018</v>
          </cell>
          <cell r="B265" t="str">
            <v>Alambre THW # 6, St.</v>
          </cell>
          <cell r="C265" t="str">
            <v>p</v>
          </cell>
          <cell r="D265">
            <v>1</v>
          </cell>
          <cell r="E265">
            <v>3.99</v>
          </cell>
          <cell r="F265">
            <v>3.99</v>
          </cell>
        </row>
        <row r="266">
          <cell r="A266" t="str">
            <v>EL01.019</v>
          </cell>
          <cell r="B266" t="str">
            <v>Alambre THW # 4, St.</v>
          </cell>
          <cell r="C266" t="str">
            <v>p</v>
          </cell>
          <cell r="D266">
            <v>1</v>
          </cell>
          <cell r="E266">
            <v>6.3</v>
          </cell>
          <cell r="F266">
            <v>6.3</v>
          </cell>
        </row>
        <row r="267">
          <cell r="A267" t="str">
            <v>EL01.020</v>
          </cell>
          <cell r="B267" t="str">
            <v>Alambre THW # 2, St.</v>
          </cell>
          <cell r="C267" t="str">
            <v>p</v>
          </cell>
          <cell r="D267">
            <v>1</v>
          </cell>
          <cell r="E267">
            <v>9.25</v>
          </cell>
          <cell r="F267">
            <v>9.25</v>
          </cell>
        </row>
        <row r="268">
          <cell r="A268" t="str">
            <v>EL01.021</v>
          </cell>
          <cell r="B268" t="str">
            <v>Alambre THW # 1/0, St.</v>
          </cell>
          <cell r="C268" t="str">
            <v>p</v>
          </cell>
          <cell r="D268">
            <v>1</v>
          </cell>
          <cell r="E268">
            <v>17.739999999999998</v>
          </cell>
          <cell r="F268">
            <v>17.739999999999998</v>
          </cell>
        </row>
        <row r="269">
          <cell r="A269" t="str">
            <v>EL01.022</v>
          </cell>
          <cell r="B269" t="str">
            <v>Tape eléctrico</v>
          </cell>
          <cell r="C269" t="str">
            <v>p</v>
          </cell>
          <cell r="D269">
            <v>1</v>
          </cell>
          <cell r="E269">
            <v>46</v>
          </cell>
          <cell r="F269">
            <v>46</v>
          </cell>
        </row>
        <row r="270">
          <cell r="A270" t="str">
            <v>EL01.023</v>
          </cell>
          <cell r="B270" t="str">
            <v>Interruptor sencillo, luminex</v>
          </cell>
          <cell r="C270" t="str">
            <v>u</v>
          </cell>
          <cell r="D270">
            <v>1</v>
          </cell>
          <cell r="E270">
            <v>16.95</v>
          </cell>
          <cell r="F270">
            <v>16.95</v>
          </cell>
        </row>
        <row r="271">
          <cell r="A271" t="str">
            <v>EL01.024</v>
          </cell>
          <cell r="B271" t="str">
            <v>Interruptor doble, luminex</v>
          </cell>
          <cell r="C271" t="str">
            <v>u</v>
          </cell>
          <cell r="D271">
            <v>1</v>
          </cell>
          <cell r="E271">
            <v>28.95</v>
          </cell>
          <cell r="F271">
            <v>28.95</v>
          </cell>
        </row>
        <row r="272">
          <cell r="A272" t="str">
            <v>EL01.025</v>
          </cell>
          <cell r="B272" t="str">
            <v>Interruptor triple, LUMINEX</v>
          </cell>
          <cell r="C272" t="str">
            <v>u</v>
          </cell>
          <cell r="D272">
            <v>1</v>
          </cell>
          <cell r="E272">
            <v>42</v>
          </cell>
          <cell r="F272">
            <v>42</v>
          </cell>
        </row>
        <row r="273">
          <cell r="A273" t="str">
            <v>EL01.026</v>
          </cell>
          <cell r="B273" t="str">
            <v>Interruptor sencillo de tres vias, Luminex</v>
          </cell>
          <cell r="C273" t="str">
            <v>u</v>
          </cell>
          <cell r="D273">
            <v>1</v>
          </cell>
          <cell r="E273">
            <v>20.95</v>
          </cell>
          <cell r="F273">
            <v>20.95</v>
          </cell>
        </row>
        <row r="274">
          <cell r="A274" t="str">
            <v>EL01.027</v>
          </cell>
          <cell r="B274" t="str">
            <v>Interruptor sencillo de cuatro vias, Vimar</v>
          </cell>
          <cell r="C274" t="str">
            <v>u</v>
          </cell>
          <cell r="D274">
            <v>1</v>
          </cell>
          <cell r="E274">
            <v>62</v>
          </cell>
          <cell r="F274">
            <v>62</v>
          </cell>
        </row>
        <row r="275">
          <cell r="A275" t="str">
            <v>EL01.028</v>
          </cell>
          <cell r="B275" t="str">
            <v>Interruptor piloto americano, Levinton</v>
          </cell>
          <cell r="C275" t="str">
            <v>u</v>
          </cell>
          <cell r="D275">
            <v>1</v>
          </cell>
          <cell r="E275">
            <v>66</v>
          </cell>
          <cell r="F275">
            <v>66</v>
          </cell>
        </row>
        <row r="276">
          <cell r="A276" t="str">
            <v>EL01.029</v>
          </cell>
          <cell r="B276" t="str">
            <v>Tomacorriente doble 110 V.</v>
          </cell>
          <cell r="C276" t="str">
            <v>u</v>
          </cell>
          <cell r="D276">
            <v>1</v>
          </cell>
          <cell r="E276">
            <v>21.95</v>
          </cell>
          <cell r="F276">
            <v>21.95</v>
          </cell>
        </row>
        <row r="277">
          <cell r="A277" t="str">
            <v>EL01.030</v>
          </cell>
          <cell r="B277" t="str">
            <v>Tomacorriente sencillo 220 V.</v>
          </cell>
          <cell r="C277" t="str">
            <v>u</v>
          </cell>
          <cell r="D277">
            <v>1</v>
          </cell>
          <cell r="E277">
            <v>30</v>
          </cell>
          <cell r="F277">
            <v>30</v>
          </cell>
        </row>
        <row r="278">
          <cell r="A278" t="str">
            <v>EL01.031</v>
          </cell>
          <cell r="B278" t="str">
            <v>Boton timbre, Luminex</v>
          </cell>
          <cell r="C278" t="str">
            <v>u</v>
          </cell>
          <cell r="D278">
            <v>1</v>
          </cell>
          <cell r="E278">
            <v>18.95</v>
          </cell>
          <cell r="F278">
            <v>18.95</v>
          </cell>
        </row>
        <row r="279">
          <cell r="A279" t="str">
            <v>EL01.032</v>
          </cell>
          <cell r="B279" t="str">
            <v>Timbre</v>
          </cell>
          <cell r="C279" t="str">
            <v>u</v>
          </cell>
          <cell r="D279">
            <v>1</v>
          </cell>
          <cell r="E279">
            <v>99</v>
          </cell>
          <cell r="F279">
            <v>99</v>
          </cell>
        </row>
        <row r="280">
          <cell r="A280" t="str">
            <v>EL01.036</v>
          </cell>
          <cell r="B280" t="str">
            <v>Caja distribución 2 a 4 circuitos</v>
          </cell>
          <cell r="C280" t="str">
            <v>u</v>
          </cell>
          <cell r="D280">
            <v>1</v>
          </cell>
          <cell r="E280">
            <v>179</v>
          </cell>
          <cell r="F280">
            <v>179</v>
          </cell>
        </row>
        <row r="281">
          <cell r="A281" t="str">
            <v>EL01.037</v>
          </cell>
          <cell r="B281" t="str">
            <v>Caja distribución 4 a 8 circuitos</v>
          </cell>
          <cell r="C281" t="str">
            <v>u</v>
          </cell>
          <cell r="D281">
            <v>1</v>
          </cell>
          <cell r="E281">
            <v>204</v>
          </cell>
          <cell r="F281">
            <v>204</v>
          </cell>
        </row>
        <row r="282">
          <cell r="A282" t="str">
            <v>EL01.038</v>
          </cell>
          <cell r="B282" t="str">
            <v>Caja distribución 8 a 12 circuitos</v>
          </cell>
          <cell r="C282" t="str">
            <v>u</v>
          </cell>
          <cell r="D282">
            <v>1</v>
          </cell>
          <cell r="E282">
            <v>385</v>
          </cell>
          <cell r="F282">
            <v>385</v>
          </cell>
        </row>
        <row r="283">
          <cell r="A283" t="str">
            <v>EL01.039</v>
          </cell>
          <cell r="B283" t="str">
            <v>Caja distribución 8 a 16 circuitos</v>
          </cell>
          <cell r="C283" t="str">
            <v>u</v>
          </cell>
          <cell r="D283">
            <v>1</v>
          </cell>
          <cell r="E283">
            <v>460</v>
          </cell>
          <cell r="F283">
            <v>460</v>
          </cell>
        </row>
        <row r="284">
          <cell r="A284" t="str">
            <v>EL01.040</v>
          </cell>
          <cell r="B284" t="str">
            <v>Caja distribución 12 a 24 circuitos</v>
          </cell>
          <cell r="C284" t="str">
            <v>u</v>
          </cell>
          <cell r="D284">
            <v>1</v>
          </cell>
          <cell r="E284">
            <v>510</v>
          </cell>
          <cell r="F284">
            <v>510</v>
          </cell>
        </row>
        <row r="285">
          <cell r="A285" t="str">
            <v>EL01.040</v>
          </cell>
          <cell r="B285" t="str">
            <v>Breakers</v>
          </cell>
          <cell r="C285" t="str">
            <v>u</v>
          </cell>
          <cell r="D285">
            <v>1</v>
          </cell>
          <cell r="E285">
            <v>60</v>
          </cell>
          <cell r="F285">
            <v>60</v>
          </cell>
        </row>
        <row r="286">
          <cell r="A286" t="str">
            <v>EX</v>
          </cell>
          <cell r="B286" t="str">
            <v>EXCAVACIONES</v>
          </cell>
          <cell r="D286" t="str">
            <v/>
          </cell>
          <cell r="F286" t="str">
            <v/>
          </cell>
        </row>
        <row r="287">
          <cell r="A287" t="str">
            <v>EX01.001</v>
          </cell>
          <cell r="B287" t="str">
            <v>Exc. Roca con Compresor hasta 3.00 m. de profundidad</v>
          </cell>
          <cell r="C287" t="str">
            <v>m3</v>
          </cell>
          <cell r="D287">
            <v>1</v>
          </cell>
          <cell r="E287">
            <v>290</v>
          </cell>
          <cell r="F287">
            <v>290</v>
          </cell>
        </row>
        <row r="288">
          <cell r="A288" t="str">
            <v>EX01.002</v>
          </cell>
          <cell r="B288" t="str">
            <v>Exc. Roca con Compresor  3.01 - 5.00 m de profundidad</v>
          </cell>
          <cell r="C288" t="str">
            <v>m3</v>
          </cell>
          <cell r="D288">
            <v>1</v>
          </cell>
          <cell r="E288">
            <v>310</v>
          </cell>
          <cell r="F288">
            <v>310</v>
          </cell>
        </row>
        <row r="289">
          <cell r="A289" t="str">
            <v>EX01.003</v>
          </cell>
          <cell r="B289" t="str">
            <v>Exc. Roca con Compresor  5.01 - 7.00 m de profundidad</v>
          </cell>
          <cell r="C289" t="str">
            <v>m3</v>
          </cell>
          <cell r="D289">
            <v>1</v>
          </cell>
          <cell r="E289">
            <v>340</v>
          </cell>
          <cell r="F289">
            <v>340</v>
          </cell>
        </row>
        <row r="290">
          <cell r="A290" t="str">
            <v>EX01.004</v>
          </cell>
          <cell r="B290" t="str">
            <v>Exc. Roca Dura a Mano hasta 3 m profundidad</v>
          </cell>
          <cell r="C290" t="str">
            <v>m3</v>
          </cell>
          <cell r="D290">
            <v>1</v>
          </cell>
          <cell r="E290">
            <v>256</v>
          </cell>
          <cell r="F290">
            <v>256</v>
          </cell>
        </row>
        <row r="291">
          <cell r="A291" t="str">
            <v>EX01.005</v>
          </cell>
          <cell r="B291" t="str">
            <v>Exc. Roca Dura a Mano 3.01 - 5.00 m. de profundidad</v>
          </cell>
          <cell r="C291" t="str">
            <v>m3</v>
          </cell>
          <cell r="D291">
            <v>1</v>
          </cell>
          <cell r="E291">
            <v>271</v>
          </cell>
          <cell r="F291">
            <v>271</v>
          </cell>
        </row>
        <row r="292">
          <cell r="A292" t="str">
            <v>EX01.006</v>
          </cell>
          <cell r="B292" t="str">
            <v>Exc. Roca Dura a Mano 5.01 - 7.00 m. de profundidad</v>
          </cell>
          <cell r="C292" t="str">
            <v>m3</v>
          </cell>
          <cell r="D292">
            <v>1</v>
          </cell>
          <cell r="E292">
            <v>293</v>
          </cell>
          <cell r="F292">
            <v>293</v>
          </cell>
        </row>
        <row r="293">
          <cell r="A293" t="str">
            <v>EX01.007</v>
          </cell>
          <cell r="B293" t="str">
            <v>Exc. Roca Blanda a Mano hasta 3.00 m. de profundidad</v>
          </cell>
          <cell r="C293" t="str">
            <v>m3</v>
          </cell>
          <cell r="D293">
            <v>1</v>
          </cell>
          <cell r="E293">
            <v>204</v>
          </cell>
          <cell r="F293">
            <v>204</v>
          </cell>
        </row>
        <row r="294">
          <cell r="A294" t="str">
            <v>EX01.008</v>
          </cell>
          <cell r="B294" t="str">
            <v>Exc. Roca Blanda a Mano 3.01 - 5.00 m. de profundidad</v>
          </cell>
          <cell r="C294" t="str">
            <v>m3</v>
          </cell>
          <cell r="D294">
            <v>1</v>
          </cell>
          <cell r="E294">
            <v>217</v>
          </cell>
          <cell r="F294">
            <v>217</v>
          </cell>
        </row>
        <row r="295">
          <cell r="A295" t="str">
            <v>EX01.009</v>
          </cell>
          <cell r="B295" t="str">
            <v>Exc. Roca Blanda a Mano 5.01 - 7.00 m. de profundidad</v>
          </cell>
          <cell r="C295" t="str">
            <v>m3</v>
          </cell>
          <cell r="D295">
            <v>1</v>
          </cell>
          <cell r="E295">
            <v>235</v>
          </cell>
          <cell r="F295">
            <v>235</v>
          </cell>
        </row>
        <row r="296">
          <cell r="A296" t="str">
            <v>EX01.010</v>
          </cell>
          <cell r="B296" t="str">
            <v>Exc. Roca Tosca a Mano hasta 3.00 m. de profundidad</v>
          </cell>
          <cell r="C296" t="str">
            <v>m3</v>
          </cell>
          <cell r="D296">
            <v>1</v>
          </cell>
          <cell r="E296">
            <v>176</v>
          </cell>
          <cell r="F296">
            <v>176</v>
          </cell>
        </row>
        <row r="297">
          <cell r="A297" t="str">
            <v>EX01.011</v>
          </cell>
          <cell r="B297" t="str">
            <v>Exc. Roca Tosca a Mano 3.01 - 5.00 m. de profundidad</v>
          </cell>
          <cell r="C297" t="str">
            <v>m3</v>
          </cell>
          <cell r="D297">
            <v>1</v>
          </cell>
          <cell r="E297">
            <v>187</v>
          </cell>
          <cell r="F297">
            <v>187</v>
          </cell>
        </row>
        <row r="298">
          <cell r="A298" t="str">
            <v>EX01.012</v>
          </cell>
          <cell r="B298" t="str">
            <v>Exc. Roca Tosca a Mano 5.01 - 7.00 m. de profundidad</v>
          </cell>
          <cell r="C298" t="str">
            <v>m3</v>
          </cell>
          <cell r="D298">
            <v>1</v>
          </cell>
          <cell r="E298">
            <v>202</v>
          </cell>
          <cell r="F298">
            <v>202</v>
          </cell>
        </row>
        <row r="299">
          <cell r="A299" t="str">
            <v>EX02.001</v>
          </cell>
          <cell r="B299" t="str">
            <v>Exc. Caliche a Mano hasta 3.00 m. de profundidad</v>
          </cell>
          <cell r="C299" t="str">
            <v>m3</v>
          </cell>
          <cell r="D299">
            <v>1</v>
          </cell>
          <cell r="E299">
            <v>128</v>
          </cell>
          <cell r="F299">
            <v>128</v>
          </cell>
        </row>
        <row r="300">
          <cell r="A300" t="str">
            <v>EX02.002</v>
          </cell>
          <cell r="B300" t="str">
            <v>Exc. Caliche a Mano 3.01 - 5.00 m. de profundidad</v>
          </cell>
          <cell r="C300" t="str">
            <v>m3</v>
          </cell>
          <cell r="D300">
            <v>1</v>
          </cell>
          <cell r="E300">
            <v>140</v>
          </cell>
          <cell r="F300">
            <v>140</v>
          </cell>
        </row>
        <row r="301">
          <cell r="A301" t="str">
            <v>EX02.003</v>
          </cell>
          <cell r="B301" t="str">
            <v>Exc. Caliche a Mano 5.01 - 7.00 m. de profundidad</v>
          </cell>
          <cell r="C301" t="str">
            <v>m3</v>
          </cell>
          <cell r="D301">
            <v>1</v>
          </cell>
          <cell r="E301">
            <v>153</v>
          </cell>
          <cell r="F301">
            <v>153</v>
          </cell>
        </row>
        <row r="302">
          <cell r="A302" t="str">
            <v>EX03.001</v>
          </cell>
          <cell r="B302" t="str">
            <v>Exc. Tierra a Mano hasta 3.00 m. de profundidad</v>
          </cell>
          <cell r="C302" t="str">
            <v>m3</v>
          </cell>
          <cell r="D302">
            <v>1</v>
          </cell>
          <cell r="E302">
            <v>79</v>
          </cell>
          <cell r="F302">
            <v>79</v>
          </cell>
        </row>
        <row r="303">
          <cell r="A303" t="str">
            <v>EX03.002</v>
          </cell>
          <cell r="B303" t="str">
            <v>Exc. Tierra a Mano 3.01 - 5.00 m. de profundidad</v>
          </cell>
          <cell r="C303" t="str">
            <v>m3</v>
          </cell>
          <cell r="D303">
            <v>1</v>
          </cell>
          <cell r="E303">
            <v>88</v>
          </cell>
          <cell r="F303">
            <v>88</v>
          </cell>
        </row>
        <row r="304">
          <cell r="A304" t="str">
            <v>EX03.003</v>
          </cell>
          <cell r="B304" t="str">
            <v>Exc. Tierra a Mano 5.01 - 7.00 m. de profundidad</v>
          </cell>
          <cell r="C304" t="str">
            <v>m3</v>
          </cell>
          <cell r="D304">
            <v>1</v>
          </cell>
          <cell r="E304">
            <v>96</v>
          </cell>
          <cell r="F304">
            <v>96</v>
          </cell>
        </row>
        <row r="305">
          <cell r="A305" t="str">
            <v>HO</v>
          </cell>
          <cell r="B305" t="str">
            <v>HORMIGON</v>
          </cell>
          <cell r="D305" t="str">
            <v/>
          </cell>
          <cell r="F305" t="str">
            <v/>
          </cell>
        </row>
        <row r="306">
          <cell r="A306" t="str">
            <v>HO01.001</v>
          </cell>
          <cell r="B306" t="str">
            <v>Hormigón industrial 100 kg/cm2</v>
          </cell>
          <cell r="C306" t="str">
            <v>m3</v>
          </cell>
          <cell r="D306">
            <v>1.08</v>
          </cell>
          <cell r="E306">
            <v>970</v>
          </cell>
          <cell r="F306">
            <v>1047.5999999999999</v>
          </cell>
        </row>
        <row r="307">
          <cell r="A307" t="str">
            <v>HO01.002</v>
          </cell>
          <cell r="B307" t="str">
            <v>Hormigón industrial 140 kg/cm2</v>
          </cell>
          <cell r="C307" t="str">
            <v>m3</v>
          </cell>
          <cell r="D307">
            <v>1.08</v>
          </cell>
          <cell r="E307">
            <v>1020</v>
          </cell>
          <cell r="F307">
            <v>1101.5999999999999</v>
          </cell>
        </row>
        <row r="308">
          <cell r="A308" t="str">
            <v>HO01.003</v>
          </cell>
          <cell r="B308" t="str">
            <v>Hormigón industrial 160 kg/cm2</v>
          </cell>
          <cell r="C308" t="str">
            <v>m3</v>
          </cell>
          <cell r="D308">
            <v>1.08</v>
          </cell>
          <cell r="E308">
            <v>1045</v>
          </cell>
          <cell r="F308">
            <v>1128.5999999999999</v>
          </cell>
        </row>
        <row r="309">
          <cell r="A309" t="str">
            <v>HO01.004</v>
          </cell>
          <cell r="B309" t="str">
            <v>Hormigón industrial 180 kg/cm2</v>
          </cell>
          <cell r="C309" t="str">
            <v>m3</v>
          </cell>
          <cell r="D309">
            <v>1.08</v>
          </cell>
          <cell r="E309">
            <v>1090</v>
          </cell>
          <cell r="F309">
            <v>1177.2</v>
          </cell>
        </row>
        <row r="310">
          <cell r="A310" t="str">
            <v>HO01.005</v>
          </cell>
          <cell r="B310" t="str">
            <v>Hormigón industrial 210 kg/cm2</v>
          </cell>
          <cell r="C310" t="str">
            <v>m3</v>
          </cell>
          <cell r="D310">
            <v>1.08</v>
          </cell>
          <cell r="E310">
            <v>1140</v>
          </cell>
          <cell r="F310">
            <v>1231.2</v>
          </cell>
        </row>
        <row r="311">
          <cell r="A311" t="str">
            <v>HO01.006</v>
          </cell>
          <cell r="B311" t="str">
            <v>Hormigón industrial 240 kg/cm3</v>
          </cell>
          <cell r="C311" t="str">
            <v>m3</v>
          </cell>
          <cell r="D311">
            <v>1.08</v>
          </cell>
          <cell r="E311">
            <v>1195</v>
          </cell>
          <cell r="F311">
            <v>1290.5999999999999</v>
          </cell>
        </row>
        <row r="312">
          <cell r="A312" t="str">
            <v>HO01.007</v>
          </cell>
          <cell r="B312" t="str">
            <v>Hormigón industrial 250 kg/cm3</v>
          </cell>
          <cell r="C312" t="str">
            <v>m3</v>
          </cell>
          <cell r="D312">
            <v>1.08</v>
          </cell>
          <cell r="E312">
            <v>1230</v>
          </cell>
          <cell r="F312">
            <v>1328.4</v>
          </cell>
        </row>
        <row r="313">
          <cell r="A313" t="str">
            <v>HO01.008</v>
          </cell>
          <cell r="B313" t="str">
            <v>Hormigón industrial 260 kg/cm3</v>
          </cell>
          <cell r="C313" t="str">
            <v>m3</v>
          </cell>
          <cell r="D313">
            <v>1.08</v>
          </cell>
          <cell r="E313">
            <v>1255</v>
          </cell>
          <cell r="F313">
            <v>1355.4</v>
          </cell>
        </row>
        <row r="314">
          <cell r="A314" t="str">
            <v>HO01.009</v>
          </cell>
          <cell r="B314" t="str">
            <v>Hormigón industrial 280 kg/cm3</v>
          </cell>
          <cell r="C314" t="str">
            <v>m3</v>
          </cell>
          <cell r="D314">
            <v>1.08</v>
          </cell>
          <cell r="E314">
            <v>1310</v>
          </cell>
          <cell r="F314">
            <v>1414.8</v>
          </cell>
        </row>
        <row r="315">
          <cell r="A315" t="str">
            <v>HO01.010</v>
          </cell>
          <cell r="B315" t="str">
            <v>Hormigón industrial 300 kg/cm3</v>
          </cell>
          <cell r="C315" t="str">
            <v>m3</v>
          </cell>
          <cell r="D315">
            <v>1.08</v>
          </cell>
          <cell r="E315">
            <v>1365</v>
          </cell>
          <cell r="F315">
            <v>1474.2</v>
          </cell>
        </row>
        <row r="316">
          <cell r="A316" t="str">
            <v>HO01.011</v>
          </cell>
          <cell r="B316" t="str">
            <v>Hormigón industrial 315 kg/cm3</v>
          </cell>
          <cell r="C316" t="str">
            <v>m3</v>
          </cell>
          <cell r="D316">
            <v>1.08</v>
          </cell>
          <cell r="E316">
            <v>1415</v>
          </cell>
          <cell r="F316">
            <v>1528.2</v>
          </cell>
        </row>
        <row r="317">
          <cell r="A317" t="str">
            <v>HO01.012</v>
          </cell>
          <cell r="B317" t="str">
            <v>Hormigón industrial 350 kg/cm3</v>
          </cell>
          <cell r="C317" t="str">
            <v>m3</v>
          </cell>
          <cell r="D317">
            <v>1.08</v>
          </cell>
          <cell r="E317">
            <v>1510</v>
          </cell>
          <cell r="F317">
            <v>1630.8</v>
          </cell>
        </row>
        <row r="318">
          <cell r="A318" t="str">
            <v>HO01.013</v>
          </cell>
          <cell r="B318" t="str">
            <v>Hormigón industrial 400 kg/cm3</v>
          </cell>
          <cell r="C318" t="str">
            <v>m3</v>
          </cell>
          <cell r="D318">
            <v>1.08</v>
          </cell>
          <cell r="E318">
            <v>1605</v>
          </cell>
          <cell r="F318">
            <v>1733.4</v>
          </cell>
        </row>
        <row r="319">
          <cell r="A319" t="str">
            <v>HO02.001</v>
          </cell>
          <cell r="B319" t="str">
            <v>Instalación de Bomba</v>
          </cell>
          <cell r="C319" t="str">
            <v>vez</v>
          </cell>
          <cell r="D319">
            <v>1.08</v>
          </cell>
          <cell r="E319">
            <v>500</v>
          </cell>
          <cell r="F319">
            <v>540</v>
          </cell>
        </row>
        <row r="320">
          <cell r="A320" t="str">
            <v>HO02.002</v>
          </cell>
          <cell r="B320" t="str">
            <v>Bombeo Hormigón</v>
          </cell>
          <cell r="C320" t="str">
            <v>m3</v>
          </cell>
          <cell r="D320">
            <v>1.08</v>
          </cell>
          <cell r="E320">
            <v>90</v>
          </cell>
          <cell r="F320">
            <v>97.2</v>
          </cell>
        </row>
        <row r="321">
          <cell r="A321" t="str">
            <v>HO02.003</v>
          </cell>
          <cell r="B321" t="str">
            <v>Vaciado y ligado con ligadora</v>
          </cell>
          <cell r="C321" t="str">
            <v>m3</v>
          </cell>
          <cell r="D321">
            <v>1</v>
          </cell>
          <cell r="E321">
            <v>106.52</v>
          </cell>
          <cell r="F321">
            <v>106.52</v>
          </cell>
        </row>
        <row r="322">
          <cell r="A322" t="str">
            <v>HO02.004</v>
          </cell>
          <cell r="B322" t="str">
            <v>Vaciado y ligado a mano</v>
          </cell>
          <cell r="C322" t="str">
            <v>m3</v>
          </cell>
          <cell r="D322">
            <v>1</v>
          </cell>
          <cell r="E322">
            <v>188.27</v>
          </cell>
          <cell r="F322">
            <v>188.27</v>
          </cell>
        </row>
        <row r="323">
          <cell r="A323" t="str">
            <v>HO03.001</v>
          </cell>
          <cell r="B323" t="str">
            <v>Aditivo "PDA 25-R" (5 Gls)</v>
          </cell>
          <cell r="C323" t="str">
            <v>gl</v>
          </cell>
          <cell r="D323">
            <v>1</v>
          </cell>
          <cell r="E323">
            <v>108.61</v>
          </cell>
          <cell r="F323">
            <v>108.61</v>
          </cell>
        </row>
        <row r="324">
          <cell r="A324" t="str">
            <v>HO03.002</v>
          </cell>
          <cell r="B324" t="str">
            <v>Agua (camión de 2,000 - 2,500 gls)</v>
          </cell>
          <cell r="C324" t="str">
            <v>gl</v>
          </cell>
          <cell r="D324">
            <v>1</v>
          </cell>
          <cell r="E324">
            <v>0.1</v>
          </cell>
          <cell r="F324">
            <v>0.1</v>
          </cell>
        </row>
        <row r="325">
          <cell r="A325" t="str">
            <v>HO04.001</v>
          </cell>
          <cell r="B325" t="str">
            <v>Vibrado del Hormigón</v>
          </cell>
          <cell r="C325" t="str">
            <v>m3</v>
          </cell>
          <cell r="D325">
            <v>1</v>
          </cell>
          <cell r="E325">
            <v>0.9</v>
          </cell>
          <cell r="F325">
            <v>0.9</v>
          </cell>
        </row>
        <row r="326">
          <cell r="A326" t="str">
            <v>IM</v>
          </cell>
          <cell r="B326" t="str">
            <v>IMPERMEABILIZANTES</v>
          </cell>
          <cell r="D326" t="str">
            <v/>
          </cell>
          <cell r="F326" t="str">
            <v/>
          </cell>
        </row>
        <row r="327">
          <cell r="A327" t="str">
            <v>IM01.001</v>
          </cell>
          <cell r="B327" t="str">
            <v>Primaseal "TAVARES INDUSTRIALES"</v>
          </cell>
          <cell r="C327" t="str">
            <v>gl</v>
          </cell>
          <cell r="D327">
            <v>1.08</v>
          </cell>
          <cell r="E327">
            <v>40.299999999999997</v>
          </cell>
          <cell r="F327">
            <v>43.52</v>
          </cell>
        </row>
        <row r="328">
          <cell r="A328" t="str">
            <v>IM01.002</v>
          </cell>
          <cell r="B328" t="str">
            <v>Permaseal "TAVARES INDUSTRIALES"</v>
          </cell>
          <cell r="C328" t="str">
            <v>gl</v>
          </cell>
          <cell r="D328">
            <v>1.08</v>
          </cell>
          <cell r="E328">
            <v>113.39</v>
          </cell>
          <cell r="F328">
            <v>122.46</v>
          </cell>
        </row>
        <row r="329">
          <cell r="A329" t="str">
            <v>IM01.003</v>
          </cell>
          <cell r="B329" t="str">
            <v>ALM. , lata de 5 gl.</v>
          </cell>
          <cell r="C329" t="str">
            <v>lta</v>
          </cell>
          <cell r="D329">
            <v>1</v>
          </cell>
          <cell r="E329">
            <v>950</v>
          </cell>
          <cell r="F329">
            <v>950</v>
          </cell>
        </row>
        <row r="330">
          <cell r="A330" t="str">
            <v>IM01.004</v>
          </cell>
          <cell r="B330" t="str">
            <v>Silicool, lata de 5 gl. (Criollo)</v>
          </cell>
          <cell r="C330" t="str">
            <v>lta</v>
          </cell>
          <cell r="D330">
            <v>1</v>
          </cell>
          <cell r="E330">
            <v>875</v>
          </cell>
          <cell r="F330">
            <v>875</v>
          </cell>
        </row>
        <row r="331">
          <cell r="A331" t="str">
            <v>IM01.005</v>
          </cell>
          <cell r="B331" t="str">
            <v>Sellador  de techo criollo "Popular"</v>
          </cell>
          <cell r="C331" t="str">
            <v>gl</v>
          </cell>
          <cell r="D331">
            <v>1</v>
          </cell>
          <cell r="E331">
            <v>728</v>
          </cell>
          <cell r="F331">
            <v>728</v>
          </cell>
        </row>
        <row r="332">
          <cell r="A332" t="str">
            <v>IM01.006</v>
          </cell>
          <cell r="B332" t="str">
            <v>Sellador de techo importado "Surseal", lata 5 gl.</v>
          </cell>
          <cell r="C332" t="str">
            <v>lta</v>
          </cell>
          <cell r="D332">
            <v>1</v>
          </cell>
          <cell r="E332">
            <v>650</v>
          </cell>
          <cell r="F332">
            <v>650</v>
          </cell>
        </row>
        <row r="333">
          <cell r="A333" t="str">
            <v>IM01.007</v>
          </cell>
          <cell r="B333" t="str">
            <v>Sellador de techo importado "Lanco", lata 5 gls.</v>
          </cell>
          <cell r="C333" t="str">
            <v>lta</v>
          </cell>
          <cell r="D333">
            <v>1</v>
          </cell>
          <cell r="E333">
            <v>895</v>
          </cell>
          <cell r="F333">
            <v>895</v>
          </cell>
        </row>
        <row r="334">
          <cell r="A334" t="str">
            <v>IM01.008</v>
          </cell>
          <cell r="B334" t="str">
            <v>Aguapel "P.Q.I.","PROTEX" 5 gls</v>
          </cell>
          <cell r="C334" t="str">
            <v>gl</v>
          </cell>
          <cell r="D334">
            <v>1</v>
          </cell>
          <cell r="E334">
            <v>113.09</v>
          </cell>
          <cell r="F334">
            <v>113.09</v>
          </cell>
        </row>
        <row r="335">
          <cell r="A335" t="str">
            <v>IM01.009</v>
          </cell>
          <cell r="B335" t="str">
            <v>Bitunol instalado, 5 años garantía</v>
          </cell>
          <cell r="C335" t="str">
            <v>m2</v>
          </cell>
          <cell r="D335">
            <v>1</v>
          </cell>
          <cell r="E335">
            <v>165</v>
          </cell>
          <cell r="F335">
            <v>165</v>
          </cell>
        </row>
        <row r="336">
          <cell r="A336" t="str">
            <v>LV</v>
          </cell>
          <cell r="B336" t="str">
            <v>LAVADEROS Y VERTEDEROS DE GRANITO</v>
          </cell>
          <cell r="D336" t="str">
            <v/>
          </cell>
          <cell r="F336" t="str">
            <v/>
          </cell>
        </row>
        <row r="337">
          <cell r="A337" t="str">
            <v>LV01.001</v>
          </cell>
          <cell r="B337" t="str">
            <v>Lavadero doble de granito, 1.50 x 0.50 m.</v>
          </cell>
          <cell r="C337" t="str">
            <v>u</v>
          </cell>
          <cell r="D337">
            <v>1</v>
          </cell>
          <cell r="E337">
            <v>1181</v>
          </cell>
          <cell r="F337">
            <v>1181</v>
          </cell>
        </row>
        <row r="338">
          <cell r="A338" t="str">
            <v>LV01.004</v>
          </cell>
          <cell r="B338" t="str">
            <v>Transporte lavaderos y tina</v>
          </cell>
          <cell r="C338" t="str">
            <v>u</v>
          </cell>
          <cell r="D338">
            <v>1</v>
          </cell>
          <cell r="E338">
            <v>24.75</v>
          </cell>
          <cell r="F338">
            <v>24.75</v>
          </cell>
        </row>
        <row r="339">
          <cell r="A339" t="str">
            <v>LL</v>
          </cell>
          <cell r="B339" t="str">
            <v>LLAVES DE PASO Y VALVULAS</v>
          </cell>
          <cell r="D339" t="str">
            <v/>
          </cell>
          <cell r="F339" t="str">
            <v/>
          </cell>
        </row>
        <row r="340">
          <cell r="A340" t="str">
            <v>LL01.001</v>
          </cell>
          <cell r="B340" t="str">
            <v>Llave de paso RED WHITE de 1/2"</v>
          </cell>
          <cell r="C340" t="str">
            <v>u</v>
          </cell>
          <cell r="D340">
            <v>1</v>
          </cell>
          <cell r="E340">
            <v>98</v>
          </cell>
          <cell r="F340">
            <v>98</v>
          </cell>
        </row>
        <row r="341">
          <cell r="A341" t="str">
            <v>LL01.002</v>
          </cell>
          <cell r="B341" t="str">
            <v>Llave de paso RED WHITE de 3/4"</v>
          </cell>
          <cell r="C341" t="str">
            <v>u</v>
          </cell>
          <cell r="D341">
            <v>1</v>
          </cell>
          <cell r="E341">
            <v>125</v>
          </cell>
          <cell r="F341">
            <v>125</v>
          </cell>
        </row>
        <row r="342">
          <cell r="A342" t="str">
            <v>LL01.003</v>
          </cell>
          <cell r="B342" t="str">
            <v>Llave de paso RED WHITE de 1"</v>
          </cell>
          <cell r="C342" t="str">
            <v>u</v>
          </cell>
          <cell r="D342">
            <v>1</v>
          </cell>
          <cell r="E342">
            <v>176</v>
          </cell>
          <cell r="F342">
            <v>176</v>
          </cell>
        </row>
        <row r="343">
          <cell r="A343" t="str">
            <v>LL01.004</v>
          </cell>
          <cell r="B343" t="str">
            <v>Llave de paso RED WHITE de 1 1/2"</v>
          </cell>
          <cell r="C343" t="str">
            <v>u</v>
          </cell>
          <cell r="D343">
            <v>1</v>
          </cell>
          <cell r="E343">
            <v>315</v>
          </cell>
          <cell r="F343">
            <v>315</v>
          </cell>
        </row>
        <row r="344">
          <cell r="A344" t="str">
            <v>LL01.005</v>
          </cell>
          <cell r="B344" t="str">
            <v>Llave de paso RED WHITE de 2"</v>
          </cell>
          <cell r="C344" t="str">
            <v>u</v>
          </cell>
          <cell r="D344">
            <v>1</v>
          </cell>
          <cell r="E344">
            <v>482</v>
          </cell>
          <cell r="F344">
            <v>482</v>
          </cell>
        </row>
        <row r="345">
          <cell r="A345" t="str">
            <v>LL01.006</v>
          </cell>
          <cell r="B345" t="str">
            <v>Llave de paso RED WHITE de 2 1/2"</v>
          </cell>
          <cell r="C345" t="str">
            <v>u</v>
          </cell>
          <cell r="D345">
            <v>1</v>
          </cell>
          <cell r="E345">
            <v>932</v>
          </cell>
          <cell r="F345">
            <v>932</v>
          </cell>
        </row>
        <row r="346">
          <cell r="A346" t="str">
            <v>LL01.006</v>
          </cell>
          <cell r="B346" t="str">
            <v>Llave de paso RED WHITE de 3"</v>
          </cell>
          <cell r="C346" t="str">
            <v>u</v>
          </cell>
          <cell r="D346">
            <v>1</v>
          </cell>
          <cell r="E346">
            <v>1315</v>
          </cell>
          <cell r="F346">
            <v>1315</v>
          </cell>
        </row>
        <row r="347">
          <cell r="A347" t="str">
            <v>LL02.001</v>
          </cell>
          <cell r="B347" t="str">
            <v>Válvula de cisterna, de 1/2" NIBCO</v>
          </cell>
          <cell r="C347" t="str">
            <v>u</v>
          </cell>
          <cell r="D347">
            <v>1</v>
          </cell>
          <cell r="E347">
            <v>70</v>
          </cell>
          <cell r="F347">
            <v>70</v>
          </cell>
        </row>
        <row r="348">
          <cell r="A348" t="str">
            <v>LL02.002</v>
          </cell>
          <cell r="B348" t="str">
            <v>Válvula de cisterna, de 3/4" NIBCO</v>
          </cell>
          <cell r="C348" t="str">
            <v>u</v>
          </cell>
          <cell r="D348">
            <v>1</v>
          </cell>
          <cell r="E348">
            <v>90</v>
          </cell>
          <cell r="F348">
            <v>90</v>
          </cell>
        </row>
        <row r="349">
          <cell r="A349" t="str">
            <v>LL02.003</v>
          </cell>
          <cell r="B349" t="str">
            <v>Válvula de cisterna, de 1" NIBCO</v>
          </cell>
          <cell r="C349" t="str">
            <v>u</v>
          </cell>
          <cell r="D349">
            <v>1</v>
          </cell>
          <cell r="E349">
            <v>165</v>
          </cell>
          <cell r="F349">
            <v>165</v>
          </cell>
        </row>
        <row r="350">
          <cell r="A350" t="str">
            <v>LL03.001</v>
          </cell>
          <cell r="B350" t="str">
            <v>Cheque horizontal de 1/2" EUROPA</v>
          </cell>
          <cell r="C350" t="str">
            <v>u</v>
          </cell>
          <cell r="D350">
            <v>1</v>
          </cell>
          <cell r="E350">
            <v>38</v>
          </cell>
          <cell r="F350">
            <v>38</v>
          </cell>
        </row>
        <row r="351">
          <cell r="A351" t="str">
            <v>LL03.002</v>
          </cell>
          <cell r="B351" t="str">
            <v>Cheque horizontal de 3/4" EUROPA</v>
          </cell>
          <cell r="C351" t="str">
            <v>u</v>
          </cell>
          <cell r="D351">
            <v>1</v>
          </cell>
          <cell r="E351">
            <v>52</v>
          </cell>
          <cell r="F351">
            <v>52</v>
          </cell>
        </row>
        <row r="352">
          <cell r="A352" t="str">
            <v>LL03.003</v>
          </cell>
          <cell r="B352" t="str">
            <v>Cheque horizontal de 1" EUROPA</v>
          </cell>
          <cell r="C352" t="str">
            <v>u</v>
          </cell>
          <cell r="D352">
            <v>1</v>
          </cell>
          <cell r="E352">
            <v>80</v>
          </cell>
          <cell r="F352">
            <v>80</v>
          </cell>
        </row>
        <row r="353">
          <cell r="A353" t="str">
            <v>LL03.004</v>
          </cell>
          <cell r="B353" t="str">
            <v>Cheque horizontal de 1 1/2" EUROPA</v>
          </cell>
          <cell r="C353" t="str">
            <v>u</v>
          </cell>
          <cell r="D353">
            <v>1</v>
          </cell>
          <cell r="E353">
            <v>136</v>
          </cell>
          <cell r="F353">
            <v>136</v>
          </cell>
        </row>
        <row r="354">
          <cell r="A354" t="str">
            <v>LL03.005</v>
          </cell>
          <cell r="B354" t="str">
            <v>Cheque horizontal de 2" EUROPA</v>
          </cell>
          <cell r="C354" t="str">
            <v>u</v>
          </cell>
          <cell r="D354">
            <v>1</v>
          </cell>
          <cell r="E354">
            <v>205</v>
          </cell>
          <cell r="F354">
            <v>205</v>
          </cell>
        </row>
        <row r="355">
          <cell r="A355" t="str">
            <v>LL03.006</v>
          </cell>
          <cell r="B355" t="str">
            <v>Cheque horizontal de 2 1/2" EUROPA</v>
          </cell>
          <cell r="C355" t="str">
            <v>u</v>
          </cell>
          <cell r="D355">
            <v>1</v>
          </cell>
          <cell r="E355">
            <v>440</v>
          </cell>
          <cell r="F355">
            <v>440</v>
          </cell>
        </row>
        <row r="356">
          <cell r="A356" t="str">
            <v>LL03.007</v>
          </cell>
          <cell r="B356" t="str">
            <v>Cheque horizontal de 3" EUROPA</v>
          </cell>
          <cell r="C356" t="str">
            <v>u</v>
          </cell>
          <cell r="D356">
            <v>1</v>
          </cell>
          <cell r="E356">
            <v>920</v>
          </cell>
          <cell r="F356">
            <v>920</v>
          </cell>
        </row>
        <row r="357">
          <cell r="A357" t="str">
            <v>LL03.008</v>
          </cell>
          <cell r="B357" t="str">
            <v>Cheque horizontal de 4" EUROPA</v>
          </cell>
          <cell r="C357" t="str">
            <v>u</v>
          </cell>
          <cell r="D357">
            <v>1</v>
          </cell>
          <cell r="E357">
            <v>1530</v>
          </cell>
          <cell r="F357">
            <v>1530</v>
          </cell>
        </row>
        <row r="358">
          <cell r="A358" t="str">
            <v>LL03.009</v>
          </cell>
          <cell r="B358" t="str">
            <v>Cheque vertical de 3/4" EUROPA</v>
          </cell>
          <cell r="C358" t="str">
            <v>u</v>
          </cell>
          <cell r="D358">
            <v>1</v>
          </cell>
          <cell r="E358">
            <v>78</v>
          </cell>
          <cell r="F358">
            <v>78</v>
          </cell>
        </row>
        <row r="359">
          <cell r="A359" t="str">
            <v>LL03.010</v>
          </cell>
          <cell r="B359" t="str">
            <v>Cheque vertical de 1" EUROPA</v>
          </cell>
          <cell r="C359" t="str">
            <v>u</v>
          </cell>
          <cell r="D359">
            <v>1</v>
          </cell>
          <cell r="E359">
            <v>86</v>
          </cell>
          <cell r="F359">
            <v>86</v>
          </cell>
        </row>
        <row r="360">
          <cell r="A360" t="str">
            <v>LL03.011</v>
          </cell>
          <cell r="B360" t="str">
            <v>Cheque vertical de 1 1/2" EUROPA</v>
          </cell>
          <cell r="C360" t="str">
            <v>u</v>
          </cell>
          <cell r="D360">
            <v>1</v>
          </cell>
          <cell r="E360">
            <v>178</v>
          </cell>
          <cell r="F360">
            <v>178</v>
          </cell>
        </row>
        <row r="361">
          <cell r="A361" t="str">
            <v>LL03.012</v>
          </cell>
          <cell r="B361" t="str">
            <v>Cheque vertical de 2" EUROPA</v>
          </cell>
          <cell r="C361" t="str">
            <v>u</v>
          </cell>
          <cell r="D361">
            <v>1</v>
          </cell>
          <cell r="E361">
            <v>262</v>
          </cell>
          <cell r="F361">
            <v>262</v>
          </cell>
        </row>
        <row r="362">
          <cell r="A362" t="str">
            <v>LL03.013</v>
          </cell>
          <cell r="B362" t="str">
            <v>Cheque vertical de 2 1/2" EUROPA</v>
          </cell>
          <cell r="C362" t="str">
            <v>u</v>
          </cell>
          <cell r="D362">
            <v>1</v>
          </cell>
          <cell r="E362">
            <v>586</v>
          </cell>
          <cell r="F362">
            <v>586</v>
          </cell>
        </row>
        <row r="363">
          <cell r="A363" t="str">
            <v>LL03.014</v>
          </cell>
          <cell r="B363" t="str">
            <v>Cheque vertical de 3" EUROPA</v>
          </cell>
          <cell r="C363" t="str">
            <v>u</v>
          </cell>
          <cell r="D363">
            <v>1</v>
          </cell>
          <cell r="E363">
            <v>890</v>
          </cell>
          <cell r="F363">
            <v>890</v>
          </cell>
        </row>
        <row r="364">
          <cell r="A364" t="str">
            <v>LL03.015</v>
          </cell>
          <cell r="B364" t="str">
            <v>Cheque vertical de 4" EUROPA</v>
          </cell>
          <cell r="C364" t="str">
            <v>u</v>
          </cell>
          <cell r="D364">
            <v>1</v>
          </cell>
          <cell r="E364">
            <v>1675</v>
          </cell>
          <cell r="F364">
            <v>1675</v>
          </cell>
        </row>
        <row r="365">
          <cell r="A365" t="str">
            <v>LL04.001</v>
          </cell>
          <cell r="B365" t="str">
            <v>Tapa de hierro para cistena 30" x 30"</v>
          </cell>
          <cell r="C365" t="str">
            <v>u</v>
          </cell>
          <cell r="D365">
            <v>1</v>
          </cell>
          <cell r="E365">
            <v>475</v>
          </cell>
          <cell r="F365">
            <v>475</v>
          </cell>
        </row>
        <row r="366">
          <cell r="A366" t="str">
            <v>LL04.002</v>
          </cell>
          <cell r="B366" t="str">
            <v>Tapa de aluminio para cistena 24" x 24"</v>
          </cell>
          <cell r="C366" t="str">
            <v>u</v>
          </cell>
          <cell r="D366">
            <v>1</v>
          </cell>
          <cell r="E366">
            <v>1150</v>
          </cell>
          <cell r="F366">
            <v>1150</v>
          </cell>
        </row>
        <row r="367">
          <cell r="A367" t="str">
            <v>LL04.002</v>
          </cell>
          <cell r="B367" t="str">
            <v>Tapa de aluminio para cistena 24" x 24"</v>
          </cell>
          <cell r="C367" t="str">
            <v>u</v>
          </cell>
          <cell r="D367">
            <v>1</v>
          </cell>
          <cell r="E367">
            <v>1150</v>
          </cell>
          <cell r="F367">
            <v>1150</v>
          </cell>
        </row>
        <row r="368">
          <cell r="A368" t="str">
            <v>MA</v>
          </cell>
          <cell r="B368" t="str">
            <v>MADERAS, CLAVOS, ZINC</v>
          </cell>
          <cell r="D368" t="str">
            <v/>
          </cell>
          <cell r="F368" t="str">
            <v/>
          </cell>
        </row>
        <row r="369">
          <cell r="A369" t="str">
            <v>MA01.001</v>
          </cell>
          <cell r="B369" t="str">
            <v>Pino bruto americano</v>
          </cell>
          <cell r="C369" t="str">
            <v>p2</v>
          </cell>
          <cell r="D369">
            <v>1</v>
          </cell>
          <cell r="E369">
            <v>11.5</v>
          </cell>
          <cell r="F369">
            <v>11.5</v>
          </cell>
        </row>
        <row r="370">
          <cell r="A370" t="str">
            <v>MA01.002</v>
          </cell>
          <cell r="B370" t="str">
            <v>Pino americano tratado</v>
          </cell>
          <cell r="C370" t="str">
            <v>p2</v>
          </cell>
          <cell r="D370">
            <v>1</v>
          </cell>
          <cell r="E370">
            <v>14</v>
          </cell>
          <cell r="F370">
            <v>14</v>
          </cell>
        </row>
        <row r="371">
          <cell r="A371" t="str">
            <v>MA01.003</v>
          </cell>
          <cell r="B371" t="str">
            <v>Caoba bruta</v>
          </cell>
          <cell r="C371" t="str">
            <v>p2</v>
          </cell>
          <cell r="D371">
            <v>1</v>
          </cell>
          <cell r="E371">
            <v>36</v>
          </cell>
          <cell r="F371">
            <v>36</v>
          </cell>
        </row>
        <row r="372">
          <cell r="A372" t="str">
            <v>MA01.004</v>
          </cell>
          <cell r="B372" t="str">
            <v>Plywood  / formaleta 4' x 8' x 3/4" (Dos Caras)</v>
          </cell>
          <cell r="C372" t="str">
            <v>u</v>
          </cell>
          <cell r="D372">
            <v>1</v>
          </cell>
          <cell r="E372">
            <v>550</v>
          </cell>
          <cell r="F372">
            <v>550</v>
          </cell>
        </row>
        <row r="373">
          <cell r="A373" t="str">
            <v>MA01.005</v>
          </cell>
          <cell r="B373" t="str">
            <v xml:space="preserve">Plywood  / formaleta 4' x 8' x 3/4" </v>
          </cell>
          <cell r="C373" t="str">
            <v>u</v>
          </cell>
          <cell r="D373">
            <v>1</v>
          </cell>
          <cell r="E373">
            <v>425</v>
          </cell>
          <cell r="F373">
            <v>425</v>
          </cell>
        </row>
        <row r="374">
          <cell r="A374" t="str">
            <v>MA01.006</v>
          </cell>
          <cell r="B374" t="str">
            <v>Plywood  / formaleta 4' x 8' x 3/8"</v>
          </cell>
          <cell r="C374" t="str">
            <v>u</v>
          </cell>
          <cell r="D374">
            <v>1</v>
          </cell>
          <cell r="E374">
            <v>299</v>
          </cell>
          <cell r="F374">
            <v>299</v>
          </cell>
        </row>
        <row r="375">
          <cell r="A375" t="str">
            <v>MA01.007</v>
          </cell>
          <cell r="B375" t="str">
            <v>Pino cepillado americano</v>
          </cell>
          <cell r="C375" t="str">
            <v>p2</v>
          </cell>
          <cell r="D375">
            <v>1</v>
          </cell>
          <cell r="E375">
            <v>9.75</v>
          </cell>
          <cell r="F375">
            <v>9.75</v>
          </cell>
        </row>
        <row r="376">
          <cell r="A376" t="str">
            <v>MA01.008</v>
          </cell>
          <cell r="B376" t="str">
            <v>Pino cepillado americano Tratado</v>
          </cell>
          <cell r="C376" t="str">
            <v>p2</v>
          </cell>
          <cell r="D376">
            <v>1</v>
          </cell>
          <cell r="E376">
            <v>10.75</v>
          </cell>
          <cell r="F376">
            <v>10.75</v>
          </cell>
        </row>
        <row r="377">
          <cell r="A377" t="str">
            <v>MA02.001</v>
          </cell>
          <cell r="B377" t="str">
            <v>Clavos corrientes</v>
          </cell>
          <cell r="C377" t="str">
            <v>lb</v>
          </cell>
          <cell r="D377">
            <v>1</v>
          </cell>
          <cell r="E377">
            <v>4.95</v>
          </cell>
          <cell r="F377">
            <v>4.95</v>
          </cell>
        </row>
        <row r="378">
          <cell r="A378" t="str">
            <v>MA02.002</v>
          </cell>
          <cell r="B378" t="str">
            <v>Clavos acero</v>
          </cell>
          <cell r="C378" t="str">
            <v>lb</v>
          </cell>
          <cell r="D378">
            <v>1</v>
          </cell>
          <cell r="E378">
            <v>18</v>
          </cell>
          <cell r="F378">
            <v>18</v>
          </cell>
        </row>
        <row r="379">
          <cell r="A379" t="str">
            <v>MA02.003</v>
          </cell>
          <cell r="B379" t="str">
            <v>Clavos Zinc</v>
          </cell>
          <cell r="C379" t="str">
            <v>lb</v>
          </cell>
          <cell r="D379">
            <v>1</v>
          </cell>
          <cell r="E379">
            <v>12.95</v>
          </cell>
          <cell r="F379">
            <v>12.95</v>
          </cell>
        </row>
        <row r="380">
          <cell r="A380" t="str">
            <v>MA03.001</v>
          </cell>
          <cell r="B380" t="str">
            <v>Plancha Zinc acanalado, 3' x 6', calibre 34(p/casetas solamente)</v>
          </cell>
          <cell r="C380" t="str">
            <v>u</v>
          </cell>
          <cell r="D380">
            <v>1</v>
          </cell>
          <cell r="E380">
            <v>45.6</v>
          </cell>
          <cell r="F380">
            <v>45.6</v>
          </cell>
        </row>
        <row r="381">
          <cell r="A381" t="str">
            <v>MA03.002</v>
          </cell>
          <cell r="B381" t="str">
            <v>Plancha Zinc acanalado, 3' x 6', calibre 29</v>
          </cell>
          <cell r="C381" t="str">
            <v>u</v>
          </cell>
          <cell r="D381">
            <v>1</v>
          </cell>
          <cell r="E381">
            <v>57.6</v>
          </cell>
          <cell r="F381">
            <v>57.6</v>
          </cell>
        </row>
        <row r="382">
          <cell r="A382" t="str">
            <v>MA03.003</v>
          </cell>
          <cell r="B382" t="str">
            <v>Plancha Zinc acanalado, 3' x 6', calibre 27</v>
          </cell>
          <cell r="C382" t="str">
            <v>u</v>
          </cell>
          <cell r="D382">
            <v>1</v>
          </cell>
          <cell r="E382">
            <v>68.400000000000006</v>
          </cell>
          <cell r="F382">
            <v>68.400000000000006</v>
          </cell>
        </row>
        <row r="383">
          <cell r="A383" t="str">
            <v>MA03.004</v>
          </cell>
          <cell r="B383" t="str">
            <v>Plancha Zinc acanalado, 3' x 6', calibre 26</v>
          </cell>
          <cell r="C383" t="str">
            <v>u</v>
          </cell>
          <cell r="D383">
            <v>1</v>
          </cell>
          <cell r="E383">
            <v>82.8</v>
          </cell>
          <cell r="F383">
            <v>82.8</v>
          </cell>
        </row>
        <row r="384">
          <cell r="A384" t="str">
            <v>MA03.005</v>
          </cell>
          <cell r="B384" t="str">
            <v>Plancha Zinc acanalado, 3' x 6', calibre 24</v>
          </cell>
          <cell r="C384" t="str">
            <v>u</v>
          </cell>
          <cell r="D384">
            <v>1</v>
          </cell>
          <cell r="E384">
            <v>152</v>
          </cell>
          <cell r="F384">
            <v>152</v>
          </cell>
        </row>
        <row r="385">
          <cell r="A385" t="str">
            <v>MA03.006</v>
          </cell>
          <cell r="B385" t="str">
            <v>Caballete de Zinc de 3', calibre 34</v>
          </cell>
          <cell r="C385" t="str">
            <v>u</v>
          </cell>
          <cell r="D385">
            <v>1</v>
          </cell>
          <cell r="E385">
            <v>19.899999999999999</v>
          </cell>
          <cell r="F385">
            <v>19.899999999999999</v>
          </cell>
        </row>
        <row r="386">
          <cell r="A386" t="str">
            <v>MA03.007</v>
          </cell>
          <cell r="B386" t="str">
            <v>Caballete de Zinc de 3', calibre 29</v>
          </cell>
          <cell r="C386" t="str">
            <v>u</v>
          </cell>
          <cell r="D386">
            <v>1</v>
          </cell>
          <cell r="E386">
            <v>28.55</v>
          </cell>
          <cell r="F386">
            <v>28.55</v>
          </cell>
        </row>
        <row r="387">
          <cell r="A387" t="str">
            <v>MA04.001</v>
          </cell>
          <cell r="B387" t="str">
            <v>Regla para Empañete (preparada)</v>
          </cell>
          <cell r="C387" t="str">
            <v>p2</v>
          </cell>
          <cell r="D387">
            <v>1</v>
          </cell>
          <cell r="E387">
            <v>29</v>
          </cell>
          <cell r="F387">
            <v>29</v>
          </cell>
        </row>
        <row r="388">
          <cell r="A388" t="str">
            <v>MA05.001</v>
          </cell>
          <cell r="B388" t="str">
            <v>Disco de Lija #80</v>
          </cell>
          <cell r="C388" t="str">
            <v>ud</v>
          </cell>
          <cell r="D388">
            <v>1</v>
          </cell>
          <cell r="E388">
            <v>11.5</v>
          </cell>
          <cell r="F388">
            <v>11.5</v>
          </cell>
        </row>
        <row r="389">
          <cell r="A389" t="str">
            <v>MC</v>
          </cell>
          <cell r="B389" t="str">
            <v>MALLAS CICLONICAS</v>
          </cell>
          <cell r="D389" t="str">
            <v/>
          </cell>
          <cell r="F389" t="str">
            <v/>
          </cell>
        </row>
        <row r="390">
          <cell r="A390" t="str">
            <v>MC01.001</v>
          </cell>
          <cell r="B390" t="str">
            <v>Malla ciclónica corriente 6' calibre 9 (Rollo 50' )</v>
          </cell>
          <cell r="C390" t="str">
            <v>u</v>
          </cell>
          <cell r="D390">
            <v>1</v>
          </cell>
          <cell r="E390">
            <v>1087</v>
          </cell>
          <cell r="F390">
            <v>1087</v>
          </cell>
        </row>
        <row r="391">
          <cell r="A391" t="str">
            <v>MC01.002</v>
          </cell>
          <cell r="B391" t="str">
            <v>Malla ciclónica corriente 7' calibre 9 (Rollo 50' )</v>
          </cell>
          <cell r="C391" t="str">
            <v>u</v>
          </cell>
          <cell r="D391">
            <v>1</v>
          </cell>
          <cell r="E391">
            <v>1232</v>
          </cell>
          <cell r="F391">
            <v>1232</v>
          </cell>
        </row>
        <row r="392">
          <cell r="A392" t="str">
            <v>MC01.003</v>
          </cell>
          <cell r="B392" t="str">
            <v>Tubo galvanizado ligero de 1 1/2" x 15"</v>
          </cell>
          <cell r="C392" t="str">
            <v>u</v>
          </cell>
          <cell r="D392">
            <v>1</v>
          </cell>
          <cell r="E392">
            <v>155</v>
          </cell>
          <cell r="F392">
            <v>155</v>
          </cell>
        </row>
        <row r="393">
          <cell r="A393" t="str">
            <v>MC01.004</v>
          </cell>
          <cell r="B393" t="str">
            <v>Tubo galvanizado ligero de 1 1/4" x 20"</v>
          </cell>
          <cell r="C393" t="str">
            <v>u</v>
          </cell>
          <cell r="D393">
            <v>1</v>
          </cell>
          <cell r="E393">
            <v>182</v>
          </cell>
          <cell r="F393">
            <v>182</v>
          </cell>
        </row>
        <row r="394">
          <cell r="A394" t="str">
            <v>MC01.005</v>
          </cell>
          <cell r="B394" t="str">
            <v>Barra tensora de 6'</v>
          </cell>
          <cell r="C394" t="str">
            <v>u</v>
          </cell>
          <cell r="D394">
            <v>1</v>
          </cell>
          <cell r="E394">
            <v>30</v>
          </cell>
          <cell r="F394">
            <v>30</v>
          </cell>
        </row>
        <row r="395">
          <cell r="A395" t="str">
            <v>MC01.006</v>
          </cell>
          <cell r="B395" t="str">
            <v>Abrazadera de 1 1/2"</v>
          </cell>
          <cell r="C395" t="str">
            <v>u</v>
          </cell>
          <cell r="D395">
            <v>1</v>
          </cell>
          <cell r="E395">
            <v>6</v>
          </cell>
          <cell r="F395">
            <v>6</v>
          </cell>
        </row>
        <row r="396">
          <cell r="A396" t="str">
            <v>MC01.007</v>
          </cell>
          <cell r="B396" t="str">
            <v>Copa Final de 1 1/2"</v>
          </cell>
          <cell r="C396" t="str">
            <v>u</v>
          </cell>
          <cell r="D396">
            <v>1</v>
          </cell>
          <cell r="E396">
            <v>6.05</v>
          </cell>
          <cell r="F396">
            <v>6.05</v>
          </cell>
        </row>
        <row r="397">
          <cell r="A397" t="str">
            <v>MC01.008</v>
          </cell>
          <cell r="B397" t="str">
            <v>Terminal de 1 1/4"</v>
          </cell>
          <cell r="C397" t="str">
            <v>u</v>
          </cell>
          <cell r="D397">
            <v>1</v>
          </cell>
          <cell r="E397">
            <v>7</v>
          </cell>
          <cell r="F397">
            <v>7</v>
          </cell>
        </row>
        <row r="398">
          <cell r="A398" t="str">
            <v>MC01.009</v>
          </cell>
          <cell r="B398" t="str">
            <v>Palometa 1 1/2" para tres cuerdas, sencilla</v>
          </cell>
          <cell r="C398" t="str">
            <v>u</v>
          </cell>
          <cell r="D398">
            <v>1</v>
          </cell>
          <cell r="E398">
            <v>25</v>
          </cell>
          <cell r="F398">
            <v>25</v>
          </cell>
        </row>
        <row r="399">
          <cell r="A399" t="str">
            <v>MC01.010</v>
          </cell>
          <cell r="B399" t="str">
            <v>Palometa 1 1/2" para tres cuerdas, doble</v>
          </cell>
          <cell r="C399" t="str">
            <v>u</v>
          </cell>
          <cell r="D399">
            <v>1</v>
          </cell>
          <cell r="E399">
            <v>30</v>
          </cell>
          <cell r="F399">
            <v>30</v>
          </cell>
        </row>
        <row r="400">
          <cell r="A400" t="str">
            <v>MC01.011</v>
          </cell>
          <cell r="B400" t="str">
            <v>Rollo alambre de púas calibre 16 x 110 m.</v>
          </cell>
          <cell r="C400" t="str">
            <v>u</v>
          </cell>
          <cell r="D400">
            <v>1</v>
          </cell>
          <cell r="E400">
            <v>94</v>
          </cell>
          <cell r="F400">
            <v>94</v>
          </cell>
        </row>
        <row r="401">
          <cell r="A401" t="str">
            <v>MC01.012</v>
          </cell>
          <cell r="B401" t="str">
            <v>Rollo alambre de púas calibre 14 x 110 m.</v>
          </cell>
          <cell r="C401" t="str">
            <v>u</v>
          </cell>
          <cell r="D401">
            <v>1</v>
          </cell>
          <cell r="E401">
            <v>183</v>
          </cell>
          <cell r="F401">
            <v>183</v>
          </cell>
        </row>
        <row r="402">
          <cell r="A402" t="str">
            <v>MC01.013</v>
          </cell>
          <cell r="B402" t="str">
            <v>Grapas para alambre de púas.</v>
          </cell>
          <cell r="C402" t="str">
            <v>lb</v>
          </cell>
          <cell r="D402">
            <v>1</v>
          </cell>
          <cell r="E402">
            <v>7</v>
          </cell>
          <cell r="F402">
            <v>7</v>
          </cell>
        </row>
        <row r="403">
          <cell r="A403" t="str">
            <v>MC01.014</v>
          </cell>
          <cell r="B403" t="str">
            <v>Colocación de malla ciclónica de 6' (mano de obra solamente)</v>
          </cell>
          <cell r="C403" t="str">
            <v>m</v>
          </cell>
          <cell r="D403">
            <v>1</v>
          </cell>
          <cell r="E403">
            <v>125</v>
          </cell>
          <cell r="F403">
            <v>125</v>
          </cell>
        </row>
        <row r="404">
          <cell r="A404" t="str">
            <v>MC01.015</v>
          </cell>
          <cell r="B404" t="str">
            <v>Colocación de malla ciclónica de 7' (mano de obra solamente)</v>
          </cell>
          <cell r="C404" t="str">
            <v>m</v>
          </cell>
          <cell r="D404">
            <v>1</v>
          </cell>
          <cell r="E404">
            <v>150</v>
          </cell>
          <cell r="F404">
            <v>150</v>
          </cell>
        </row>
        <row r="405">
          <cell r="A405" t="str">
            <v>OT</v>
          </cell>
          <cell r="B405" t="str">
            <v>OTROS</v>
          </cell>
        </row>
        <row r="406">
          <cell r="A406" t="str">
            <v>OT01.001</v>
          </cell>
          <cell r="B406" t="str">
            <v>Hilo de Nylon 1 lbr</v>
          </cell>
          <cell r="C406" t="str">
            <v>ud</v>
          </cell>
          <cell r="D406">
            <v>1</v>
          </cell>
          <cell r="E406">
            <v>60</v>
          </cell>
          <cell r="F406">
            <v>60</v>
          </cell>
        </row>
        <row r="407">
          <cell r="A407" t="str">
            <v>OT01.002</v>
          </cell>
          <cell r="B407" t="str">
            <v>Cubo de goma #10</v>
          </cell>
          <cell r="C407" t="str">
            <v>ud</v>
          </cell>
          <cell r="D407">
            <v>1</v>
          </cell>
          <cell r="E407">
            <v>52</v>
          </cell>
          <cell r="F407">
            <v>52</v>
          </cell>
        </row>
        <row r="408">
          <cell r="A408" t="str">
            <v>OT01.003</v>
          </cell>
          <cell r="B408" t="str">
            <v>Cubo de goma #8</v>
          </cell>
          <cell r="C408" t="str">
            <v>ud</v>
          </cell>
          <cell r="D408">
            <v>1</v>
          </cell>
          <cell r="E408">
            <v>45</v>
          </cell>
          <cell r="F408">
            <v>45</v>
          </cell>
        </row>
        <row r="409">
          <cell r="A409" t="str">
            <v>OT01.004</v>
          </cell>
          <cell r="B409" t="str">
            <v>Escoba plástica para hojas, tipo EAGLE</v>
          </cell>
          <cell r="C409" t="str">
            <v>ud</v>
          </cell>
          <cell r="D409">
            <v>1</v>
          </cell>
          <cell r="E409">
            <v>73</v>
          </cell>
          <cell r="F409">
            <v>73</v>
          </cell>
        </row>
        <row r="410">
          <cell r="A410" t="str">
            <v>OT01.005</v>
          </cell>
          <cell r="B410" t="str">
            <v>Pala cuadrada "Tramontina"</v>
          </cell>
          <cell r="C410" t="str">
            <v>ud</v>
          </cell>
          <cell r="D410">
            <v>1</v>
          </cell>
          <cell r="E410">
            <v>85</v>
          </cell>
          <cell r="F410">
            <v>85</v>
          </cell>
        </row>
        <row r="411">
          <cell r="A411" t="str">
            <v>OT01.006</v>
          </cell>
          <cell r="B411" t="str">
            <v>Pala redonda "Tramontina"</v>
          </cell>
          <cell r="C411" t="str">
            <v>ud</v>
          </cell>
          <cell r="D411">
            <v>1</v>
          </cell>
          <cell r="E411">
            <v>81</v>
          </cell>
          <cell r="F411">
            <v>81</v>
          </cell>
        </row>
        <row r="412">
          <cell r="A412" t="str">
            <v>OT01.007</v>
          </cell>
          <cell r="B412" t="str">
            <v>Rastrillo para piedras , 14 dientes, USA</v>
          </cell>
          <cell r="C412" t="str">
            <v>ud</v>
          </cell>
          <cell r="D412">
            <v>1</v>
          </cell>
          <cell r="E412">
            <v>335</v>
          </cell>
          <cell r="F412">
            <v>335</v>
          </cell>
        </row>
        <row r="413">
          <cell r="A413" t="str">
            <v>OT01.008</v>
          </cell>
          <cell r="B413" t="str">
            <v>Carretilla de Metal "JEEP", "BRONCO", Taiwan</v>
          </cell>
          <cell r="C413" t="str">
            <v>ud</v>
          </cell>
          <cell r="D413">
            <v>1</v>
          </cell>
          <cell r="E413">
            <v>1160</v>
          </cell>
          <cell r="F413">
            <v>1160</v>
          </cell>
        </row>
        <row r="414">
          <cell r="A414" t="str">
            <v>OT02.001</v>
          </cell>
          <cell r="B414" t="str">
            <v>Gasolina</v>
          </cell>
          <cell r="C414" t="str">
            <v>gl</v>
          </cell>
          <cell r="D414">
            <v>1</v>
          </cell>
          <cell r="E414">
            <v>26</v>
          </cell>
          <cell r="F414">
            <v>26</v>
          </cell>
        </row>
        <row r="415">
          <cell r="A415" t="str">
            <v>OT02.002</v>
          </cell>
          <cell r="B415" t="str">
            <v>Gasoil</v>
          </cell>
          <cell r="C415" t="str">
            <v>gl</v>
          </cell>
          <cell r="D415">
            <v>1</v>
          </cell>
          <cell r="E415">
            <v>16.100000000000001</v>
          </cell>
          <cell r="F415">
            <v>16.100000000000001</v>
          </cell>
        </row>
        <row r="416">
          <cell r="A416" t="str">
            <v>OT02.003</v>
          </cell>
          <cell r="B416" t="str">
            <v>Lubricantes</v>
          </cell>
          <cell r="C416" t="str">
            <v>1/4 gl</v>
          </cell>
          <cell r="D416">
            <v>1</v>
          </cell>
          <cell r="E416">
            <v>30</v>
          </cell>
          <cell r="F416">
            <v>30</v>
          </cell>
        </row>
        <row r="417">
          <cell r="A417" t="str">
            <v>TP</v>
          </cell>
          <cell r="B417" t="str">
            <v>TUBERIAS Y PIEZAS</v>
          </cell>
          <cell r="D417" t="str">
            <v/>
          </cell>
          <cell r="F417" t="str">
            <v/>
          </cell>
        </row>
        <row r="418">
          <cell r="A418" t="str">
            <v>TP01.</v>
          </cell>
          <cell r="B418" t="str">
            <v>Tuberías y Piezas PVC Drenaje</v>
          </cell>
          <cell r="D418" t="str">
            <v/>
          </cell>
          <cell r="F418" t="str">
            <v/>
          </cell>
        </row>
        <row r="419">
          <cell r="A419" t="str">
            <v>TP01.001</v>
          </cell>
          <cell r="B419" t="str">
            <v>Tubo de 1 1/2" x 20' PVC Drenaje</v>
          </cell>
          <cell r="C419" t="str">
            <v>u</v>
          </cell>
          <cell r="D419">
            <v>1</v>
          </cell>
          <cell r="E419">
            <v>38.549999999999997</v>
          </cell>
          <cell r="F419">
            <v>38.549999999999997</v>
          </cell>
        </row>
        <row r="420">
          <cell r="A420" t="str">
            <v>TP01.002</v>
          </cell>
          <cell r="B420" t="str">
            <v>Tubo de 2" x 20' PVC Drenaje</v>
          </cell>
          <cell r="C420" t="str">
            <v>u</v>
          </cell>
          <cell r="D420">
            <v>1</v>
          </cell>
          <cell r="E420">
            <v>46</v>
          </cell>
          <cell r="F420">
            <v>46</v>
          </cell>
        </row>
        <row r="421">
          <cell r="A421" t="str">
            <v>TP01.003</v>
          </cell>
          <cell r="B421" t="str">
            <v>Tubo de 3" x 20' PVC Drenaje</v>
          </cell>
          <cell r="C421" t="str">
            <v>u</v>
          </cell>
          <cell r="D421">
            <v>1</v>
          </cell>
          <cell r="E421">
            <v>73.5</v>
          </cell>
          <cell r="F421">
            <v>73.5</v>
          </cell>
        </row>
        <row r="422">
          <cell r="A422" t="str">
            <v>TP01.004</v>
          </cell>
          <cell r="B422" t="str">
            <v>Tubo de 4" x 20' PVC Drenaje</v>
          </cell>
          <cell r="C422" t="str">
            <v>u</v>
          </cell>
          <cell r="D422">
            <v>1</v>
          </cell>
          <cell r="E422">
            <v>96</v>
          </cell>
          <cell r="F422">
            <v>96</v>
          </cell>
        </row>
        <row r="423">
          <cell r="A423" t="str">
            <v>TP01.005</v>
          </cell>
          <cell r="B423" t="str">
            <v>Tubo de 6" x 20' PVC Drenaje</v>
          </cell>
          <cell r="C423" t="str">
            <v>u</v>
          </cell>
          <cell r="D423">
            <v>1</v>
          </cell>
          <cell r="E423">
            <v>299.5</v>
          </cell>
          <cell r="F423">
            <v>299.5</v>
          </cell>
        </row>
        <row r="424">
          <cell r="A424" t="str">
            <v>TP01.006</v>
          </cell>
          <cell r="B424" t="str">
            <v>Tubo de 2" x 20' PVC SDR-41</v>
          </cell>
          <cell r="C424" t="str">
            <v>u</v>
          </cell>
          <cell r="D424">
            <v>1</v>
          </cell>
          <cell r="E424">
            <v>79</v>
          </cell>
          <cell r="F424">
            <v>79</v>
          </cell>
        </row>
        <row r="425">
          <cell r="A425" t="str">
            <v>TP01.007</v>
          </cell>
          <cell r="B425" t="str">
            <v>Tubo de 3" x 20' PVC SDR-41</v>
          </cell>
          <cell r="C425" t="str">
            <v>u</v>
          </cell>
          <cell r="D425">
            <v>1</v>
          </cell>
          <cell r="E425">
            <v>140</v>
          </cell>
          <cell r="F425">
            <v>140</v>
          </cell>
        </row>
        <row r="426">
          <cell r="A426" t="str">
            <v>TP01.008</v>
          </cell>
          <cell r="B426" t="str">
            <v>Tubo de 4" x 20' PVC SDR-41</v>
          </cell>
          <cell r="C426" t="str">
            <v>u</v>
          </cell>
          <cell r="D426">
            <v>1</v>
          </cell>
          <cell r="E426">
            <v>223</v>
          </cell>
          <cell r="F426">
            <v>223</v>
          </cell>
        </row>
        <row r="427">
          <cell r="A427" t="str">
            <v>TP01.009</v>
          </cell>
          <cell r="B427" t="str">
            <v>Tubo de 6" x 20' PVC SDR-41</v>
          </cell>
          <cell r="C427" t="str">
            <v>u</v>
          </cell>
          <cell r="D427">
            <v>1</v>
          </cell>
          <cell r="E427">
            <v>503</v>
          </cell>
          <cell r="F427">
            <v>503</v>
          </cell>
        </row>
        <row r="428">
          <cell r="A428" t="str">
            <v>TP01.010</v>
          </cell>
          <cell r="B428" t="str">
            <v>Tubo de 2" x 20' PVC SDR-26</v>
          </cell>
          <cell r="C428" t="str">
            <v>u</v>
          </cell>
          <cell r="D428">
            <v>1</v>
          </cell>
          <cell r="E428">
            <v>98.5</v>
          </cell>
          <cell r="F428">
            <v>98.5</v>
          </cell>
        </row>
        <row r="429">
          <cell r="A429" t="str">
            <v>TP01.011</v>
          </cell>
          <cell r="B429" t="str">
            <v>Tubo de 3" x 20' PVC SDR-26</v>
          </cell>
          <cell r="C429" t="str">
            <v>u</v>
          </cell>
          <cell r="D429">
            <v>1</v>
          </cell>
          <cell r="E429">
            <v>233</v>
          </cell>
          <cell r="F429">
            <v>233</v>
          </cell>
        </row>
        <row r="430">
          <cell r="A430" t="str">
            <v>TP01.012</v>
          </cell>
          <cell r="B430" t="str">
            <v>Tubo de 4" x 20' PVC SDR-26</v>
          </cell>
          <cell r="C430" t="str">
            <v>u</v>
          </cell>
          <cell r="D430">
            <v>1</v>
          </cell>
          <cell r="E430">
            <v>363</v>
          </cell>
          <cell r="F430">
            <v>363</v>
          </cell>
        </row>
        <row r="431">
          <cell r="A431" t="str">
            <v>TP01.013</v>
          </cell>
          <cell r="B431" t="str">
            <v>Tubo de 6" x 20' PVC SDR-26</v>
          </cell>
          <cell r="C431" t="str">
            <v>u</v>
          </cell>
          <cell r="D431">
            <v>1</v>
          </cell>
          <cell r="E431">
            <v>761</v>
          </cell>
          <cell r="F431">
            <v>761</v>
          </cell>
        </row>
        <row r="432">
          <cell r="A432" t="str">
            <v>TP01.014</v>
          </cell>
          <cell r="B432" t="str">
            <v>Codo de 2" x 90 Drenaje</v>
          </cell>
          <cell r="C432" t="str">
            <v>u</v>
          </cell>
          <cell r="D432">
            <v>1</v>
          </cell>
          <cell r="E432">
            <v>8.6999999999999993</v>
          </cell>
          <cell r="F432">
            <v>8.6999999999999993</v>
          </cell>
        </row>
        <row r="433">
          <cell r="A433" t="str">
            <v>TP01.015</v>
          </cell>
          <cell r="B433" t="str">
            <v>Codo de 3" x 90 Drenaje</v>
          </cell>
          <cell r="C433" t="str">
            <v>u</v>
          </cell>
          <cell r="D433">
            <v>1</v>
          </cell>
          <cell r="E433">
            <v>20</v>
          </cell>
          <cell r="F433">
            <v>20</v>
          </cell>
        </row>
        <row r="434">
          <cell r="A434" t="str">
            <v>TP01.016</v>
          </cell>
          <cell r="B434" t="str">
            <v>Codo de 4" x 90 Drenaje</v>
          </cell>
          <cell r="C434" t="str">
            <v>u</v>
          </cell>
          <cell r="D434">
            <v>1</v>
          </cell>
          <cell r="E434">
            <v>31.75</v>
          </cell>
          <cell r="F434">
            <v>31.75</v>
          </cell>
        </row>
        <row r="435">
          <cell r="A435" t="str">
            <v>TP01.017</v>
          </cell>
          <cell r="B435" t="str">
            <v>Codo de 6" x 90 Drenaje</v>
          </cell>
          <cell r="C435" t="str">
            <v>u</v>
          </cell>
          <cell r="D435">
            <v>1</v>
          </cell>
          <cell r="E435">
            <v>260</v>
          </cell>
          <cell r="F435">
            <v>260</v>
          </cell>
        </row>
        <row r="436">
          <cell r="A436" t="str">
            <v>TP01.018</v>
          </cell>
          <cell r="B436" t="str">
            <v>Codo de 2" x 45 Drenaje</v>
          </cell>
          <cell r="C436" t="str">
            <v>u</v>
          </cell>
          <cell r="D436">
            <v>1</v>
          </cell>
          <cell r="E436">
            <v>7</v>
          </cell>
          <cell r="F436">
            <v>7</v>
          </cell>
        </row>
        <row r="437">
          <cell r="A437" t="str">
            <v>TP01.019</v>
          </cell>
          <cell r="B437" t="str">
            <v>Codo de 3" x 45 Drenaje</v>
          </cell>
          <cell r="C437" t="str">
            <v>u</v>
          </cell>
          <cell r="D437">
            <v>1</v>
          </cell>
          <cell r="E437">
            <v>15</v>
          </cell>
          <cell r="F437">
            <v>15</v>
          </cell>
        </row>
        <row r="438">
          <cell r="A438" t="str">
            <v>TP01.020</v>
          </cell>
          <cell r="B438" t="str">
            <v>Codo de 4" x 45 Drenaje</v>
          </cell>
          <cell r="C438" t="str">
            <v>u</v>
          </cell>
          <cell r="D438">
            <v>1</v>
          </cell>
          <cell r="E438">
            <v>25</v>
          </cell>
          <cell r="F438">
            <v>25</v>
          </cell>
        </row>
        <row r="439">
          <cell r="A439" t="str">
            <v>TP01.021</v>
          </cell>
          <cell r="B439" t="str">
            <v>Codo de 6" x 45 Drenaje</v>
          </cell>
          <cell r="C439" t="str">
            <v>u</v>
          </cell>
          <cell r="D439">
            <v>1</v>
          </cell>
          <cell r="E439">
            <v>260</v>
          </cell>
          <cell r="F439">
            <v>260</v>
          </cell>
        </row>
        <row r="440">
          <cell r="A440" t="str">
            <v>TP01.022</v>
          </cell>
          <cell r="B440" t="str">
            <v>Yee de 2" PVC Drenaje</v>
          </cell>
          <cell r="C440" t="str">
            <v>u</v>
          </cell>
          <cell r="D440">
            <v>1</v>
          </cell>
          <cell r="E440">
            <v>16</v>
          </cell>
          <cell r="F440">
            <v>16</v>
          </cell>
        </row>
        <row r="441">
          <cell r="A441" t="str">
            <v>TP01.023</v>
          </cell>
          <cell r="B441" t="str">
            <v>Yee de 3" PVC Drenaje</v>
          </cell>
          <cell r="C441" t="str">
            <v>u</v>
          </cell>
          <cell r="D441">
            <v>1</v>
          </cell>
          <cell r="E441">
            <v>33</v>
          </cell>
          <cell r="F441">
            <v>33</v>
          </cell>
        </row>
        <row r="442">
          <cell r="A442" t="str">
            <v>TP01.024</v>
          </cell>
          <cell r="B442" t="str">
            <v>Yee de 4" PVC Drenaje</v>
          </cell>
          <cell r="C442" t="str">
            <v>u</v>
          </cell>
          <cell r="D442">
            <v>1</v>
          </cell>
          <cell r="E442">
            <v>55</v>
          </cell>
          <cell r="F442">
            <v>55</v>
          </cell>
        </row>
        <row r="443">
          <cell r="A443" t="str">
            <v>TP01.025</v>
          </cell>
          <cell r="B443" t="str">
            <v>Yee de 6" PVC Drenaje</v>
          </cell>
          <cell r="C443" t="str">
            <v>u</v>
          </cell>
          <cell r="D443">
            <v>1</v>
          </cell>
          <cell r="E443">
            <v>526</v>
          </cell>
          <cell r="F443">
            <v>526</v>
          </cell>
        </row>
        <row r="444">
          <cell r="A444" t="str">
            <v>TP01.026</v>
          </cell>
          <cell r="B444" t="str">
            <v>Yee reducción, de 3" a 2" PVC Drenaje</v>
          </cell>
          <cell r="C444" t="str">
            <v>u</v>
          </cell>
          <cell r="D444">
            <v>1</v>
          </cell>
          <cell r="E444">
            <v>25</v>
          </cell>
          <cell r="F444">
            <v>25</v>
          </cell>
        </row>
        <row r="445">
          <cell r="A445" t="str">
            <v>TP01.027</v>
          </cell>
          <cell r="B445" t="str">
            <v>Yee reducción, de 4" a 3" PVC Drenaje</v>
          </cell>
          <cell r="C445" t="str">
            <v>u</v>
          </cell>
          <cell r="D445">
            <v>1</v>
          </cell>
          <cell r="E445">
            <v>70</v>
          </cell>
          <cell r="F445">
            <v>70</v>
          </cell>
        </row>
        <row r="446">
          <cell r="A446" t="str">
            <v>TP01.028</v>
          </cell>
          <cell r="B446" t="str">
            <v>Yee reducción, de 4" a 2" PVC Drenaje</v>
          </cell>
          <cell r="C446" t="str">
            <v>u</v>
          </cell>
          <cell r="D446">
            <v>1</v>
          </cell>
          <cell r="E446">
            <v>32</v>
          </cell>
          <cell r="F446">
            <v>32</v>
          </cell>
        </row>
        <row r="447">
          <cell r="A447" t="str">
            <v>TP01.029</v>
          </cell>
          <cell r="B447" t="str">
            <v>Yee reducción, de 6" a 4" PVC Drenaje</v>
          </cell>
          <cell r="C447" t="str">
            <v>u</v>
          </cell>
          <cell r="D447">
            <v>1</v>
          </cell>
          <cell r="E447">
            <v>300</v>
          </cell>
          <cell r="F447">
            <v>300</v>
          </cell>
        </row>
        <row r="448">
          <cell r="A448" t="str">
            <v>TP01.030</v>
          </cell>
          <cell r="B448" t="str">
            <v>Tee de 2" PVC Drenaje</v>
          </cell>
          <cell r="C448" t="str">
            <v>u</v>
          </cell>
          <cell r="D448">
            <v>1</v>
          </cell>
          <cell r="E448">
            <v>14.5</v>
          </cell>
          <cell r="F448">
            <v>14.5</v>
          </cell>
        </row>
        <row r="449">
          <cell r="A449" t="str">
            <v>TP01.031</v>
          </cell>
          <cell r="B449" t="str">
            <v>Tee de 3" PVC Drenaje</v>
          </cell>
          <cell r="C449" t="str">
            <v>u</v>
          </cell>
          <cell r="D449">
            <v>1</v>
          </cell>
          <cell r="E449">
            <v>31</v>
          </cell>
          <cell r="F449">
            <v>31</v>
          </cell>
        </row>
        <row r="450">
          <cell r="A450" t="str">
            <v>TP01.032</v>
          </cell>
          <cell r="B450" t="str">
            <v>Tee de 4" PVC Drenaje</v>
          </cell>
          <cell r="C450" t="str">
            <v>u</v>
          </cell>
          <cell r="D450">
            <v>1</v>
          </cell>
          <cell r="E450">
            <v>50</v>
          </cell>
          <cell r="F450">
            <v>50</v>
          </cell>
        </row>
        <row r="451">
          <cell r="A451" t="str">
            <v>TP01.033</v>
          </cell>
          <cell r="B451" t="str">
            <v>Tee de 6" PVC Drenaje</v>
          </cell>
          <cell r="C451" t="str">
            <v>u</v>
          </cell>
          <cell r="D451">
            <v>1</v>
          </cell>
          <cell r="E451">
            <v>310</v>
          </cell>
          <cell r="F451">
            <v>310</v>
          </cell>
        </row>
        <row r="452">
          <cell r="A452" t="str">
            <v>TP01.034</v>
          </cell>
          <cell r="B452" t="str">
            <v>Tee reducción, de 3" a 2" PVC Drenaje</v>
          </cell>
          <cell r="C452" t="str">
            <v>u</v>
          </cell>
          <cell r="D452">
            <v>1</v>
          </cell>
          <cell r="E452">
            <v>18.75</v>
          </cell>
          <cell r="F452">
            <v>18.75</v>
          </cell>
        </row>
        <row r="453">
          <cell r="A453" t="str">
            <v>TP01.035</v>
          </cell>
          <cell r="B453" t="str">
            <v>Tee reducción, de 4" a 3" PVC Drenaje</v>
          </cell>
          <cell r="C453" t="str">
            <v>u</v>
          </cell>
          <cell r="D453">
            <v>1</v>
          </cell>
          <cell r="E453">
            <v>73</v>
          </cell>
          <cell r="F453">
            <v>73</v>
          </cell>
        </row>
        <row r="454">
          <cell r="A454" t="str">
            <v>TP01.036</v>
          </cell>
          <cell r="B454" t="str">
            <v>Tee reducción, de 4" a 2" PVC Drenaje</v>
          </cell>
          <cell r="C454" t="str">
            <v>u</v>
          </cell>
          <cell r="D454">
            <v>1</v>
          </cell>
          <cell r="E454">
            <v>32</v>
          </cell>
          <cell r="F454">
            <v>32</v>
          </cell>
        </row>
        <row r="455">
          <cell r="A455" t="str">
            <v>TP01.037</v>
          </cell>
          <cell r="B455" t="str">
            <v>Tee reducción, de 6" a 3" PVC Drenaje</v>
          </cell>
          <cell r="C455" t="str">
            <v>u</v>
          </cell>
          <cell r="D455">
            <v>1</v>
          </cell>
          <cell r="E455">
            <v>265</v>
          </cell>
          <cell r="F455">
            <v>265</v>
          </cell>
        </row>
        <row r="456">
          <cell r="A456" t="str">
            <v>TP01.038</v>
          </cell>
          <cell r="B456" t="str">
            <v>Tee reducción, de 6" a 4" PVC Drenaje</v>
          </cell>
          <cell r="C456" t="str">
            <v>u</v>
          </cell>
          <cell r="D456">
            <v>1</v>
          </cell>
          <cell r="E456">
            <v>265</v>
          </cell>
          <cell r="F456">
            <v>265</v>
          </cell>
        </row>
        <row r="457">
          <cell r="A457" t="str">
            <v>TP01.039</v>
          </cell>
          <cell r="B457" t="str">
            <v>Tapón Registro de 2" PVC Drenaje</v>
          </cell>
          <cell r="C457" t="str">
            <v>u</v>
          </cell>
          <cell r="D457">
            <v>1</v>
          </cell>
          <cell r="E457">
            <v>25</v>
          </cell>
          <cell r="F457">
            <v>25</v>
          </cell>
        </row>
        <row r="458">
          <cell r="A458" t="str">
            <v>TP01.040</v>
          </cell>
          <cell r="B458" t="str">
            <v>Tapón Registro de 3" PVC Drenaje</v>
          </cell>
          <cell r="C458" t="str">
            <v>u</v>
          </cell>
          <cell r="D458">
            <v>1</v>
          </cell>
          <cell r="E458">
            <v>55</v>
          </cell>
          <cell r="F458">
            <v>55</v>
          </cell>
        </row>
        <row r="459">
          <cell r="A459" t="str">
            <v>TP01.041</v>
          </cell>
          <cell r="B459" t="str">
            <v>Tapón Registro de 4" PVC Drenaje</v>
          </cell>
          <cell r="C459" t="str">
            <v>u</v>
          </cell>
          <cell r="D459">
            <v>1</v>
          </cell>
          <cell r="E459">
            <v>60</v>
          </cell>
          <cell r="F459">
            <v>60</v>
          </cell>
        </row>
        <row r="460">
          <cell r="A460" t="str">
            <v>TP01.042</v>
          </cell>
          <cell r="B460" t="str">
            <v>Sifón de 1 1/2", PVC</v>
          </cell>
          <cell r="C460" t="str">
            <v>u</v>
          </cell>
          <cell r="D460">
            <v>1</v>
          </cell>
          <cell r="E460">
            <v>41.9</v>
          </cell>
          <cell r="F460">
            <v>41.9</v>
          </cell>
        </row>
        <row r="461">
          <cell r="A461" t="str">
            <v>TP01.043</v>
          </cell>
          <cell r="B461" t="str">
            <v>Sifón de 2", PVC</v>
          </cell>
          <cell r="C461" t="str">
            <v>u</v>
          </cell>
          <cell r="D461">
            <v>1</v>
          </cell>
          <cell r="E461">
            <v>30</v>
          </cell>
          <cell r="F461">
            <v>30</v>
          </cell>
        </row>
        <row r="462">
          <cell r="A462" t="str">
            <v>TP01.044</v>
          </cell>
          <cell r="B462" t="str">
            <v>Sifón de 3", PVC</v>
          </cell>
          <cell r="C462" t="str">
            <v>u</v>
          </cell>
          <cell r="D462">
            <v>1</v>
          </cell>
          <cell r="E462">
            <v>110</v>
          </cell>
          <cell r="F462">
            <v>110</v>
          </cell>
        </row>
        <row r="463">
          <cell r="A463" t="str">
            <v>TP01.045</v>
          </cell>
          <cell r="B463" t="str">
            <v>Sifón de 4", PVC</v>
          </cell>
          <cell r="C463" t="str">
            <v>u</v>
          </cell>
          <cell r="D463">
            <v>1</v>
          </cell>
          <cell r="E463">
            <v>130</v>
          </cell>
          <cell r="F463">
            <v>130</v>
          </cell>
        </row>
        <row r="464">
          <cell r="A464" t="str">
            <v>TP01.046</v>
          </cell>
          <cell r="B464" t="str">
            <v>Reducción de 3" a 1 1/2" PVC Drenaje</v>
          </cell>
          <cell r="C464" t="str">
            <v>u</v>
          </cell>
          <cell r="D464">
            <v>1</v>
          </cell>
          <cell r="E464">
            <v>15.5</v>
          </cell>
          <cell r="F464">
            <v>15.5</v>
          </cell>
        </row>
        <row r="465">
          <cell r="A465" t="str">
            <v>TP01.047</v>
          </cell>
          <cell r="B465" t="str">
            <v>Reducción de 3" a 2" PVC Drenaje</v>
          </cell>
          <cell r="C465" t="str">
            <v>u</v>
          </cell>
          <cell r="D465">
            <v>1</v>
          </cell>
          <cell r="E465">
            <v>10.5</v>
          </cell>
          <cell r="F465">
            <v>10.5</v>
          </cell>
        </row>
        <row r="466">
          <cell r="A466" t="str">
            <v>TP01.048</v>
          </cell>
          <cell r="B466" t="str">
            <v>Reducción de 4" a 3" PVC Drenaje</v>
          </cell>
          <cell r="C466" t="str">
            <v>u</v>
          </cell>
          <cell r="D466">
            <v>1</v>
          </cell>
          <cell r="E466">
            <v>20</v>
          </cell>
          <cell r="F466">
            <v>20</v>
          </cell>
        </row>
        <row r="467">
          <cell r="A467" t="str">
            <v>TP01.049</v>
          </cell>
          <cell r="B467" t="str">
            <v>Reducción de 4" a 2" PVC Drenaje</v>
          </cell>
          <cell r="C467" t="str">
            <v>u</v>
          </cell>
          <cell r="D467">
            <v>1</v>
          </cell>
          <cell r="E467">
            <v>18</v>
          </cell>
          <cell r="F467">
            <v>18</v>
          </cell>
        </row>
        <row r="468">
          <cell r="A468" t="str">
            <v>TP01.050</v>
          </cell>
          <cell r="B468" t="str">
            <v>Reducción de 6" a 4" PVC Drenaje</v>
          </cell>
          <cell r="C468" t="str">
            <v>u</v>
          </cell>
          <cell r="D468">
            <v>1</v>
          </cell>
          <cell r="E468">
            <v>160</v>
          </cell>
          <cell r="F468">
            <v>160</v>
          </cell>
        </row>
        <row r="469">
          <cell r="A469" t="str">
            <v>TP01.051</v>
          </cell>
          <cell r="B469" t="str">
            <v>Cemento PVC criollo, 1 GL (CANO)</v>
          </cell>
          <cell r="C469" t="str">
            <v>u</v>
          </cell>
          <cell r="D469">
            <v>1</v>
          </cell>
          <cell r="E469">
            <v>180</v>
          </cell>
          <cell r="F469">
            <v>180</v>
          </cell>
        </row>
        <row r="470">
          <cell r="A470" t="str">
            <v>TP01.052</v>
          </cell>
          <cell r="B470" t="str">
            <v>Cemento PVC criollo, 1/4 GL (CANO)</v>
          </cell>
          <cell r="C470" t="str">
            <v>u</v>
          </cell>
          <cell r="D470">
            <v>1</v>
          </cell>
          <cell r="E470">
            <v>53</v>
          </cell>
          <cell r="F470">
            <v>53</v>
          </cell>
        </row>
        <row r="471">
          <cell r="A471" t="str">
            <v>TP01.053</v>
          </cell>
          <cell r="B471" t="str">
            <v>Cemento PVC criollo, Pinta (CANO)</v>
          </cell>
          <cell r="C471" t="str">
            <v>u</v>
          </cell>
          <cell r="D471">
            <v>1</v>
          </cell>
          <cell r="E471">
            <v>27</v>
          </cell>
          <cell r="F471">
            <v>27</v>
          </cell>
        </row>
        <row r="472">
          <cell r="A472" t="str">
            <v>TP01.054</v>
          </cell>
          <cell r="B472" t="str">
            <v>Cemento PVC importado, 1000 gramos (TANGIT)</v>
          </cell>
          <cell r="C472" t="str">
            <v>u</v>
          </cell>
          <cell r="D472">
            <v>1</v>
          </cell>
          <cell r="E472">
            <v>230</v>
          </cell>
          <cell r="F472">
            <v>230</v>
          </cell>
        </row>
        <row r="473">
          <cell r="A473" t="str">
            <v>TP01.055</v>
          </cell>
          <cell r="B473" t="str">
            <v>Cemento PVC importado, 500 gramos (TANGIT)</v>
          </cell>
          <cell r="C473" t="str">
            <v>u</v>
          </cell>
          <cell r="D473">
            <v>1</v>
          </cell>
          <cell r="E473">
            <v>133</v>
          </cell>
          <cell r="F473">
            <v>133</v>
          </cell>
        </row>
        <row r="474">
          <cell r="A474" t="str">
            <v>TP01.056</v>
          </cell>
          <cell r="B474" t="str">
            <v>Cemento PVC importado, 250 gramos (TANGIT)</v>
          </cell>
          <cell r="C474" t="str">
            <v>u</v>
          </cell>
          <cell r="D474">
            <v>1</v>
          </cell>
          <cell r="E474">
            <v>78</v>
          </cell>
          <cell r="F474">
            <v>78</v>
          </cell>
        </row>
        <row r="475">
          <cell r="A475" t="str">
            <v>TP01.057</v>
          </cell>
          <cell r="B475" t="str">
            <v>Cemento PVC importado, 125 gramos (TANGIT)</v>
          </cell>
          <cell r="C475" t="str">
            <v>u</v>
          </cell>
          <cell r="D475">
            <v>1</v>
          </cell>
          <cell r="E475">
            <v>47</v>
          </cell>
          <cell r="F475">
            <v>47</v>
          </cell>
        </row>
        <row r="476">
          <cell r="A476" t="str">
            <v>TP02.</v>
          </cell>
          <cell r="B476" t="str">
            <v>Tuberias y Piezas Galvanizadas</v>
          </cell>
          <cell r="D476" t="str">
            <v/>
          </cell>
          <cell r="F476" t="str">
            <v/>
          </cell>
        </row>
        <row r="477">
          <cell r="A477" t="str">
            <v>TP02.001</v>
          </cell>
          <cell r="B477" t="str">
            <v>Tubo de 1/2" x 20', Galvanizado</v>
          </cell>
          <cell r="C477" t="str">
            <v>u</v>
          </cell>
          <cell r="D477">
            <v>1</v>
          </cell>
          <cell r="E477">
            <v>160</v>
          </cell>
          <cell r="F477">
            <v>160</v>
          </cell>
        </row>
        <row r="478">
          <cell r="A478" t="str">
            <v>TP02.002</v>
          </cell>
          <cell r="B478" t="str">
            <v>Tubo de 3/4" x 20', Galvanizado</v>
          </cell>
          <cell r="C478" t="str">
            <v>u</v>
          </cell>
          <cell r="D478">
            <v>1</v>
          </cell>
          <cell r="E478">
            <v>215</v>
          </cell>
          <cell r="F478">
            <v>215</v>
          </cell>
        </row>
        <row r="479">
          <cell r="A479" t="str">
            <v>TP02.003</v>
          </cell>
          <cell r="B479" t="str">
            <v>Tubo de 1" x 20', Galvanizado</v>
          </cell>
          <cell r="C479" t="str">
            <v>u</v>
          </cell>
          <cell r="D479">
            <v>1</v>
          </cell>
          <cell r="E479">
            <v>316</v>
          </cell>
          <cell r="F479">
            <v>316</v>
          </cell>
        </row>
        <row r="480">
          <cell r="A480" t="str">
            <v>TP02.004</v>
          </cell>
          <cell r="B480" t="str">
            <v>Tubo de 1 1/2" x 20', Galvanizado</v>
          </cell>
          <cell r="C480" t="str">
            <v>u</v>
          </cell>
          <cell r="D480">
            <v>1</v>
          </cell>
          <cell r="E480">
            <v>505</v>
          </cell>
          <cell r="F480">
            <v>505</v>
          </cell>
        </row>
        <row r="481">
          <cell r="A481" t="str">
            <v>TP02.005</v>
          </cell>
          <cell r="B481" t="str">
            <v>Tubo de 2" x 20', Galvanizado</v>
          </cell>
          <cell r="C481" t="str">
            <v>u</v>
          </cell>
          <cell r="D481">
            <v>1</v>
          </cell>
          <cell r="E481">
            <v>680</v>
          </cell>
          <cell r="F481">
            <v>680</v>
          </cell>
        </row>
        <row r="482">
          <cell r="A482" t="str">
            <v>TP02.006</v>
          </cell>
          <cell r="B482" t="str">
            <v>Tubo de 2 1/2" x 20', Galvanizado</v>
          </cell>
          <cell r="C482" t="str">
            <v>u</v>
          </cell>
          <cell r="D482">
            <v>1</v>
          </cell>
          <cell r="E482">
            <v>1075</v>
          </cell>
          <cell r="F482">
            <v>1075</v>
          </cell>
        </row>
        <row r="483">
          <cell r="A483" t="str">
            <v>TP02.007</v>
          </cell>
          <cell r="B483" t="str">
            <v>Tubo de 3" x 20', Galvanizado</v>
          </cell>
          <cell r="C483" t="str">
            <v>u</v>
          </cell>
          <cell r="D483">
            <v>1</v>
          </cell>
          <cell r="E483">
            <v>1400</v>
          </cell>
          <cell r="F483">
            <v>1400</v>
          </cell>
        </row>
        <row r="484">
          <cell r="A484" t="str">
            <v>TP02.008</v>
          </cell>
          <cell r="B484" t="str">
            <v>Tubo de 4" x 20', Galvanizado</v>
          </cell>
          <cell r="C484" t="str">
            <v>u</v>
          </cell>
          <cell r="D484">
            <v>1</v>
          </cell>
          <cell r="E484">
            <v>2740</v>
          </cell>
          <cell r="F484">
            <v>2740</v>
          </cell>
        </row>
        <row r="485">
          <cell r="A485" t="str">
            <v>TP02.009</v>
          </cell>
          <cell r="B485" t="str">
            <v>Codo de 1/2" x 90, Galvanizado</v>
          </cell>
          <cell r="C485" t="str">
            <v>u</v>
          </cell>
          <cell r="D485">
            <v>1</v>
          </cell>
          <cell r="E485">
            <v>4.5</v>
          </cell>
          <cell r="F485">
            <v>4.5</v>
          </cell>
        </row>
        <row r="486">
          <cell r="A486" t="str">
            <v>TP02.010</v>
          </cell>
          <cell r="B486" t="str">
            <v>Codo de 3/4" x 90, Galvanizado</v>
          </cell>
          <cell r="C486" t="str">
            <v>u</v>
          </cell>
          <cell r="D486">
            <v>1</v>
          </cell>
          <cell r="E486">
            <v>6.4</v>
          </cell>
          <cell r="F486">
            <v>6.4</v>
          </cell>
        </row>
        <row r="487">
          <cell r="A487" t="str">
            <v>TP02.011</v>
          </cell>
          <cell r="B487" t="str">
            <v>Codo de 1" x 90, Galvanizado</v>
          </cell>
          <cell r="C487" t="str">
            <v>u</v>
          </cell>
          <cell r="D487">
            <v>1</v>
          </cell>
          <cell r="E487">
            <v>7</v>
          </cell>
          <cell r="F487">
            <v>7</v>
          </cell>
        </row>
        <row r="488">
          <cell r="A488" t="str">
            <v>TP02.012</v>
          </cell>
          <cell r="B488" t="str">
            <v>Codo de 1 1/2" x 90, Galvanizado</v>
          </cell>
          <cell r="C488" t="str">
            <v>u</v>
          </cell>
          <cell r="D488">
            <v>1</v>
          </cell>
          <cell r="E488">
            <v>17.5</v>
          </cell>
          <cell r="F488">
            <v>17.5</v>
          </cell>
        </row>
        <row r="489">
          <cell r="A489" t="str">
            <v>TP02.013</v>
          </cell>
          <cell r="B489" t="str">
            <v>Codo de 2" x 90, Galvanizado</v>
          </cell>
          <cell r="C489" t="str">
            <v>u</v>
          </cell>
          <cell r="D489">
            <v>1</v>
          </cell>
          <cell r="E489">
            <v>27</v>
          </cell>
          <cell r="F489">
            <v>27</v>
          </cell>
        </row>
        <row r="490">
          <cell r="A490" t="str">
            <v>TP02.014</v>
          </cell>
          <cell r="B490" t="str">
            <v>Codo de 2 1/2" x 90, Galvanizado</v>
          </cell>
          <cell r="C490" t="str">
            <v>u</v>
          </cell>
          <cell r="D490">
            <v>1</v>
          </cell>
          <cell r="E490">
            <v>35</v>
          </cell>
          <cell r="F490">
            <v>35</v>
          </cell>
        </row>
        <row r="491">
          <cell r="A491" t="str">
            <v>TP02.015</v>
          </cell>
          <cell r="B491" t="str">
            <v>Codo de 3" x 90, Galvanizado</v>
          </cell>
          <cell r="C491" t="str">
            <v>u</v>
          </cell>
          <cell r="D491">
            <v>1</v>
          </cell>
          <cell r="E491">
            <v>52</v>
          </cell>
          <cell r="F491">
            <v>52</v>
          </cell>
        </row>
        <row r="492">
          <cell r="A492" t="str">
            <v>TP02.016</v>
          </cell>
          <cell r="B492" t="str">
            <v>Codo de 4" x 90, Galvanizado</v>
          </cell>
          <cell r="C492" t="str">
            <v>u</v>
          </cell>
          <cell r="D492">
            <v>1</v>
          </cell>
          <cell r="E492">
            <v>126</v>
          </cell>
          <cell r="F492">
            <v>126</v>
          </cell>
        </row>
        <row r="493">
          <cell r="A493" t="str">
            <v>TP02.017</v>
          </cell>
          <cell r="B493" t="str">
            <v>Codo Niple de 1/2" x 90, Galvanizado</v>
          </cell>
          <cell r="C493" t="str">
            <v>u</v>
          </cell>
          <cell r="D493">
            <v>1</v>
          </cell>
          <cell r="E493">
            <v>5.5</v>
          </cell>
          <cell r="F493">
            <v>5.5</v>
          </cell>
        </row>
        <row r="494">
          <cell r="A494" t="str">
            <v>TP02.018</v>
          </cell>
          <cell r="B494" t="str">
            <v>Codo Niple de 3/4" x 90, Galvanizado</v>
          </cell>
          <cell r="C494" t="str">
            <v>u</v>
          </cell>
          <cell r="D494">
            <v>1</v>
          </cell>
          <cell r="E494">
            <v>6.3</v>
          </cell>
          <cell r="F494">
            <v>6.3</v>
          </cell>
        </row>
        <row r="495">
          <cell r="A495" t="str">
            <v>TP02.019</v>
          </cell>
          <cell r="B495" t="str">
            <v>Codo Niple de 1" x 90, Galvanizado</v>
          </cell>
          <cell r="C495" t="str">
            <v>u</v>
          </cell>
          <cell r="D495">
            <v>1</v>
          </cell>
          <cell r="E495">
            <v>11.25</v>
          </cell>
          <cell r="F495">
            <v>11.25</v>
          </cell>
        </row>
        <row r="496">
          <cell r="A496" t="str">
            <v>TP02.020</v>
          </cell>
          <cell r="B496" t="str">
            <v>Codo Niple de 1 1/2" x 90, Galvanizado</v>
          </cell>
          <cell r="C496" t="str">
            <v>u</v>
          </cell>
          <cell r="D496">
            <v>1</v>
          </cell>
          <cell r="E496">
            <v>15</v>
          </cell>
          <cell r="F496">
            <v>15</v>
          </cell>
        </row>
        <row r="497">
          <cell r="A497" t="str">
            <v>TP02.021</v>
          </cell>
          <cell r="B497" t="str">
            <v>Codo Niple de 2" x 90, Galvanizado</v>
          </cell>
          <cell r="C497" t="str">
            <v>u</v>
          </cell>
          <cell r="D497">
            <v>1</v>
          </cell>
          <cell r="E497">
            <v>21</v>
          </cell>
          <cell r="F497">
            <v>21</v>
          </cell>
        </row>
        <row r="498">
          <cell r="A498" t="str">
            <v>TP02.022</v>
          </cell>
          <cell r="B498" t="str">
            <v>Tee de 1/2" , Galvanizada</v>
          </cell>
          <cell r="C498" t="str">
            <v>u</v>
          </cell>
          <cell r="D498">
            <v>1</v>
          </cell>
          <cell r="E498">
            <v>4</v>
          </cell>
          <cell r="F498">
            <v>4</v>
          </cell>
        </row>
        <row r="499">
          <cell r="A499" t="str">
            <v>TP02.023</v>
          </cell>
          <cell r="B499" t="str">
            <v>Tee de 3/4" , Galvanizada</v>
          </cell>
          <cell r="C499" t="str">
            <v>u</v>
          </cell>
          <cell r="D499">
            <v>1</v>
          </cell>
          <cell r="E499">
            <v>5.5</v>
          </cell>
          <cell r="F499">
            <v>5.5</v>
          </cell>
        </row>
        <row r="500">
          <cell r="A500" t="str">
            <v>TP02.024</v>
          </cell>
          <cell r="B500" t="str">
            <v>Tee de 1" , Galvanizada</v>
          </cell>
          <cell r="C500" t="str">
            <v>u</v>
          </cell>
          <cell r="D500">
            <v>1</v>
          </cell>
          <cell r="E500">
            <v>11.5</v>
          </cell>
          <cell r="F500">
            <v>11.5</v>
          </cell>
        </row>
        <row r="501">
          <cell r="A501" t="str">
            <v>TP02.025</v>
          </cell>
          <cell r="B501" t="str">
            <v>Tee de 1 1/2" , Galvanizada</v>
          </cell>
          <cell r="C501" t="str">
            <v>u</v>
          </cell>
          <cell r="D501">
            <v>1</v>
          </cell>
          <cell r="E501">
            <v>22</v>
          </cell>
          <cell r="F501">
            <v>22</v>
          </cell>
        </row>
        <row r="502">
          <cell r="A502" t="str">
            <v>TP02.026</v>
          </cell>
          <cell r="B502" t="str">
            <v>Tee de 2" , Galvanizada</v>
          </cell>
          <cell r="C502" t="str">
            <v>u</v>
          </cell>
          <cell r="D502">
            <v>1</v>
          </cell>
          <cell r="E502">
            <v>45</v>
          </cell>
          <cell r="F502">
            <v>45</v>
          </cell>
        </row>
        <row r="503">
          <cell r="A503" t="str">
            <v>TP02.027</v>
          </cell>
          <cell r="B503" t="str">
            <v>Tee de 2 1/2" , Galvanizada</v>
          </cell>
          <cell r="C503" t="str">
            <v>u</v>
          </cell>
          <cell r="D503">
            <v>1</v>
          </cell>
          <cell r="E503">
            <v>70</v>
          </cell>
          <cell r="F503">
            <v>70</v>
          </cell>
        </row>
        <row r="504">
          <cell r="A504" t="str">
            <v>TP02.028</v>
          </cell>
          <cell r="B504" t="str">
            <v>Tee de 3" , Galvanizada</v>
          </cell>
          <cell r="C504" t="str">
            <v>u</v>
          </cell>
          <cell r="D504">
            <v>1</v>
          </cell>
          <cell r="E504">
            <v>92</v>
          </cell>
          <cell r="F504">
            <v>92</v>
          </cell>
        </row>
        <row r="505">
          <cell r="A505" t="str">
            <v>TP02.029</v>
          </cell>
          <cell r="B505" t="str">
            <v>Tee de 4" , Galvanizada</v>
          </cell>
          <cell r="C505" t="str">
            <v>u</v>
          </cell>
          <cell r="D505">
            <v>1</v>
          </cell>
          <cell r="E505">
            <v>165</v>
          </cell>
          <cell r="F505">
            <v>165</v>
          </cell>
        </row>
        <row r="506">
          <cell r="A506" t="str">
            <v>TP02.030</v>
          </cell>
          <cell r="B506" t="str">
            <v>Unión Universal de 1/2" , Galvanizada</v>
          </cell>
          <cell r="C506" t="str">
            <v>u</v>
          </cell>
          <cell r="D506">
            <v>1</v>
          </cell>
          <cell r="E506">
            <v>19.5</v>
          </cell>
          <cell r="F506">
            <v>19.5</v>
          </cell>
        </row>
        <row r="507">
          <cell r="A507" t="str">
            <v>TP02.031</v>
          </cell>
          <cell r="B507" t="str">
            <v>Unión Universal de 3/4" , Galvanizada</v>
          </cell>
          <cell r="C507" t="str">
            <v>u</v>
          </cell>
          <cell r="D507">
            <v>1</v>
          </cell>
          <cell r="E507">
            <v>25</v>
          </cell>
          <cell r="F507">
            <v>25</v>
          </cell>
        </row>
        <row r="508">
          <cell r="A508" t="str">
            <v>TP02.032</v>
          </cell>
          <cell r="B508" t="str">
            <v>Unión Universal de 1" , Galvanizada</v>
          </cell>
          <cell r="C508" t="str">
            <v>u</v>
          </cell>
          <cell r="D508">
            <v>1</v>
          </cell>
          <cell r="E508">
            <v>30</v>
          </cell>
          <cell r="F508">
            <v>30</v>
          </cell>
        </row>
        <row r="509">
          <cell r="A509" t="str">
            <v>TP02.033</v>
          </cell>
          <cell r="B509" t="str">
            <v>Unión Universal de 1 1/2" , Galvanizada</v>
          </cell>
          <cell r="C509" t="str">
            <v>u</v>
          </cell>
          <cell r="D509">
            <v>1</v>
          </cell>
          <cell r="E509">
            <v>52</v>
          </cell>
          <cell r="F509">
            <v>52</v>
          </cell>
        </row>
        <row r="510">
          <cell r="A510" t="str">
            <v>TP02.034</v>
          </cell>
          <cell r="B510" t="str">
            <v>Unión Universal de 2" , Galvanizada</v>
          </cell>
          <cell r="C510" t="str">
            <v>u</v>
          </cell>
          <cell r="D510">
            <v>1</v>
          </cell>
          <cell r="E510">
            <v>78</v>
          </cell>
          <cell r="F510">
            <v>78</v>
          </cell>
        </row>
        <row r="511">
          <cell r="A511" t="str">
            <v>TP02.035</v>
          </cell>
          <cell r="B511" t="str">
            <v>Unión Universal de 2 1/2" , Galvanizada</v>
          </cell>
          <cell r="C511" t="str">
            <v>u</v>
          </cell>
          <cell r="D511">
            <v>1</v>
          </cell>
          <cell r="E511">
            <v>96</v>
          </cell>
          <cell r="F511">
            <v>96</v>
          </cell>
        </row>
        <row r="512">
          <cell r="A512" t="str">
            <v>TP02.036</v>
          </cell>
          <cell r="B512" t="str">
            <v>Unión Universal de 3" , Galvanizada</v>
          </cell>
          <cell r="C512" t="str">
            <v>u</v>
          </cell>
          <cell r="D512">
            <v>1</v>
          </cell>
          <cell r="E512">
            <v>160</v>
          </cell>
          <cell r="F512">
            <v>160</v>
          </cell>
        </row>
        <row r="513">
          <cell r="A513" t="str">
            <v>TP02.037</v>
          </cell>
          <cell r="B513" t="str">
            <v>Unión Universal de 4" , Galvanizada</v>
          </cell>
          <cell r="C513" t="str">
            <v>u</v>
          </cell>
          <cell r="D513">
            <v>1</v>
          </cell>
          <cell r="E513">
            <v>416</v>
          </cell>
          <cell r="F513">
            <v>416</v>
          </cell>
        </row>
        <row r="514">
          <cell r="A514" t="str">
            <v>TP02.038</v>
          </cell>
          <cell r="B514" t="str">
            <v>Tapón Macho de 1/2" , Galvanizado</v>
          </cell>
          <cell r="C514" t="str">
            <v>u</v>
          </cell>
          <cell r="D514">
            <v>1</v>
          </cell>
          <cell r="E514">
            <v>3</v>
          </cell>
          <cell r="F514">
            <v>3</v>
          </cell>
        </row>
        <row r="515">
          <cell r="A515" t="str">
            <v>TP02.039</v>
          </cell>
          <cell r="B515" t="str">
            <v>Tapón Macho de 3/4" , Galvanizado</v>
          </cell>
          <cell r="C515" t="str">
            <v>u</v>
          </cell>
          <cell r="D515">
            <v>1</v>
          </cell>
          <cell r="E515">
            <v>3.3</v>
          </cell>
          <cell r="F515">
            <v>3.3</v>
          </cell>
        </row>
        <row r="516">
          <cell r="A516" t="str">
            <v>TP02.040</v>
          </cell>
          <cell r="B516" t="str">
            <v>Tapón Macho de 1" , Galvanizado</v>
          </cell>
          <cell r="C516" t="str">
            <v>u</v>
          </cell>
          <cell r="D516">
            <v>1</v>
          </cell>
          <cell r="E516">
            <v>4.4000000000000004</v>
          </cell>
          <cell r="F516">
            <v>4.4000000000000004</v>
          </cell>
        </row>
        <row r="517">
          <cell r="A517" t="str">
            <v>TP02.041</v>
          </cell>
          <cell r="B517" t="str">
            <v>Tapón Macho de 1 1/2" , Galvanizado</v>
          </cell>
          <cell r="C517" t="str">
            <v>u</v>
          </cell>
          <cell r="D517">
            <v>1</v>
          </cell>
          <cell r="E517">
            <v>5.75</v>
          </cell>
          <cell r="F517">
            <v>5.75</v>
          </cell>
        </row>
        <row r="518">
          <cell r="A518" t="str">
            <v>TP02.042</v>
          </cell>
          <cell r="B518" t="str">
            <v>Tapón Macho de 2" , Galvanizado</v>
          </cell>
          <cell r="C518" t="str">
            <v>u</v>
          </cell>
          <cell r="D518">
            <v>1</v>
          </cell>
          <cell r="E518">
            <v>6.75</v>
          </cell>
          <cell r="F518">
            <v>6.75</v>
          </cell>
        </row>
        <row r="519">
          <cell r="A519" t="str">
            <v>TP02.043</v>
          </cell>
          <cell r="B519" t="str">
            <v>Tapón Macho de 2 1/2" , Galvanizado</v>
          </cell>
          <cell r="C519" t="str">
            <v>u</v>
          </cell>
          <cell r="D519">
            <v>1</v>
          </cell>
          <cell r="E519">
            <v>16</v>
          </cell>
          <cell r="F519">
            <v>16</v>
          </cell>
        </row>
        <row r="520">
          <cell r="A520" t="str">
            <v>TP02.044</v>
          </cell>
          <cell r="B520" t="str">
            <v>Tapón Macho de 3" , Galvanizado</v>
          </cell>
          <cell r="C520" t="str">
            <v>u</v>
          </cell>
          <cell r="D520">
            <v>1</v>
          </cell>
          <cell r="E520">
            <v>32</v>
          </cell>
          <cell r="F520">
            <v>32</v>
          </cell>
        </row>
        <row r="521">
          <cell r="A521" t="str">
            <v>TP02.045</v>
          </cell>
          <cell r="B521" t="str">
            <v>Tapón Macho de 4" , Galvanizado</v>
          </cell>
          <cell r="C521" t="str">
            <v>u</v>
          </cell>
          <cell r="D521">
            <v>1</v>
          </cell>
          <cell r="E521">
            <v>56</v>
          </cell>
          <cell r="F521">
            <v>56</v>
          </cell>
        </row>
        <row r="522">
          <cell r="A522" t="str">
            <v>TP02.046</v>
          </cell>
          <cell r="B522" t="str">
            <v>Tapón Hembra de 1/2" , Galvanizado</v>
          </cell>
          <cell r="C522" t="str">
            <v>u</v>
          </cell>
          <cell r="D522">
            <v>1</v>
          </cell>
          <cell r="E522">
            <v>2.2000000000000002</v>
          </cell>
          <cell r="F522">
            <v>2.2000000000000002</v>
          </cell>
        </row>
        <row r="523">
          <cell r="A523" t="str">
            <v>TP02.047</v>
          </cell>
          <cell r="B523" t="str">
            <v>Tapón Hembra de 3/4" , Galvanizado</v>
          </cell>
          <cell r="C523" t="str">
            <v>u</v>
          </cell>
          <cell r="D523">
            <v>1</v>
          </cell>
          <cell r="E523">
            <v>2.75</v>
          </cell>
          <cell r="F523">
            <v>2.75</v>
          </cell>
        </row>
        <row r="524">
          <cell r="A524" t="str">
            <v>TP02.048</v>
          </cell>
          <cell r="B524" t="str">
            <v>Tapón Hembra de 1" , Galvanizado</v>
          </cell>
          <cell r="C524" t="str">
            <v>u</v>
          </cell>
          <cell r="D524">
            <v>1</v>
          </cell>
          <cell r="E524">
            <v>4</v>
          </cell>
          <cell r="F524">
            <v>4</v>
          </cell>
        </row>
        <row r="525">
          <cell r="A525" t="str">
            <v>TP02.049</v>
          </cell>
          <cell r="B525" t="str">
            <v>Tapón Hembra de 1 1/2" , Galvanizado</v>
          </cell>
          <cell r="C525" t="str">
            <v>u</v>
          </cell>
          <cell r="D525">
            <v>1</v>
          </cell>
          <cell r="E525">
            <v>10</v>
          </cell>
          <cell r="F525">
            <v>10</v>
          </cell>
        </row>
        <row r="526">
          <cell r="A526" t="str">
            <v>TP02.050</v>
          </cell>
          <cell r="B526" t="str">
            <v>Tapón Hembra de 2" , Galvanizado</v>
          </cell>
          <cell r="C526" t="str">
            <v>u</v>
          </cell>
          <cell r="D526">
            <v>1</v>
          </cell>
          <cell r="E526">
            <v>14</v>
          </cell>
          <cell r="F526">
            <v>14</v>
          </cell>
        </row>
        <row r="527">
          <cell r="A527" t="str">
            <v>TP02.051</v>
          </cell>
          <cell r="B527" t="str">
            <v>Tapón Hembra de 2 1/2" , Galvanizado</v>
          </cell>
          <cell r="C527" t="str">
            <v>u</v>
          </cell>
          <cell r="D527">
            <v>1</v>
          </cell>
          <cell r="E527">
            <v>21</v>
          </cell>
          <cell r="F527">
            <v>21</v>
          </cell>
        </row>
        <row r="528">
          <cell r="A528" t="str">
            <v>TP02.052</v>
          </cell>
          <cell r="B528" t="str">
            <v>Tapón Hembra de 3" , Galvanizado</v>
          </cell>
          <cell r="C528" t="str">
            <v>u</v>
          </cell>
          <cell r="D528">
            <v>1</v>
          </cell>
          <cell r="E528">
            <v>29</v>
          </cell>
          <cell r="F528">
            <v>29</v>
          </cell>
        </row>
        <row r="529">
          <cell r="A529" t="str">
            <v>TP02.053</v>
          </cell>
          <cell r="B529" t="str">
            <v>Tapón Hembra de 4" , Galvanizado</v>
          </cell>
          <cell r="C529" t="str">
            <v>u</v>
          </cell>
          <cell r="D529">
            <v>1</v>
          </cell>
          <cell r="E529">
            <v>48</v>
          </cell>
          <cell r="F529">
            <v>48</v>
          </cell>
        </row>
        <row r="530">
          <cell r="A530" t="str">
            <v>TP02.054</v>
          </cell>
          <cell r="B530" t="str">
            <v>Reducción "bushing" de 1/2" a 3/8", Galvanizada</v>
          </cell>
          <cell r="C530" t="str">
            <v>u</v>
          </cell>
          <cell r="D530">
            <v>1</v>
          </cell>
          <cell r="E530">
            <v>3.5</v>
          </cell>
          <cell r="F530">
            <v>3.5</v>
          </cell>
        </row>
        <row r="531">
          <cell r="A531" t="str">
            <v>TP02.055</v>
          </cell>
          <cell r="B531" t="str">
            <v>Reducción "bushing" de 3/4" a 1/2", Galvanizada</v>
          </cell>
          <cell r="C531" t="str">
            <v>u</v>
          </cell>
          <cell r="D531">
            <v>1</v>
          </cell>
          <cell r="E531">
            <v>3.75</v>
          </cell>
          <cell r="F531">
            <v>3.75</v>
          </cell>
        </row>
        <row r="532">
          <cell r="A532" t="str">
            <v>TP02.056</v>
          </cell>
          <cell r="B532" t="str">
            <v>Reducción "bushing" de 1" a 3/4", Galvanizada</v>
          </cell>
          <cell r="C532" t="str">
            <v>u</v>
          </cell>
          <cell r="D532">
            <v>1</v>
          </cell>
          <cell r="E532">
            <v>4</v>
          </cell>
          <cell r="F532">
            <v>4</v>
          </cell>
        </row>
        <row r="533">
          <cell r="A533" t="str">
            <v>TP02.057</v>
          </cell>
          <cell r="B533" t="str">
            <v>Reducción "bushing" de 2" a 3/4", Galvanizada</v>
          </cell>
          <cell r="C533" t="str">
            <v>u</v>
          </cell>
          <cell r="D533">
            <v>1</v>
          </cell>
          <cell r="E533">
            <v>14.25</v>
          </cell>
          <cell r="F533">
            <v>14.25</v>
          </cell>
        </row>
        <row r="534">
          <cell r="A534" t="str">
            <v>TP02.058</v>
          </cell>
          <cell r="B534" t="str">
            <v>Reducción "bushing" de 2" a 1", Galvanizada</v>
          </cell>
          <cell r="C534" t="str">
            <v>u</v>
          </cell>
          <cell r="D534">
            <v>1</v>
          </cell>
          <cell r="E534">
            <v>14.25</v>
          </cell>
          <cell r="F534">
            <v>14.25</v>
          </cell>
        </row>
        <row r="535">
          <cell r="A535" t="str">
            <v>TP02.059</v>
          </cell>
          <cell r="B535" t="str">
            <v>Reducción "bushing" de 2 1/2" a 1", Galvanizada</v>
          </cell>
          <cell r="C535" t="str">
            <v>u</v>
          </cell>
          <cell r="D535">
            <v>1</v>
          </cell>
          <cell r="E535">
            <v>24</v>
          </cell>
          <cell r="F535">
            <v>24</v>
          </cell>
        </row>
        <row r="536">
          <cell r="A536" t="str">
            <v>TP02.060</v>
          </cell>
          <cell r="B536" t="str">
            <v>Reducción copa de 1/2" a 3/8", Galvanizada</v>
          </cell>
          <cell r="C536" t="str">
            <v>u</v>
          </cell>
          <cell r="D536">
            <v>1</v>
          </cell>
          <cell r="E536">
            <v>3.75</v>
          </cell>
          <cell r="F536">
            <v>3.75</v>
          </cell>
        </row>
        <row r="537">
          <cell r="A537" t="str">
            <v>TP02.061</v>
          </cell>
          <cell r="B537" t="str">
            <v>Reducción copa de 3/4" a 1/2", Galvanizada</v>
          </cell>
          <cell r="C537" t="str">
            <v>u</v>
          </cell>
          <cell r="D537">
            <v>1</v>
          </cell>
          <cell r="E537">
            <v>5.5</v>
          </cell>
          <cell r="F537">
            <v>5.5</v>
          </cell>
        </row>
        <row r="538">
          <cell r="A538" t="str">
            <v>TP02.062</v>
          </cell>
          <cell r="B538" t="str">
            <v>Reducción copa de 1" a 3/4", Galvanizada</v>
          </cell>
          <cell r="C538" t="str">
            <v>u</v>
          </cell>
          <cell r="D538">
            <v>1</v>
          </cell>
          <cell r="E538">
            <v>7</v>
          </cell>
          <cell r="F538">
            <v>7</v>
          </cell>
        </row>
        <row r="539">
          <cell r="A539" t="str">
            <v>TP02.063</v>
          </cell>
          <cell r="B539" t="str">
            <v>Reducción copa de 2" a 3/4", Galvanizada</v>
          </cell>
          <cell r="C539" t="str">
            <v>u</v>
          </cell>
          <cell r="D539">
            <v>1</v>
          </cell>
          <cell r="E539">
            <v>18.5</v>
          </cell>
          <cell r="F539">
            <v>18.5</v>
          </cell>
        </row>
        <row r="540">
          <cell r="A540" t="str">
            <v>TP02.064</v>
          </cell>
          <cell r="B540" t="str">
            <v>Reducción copa de 2" a 1", Galvanizada</v>
          </cell>
          <cell r="C540" t="str">
            <v>u</v>
          </cell>
          <cell r="D540">
            <v>1</v>
          </cell>
          <cell r="E540">
            <v>18.5</v>
          </cell>
          <cell r="F540">
            <v>18.5</v>
          </cell>
        </row>
        <row r="541">
          <cell r="A541" t="str">
            <v>TP02.065</v>
          </cell>
          <cell r="B541" t="str">
            <v>Reducción copa de 2 1/2" a 1", Galvanizada</v>
          </cell>
          <cell r="C541" t="str">
            <v>u</v>
          </cell>
          <cell r="D541">
            <v>1</v>
          </cell>
          <cell r="E541">
            <v>25.75</v>
          </cell>
          <cell r="F541">
            <v>25.75</v>
          </cell>
        </row>
        <row r="542">
          <cell r="A542" t="str">
            <v>TP02.066</v>
          </cell>
          <cell r="B542" t="str">
            <v>Niple de 1/2" x 4", Galvanizado</v>
          </cell>
          <cell r="C542" t="str">
            <v>u</v>
          </cell>
          <cell r="D542">
            <v>1</v>
          </cell>
          <cell r="E542">
            <v>5</v>
          </cell>
          <cell r="F542">
            <v>5</v>
          </cell>
        </row>
        <row r="543">
          <cell r="A543" t="str">
            <v>TP02.067</v>
          </cell>
          <cell r="B543" t="str">
            <v>Niple de 3/4" x 4", Galvanizado</v>
          </cell>
          <cell r="C543" t="str">
            <v>u</v>
          </cell>
          <cell r="D543">
            <v>1</v>
          </cell>
          <cell r="E543">
            <v>14.5</v>
          </cell>
          <cell r="F543">
            <v>14.5</v>
          </cell>
        </row>
        <row r="544">
          <cell r="A544" t="str">
            <v>TP02.068</v>
          </cell>
          <cell r="B544" t="str">
            <v>Niple de 1" x 4", Galvanizado</v>
          </cell>
          <cell r="C544" t="str">
            <v>u</v>
          </cell>
          <cell r="D544">
            <v>1</v>
          </cell>
          <cell r="E544">
            <v>21.25</v>
          </cell>
          <cell r="F544">
            <v>21.25</v>
          </cell>
        </row>
        <row r="545">
          <cell r="A545" t="str">
            <v>TP02.069</v>
          </cell>
          <cell r="B545" t="str">
            <v>Niple de 1 1/2" x 4", Galvanizado</v>
          </cell>
          <cell r="C545" t="str">
            <v>u</v>
          </cell>
          <cell r="D545">
            <v>1</v>
          </cell>
          <cell r="E545">
            <v>16.2</v>
          </cell>
          <cell r="F545">
            <v>16.2</v>
          </cell>
        </row>
        <row r="546">
          <cell r="A546" t="str">
            <v>TP02.070</v>
          </cell>
          <cell r="B546" t="str">
            <v>Niple de 2" x 4", Galvanizado</v>
          </cell>
          <cell r="C546" t="str">
            <v>u</v>
          </cell>
          <cell r="D546">
            <v>1</v>
          </cell>
          <cell r="E546">
            <v>21.5</v>
          </cell>
          <cell r="F546">
            <v>21.5</v>
          </cell>
        </row>
        <row r="547">
          <cell r="A547" t="str">
            <v>TP02.071</v>
          </cell>
          <cell r="B547" t="str">
            <v>Rollo de Teflon de 1/2"</v>
          </cell>
          <cell r="C547" t="str">
            <v>u</v>
          </cell>
          <cell r="D547">
            <v>1</v>
          </cell>
          <cell r="E547">
            <v>3</v>
          </cell>
          <cell r="F547">
            <v>3</v>
          </cell>
        </row>
        <row r="548">
          <cell r="A548" t="str">
            <v>TP02.072</v>
          </cell>
          <cell r="B548" t="str">
            <v>Rollo de Teflon de 3/4"</v>
          </cell>
          <cell r="C548" t="str">
            <v>u</v>
          </cell>
          <cell r="D548">
            <v>1</v>
          </cell>
          <cell r="E548">
            <v>10.6</v>
          </cell>
          <cell r="F548">
            <v>10.6</v>
          </cell>
        </row>
        <row r="549">
          <cell r="A549" t="str">
            <v>TP03.</v>
          </cell>
          <cell r="B549" t="str">
            <v>Tuberías y Piezas PVC Presión</v>
          </cell>
          <cell r="D549" t="str">
            <v/>
          </cell>
          <cell r="F549" t="str">
            <v/>
          </cell>
        </row>
        <row r="550">
          <cell r="A550" t="str">
            <v>TP03.001</v>
          </cell>
          <cell r="B550" t="str">
            <v>Tubo de 1/2" x 20', PVC SCH-40</v>
          </cell>
          <cell r="C550" t="str">
            <v>u</v>
          </cell>
          <cell r="D550">
            <v>1</v>
          </cell>
          <cell r="E550">
            <v>42</v>
          </cell>
          <cell r="F550">
            <v>42</v>
          </cell>
        </row>
        <row r="551">
          <cell r="A551" t="str">
            <v>TP03.002</v>
          </cell>
          <cell r="B551" t="str">
            <v>Tubo de 3/4" x 20', PVC SCH-40</v>
          </cell>
          <cell r="C551" t="str">
            <v>u</v>
          </cell>
          <cell r="D551">
            <v>1</v>
          </cell>
          <cell r="E551">
            <v>55.5</v>
          </cell>
          <cell r="F551">
            <v>55.5</v>
          </cell>
        </row>
        <row r="552">
          <cell r="A552" t="str">
            <v>TP03.003</v>
          </cell>
          <cell r="B552" t="str">
            <v>Tubo de 1" x 20', PVC SCH-40</v>
          </cell>
          <cell r="C552" t="str">
            <v>u</v>
          </cell>
          <cell r="D552">
            <v>1</v>
          </cell>
          <cell r="E552">
            <v>74</v>
          </cell>
          <cell r="F552">
            <v>74</v>
          </cell>
        </row>
        <row r="553">
          <cell r="A553" t="str">
            <v>TP03.004</v>
          </cell>
          <cell r="B553" t="str">
            <v>Tubo de 1 1/2" x 20', PVC SCH-40</v>
          </cell>
          <cell r="C553" t="str">
            <v>u</v>
          </cell>
          <cell r="D553">
            <v>1</v>
          </cell>
          <cell r="E553">
            <v>130</v>
          </cell>
          <cell r="F553">
            <v>130</v>
          </cell>
        </row>
        <row r="554">
          <cell r="A554" t="str">
            <v>TP03.005</v>
          </cell>
          <cell r="B554" t="str">
            <v>Tubo de 2" x 20', PVC SCH-40</v>
          </cell>
          <cell r="C554" t="str">
            <v>u</v>
          </cell>
          <cell r="D554">
            <v>1</v>
          </cell>
          <cell r="E554">
            <v>185</v>
          </cell>
          <cell r="F554">
            <v>185</v>
          </cell>
        </row>
        <row r="555">
          <cell r="A555" t="str">
            <v>TP03.006</v>
          </cell>
          <cell r="B555" t="str">
            <v>Tubo de 3" x 20', PVC SCH-40</v>
          </cell>
          <cell r="C555" t="str">
            <v>u</v>
          </cell>
          <cell r="D555">
            <v>1</v>
          </cell>
          <cell r="E555">
            <v>324</v>
          </cell>
          <cell r="F555">
            <v>324</v>
          </cell>
        </row>
        <row r="556">
          <cell r="A556" t="str">
            <v>TP03.007</v>
          </cell>
          <cell r="B556" t="str">
            <v>Tubo de 4" x 20', PVC SCH-40</v>
          </cell>
          <cell r="C556" t="str">
            <v>u</v>
          </cell>
          <cell r="D556">
            <v>1</v>
          </cell>
          <cell r="E556">
            <v>519</v>
          </cell>
          <cell r="F556">
            <v>519</v>
          </cell>
        </row>
        <row r="557">
          <cell r="A557" t="str">
            <v>TP03.008</v>
          </cell>
          <cell r="B557" t="str">
            <v>Codo de 1/2" x 90, PVC Presión</v>
          </cell>
          <cell r="C557" t="str">
            <v>u</v>
          </cell>
          <cell r="D557">
            <v>1</v>
          </cell>
          <cell r="E557">
            <v>1.65</v>
          </cell>
          <cell r="F557">
            <v>1.65</v>
          </cell>
        </row>
        <row r="558">
          <cell r="A558" t="str">
            <v>TP03.009</v>
          </cell>
          <cell r="B558" t="str">
            <v>Codo de 3/4" x 90, PVC Presión</v>
          </cell>
          <cell r="C558" t="str">
            <v>u</v>
          </cell>
          <cell r="D558">
            <v>1</v>
          </cell>
          <cell r="E558">
            <v>2.35</v>
          </cell>
          <cell r="F558">
            <v>2.35</v>
          </cell>
        </row>
        <row r="559">
          <cell r="A559" t="str">
            <v>TP03.010</v>
          </cell>
          <cell r="B559" t="str">
            <v>Codo de 1" x 90, PVC Presión</v>
          </cell>
          <cell r="C559" t="str">
            <v>u</v>
          </cell>
          <cell r="D559">
            <v>1</v>
          </cell>
          <cell r="E559">
            <v>5</v>
          </cell>
          <cell r="F559">
            <v>5</v>
          </cell>
        </row>
        <row r="560">
          <cell r="A560" t="str">
            <v>TP03.011</v>
          </cell>
          <cell r="B560" t="str">
            <v>Codo de 1 1/2" x 90, PVC Presión</v>
          </cell>
          <cell r="C560" t="str">
            <v>u</v>
          </cell>
          <cell r="D560">
            <v>1</v>
          </cell>
          <cell r="E560">
            <v>10</v>
          </cell>
          <cell r="F560">
            <v>10</v>
          </cell>
        </row>
        <row r="561">
          <cell r="A561" t="str">
            <v>TP03.012</v>
          </cell>
          <cell r="B561" t="str">
            <v>Codo de 2" x 90, PVC Presión</v>
          </cell>
          <cell r="C561" t="str">
            <v>u</v>
          </cell>
          <cell r="D561">
            <v>1</v>
          </cell>
          <cell r="E561">
            <v>16.5</v>
          </cell>
          <cell r="F561">
            <v>16.5</v>
          </cell>
        </row>
        <row r="562">
          <cell r="A562" t="str">
            <v>TP03.013</v>
          </cell>
          <cell r="B562" t="str">
            <v>Codo de 3" x 90, PVC Presión</v>
          </cell>
          <cell r="C562" t="str">
            <v>u</v>
          </cell>
          <cell r="D562">
            <v>1</v>
          </cell>
          <cell r="E562">
            <v>50</v>
          </cell>
          <cell r="F562">
            <v>50</v>
          </cell>
        </row>
        <row r="563">
          <cell r="A563" t="str">
            <v>TP03.014</v>
          </cell>
          <cell r="B563" t="str">
            <v>Codo de 4" x 90, PVC Presión</v>
          </cell>
          <cell r="C563" t="str">
            <v>u</v>
          </cell>
          <cell r="D563">
            <v>1</v>
          </cell>
          <cell r="E563">
            <v>78</v>
          </cell>
          <cell r="F563">
            <v>78</v>
          </cell>
        </row>
        <row r="564">
          <cell r="A564" t="str">
            <v>TP03.015</v>
          </cell>
          <cell r="B564" t="str">
            <v>Codo de 6" x 90, PVC Presión</v>
          </cell>
          <cell r="C564" t="str">
            <v>u</v>
          </cell>
          <cell r="D564">
            <v>1</v>
          </cell>
          <cell r="E564">
            <v>320</v>
          </cell>
          <cell r="F564">
            <v>320</v>
          </cell>
        </row>
        <row r="565">
          <cell r="A565" t="str">
            <v>TP03.016</v>
          </cell>
          <cell r="B565" t="str">
            <v>Tee de 1/2" , PVC Presión</v>
          </cell>
          <cell r="C565" t="str">
            <v>u</v>
          </cell>
          <cell r="D565">
            <v>1</v>
          </cell>
          <cell r="E565">
            <v>2.5</v>
          </cell>
          <cell r="F565">
            <v>2.5</v>
          </cell>
        </row>
        <row r="566">
          <cell r="A566" t="str">
            <v>TP03.017</v>
          </cell>
          <cell r="B566" t="str">
            <v>Tee de 3/4" , PVC Presión</v>
          </cell>
          <cell r="C566" t="str">
            <v>u</v>
          </cell>
          <cell r="D566">
            <v>1</v>
          </cell>
          <cell r="E566">
            <v>3.25</v>
          </cell>
          <cell r="F566">
            <v>3.25</v>
          </cell>
        </row>
        <row r="567">
          <cell r="A567" t="str">
            <v>TP03.018</v>
          </cell>
          <cell r="B567" t="str">
            <v>Tee de 1" , PVC Presión</v>
          </cell>
          <cell r="C567" t="str">
            <v>u</v>
          </cell>
          <cell r="D567">
            <v>1</v>
          </cell>
          <cell r="E567">
            <v>7</v>
          </cell>
          <cell r="F567">
            <v>7</v>
          </cell>
        </row>
        <row r="568">
          <cell r="A568" t="str">
            <v>TP03.019</v>
          </cell>
          <cell r="B568" t="str">
            <v>Tee de 1 1/2" , PVC Presión</v>
          </cell>
          <cell r="C568" t="str">
            <v>u</v>
          </cell>
          <cell r="D568">
            <v>1</v>
          </cell>
          <cell r="E568">
            <v>14.5</v>
          </cell>
          <cell r="F568">
            <v>14.5</v>
          </cell>
        </row>
        <row r="569">
          <cell r="A569" t="str">
            <v>TP03.020</v>
          </cell>
          <cell r="B569" t="str">
            <v>Tee de 2" , PVC Presión</v>
          </cell>
          <cell r="C569" t="str">
            <v>u</v>
          </cell>
          <cell r="D569">
            <v>1</v>
          </cell>
          <cell r="E569">
            <v>24.5</v>
          </cell>
          <cell r="F569">
            <v>24.5</v>
          </cell>
        </row>
        <row r="570">
          <cell r="A570" t="str">
            <v>TP03.021</v>
          </cell>
          <cell r="B570" t="str">
            <v>Tee de 3" , PVC Presión</v>
          </cell>
          <cell r="C570" t="str">
            <v>u</v>
          </cell>
          <cell r="D570">
            <v>1</v>
          </cell>
          <cell r="E570">
            <v>88.8</v>
          </cell>
          <cell r="F570">
            <v>88.8</v>
          </cell>
        </row>
        <row r="571">
          <cell r="A571" t="str">
            <v>TP03.022</v>
          </cell>
          <cell r="B571" t="str">
            <v>Tee de 4" , PVC Presión</v>
          </cell>
          <cell r="C571" t="str">
            <v>u</v>
          </cell>
          <cell r="D571">
            <v>1</v>
          </cell>
          <cell r="E571">
            <v>144</v>
          </cell>
          <cell r="F571">
            <v>144</v>
          </cell>
        </row>
        <row r="572">
          <cell r="A572" t="str">
            <v>TP03.023</v>
          </cell>
          <cell r="B572" t="str">
            <v>Tee de 6" , PVC Presión</v>
          </cell>
          <cell r="C572" t="str">
            <v>u</v>
          </cell>
          <cell r="D572">
            <v>1</v>
          </cell>
          <cell r="E572">
            <v>355</v>
          </cell>
          <cell r="F572">
            <v>355</v>
          </cell>
        </row>
        <row r="573">
          <cell r="A573" t="str">
            <v>TP03.024</v>
          </cell>
          <cell r="B573" t="str">
            <v>Unión Universal de 1/2" , PVC Presión</v>
          </cell>
          <cell r="C573" t="str">
            <v>u</v>
          </cell>
          <cell r="D573">
            <v>1</v>
          </cell>
          <cell r="E573">
            <v>20</v>
          </cell>
          <cell r="F573">
            <v>20</v>
          </cell>
        </row>
        <row r="574">
          <cell r="A574" t="str">
            <v>TP03.025</v>
          </cell>
          <cell r="B574" t="str">
            <v>Unión Universal de 3/4" , PVC Presión</v>
          </cell>
          <cell r="C574" t="str">
            <v>u</v>
          </cell>
          <cell r="D574">
            <v>1</v>
          </cell>
          <cell r="E574">
            <v>27.5</v>
          </cell>
          <cell r="F574">
            <v>27.5</v>
          </cell>
        </row>
        <row r="575">
          <cell r="A575" t="str">
            <v>TP03.026</v>
          </cell>
          <cell r="B575" t="str">
            <v>Unión Universal de 1" , PVC Presión</v>
          </cell>
          <cell r="C575" t="str">
            <v>u</v>
          </cell>
          <cell r="D575">
            <v>1</v>
          </cell>
          <cell r="E575">
            <v>42</v>
          </cell>
          <cell r="F575">
            <v>42</v>
          </cell>
        </row>
        <row r="576">
          <cell r="A576" t="str">
            <v>TP03.027</v>
          </cell>
          <cell r="B576" t="str">
            <v>Unión Universal de 1 1/2" , PVC Presión</v>
          </cell>
          <cell r="C576" t="str">
            <v>u</v>
          </cell>
          <cell r="D576">
            <v>1</v>
          </cell>
          <cell r="E576">
            <v>69</v>
          </cell>
          <cell r="F576">
            <v>69</v>
          </cell>
        </row>
        <row r="577">
          <cell r="A577" t="str">
            <v>TP03.028</v>
          </cell>
          <cell r="B577" t="str">
            <v>Unión Universal de 2" , PVC Presión</v>
          </cell>
          <cell r="C577" t="str">
            <v>u</v>
          </cell>
          <cell r="D577">
            <v>1</v>
          </cell>
          <cell r="E577">
            <v>79</v>
          </cell>
          <cell r="F577">
            <v>79</v>
          </cell>
        </row>
        <row r="578">
          <cell r="A578" t="str">
            <v>TP03.029</v>
          </cell>
          <cell r="B578" t="str">
            <v>Unión Universal de 3" , PVC Presión</v>
          </cell>
          <cell r="C578" t="str">
            <v>u</v>
          </cell>
          <cell r="D578">
            <v>1</v>
          </cell>
          <cell r="E578">
            <v>166</v>
          </cell>
          <cell r="F578">
            <v>166</v>
          </cell>
        </row>
        <row r="579">
          <cell r="A579" t="str">
            <v>TP03.030</v>
          </cell>
          <cell r="B579" t="str">
            <v>Adaptador Macho de 1/2" , PVC Presión</v>
          </cell>
          <cell r="C579" t="str">
            <v>u</v>
          </cell>
          <cell r="D579">
            <v>1</v>
          </cell>
          <cell r="E579">
            <v>1.75</v>
          </cell>
          <cell r="F579">
            <v>1.75</v>
          </cell>
        </row>
        <row r="580">
          <cell r="A580" t="str">
            <v>TP03.031</v>
          </cell>
          <cell r="B580" t="str">
            <v>Adaptador Macho de 3/4" , PVC Presión</v>
          </cell>
          <cell r="C580" t="str">
            <v>u</v>
          </cell>
          <cell r="D580">
            <v>1</v>
          </cell>
          <cell r="E580">
            <v>2</v>
          </cell>
          <cell r="F580">
            <v>2</v>
          </cell>
        </row>
        <row r="581">
          <cell r="A581" t="str">
            <v>TP03.032</v>
          </cell>
          <cell r="B581" t="str">
            <v>Adaptador Macho de 1" , PVC Presión</v>
          </cell>
          <cell r="C581" t="str">
            <v>u</v>
          </cell>
          <cell r="D581">
            <v>1</v>
          </cell>
          <cell r="E581">
            <v>3</v>
          </cell>
          <cell r="F581">
            <v>3</v>
          </cell>
        </row>
        <row r="582">
          <cell r="A582" t="str">
            <v>TP03.033</v>
          </cell>
          <cell r="B582" t="str">
            <v>Adaptador Macho de 1 1/2" , PVC Presión</v>
          </cell>
          <cell r="C582" t="str">
            <v>u</v>
          </cell>
          <cell r="D582">
            <v>1</v>
          </cell>
          <cell r="E582">
            <v>6.25</v>
          </cell>
          <cell r="F582">
            <v>6.25</v>
          </cell>
        </row>
        <row r="583">
          <cell r="A583" t="str">
            <v>TP03.034</v>
          </cell>
          <cell r="B583" t="str">
            <v>Adaptador Macho de 2" , PVC Presión</v>
          </cell>
          <cell r="C583" t="str">
            <v>u</v>
          </cell>
          <cell r="D583">
            <v>1</v>
          </cell>
          <cell r="E583">
            <v>8.25</v>
          </cell>
          <cell r="F583">
            <v>8.25</v>
          </cell>
        </row>
        <row r="584">
          <cell r="A584" t="str">
            <v>TP03.035</v>
          </cell>
          <cell r="B584" t="str">
            <v>Adaptador Macho de 3" , PVC Presión</v>
          </cell>
          <cell r="C584" t="str">
            <v>u</v>
          </cell>
          <cell r="D584">
            <v>1</v>
          </cell>
          <cell r="E584">
            <v>30</v>
          </cell>
          <cell r="F584">
            <v>30</v>
          </cell>
        </row>
        <row r="585">
          <cell r="A585" t="str">
            <v>TP03.036</v>
          </cell>
          <cell r="B585" t="str">
            <v>Adaptador Macho de 4" , PVC Presión</v>
          </cell>
          <cell r="C585" t="str">
            <v>u</v>
          </cell>
          <cell r="D585">
            <v>1</v>
          </cell>
          <cell r="E585">
            <v>48</v>
          </cell>
          <cell r="F585">
            <v>48</v>
          </cell>
        </row>
        <row r="586">
          <cell r="A586" t="str">
            <v>TP03.037</v>
          </cell>
          <cell r="B586" t="str">
            <v>Adaptador Hembra de 1/2" , PVC Presión</v>
          </cell>
          <cell r="C586" t="str">
            <v>u</v>
          </cell>
          <cell r="D586">
            <v>1</v>
          </cell>
          <cell r="E586">
            <v>1.5</v>
          </cell>
          <cell r="F586">
            <v>1.5</v>
          </cell>
        </row>
        <row r="587">
          <cell r="A587" t="str">
            <v>TP03.038</v>
          </cell>
          <cell r="B587" t="str">
            <v>Adaptador Hembra de 3/4" , PVC Presión</v>
          </cell>
          <cell r="C587" t="str">
            <v>u</v>
          </cell>
          <cell r="D587">
            <v>1</v>
          </cell>
          <cell r="E587">
            <v>2.1</v>
          </cell>
          <cell r="F587">
            <v>2.1</v>
          </cell>
        </row>
        <row r="588">
          <cell r="A588" t="str">
            <v>TP03.039</v>
          </cell>
          <cell r="B588" t="str">
            <v>Adaptador Hembra de 1" , PVC Presión</v>
          </cell>
          <cell r="C588" t="str">
            <v>u</v>
          </cell>
          <cell r="D588">
            <v>1</v>
          </cell>
          <cell r="E588">
            <v>3.35</v>
          </cell>
          <cell r="F588">
            <v>3.35</v>
          </cell>
        </row>
        <row r="589">
          <cell r="A589" t="str">
            <v>TP03.040</v>
          </cell>
          <cell r="B589" t="str">
            <v>Adaptador Hembra de 1 1/2" , PVC Presión</v>
          </cell>
          <cell r="C589" t="str">
            <v>u</v>
          </cell>
          <cell r="D589">
            <v>1</v>
          </cell>
          <cell r="E589">
            <v>6.95</v>
          </cell>
          <cell r="F589">
            <v>6.95</v>
          </cell>
        </row>
        <row r="590">
          <cell r="A590" t="str">
            <v>TP03.041</v>
          </cell>
          <cell r="B590" t="str">
            <v>Adaptador Hembra de 2" , PVC Presión</v>
          </cell>
          <cell r="C590" t="str">
            <v>u</v>
          </cell>
          <cell r="D590">
            <v>1</v>
          </cell>
          <cell r="E590">
            <v>9</v>
          </cell>
          <cell r="F590">
            <v>9</v>
          </cell>
        </row>
        <row r="591">
          <cell r="A591" t="str">
            <v>TP03.042</v>
          </cell>
          <cell r="B591" t="str">
            <v>Adaptador Hembra de 3" , PVC Presión</v>
          </cell>
          <cell r="C591" t="str">
            <v>u</v>
          </cell>
          <cell r="D591">
            <v>1</v>
          </cell>
          <cell r="E591">
            <v>20</v>
          </cell>
          <cell r="F591">
            <v>20</v>
          </cell>
        </row>
        <row r="592">
          <cell r="A592" t="str">
            <v>TP03.043</v>
          </cell>
          <cell r="B592" t="str">
            <v>Adaptador Hembra de 4" , PVC Presión</v>
          </cell>
          <cell r="C592" t="str">
            <v>u</v>
          </cell>
          <cell r="D592">
            <v>1</v>
          </cell>
          <cell r="E592">
            <v>28</v>
          </cell>
          <cell r="F592">
            <v>28</v>
          </cell>
        </row>
        <row r="593">
          <cell r="A593" t="str">
            <v>TP03.044</v>
          </cell>
          <cell r="B593" t="str">
            <v>Reducción  de 3/4" a 1/2", PVC Presión</v>
          </cell>
          <cell r="C593" t="str">
            <v>u</v>
          </cell>
          <cell r="D593">
            <v>1</v>
          </cell>
          <cell r="E593">
            <v>2</v>
          </cell>
          <cell r="F593">
            <v>2</v>
          </cell>
        </row>
        <row r="594">
          <cell r="A594" t="str">
            <v>TP03.045</v>
          </cell>
          <cell r="B594" t="str">
            <v>Reducción  de 1 1/2" a 1", PVC Presión</v>
          </cell>
          <cell r="C594" t="str">
            <v>u</v>
          </cell>
          <cell r="D594">
            <v>1</v>
          </cell>
          <cell r="E594">
            <v>8.25</v>
          </cell>
          <cell r="F594">
            <v>8.25</v>
          </cell>
        </row>
        <row r="595">
          <cell r="A595" t="str">
            <v>TP03.046</v>
          </cell>
          <cell r="B595" t="str">
            <v>Reducción  de 2" a 1", PVC Presión</v>
          </cell>
          <cell r="C595" t="str">
            <v>u</v>
          </cell>
          <cell r="D595">
            <v>1</v>
          </cell>
          <cell r="E595">
            <v>10</v>
          </cell>
          <cell r="F595">
            <v>10</v>
          </cell>
        </row>
        <row r="596">
          <cell r="A596" t="str">
            <v>TP03.047</v>
          </cell>
          <cell r="B596" t="str">
            <v>Reducción  de 4" a 2", PVC Presión</v>
          </cell>
          <cell r="C596" t="str">
            <v>u</v>
          </cell>
          <cell r="D596">
            <v>1</v>
          </cell>
          <cell r="E596">
            <v>39</v>
          </cell>
          <cell r="F596">
            <v>39</v>
          </cell>
        </row>
        <row r="597">
          <cell r="A597" t="str">
            <v>TP03.048</v>
          </cell>
          <cell r="B597" t="str">
            <v>Reducción  de 4" a 3", PVC Presión</v>
          </cell>
          <cell r="C597" t="str">
            <v>u</v>
          </cell>
          <cell r="D597">
            <v>1</v>
          </cell>
          <cell r="E597">
            <v>39</v>
          </cell>
          <cell r="F597">
            <v>39</v>
          </cell>
        </row>
        <row r="598">
          <cell r="A598" t="str">
            <v>PI</v>
          </cell>
          <cell r="B598" t="str">
            <v>PINTURAS</v>
          </cell>
        </row>
        <row r="599">
          <cell r="A599" t="str">
            <v>PI01.001</v>
          </cell>
          <cell r="B599" t="str">
            <v>Latex Eonómica o Pintex</v>
          </cell>
          <cell r="C599" t="str">
            <v>gl</v>
          </cell>
          <cell r="D599">
            <v>1</v>
          </cell>
          <cell r="E599">
            <v>66</v>
          </cell>
          <cell r="F599">
            <v>66</v>
          </cell>
        </row>
        <row r="600">
          <cell r="A600" t="str">
            <v>PI01.002</v>
          </cell>
          <cell r="B600" t="str">
            <v>Acrílica Blanco</v>
          </cell>
          <cell r="C600" t="str">
            <v>gl</v>
          </cell>
          <cell r="D600">
            <v>1</v>
          </cell>
          <cell r="E600">
            <v>105</v>
          </cell>
          <cell r="F600">
            <v>105</v>
          </cell>
        </row>
        <row r="601">
          <cell r="A601" t="str">
            <v>PI01.003</v>
          </cell>
          <cell r="B601" t="str">
            <v>Acrílica (colores separados)</v>
          </cell>
          <cell r="C601" t="str">
            <v>gl</v>
          </cell>
          <cell r="D601">
            <v>1</v>
          </cell>
          <cell r="E601">
            <v>275</v>
          </cell>
          <cell r="F601">
            <v>275</v>
          </cell>
        </row>
        <row r="602">
          <cell r="A602" t="str">
            <v>PI01.004</v>
          </cell>
          <cell r="B602" t="str">
            <v>Mantenimiento</v>
          </cell>
          <cell r="C602" t="str">
            <v>gl</v>
          </cell>
          <cell r="D602">
            <v>1</v>
          </cell>
          <cell r="E602">
            <v>158</v>
          </cell>
          <cell r="F602">
            <v>158</v>
          </cell>
        </row>
        <row r="603">
          <cell r="A603" t="str">
            <v>PI01.005</v>
          </cell>
          <cell r="B603" t="str">
            <v>Mantenimiento Oxido Rojo</v>
          </cell>
          <cell r="C603" t="str">
            <v>gl</v>
          </cell>
          <cell r="D603">
            <v>1</v>
          </cell>
          <cell r="E603">
            <v>153</v>
          </cell>
          <cell r="F603">
            <v>153</v>
          </cell>
        </row>
        <row r="604">
          <cell r="A604" t="str">
            <v>PI01.006</v>
          </cell>
          <cell r="B604" t="str">
            <v>Aguarrás Popular</v>
          </cell>
          <cell r="C604" t="str">
            <v>gl</v>
          </cell>
          <cell r="D604">
            <v>1</v>
          </cell>
          <cell r="E604">
            <v>50</v>
          </cell>
          <cell r="F604">
            <v>50</v>
          </cell>
        </row>
        <row r="605">
          <cell r="A605" t="str">
            <v>PI01.007</v>
          </cell>
          <cell r="B605" t="str">
            <v>Thinner "corriente"</v>
          </cell>
          <cell r="C605" t="str">
            <v>gl</v>
          </cell>
          <cell r="D605">
            <v>1</v>
          </cell>
          <cell r="E605">
            <v>49.95</v>
          </cell>
          <cell r="F605">
            <v>49.95</v>
          </cell>
        </row>
        <row r="606">
          <cell r="A606" t="str">
            <v>PI02.001</v>
          </cell>
          <cell r="B606" t="str">
            <v>Pintura Epóxica</v>
          </cell>
          <cell r="C606" t="str">
            <v>gl</v>
          </cell>
          <cell r="D606">
            <v>1</v>
          </cell>
          <cell r="E606">
            <v>315</v>
          </cell>
          <cell r="F606">
            <v>315</v>
          </cell>
        </row>
        <row r="607">
          <cell r="A607" t="str">
            <v>PI02.002</v>
          </cell>
          <cell r="B607" t="str">
            <v>Ferré</v>
          </cell>
          <cell r="C607" t="str">
            <v>gl</v>
          </cell>
          <cell r="D607">
            <v>1</v>
          </cell>
          <cell r="E607">
            <v>158</v>
          </cell>
          <cell r="F607">
            <v>158</v>
          </cell>
        </row>
        <row r="608">
          <cell r="A608" t="str">
            <v>PI03.001</v>
          </cell>
          <cell r="B608" t="str">
            <v>Piedra sobre Paredes</v>
          </cell>
          <cell r="C608" t="str">
            <v>m2</v>
          </cell>
          <cell r="D608">
            <v>1</v>
          </cell>
          <cell r="E608">
            <v>2</v>
          </cell>
          <cell r="F608">
            <v>2</v>
          </cell>
        </row>
        <row r="609">
          <cell r="A609" t="str">
            <v>PI04.001</v>
          </cell>
          <cell r="B609" t="str">
            <v>Brocha de 4"</v>
          </cell>
          <cell r="C609" t="str">
            <v>ud</v>
          </cell>
          <cell r="D609">
            <v>1.08</v>
          </cell>
          <cell r="E609">
            <v>12</v>
          </cell>
          <cell r="F609">
            <v>12.96</v>
          </cell>
        </row>
        <row r="610">
          <cell r="A610" t="str">
            <v>PZ</v>
          </cell>
          <cell r="B610" t="str">
            <v>PISOS Y ZOCALOS</v>
          </cell>
          <cell r="D610" t="str">
            <v/>
          </cell>
          <cell r="F610" t="str">
            <v/>
          </cell>
        </row>
        <row r="611">
          <cell r="A611" t="str">
            <v>PZ01.</v>
          </cell>
          <cell r="B611" t="str">
            <v>Piso y Zócalos</v>
          </cell>
          <cell r="D611" t="str">
            <v/>
          </cell>
          <cell r="F611" t="str">
            <v/>
          </cell>
        </row>
        <row r="612">
          <cell r="A612" t="str">
            <v>PZ01.001</v>
          </cell>
          <cell r="B612" t="str">
            <v>Piso granito Blanco, 30x30</v>
          </cell>
          <cell r="C612" t="str">
            <v>u</v>
          </cell>
          <cell r="D612">
            <v>1.08</v>
          </cell>
          <cell r="E612">
            <v>16</v>
          </cell>
          <cell r="F612">
            <v>17.28</v>
          </cell>
        </row>
        <row r="613">
          <cell r="A613" t="str">
            <v>PZ01.006</v>
          </cell>
          <cell r="B613" t="str">
            <v>Zócalos granito blanco, 30x07</v>
          </cell>
          <cell r="C613" t="str">
            <v>m</v>
          </cell>
          <cell r="D613">
            <v>1.08</v>
          </cell>
          <cell r="E613">
            <v>28.37</v>
          </cell>
          <cell r="F613">
            <v>30.64</v>
          </cell>
        </row>
        <row r="614">
          <cell r="A614" t="str">
            <v>PZ01.011</v>
          </cell>
          <cell r="B614" t="str">
            <v>Acarreo pisos de granito y mosaicos</v>
          </cell>
          <cell r="C614" t="str">
            <v>u</v>
          </cell>
          <cell r="D614">
            <v>1.08</v>
          </cell>
          <cell r="E614">
            <v>0.74</v>
          </cell>
          <cell r="F614">
            <v>0.8</v>
          </cell>
        </row>
        <row r="615">
          <cell r="A615" t="str">
            <v>PZ01.012</v>
          </cell>
          <cell r="B615" t="str">
            <v>Acarreo zócalos de granito y mosaicos</v>
          </cell>
          <cell r="C615" t="str">
            <v>u</v>
          </cell>
          <cell r="D615">
            <v>1.08</v>
          </cell>
          <cell r="E615">
            <v>0.18</v>
          </cell>
          <cell r="F615">
            <v>0.19</v>
          </cell>
        </row>
        <row r="616">
          <cell r="A616" t="str">
            <v>PZ01.013</v>
          </cell>
          <cell r="B616" t="str">
            <v>Derretido blanco</v>
          </cell>
          <cell r="C616" t="str">
            <v>fda</v>
          </cell>
          <cell r="D616">
            <v>1.08</v>
          </cell>
          <cell r="E616">
            <v>205.57</v>
          </cell>
          <cell r="F616">
            <v>222.02</v>
          </cell>
        </row>
        <row r="617">
          <cell r="A617" t="str">
            <v>PZ01.014</v>
          </cell>
          <cell r="B617" t="str">
            <v>Derretido gris</v>
          </cell>
          <cell r="C617" t="str">
            <v>fda</v>
          </cell>
          <cell r="D617">
            <v>1.08</v>
          </cell>
          <cell r="E617">
            <v>121.28</v>
          </cell>
          <cell r="F617">
            <v>130.97999999999999</v>
          </cell>
        </row>
        <row r="618">
          <cell r="A618" t="str">
            <v>PZ01.015</v>
          </cell>
          <cell r="B618" t="str">
            <v>Derretido Color</v>
          </cell>
          <cell r="C618" t="str">
            <v>fda</v>
          </cell>
          <cell r="D618">
            <v>1.08</v>
          </cell>
          <cell r="E618">
            <v>268.44</v>
          </cell>
          <cell r="F618">
            <v>289.92</v>
          </cell>
        </row>
        <row r="619">
          <cell r="A619" t="str">
            <v>PZ01.018</v>
          </cell>
          <cell r="B619" t="str">
            <v>Corte de chazos de 30</v>
          </cell>
          <cell r="C619" t="str">
            <v>u</v>
          </cell>
          <cell r="D619">
            <v>1</v>
          </cell>
          <cell r="E619">
            <v>2.1</v>
          </cell>
          <cell r="F619">
            <v>2.1</v>
          </cell>
        </row>
        <row r="620">
          <cell r="A620" t="str">
            <v>PZ01.021</v>
          </cell>
          <cell r="B620" t="str">
            <v>Corte de Zócalos</v>
          </cell>
          <cell r="C620" t="str">
            <v>u</v>
          </cell>
          <cell r="D620">
            <v>1</v>
          </cell>
          <cell r="E620">
            <v>1.3</v>
          </cell>
          <cell r="F620">
            <v>1.3</v>
          </cell>
        </row>
        <row r="621">
          <cell r="A621" t="str">
            <v>PZ01.103</v>
          </cell>
          <cell r="B621" t="str">
            <v>Cinta antiresvalante</v>
          </cell>
          <cell r="C621" t="str">
            <v>yd</v>
          </cell>
          <cell r="D621">
            <v>1.08</v>
          </cell>
          <cell r="E621">
            <v>21</v>
          </cell>
          <cell r="F621">
            <v>22.68</v>
          </cell>
        </row>
        <row r="622">
          <cell r="A622" t="str">
            <v>PZ01.201</v>
          </cell>
          <cell r="B622" t="str">
            <v>Vibrazo Rojo, 30x30</v>
          </cell>
          <cell r="C622" t="str">
            <v>u</v>
          </cell>
          <cell r="D622">
            <v>1.08</v>
          </cell>
          <cell r="E622">
            <v>26</v>
          </cell>
          <cell r="F622">
            <v>28.08</v>
          </cell>
        </row>
        <row r="623">
          <cell r="A623" t="str">
            <v>PZ01.202</v>
          </cell>
          <cell r="B623" t="str">
            <v>Vibrazo Gris, 30x30</v>
          </cell>
          <cell r="C623" t="str">
            <v>u</v>
          </cell>
          <cell r="D623">
            <v>1.08</v>
          </cell>
          <cell r="E623">
            <v>18.600000000000001</v>
          </cell>
          <cell r="F623">
            <v>20.09</v>
          </cell>
        </row>
        <row r="624">
          <cell r="A624" t="str">
            <v>PZ01.203</v>
          </cell>
          <cell r="B624" t="str">
            <v>Vibrazo Blanco, 30x30</v>
          </cell>
          <cell r="C624" t="str">
            <v>u</v>
          </cell>
          <cell r="D624">
            <v>1.08</v>
          </cell>
          <cell r="E624">
            <v>20.86</v>
          </cell>
          <cell r="F624">
            <v>22.53</v>
          </cell>
        </row>
        <row r="625">
          <cell r="A625" t="str">
            <v>PZ01.204</v>
          </cell>
          <cell r="B625" t="str">
            <v>Vibrazo Verde, 30x30</v>
          </cell>
          <cell r="C625" t="str">
            <v>u</v>
          </cell>
          <cell r="D625">
            <v>1.08</v>
          </cell>
          <cell r="E625">
            <v>33</v>
          </cell>
          <cell r="F625">
            <v>35.64</v>
          </cell>
        </row>
        <row r="626">
          <cell r="A626" t="str">
            <v>PZ01.221</v>
          </cell>
          <cell r="B626" t="str">
            <v>Zócalos Vibrazo Rojo</v>
          </cell>
          <cell r="C626" t="str">
            <v>ml</v>
          </cell>
          <cell r="D626">
            <v>1.08</v>
          </cell>
          <cell r="E626">
            <v>39</v>
          </cell>
          <cell r="F626">
            <v>42.12</v>
          </cell>
        </row>
        <row r="627">
          <cell r="A627" t="str">
            <v>PZ01.222</v>
          </cell>
          <cell r="B627" t="str">
            <v>Zócalos Vibrazo Gris</v>
          </cell>
          <cell r="C627" t="str">
            <v>ml</v>
          </cell>
          <cell r="D627">
            <v>1.08</v>
          </cell>
          <cell r="E627">
            <v>21</v>
          </cell>
          <cell r="F627">
            <v>22.68</v>
          </cell>
        </row>
        <row r="628">
          <cell r="A628" t="str">
            <v>PZ01.223</v>
          </cell>
          <cell r="B628" t="str">
            <v>Zócalos Vibrazo Blanco</v>
          </cell>
          <cell r="C628" t="str">
            <v>ml</v>
          </cell>
          <cell r="D628">
            <v>1.08</v>
          </cell>
          <cell r="E628">
            <v>28</v>
          </cell>
          <cell r="F628">
            <v>30.24</v>
          </cell>
        </row>
        <row r="629">
          <cell r="A629" t="str">
            <v>PZ01.224</v>
          </cell>
          <cell r="B629" t="str">
            <v>Zócalos Vibrazo Verde</v>
          </cell>
          <cell r="C629" t="str">
            <v>ml</v>
          </cell>
          <cell r="D629">
            <v>1.08</v>
          </cell>
          <cell r="E629">
            <v>53</v>
          </cell>
          <cell r="F629">
            <v>57.24</v>
          </cell>
        </row>
        <row r="630">
          <cell r="A630" t="str">
            <v>PZ01.241</v>
          </cell>
          <cell r="B630" t="str">
            <v>Escalones de Vibrazo Rojo Rústico</v>
          </cell>
          <cell r="C630" t="str">
            <v>ml</v>
          </cell>
          <cell r="D630">
            <v>1.08</v>
          </cell>
          <cell r="E630">
            <v>321.11</v>
          </cell>
          <cell r="F630">
            <v>346.8</v>
          </cell>
        </row>
        <row r="631">
          <cell r="A631" t="str">
            <v>PZ01.242</v>
          </cell>
          <cell r="B631" t="str">
            <v>Acarreo Escalones de Vibrazo Rústico</v>
          </cell>
          <cell r="C631" t="str">
            <v>ml</v>
          </cell>
          <cell r="D631">
            <v>1.08</v>
          </cell>
          <cell r="E631">
            <v>5.71</v>
          </cell>
          <cell r="F631">
            <v>6.17</v>
          </cell>
        </row>
        <row r="632">
          <cell r="A632" t="str">
            <v>PZ01.243</v>
          </cell>
          <cell r="B632" t="str">
            <v>Escalones de Vibrazo Gris</v>
          </cell>
          <cell r="C632" t="str">
            <v>ml</v>
          </cell>
          <cell r="D632">
            <v>1.08</v>
          </cell>
          <cell r="E632">
            <v>195</v>
          </cell>
          <cell r="F632">
            <v>210.6</v>
          </cell>
        </row>
        <row r="633">
          <cell r="A633" t="str">
            <v>PZ01.244</v>
          </cell>
          <cell r="B633" t="str">
            <v>Escalones de Vibrazo Blanco</v>
          </cell>
          <cell r="C633" t="str">
            <v>ml</v>
          </cell>
          <cell r="D633">
            <v>1.08</v>
          </cell>
          <cell r="E633">
            <v>245</v>
          </cell>
          <cell r="F633">
            <v>264.60000000000002</v>
          </cell>
        </row>
        <row r="634">
          <cell r="A634" t="str">
            <v>PZ01.245</v>
          </cell>
          <cell r="B634" t="str">
            <v>Escalones de Vibrazo Verde</v>
          </cell>
          <cell r="C634" t="str">
            <v>ml</v>
          </cell>
          <cell r="D634">
            <v>1.08</v>
          </cell>
          <cell r="E634">
            <v>420</v>
          </cell>
          <cell r="F634">
            <v>453.6</v>
          </cell>
        </row>
        <row r="635">
          <cell r="A635" t="str">
            <v>PZ01.301</v>
          </cell>
          <cell r="B635" t="str">
            <v>Madera (Nogal y Maple) para Pisos</v>
          </cell>
          <cell r="C635" t="str">
            <v>p2</v>
          </cell>
          <cell r="D635">
            <v>1</v>
          </cell>
          <cell r="E635">
            <v>48</v>
          </cell>
          <cell r="F635">
            <v>48</v>
          </cell>
        </row>
        <row r="636">
          <cell r="A636" t="str">
            <v>PZ01.302</v>
          </cell>
          <cell r="B636" t="str">
            <v>Madera (Yatabuas) para Pisos</v>
          </cell>
          <cell r="C636" t="str">
            <v>p2</v>
          </cell>
          <cell r="D636">
            <v>1</v>
          </cell>
          <cell r="E636">
            <v>48</v>
          </cell>
          <cell r="F636">
            <v>48</v>
          </cell>
        </row>
        <row r="637">
          <cell r="A637" t="str">
            <v>PZ01.311</v>
          </cell>
          <cell r="B637" t="str">
            <v>Pisos Madera (Importados) - Costo Menor</v>
          </cell>
          <cell r="C637" t="str">
            <v>m2</v>
          </cell>
          <cell r="D637">
            <v>1.08</v>
          </cell>
          <cell r="E637">
            <v>645</v>
          </cell>
          <cell r="F637">
            <v>696.6</v>
          </cell>
        </row>
        <row r="638">
          <cell r="A638" t="str">
            <v>PZ01.312</v>
          </cell>
          <cell r="B638" t="str">
            <v>Pisos Madera (Importados) - Costo Medio</v>
          </cell>
          <cell r="C638" t="str">
            <v>m2</v>
          </cell>
          <cell r="D638">
            <v>1.08</v>
          </cell>
          <cell r="E638">
            <v>750</v>
          </cell>
          <cell r="F638">
            <v>810</v>
          </cell>
        </row>
        <row r="639">
          <cell r="A639" t="str">
            <v>PZ01.313</v>
          </cell>
          <cell r="B639" t="str">
            <v>Pisos Madera (Importados) - Costo Mayor</v>
          </cell>
          <cell r="C639" t="str">
            <v>m2</v>
          </cell>
          <cell r="D639">
            <v>1.08</v>
          </cell>
          <cell r="E639">
            <v>817</v>
          </cell>
          <cell r="F639">
            <v>882.36</v>
          </cell>
        </row>
        <row r="640">
          <cell r="A640" t="str">
            <v>PZ01.321</v>
          </cell>
          <cell r="B640" t="str">
            <v>Acarreo Pisos de Madera</v>
          </cell>
          <cell r="C640" t="str">
            <v>m2</v>
          </cell>
          <cell r="D640">
            <v>1</v>
          </cell>
          <cell r="E640">
            <v>11</v>
          </cell>
          <cell r="F640">
            <v>11</v>
          </cell>
        </row>
        <row r="641">
          <cell r="A641" t="str">
            <v>PZ01.361</v>
          </cell>
          <cell r="B641" t="str">
            <v>Colocación de Pisos de Madera (Importados)</v>
          </cell>
          <cell r="C641" t="str">
            <v>m2</v>
          </cell>
          <cell r="D641">
            <v>1</v>
          </cell>
          <cell r="E641">
            <v>80</v>
          </cell>
          <cell r="F641">
            <v>80</v>
          </cell>
        </row>
        <row r="642">
          <cell r="A642" t="str">
            <v>PZ02.</v>
          </cell>
          <cell r="B642" t="str">
            <v>Pulimento y Brillado Pisos</v>
          </cell>
          <cell r="D642" t="str">
            <v/>
          </cell>
          <cell r="F642" t="str">
            <v/>
          </cell>
        </row>
        <row r="643">
          <cell r="A643" t="str">
            <v>PZ02.001</v>
          </cell>
          <cell r="B643" t="str">
            <v>Pulimento Básico</v>
          </cell>
          <cell r="C643" t="str">
            <v>m2</v>
          </cell>
          <cell r="D643">
            <v>1.08</v>
          </cell>
          <cell r="E643">
            <v>45</v>
          </cell>
          <cell r="F643">
            <v>48.6</v>
          </cell>
        </row>
        <row r="644">
          <cell r="A644" t="str">
            <v>PZ02.004</v>
          </cell>
          <cell r="B644" t="str">
            <v>Cristalizado pisos (40 m2 mínimo)</v>
          </cell>
          <cell r="C644" t="str">
            <v>m2</v>
          </cell>
          <cell r="D644">
            <v>1.08</v>
          </cell>
          <cell r="E644">
            <v>24.5</v>
          </cell>
          <cell r="F644">
            <v>26.46</v>
          </cell>
        </row>
        <row r="645">
          <cell r="A645" t="str">
            <v>PZ02.006</v>
          </cell>
          <cell r="B645" t="str">
            <v>Pulimento y Cristalizado</v>
          </cell>
          <cell r="C645" t="str">
            <v>m2</v>
          </cell>
          <cell r="D645">
            <v>1.08</v>
          </cell>
          <cell r="E645">
            <v>69.5</v>
          </cell>
          <cell r="F645">
            <v>75.06</v>
          </cell>
        </row>
        <row r="646">
          <cell r="A646" t="str">
            <v>PZ02.007</v>
          </cell>
          <cell r="B646" t="str">
            <v>Pulimento de Escalón</v>
          </cell>
          <cell r="C646" t="str">
            <v>m</v>
          </cell>
          <cell r="D646">
            <v>1.08</v>
          </cell>
          <cell r="E646">
            <v>54</v>
          </cell>
          <cell r="F646">
            <v>58.32</v>
          </cell>
        </row>
        <row r="647">
          <cell r="A647" t="str">
            <v>PZ02.009</v>
          </cell>
          <cell r="B647" t="str">
            <v>Limpieza de Zócalos</v>
          </cell>
          <cell r="C647" t="str">
            <v>m</v>
          </cell>
          <cell r="D647">
            <v>1.08</v>
          </cell>
          <cell r="E647">
            <v>13.93</v>
          </cell>
          <cell r="F647">
            <v>15.04</v>
          </cell>
        </row>
        <row r="648">
          <cell r="A648" t="str">
            <v>SC</v>
          </cell>
          <cell r="B648" t="str">
            <v>SELLADORES, CURADORES Y ENDURECEDORES CONCRETO</v>
          </cell>
          <cell r="D648" t="str">
            <v/>
          </cell>
          <cell r="F648" t="str">
            <v/>
          </cell>
        </row>
        <row r="649">
          <cell r="A649" t="str">
            <v>SC01.001</v>
          </cell>
          <cell r="B649" t="str">
            <v>Proshield transparente (Sella y Cura) (5 gls)</v>
          </cell>
          <cell r="C649" t="str">
            <v>gl</v>
          </cell>
          <cell r="D649">
            <v>1</v>
          </cell>
          <cell r="E649">
            <v>221</v>
          </cell>
          <cell r="F649">
            <v>221</v>
          </cell>
        </row>
        <row r="650">
          <cell r="A650" t="str">
            <v>SC01.002</v>
          </cell>
          <cell r="B650" t="str">
            <v>Tripleseal transparente (Sella, cura y endurece) (5 gls)</v>
          </cell>
          <cell r="C650" t="str">
            <v>gl</v>
          </cell>
          <cell r="D650">
            <v>1</v>
          </cell>
          <cell r="E650">
            <v>341</v>
          </cell>
          <cell r="F650">
            <v>341</v>
          </cell>
        </row>
        <row r="651">
          <cell r="A651" t="str">
            <v>SC01.003</v>
          </cell>
          <cell r="B651" t="str">
            <v>Silicone Seal (Protector Hormigón Visto) (5 gls)</v>
          </cell>
          <cell r="C651" t="str">
            <v>gl</v>
          </cell>
          <cell r="D651">
            <v>1</v>
          </cell>
          <cell r="E651">
            <v>280</v>
          </cell>
          <cell r="F651">
            <v>280</v>
          </cell>
        </row>
        <row r="652">
          <cell r="A652" t="str">
            <v>SC01.004</v>
          </cell>
          <cell r="B652" t="str">
            <v>Proplate (Endurecedor metálico para pisos) (100 lb)</v>
          </cell>
          <cell r="C652" t="str">
            <v>lb</v>
          </cell>
          <cell r="D652">
            <v>1</v>
          </cell>
          <cell r="E652">
            <v>9.65</v>
          </cell>
          <cell r="F652">
            <v>9.65</v>
          </cell>
        </row>
        <row r="653">
          <cell r="A653" t="str">
            <v>VP</v>
          </cell>
          <cell r="B653" t="str">
            <v>VENTANAS Y PUERTAS ALUMINIO</v>
          </cell>
          <cell r="D653" t="str">
            <v/>
          </cell>
          <cell r="F653" t="str">
            <v/>
          </cell>
        </row>
        <row r="654">
          <cell r="A654" t="str">
            <v>VP01.001</v>
          </cell>
          <cell r="B654" t="str">
            <v>Ventana Salomónica, manig., aluminio natural, vidrio natural</v>
          </cell>
          <cell r="C654" t="str">
            <v>p2</v>
          </cell>
          <cell r="D654">
            <v>1</v>
          </cell>
          <cell r="E654">
            <v>72</v>
          </cell>
          <cell r="F654">
            <v>72</v>
          </cell>
        </row>
        <row r="655">
          <cell r="A655" t="str">
            <v>VP01.002</v>
          </cell>
          <cell r="B655" t="str">
            <v>Ventana Salomónica, manig., aluminio blanco</v>
          </cell>
          <cell r="C655" t="str">
            <v>p2</v>
          </cell>
          <cell r="D655">
            <v>1</v>
          </cell>
          <cell r="E655">
            <v>78</v>
          </cell>
          <cell r="F655">
            <v>78</v>
          </cell>
        </row>
        <row r="656">
          <cell r="A656" t="str">
            <v>VP01.003</v>
          </cell>
          <cell r="B656" t="str">
            <v>Ventana Salomónica, manig., aluminio natural, vidrio bronce</v>
          </cell>
          <cell r="C656" t="str">
            <v>p2</v>
          </cell>
          <cell r="D656">
            <v>1</v>
          </cell>
          <cell r="E656">
            <v>80</v>
          </cell>
          <cell r="F656">
            <v>80</v>
          </cell>
        </row>
        <row r="657">
          <cell r="A657" t="str">
            <v>VP01.004</v>
          </cell>
          <cell r="B657" t="str">
            <v>Ventana Salomónica, manig., aluminio bronce</v>
          </cell>
          <cell r="C657" t="str">
            <v>p2</v>
          </cell>
          <cell r="D657">
            <v>1</v>
          </cell>
          <cell r="E657">
            <v>79.5</v>
          </cell>
          <cell r="F657">
            <v>79.5</v>
          </cell>
        </row>
        <row r="658">
          <cell r="A658" t="str">
            <v>VP01.005</v>
          </cell>
          <cell r="B658" t="str">
            <v>Ventana Salomónica, manig., aluminio bronce, vidrio bronce</v>
          </cell>
          <cell r="C658" t="str">
            <v>p2</v>
          </cell>
          <cell r="D658">
            <v>1</v>
          </cell>
          <cell r="E658">
            <v>82</v>
          </cell>
          <cell r="F658">
            <v>82</v>
          </cell>
        </row>
        <row r="659">
          <cell r="A659" t="str">
            <v>VP01.006</v>
          </cell>
          <cell r="B659" t="str">
            <v>Ventana Salomónica, manig., aluminio bronce, vidrio natural</v>
          </cell>
          <cell r="C659" t="str">
            <v>p2</v>
          </cell>
          <cell r="D659">
            <v>1</v>
          </cell>
          <cell r="E659">
            <v>74</v>
          </cell>
          <cell r="F659">
            <v>74</v>
          </cell>
        </row>
        <row r="660">
          <cell r="A660" t="str">
            <v>VP01.007</v>
          </cell>
          <cell r="B660" t="str">
            <v>Ventana Salomónica, palanca., aluminio y vidrio claro</v>
          </cell>
          <cell r="C660" t="str">
            <v>p2</v>
          </cell>
          <cell r="D660">
            <v>1</v>
          </cell>
          <cell r="E660">
            <v>53</v>
          </cell>
          <cell r="F660">
            <v>53</v>
          </cell>
        </row>
        <row r="661">
          <cell r="A661" t="str">
            <v>VP01.008</v>
          </cell>
          <cell r="B661" t="str">
            <v>Ventana Salomónica, palanca, aluminio blanco</v>
          </cell>
          <cell r="C661" t="str">
            <v>p2</v>
          </cell>
          <cell r="D661">
            <v>1</v>
          </cell>
          <cell r="E661">
            <v>59</v>
          </cell>
          <cell r="F661">
            <v>59</v>
          </cell>
        </row>
        <row r="662">
          <cell r="A662" t="str">
            <v>VP01.009</v>
          </cell>
          <cell r="B662" t="str">
            <v>Ventana Salomónica, palanca, aluminio natural, vidrio bronce</v>
          </cell>
          <cell r="C662" t="str">
            <v>p2</v>
          </cell>
          <cell r="D662">
            <v>1</v>
          </cell>
          <cell r="E662">
            <v>61</v>
          </cell>
          <cell r="F662">
            <v>61</v>
          </cell>
        </row>
        <row r="663">
          <cell r="A663" t="str">
            <v>VP01.010</v>
          </cell>
          <cell r="B663" t="str">
            <v>Ventana Salomónica, palanca, aluminio bronce, vidrio natural</v>
          </cell>
          <cell r="C663" t="str">
            <v>p2</v>
          </cell>
          <cell r="D663">
            <v>1</v>
          </cell>
          <cell r="E663">
            <v>55</v>
          </cell>
          <cell r="F663">
            <v>55</v>
          </cell>
        </row>
        <row r="664">
          <cell r="A664" t="str">
            <v>VP01.011</v>
          </cell>
          <cell r="B664" t="str">
            <v>Ventana Salomónica, palanca, aluminio bronce</v>
          </cell>
          <cell r="C664" t="str">
            <v>p2</v>
          </cell>
          <cell r="D664">
            <v>1</v>
          </cell>
          <cell r="E664">
            <v>60.5</v>
          </cell>
          <cell r="F664">
            <v>60.5</v>
          </cell>
        </row>
        <row r="665">
          <cell r="A665" t="str">
            <v>VP01.012</v>
          </cell>
          <cell r="B665" t="str">
            <v>Ventana Salomónica, palanca, aluminio bronce, vidrio bronce</v>
          </cell>
          <cell r="C665" t="str">
            <v>p2</v>
          </cell>
          <cell r="D665">
            <v>1</v>
          </cell>
          <cell r="E665">
            <v>63</v>
          </cell>
          <cell r="F665">
            <v>63</v>
          </cell>
        </row>
        <row r="666">
          <cell r="A666" t="str">
            <v>VP01.013</v>
          </cell>
          <cell r="B666" t="str">
            <v>Ventana abisagrada aluminio anod., vidrio claro</v>
          </cell>
          <cell r="C666" t="str">
            <v>p2</v>
          </cell>
          <cell r="D666">
            <v>1</v>
          </cell>
          <cell r="E666">
            <v>308</v>
          </cell>
          <cell r="F666">
            <v>308</v>
          </cell>
        </row>
        <row r="667">
          <cell r="A667" t="str">
            <v>VP01.014</v>
          </cell>
          <cell r="B667" t="str">
            <v>Ventana abisagrada aluminio anod., vidrio bronce</v>
          </cell>
          <cell r="C667" t="str">
            <v>p2</v>
          </cell>
          <cell r="D667">
            <v>1</v>
          </cell>
          <cell r="E667">
            <v>312.2</v>
          </cell>
          <cell r="F667">
            <v>312.2</v>
          </cell>
        </row>
        <row r="668">
          <cell r="A668" t="str">
            <v>VP01.015</v>
          </cell>
          <cell r="B668" t="str">
            <v>Ventana abisagrada aluminio bronce, vidrio claro</v>
          </cell>
          <cell r="C668" t="str">
            <v>p2</v>
          </cell>
          <cell r="D668">
            <v>1</v>
          </cell>
          <cell r="E668">
            <v>329</v>
          </cell>
          <cell r="F668">
            <v>329</v>
          </cell>
        </row>
        <row r="669">
          <cell r="A669" t="str">
            <v>VP01.016</v>
          </cell>
          <cell r="B669" t="str">
            <v>Ventana abisagrada aluminio bronce, vidrio bronce</v>
          </cell>
          <cell r="C669" t="str">
            <v>p2</v>
          </cell>
          <cell r="D669">
            <v>1</v>
          </cell>
          <cell r="E669">
            <v>333.2</v>
          </cell>
          <cell r="F669">
            <v>333.2</v>
          </cell>
        </row>
        <row r="670">
          <cell r="A670" t="str">
            <v>VP01.017</v>
          </cell>
          <cell r="B670" t="str">
            <v>Ventana proyectada aluminio anod., vidrio claro</v>
          </cell>
          <cell r="C670" t="str">
            <v>p2</v>
          </cell>
          <cell r="D670">
            <v>1</v>
          </cell>
          <cell r="E670">
            <v>336</v>
          </cell>
          <cell r="F670">
            <v>336</v>
          </cell>
        </row>
        <row r="671">
          <cell r="A671" t="str">
            <v>VP01.018</v>
          </cell>
          <cell r="B671" t="str">
            <v>Ventana proyectada aluminio anod., vidrio bronce</v>
          </cell>
          <cell r="C671" t="str">
            <v>p2</v>
          </cell>
          <cell r="D671">
            <v>1</v>
          </cell>
          <cell r="E671">
            <v>340.2</v>
          </cell>
          <cell r="F671">
            <v>340.2</v>
          </cell>
        </row>
        <row r="672">
          <cell r="A672" t="str">
            <v>VP01.019</v>
          </cell>
          <cell r="B672" t="str">
            <v>Ventana proyectada aluminio bronce, vidrio claro</v>
          </cell>
          <cell r="C672" t="str">
            <v>p2</v>
          </cell>
          <cell r="D672">
            <v>1</v>
          </cell>
          <cell r="E672">
            <v>359.8</v>
          </cell>
          <cell r="F672">
            <v>359.8</v>
          </cell>
        </row>
        <row r="673">
          <cell r="A673" t="str">
            <v>VP01.020</v>
          </cell>
          <cell r="B673" t="str">
            <v>Ventana proyectada aluminio bronce, vidrio bronce</v>
          </cell>
          <cell r="C673" t="str">
            <v>p2</v>
          </cell>
          <cell r="D673">
            <v>1</v>
          </cell>
          <cell r="E673">
            <v>364</v>
          </cell>
          <cell r="F673">
            <v>364</v>
          </cell>
        </row>
        <row r="674">
          <cell r="A674" t="str">
            <v>VP01.021</v>
          </cell>
          <cell r="B674" t="str">
            <v>Ventana corrediza aluminio anod., vidrio claro</v>
          </cell>
          <cell r="C674" t="str">
            <v>p2</v>
          </cell>
          <cell r="D674">
            <v>1</v>
          </cell>
          <cell r="E674">
            <v>86.5</v>
          </cell>
          <cell r="F674">
            <v>86.5</v>
          </cell>
        </row>
        <row r="675">
          <cell r="A675" t="str">
            <v>VP01.022</v>
          </cell>
          <cell r="B675" t="str">
            <v>Ventana corrediza aluminio anod., vidrio bronce</v>
          </cell>
          <cell r="C675" t="str">
            <v>p2</v>
          </cell>
          <cell r="D675">
            <v>1</v>
          </cell>
          <cell r="E675">
            <v>90.5</v>
          </cell>
          <cell r="F675">
            <v>90.5</v>
          </cell>
        </row>
        <row r="676">
          <cell r="A676" t="str">
            <v>VP01.023</v>
          </cell>
          <cell r="B676" t="str">
            <v>Ventana corrediza aluminio bronce, vidrio claro</v>
          </cell>
          <cell r="C676" t="str">
            <v>p2</v>
          </cell>
          <cell r="D676">
            <v>1</v>
          </cell>
          <cell r="E676">
            <v>92.5</v>
          </cell>
          <cell r="F676">
            <v>92.5</v>
          </cell>
        </row>
        <row r="677">
          <cell r="A677" t="str">
            <v>VP01.024</v>
          </cell>
          <cell r="B677" t="str">
            <v>Ventana corrediza aluminio bronce, vidrio bronce</v>
          </cell>
          <cell r="C677" t="str">
            <v>p2</v>
          </cell>
          <cell r="D677">
            <v>1</v>
          </cell>
          <cell r="E677">
            <v>96.5</v>
          </cell>
          <cell r="F677">
            <v>96.5</v>
          </cell>
        </row>
        <row r="678">
          <cell r="A678" t="str">
            <v>VP02.001</v>
          </cell>
          <cell r="B678" t="str">
            <v>Puerta corrediza 7', aluminio anod.,vidrio claro</v>
          </cell>
          <cell r="C678" t="str">
            <v>p2</v>
          </cell>
          <cell r="D678">
            <v>1</v>
          </cell>
          <cell r="E678">
            <v>88</v>
          </cell>
          <cell r="F678">
            <v>88</v>
          </cell>
        </row>
        <row r="679">
          <cell r="A679" t="str">
            <v>VP02.002</v>
          </cell>
          <cell r="B679" t="str">
            <v>Puerta corrediza 7', aluminio anod.,vidrio bronce</v>
          </cell>
          <cell r="C679" t="str">
            <v>p2</v>
          </cell>
          <cell r="D679">
            <v>1</v>
          </cell>
          <cell r="E679">
            <v>92</v>
          </cell>
          <cell r="F679">
            <v>92</v>
          </cell>
        </row>
        <row r="680">
          <cell r="A680" t="str">
            <v>VP02.003</v>
          </cell>
          <cell r="B680" t="str">
            <v>Puerta corrediza 7', aluminio bronce,vidrio claro</v>
          </cell>
          <cell r="C680" t="str">
            <v>p2</v>
          </cell>
          <cell r="D680">
            <v>1</v>
          </cell>
          <cell r="E680">
            <v>94</v>
          </cell>
          <cell r="F680">
            <v>94</v>
          </cell>
        </row>
        <row r="681">
          <cell r="A681" t="str">
            <v>VP02.004</v>
          </cell>
          <cell r="B681" t="str">
            <v>Puerta corrediza 7', aluminio bronce,vidrio bronce</v>
          </cell>
          <cell r="C681" t="str">
            <v>p2</v>
          </cell>
          <cell r="D681">
            <v>1</v>
          </cell>
          <cell r="E681">
            <v>98</v>
          </cell>
          <cell r="F681">
            <v>98</v>
          </cell>
        </row>
        <row r="682">
          <cell r="A682" t="str">
            <v>VP02.005</v>
          </cell>
          <cell r="B682" t="str">
            <v>Puerta corrediza 8', aluminio anod.,vidrio claro</v>
          </cell>
          <cell r="C682" t="str">
            <v>p2</v>
          </cell>
          <cell r="D682">
            <v>1</v>
          </cell>
          <cell r="E682">
            <v>91</v>
          </cell>
          <cell r="F682">
            <v>91</v>
          </cell>
        </row>
        <row r="683">
          <cell r="A683" t="str">
            <v>VP02.006</v>
          </cell>
          <cell r="B683" t="str">
            <v>Puerta corrediza 8', aluminio anod.,vidrio bronce</v>
          </cell>
          <cell r="C683" t="str">
            <v>p2</v>
          </cell>
          <cell r="D683">
            <v>1</v>
          </cell>
          <cell r="E683">
            <v>95</v>
          </cell>
          <cell r="F683">
            <v>95</v>
          </cell>
        </row>
        <row r="684">
          <cell r="A684" t="str">
            <v>VP02.007</v>
          </cell>
          <cell r="B684" t="str">
            <v>Puerta corrediza 8', aluminio bronce,vidrio claro</v>
          </cell>
          <cell r="C684" t="str">
            <v>p2</v>
          </cell>
          <cell r="D684">
            <v>1</v>
          </cell>
          <cell r="E684">
            <v>97</v>
          </cell>
          <cell r="F684">
            <v>97</v>
          </cell>
        </row>
        <row r="685">
          <cell r="A685" t="str">
            <v>VP02.008</v>
          </cell>
          <cell r="B685" t="str">
            <v>Puerta corrediza 8', aluminio bronce,vidrio bronce</v>
          </cell>
          <cell r="C685" t="str">
            <v>p2</v>
          </cell>
          <cell r="D685">
            <v>1</v>
          </cell>
          <cell r="E685">
            <v>101</v>
          </cell>
          <cell r="F685">
            <v>101</v>
          </cell>
        </row>
        <row r="686">
          <cell r="A686" t="str">
            <v>VP02.009</v>
          </cell>
          <cell r="B686" t="str">
            <v>Puerta comerc. 1 hoja, 1 m., aluminio anod.,v. claro</v>
          </cell>
          <cell r="C686" t="str">
            <v>u</v>
          </cell>
          <cell r="D686">
            <v>1</v>
          </cell>
          <cell r="E686">
            <v>6200</v>
          </cell>
          <cell r="F686">
            <v>6200</v>
          </cell>
        </row>
        <row r="687">
          <cell r="A687" t="str">
            <v>VP02.010</v>
          </cell>
          <cell r="B687" t="str">
            <v>Puerta comerc. 1 hoja, 1 m., aluminio anod.,v. bronce</v>
          </cell>
          <cell r="C687" t="str">
            <v>u</v>
          </cell>
          <cell r="D687">
            <v>1</v>
          </cell>
          <cell r="E687">
            <v>6300</v>
          </cell>
          <cell r="F687">
            <v>6300</v>
          </cell>
        </row>
        <row r="688">
          <cell r="A688" t="str">
            <v>VP02.011</v>
          </cell>
          <cell r="B688" t="str">
            <v>Puerta comerc. 1 hoja, 1 m., aluminio bronce,v. claro</v>
          </cell>
          <cell r="C688" t="str">
            <v>u</v>
          </cell>
          <cell r="D688">
            <v>1</v>
          </cell>
          <cell r="E688">
            <v>6550</v>
          </cell>
          <cell r="F688">
            <v>6550</v>
          </cell>
        </row>
        <row r="689">
          <cell r="A689" t="str">
            <v>VP02.012</v>
          </cell>
          <cell r="B689" t="str">
            <v>Puerta comerc. 1 hoja, 1 m., aluminio bronce,v. bronce</v>
          </cell>
          <cell r="C689" t="str">
            <v>u</v>
          </cell>
          <cell r="D689">
            <v>1</v>
          </cell>
          <cell r="E689">
            <v>6650</v>
          </cell>
          <cell r="F689">
            <v>6650</v>
          </cell>
        </row>
        <row r="690">
          <cell r="A690" t="str">
            <v>VP02.013</v>
          </cell>
          <cell r="B690" t="str">
            <v>Puerta comerc. 1 hoja, 1 m., aluminio natural,v. claro</v>
          </cell>
          <cell r="C690" t="str">
            <v>u</v>
          </cell>
          <cell r="D690">
            <v>1</v>
          </cell>
          <cell r="E690">
            <v>5850</v>
          </cell>
          <cell r="F690">
            <v>5850</v>
          </cell>
        </row>
        <row r="691">
          <cell r="A691" t="str">
            <v>VP02.014</v>
          </cell>
          <cell r="B691" t="str">
            <v>Puerta comerc. 2 hojas, 2 m., aluminio anod.,v. claro</v>
          </cell>
          <cell r="C691" t="str">
            <v>u</v>
          </cell>
          <cell r="D691">
            <v>1</v>
          </cell>
          <cell r="E691">
            <v>10100</v>
          </cell>
          <cell r="F691">
            <v>10100</v>
          </cell>
        </row>
        <row r="692">
          <cell r="A692" t="str">
            <v>VP02.015</v>
          </cell>
          <cell r="B692" t="str">
            <v>Puerta comerc. 2 hojas, 2 m., aluminio anod.,v. bronce</v>
          </cell>
          <cell r="C692" t="str">
            <v>u</v>
          </cell>
          <cell r="D692">
            <v>1</v>
          </cell>
          <cell r="E692">
            <v>10300</v>
          </cell>
          <cell r="F692">
            <v>10300</v>
          </cell>
        </row>
        <row r="693">
          <cell r="A693" t="str">
            <v>VP02.016</v>
          </cell>
          <cell r="B693" t="str">
            <v>Puerta comerc. 2 hojas, 2 m., aluminio bronce,v. claro</v>
          </cell>
          <cell r="C693" t="str">
            <v>u</v>
          </cell>
          <cell r="D693">
            <v>1</v>
          </cell>
          <cell r="E693">
            <v>10600</v>
          </cell>
          <cell r="F693">
            <v>10600</v>
          </cell>
        </row>
        <row r="694">
          <cell r="A694" t="str">
            <v>VP02.017</v>
          </cell>
          <cell r="B694" t="str">
            <v>Puerta comerc. 2 hojas, 2 m., aluminio bronce,v. bronce</v>
          </cell>
          <cell r="C694" t="str">
            <v>u</v>
          </cell>
          <cell r="D694">
            <v>1</v>
          </cell>
          <cell r="E694">
            <v>10800</v>
          </cell>
          <cell r="F694">
            <v>10800</v>
          </cell>
        </row>
        <row r="695">
          <cell r="A695" t="str">
            <v>VP02.018</v>
          </cell>
          <cell r="B695" t="str">
            <v>Puerta comerc. 2 hojas, 2 m., aluminio natural,v. claro</v>
          </cell>
          <cell r="C695" t="str">
            <v>u</v>
          </cell>
          <cell r="D695">
            <v>1</v>
          </cell>
          <cell r="E695">
            <v>9650</v>
          </cell>
          <cell r="F695">
            <v>9650</v>
          </cell>
        </row>
        <row r="696">
          <cell r="A696" t="str">
            <v>VP03.001</v>
          </cell>
          <cell r="B696" t="str">
            <v>Celosías de vidrio natural</v>
          </cell>
          <cell r="C696" t="str">
            <v>u</v>
          </cell>
          <cell r="D696">
            <v>1</v>
          </cell>
          <cell r="E696">
            <v>27.5</v>
          </cell>
          <cell r="F696">
            <v>27.5</v>
          </cell>
        </row>
        <row r="697">
          <cell r="A697" t="str">
            <v>VP03.002</v>
          </cell>
          <cell r="B697" t="str">
            <v>Celosías de vidrio bronce</v>
          </cell>
          <cell r="C697" t="str">
            <v>u</v>
          </cell>
          <cell r="D697">
            <v>1</v>
          </cell>
          <cell r="E697">
            <v>34</v>
          </cell>
          <cell r="F697">
            <v>34</v>
          </cell>
        </row>
        <row r="698">
          <cell r="A698" t="str">
            <v>VP03.003</v>
          </cell>
          <cell r="B698" t="str">
            <v>Operador de manigueta color aluminio o bronce</v>
          </cell>
          <cell r="C698" t="str">
            <v>u</v>
          </cell>
          <cell r="D698">
            <v>1</v>
          </cell>
          <cell r="E698">
            <v>31</v>
          </cell>
          <cell r="F698">
            <v>31</v>
          </cell>
        </row>
        <row r="699">
          <cell r="A699" t="str">
            <v>VP03.004</v>
          </cell>
          <cell r="B699" t="str">
            <v>Operador de palanca aluminio natural</v>
          </cell>
          <cell r="C699" t="str">
            <v>u</v>
          </cell>
          <cell r="D699">
            <v>1</v>
          </cell>
          <cell r="E699">
            <v>16</v>
          </cell>
          <cell r="F699">
            <v>16</v>
          </cell>
        </row>
        <row r="700">
          <cell r="A700" t="str">
            <v>VP03.005</v>
          </cell>
          <cell r="B700" t="str">
            <v>Acarreo normal</v>
          </cell>
          <cell r="C700" t="str">
            <v>%</v>
          </cell>
          <cell r="D700">
            <v>1</v>
          </cell>
          <cell r="E700">
            <v>2</v>
          </cell>
          <cell r="F700">
            <v>2</v>
          </cell>
        </row>
        <row r="701">
          <cell r="A701" t="str">
            <v>VP03.006</v>
          </cell>
          <cell r="B701" t="str">
            <v>Acarreo mínimo</v>
          </cell>
          <cell r="C701" t="str">
            <v>vje</v>
          </cell>
          <cell r="D701">
            <v>1</v>
          </cell>
          <cell r="E701">
            <v>50</v>
          </cell>
          <cell r="F701">
            <v>50</v>
          </cell>
        </row>
        <row r="702">
          <cell r="A702" t="str">
            <v>VP03.007</v>
          </cell>
          <cell r="B702" t="str">
            <v>Instalación altura normal</v>
          </cell>
          <cell r="C702" t="str">
            <v>p2</v>
          </cell>
          <cell r="D702">
            <v>1</v>
          </cell>
          <cell r="E702">
            <v>2.5</v>
          </cell>
          <cell r="F702">
            <v>2.5</v>
          </cell>
        </row>
        <row r="703">
          <cell r="A703" t="str">
            <v>VP03.008</v>
          </cell>
          <cell r="B703" t="str">
            <v>Instalación altura mayor de lo normal, se requiere escalera o andamio</v>
          </cell>
          <cell r="C703" t="str">
            <v>p2</v>
          </cell>
          <cell r="D703">
            <v>1</v>
          </cell>
          <cell r="E703">
            <v>2.5</v>
          </cell>
          <cell r="F703">
            <v>2.5</v>
          </cell>
        </row>
        <row r="704">
          <cell r="A704" t="str">
            <v>VP03.009</v>
          </cell>
          <cell r="B704" t="str">
            <v>Rejas por ventanas diseño sencillo</v>
          </cell>
          <cell r="C704" t="str">
            <v>pc</v>
          </cell>
          <cell r="D704">
            <v>1</v>
          </cell>
          <cell r="E704">
            <v>45</v>
          </cell>
          <cell r="F704">
            <v>45</v>
          </cell>
        </row>
        <row r="705">
          <cell r="A705" t="str">
            <v>VP03.010</v>
          </cell>
          <cell r="B705" t="str">
            <v>Silicone en tubo</v>
          </cell>
          <cell r="C705" t="str">
            <v>u</v>
          </cell>
          <cell r="D705">
            <v>1</v>
          </cell>
          <cell r="E705">
            <v>53</v>
          </cell>
          <cell r="F705">
            <v>53</v>
          </cell>
        </row>
        <row r="706">
          <cell r="A706" t="str">
            <v>VP03.011</v>
          </cell>
          <cell r="B706" t="str">
            <v>Masilla blanca "Relly-on", tubo</v>
          </cell>
          <cell r="C706" t="str">
            <v>u</v>
          </cell>
          <cell r="D706">
            <v>1</v>
          </cell>
          <cell r="E706">
            <v>23</v>
          </cell>
          <cell r="F706">
            <v>23</v>
          </cell>
        </row>
        <row r="707">
          <cell r="A707" t="str">
            <v>YS</v>
          </cell>
          <cell r="B707" t="str">
            <v>YESO Y PLAFONES (TODO COSTO)</v>
          </cell>
          <cell r="D707" t="str">
            <v/>
          </cell>
          <cell r="F707" t="str">
            <v/>
          </cell>
        </row>
        <row r="708">
          <cell r="A708" t="str">
            <v>YS01.001</v>
          </cell>
          <cell r="B708" t="str">
            <v>Cornisa</v>
          </cell>
          <cell r="C708" t="str">
            <v>m</v>
          </cell>
          <cell r="D708">
            <v>1</v>
          </cell>
          <cell r="E708">
            <v>80</v>
          </cell>
          <cell r="F708">
            <v>80</v>
          </cell>
        </row>
        <row r="709">
          <cell r="A709" t="str">
            <v>YS02.001</v>
          </cell>
          <cell r="B709" t="str">
            <v>Plafón (directo sobre la losa vaciada)</v>
          </cell>
          <cell r="C709" t="str">
            <v>m2</v>
          </cell>
          <cell r="D709">
            <v>1</v>
          </cell>
          <cell r="E709">
            <v>80</v>
          </cell>
          <cell r="F709">
            <v>80</v>
          </cell>
        </row>
        <row r="710">
          <cell r="A710" t="str">
            <v>YS02.002</v>
          </cell>
          <cell r="B710" t="str">
            <v>Plafón en láminas</v>
          </cell>
          <cell r="C710" t="str">
            <v>m2</v>
          </cell>
          <cell r="D710">
            <v>1</v>
          </cell>
          <cell r="E710">
            <v>280</v>
          </cell>
          <cell r="F710">
            <v>280</v>
          </cell>
        </row>
        <row r="711">
          <cell r="A711" t="str">
            <v>YS02.003</v>
          </cell>
          <cell r="B711" t="str">
            <v>Plafón Sheet Rock - Instalado</v>
          </cell>
          <cell r="C711" t="str">
            <v>m2</v>
          </cell>
          <cell r="D711">
            <v>1.08</v>
          </cell>
          <cell r="E711">
            <v>450</v>
          </cell>
          <cell r="F711">
            <v>486</v>
          </cell>
        </row>
        <row r="712">
          <cell r="A712" t="str">
            <v>YS03.001</v>
          </cell>
          <cell r="B712" t="str">
            <v>Rosetas</v>
          </cell>
          <cell r="C712" t="str">
            <v>u</v>
          </cell>
          <cell r="D712">
            <v>1</v>
          </cell>
          <cell r="E712">
            <v>100</v>
          </cell>
          <cell r="F712">
            <v>100</v>
          </cell>
        </row>
        <row r="713">
          <cell r="A713" t="str">
            <v>YS02.002</v>
          </cell>
          <cell r="B713" t="str">
            <v>Plafón en láminas</v>
          </cell>
          <cell r="C713" t="str">
            <v>m2</v>
          </cell>
          <cell r="D713">
            <v>1</v>
          </cell>
          <cell r="E713">
            <v>280</v>
          </cell>
          <cell r="F713">
            <v>280</v>
          </cell>
        </row>
        <row r="714">
          <cell r="A714" t="str">
            <v>YS02.003</v>
          </cell>
          <cell r="B714" t="str">
            <v>Plafón Sheet Rock - Instalado</v>
          </cell>
          <cell r="C714" t="str">
            <v>m2</v>
          </cell>
          <cell r="D714">
            <v>1.08</v>
          </cell>
          <cell r="E714">
            <v>450</v>
          </cell>
          <cell r="F714">
            <v>486</v>
          </cell>
        </row>
        <row r="715">
          <cell r="A715" t="str">
            <v>YS03.001</v>
          </cell>
          <cell r="B715" t="str">
            <v>Rosetas</v>
          </cell>
          <cell r="C715" t="str">
            <v>u</v>
          </cell>
          <cell r="D715">
            <v>1</v>
          </cell>
          <cell r="E715">
            <v>100</v>
          </cell>
          <cell r="F715">
            <v>100</v>
          </cell>
        </row>
        <row r="716">
          <cell r="A716" t="str">
            <v>MO</v>
          </cell>
          <cell r="B716" t="str">
            <v xml:space="preserve">MANO DE OBRA </v>
          </cell>
          <cell r="D716" t="str">
            <v/>
          </cell>
          <cell r="F716" t="str">
            <v/>
          </cell>
        </row>
        <row r="717">
          <cell r="A717" t="str">
            <v>MO01-30.</v>
          </cell>
          <cell r="B717" t="str">
            <v>Albañileria</v>
          </cell>
          <cell r="D717" t="str">
            <v/>
          </cell>
          <cell r="F717" t="str">
            <v/>
          </cell>
        </row>
        <row r="718">
          <cell r="A718" t="str">
            <v>MO01.</v>
          </cell>
          <cell r="B718" t="str">
            <v>Colocacion de Bloques</v>
          </cell>
          <cell r="D718" t="str">
            <v/>
          </cell>
          <cell r="F718" t="str">
            <v/>
          </cell>
        </row>
        <row r="719">
          <cell r="A719" t="str">
            <v>MO01.001</v>
          </cell>
          <cell r="B719" t="str">
            <v>Colocación Bloques de 4"x8"x16"</v>
          </cell>
          <cell r="C719" t="str">
            <v>u</v>
          </cell>
          <cell r="D719">
            <v>1</v>
          </cell>
          <cell r="E719">
            <v>4.28</v>
          </cell>
          <cell r="F719">
            <v>4.28</v>
          </cell>
        </row>
        <row r="720">
          <cell r="A720" t="str">
            <v>MO01.002</v>
          </cell>
          <cell r="B720" t="str">
            <v>Colocación Bloques de 6"x8"x16"</v>
          </cell>
          <cell r="C720" t="str">
            <v>u</v>
          </cell>
          <cell r="D720">
            <v>1</v>
          </cell>
          <cell r="E720">
            <v>3.57</v>
          </cell>
          <cell r="F720">
            <v>3.57</v>
          </cell>
        </row>
        <row r="721">
          <cell r="A721" t="str">
            <v>MO01.004</v>
          </cell>
          <cell r="B721" t="str">
            <v>Colocación Bloques de 8"x8"x16"</v>
          </cell>
          <cell r="C721" t="str">
            <v>u</v>
          </cell>
          <cell r="D721">
            <v>1</v>
          </cell>
          <cell r="E721">
            <v>3.96</v>
          </cell>
          <cell r="F721">
            <v>3.96</v>
          </cell>
        </row>
        <row r="722">
          <cell r="A722" t="str">
            <v>MO01.008</v>
          </cell>
          <cell r="B722" t="str">
            <v>Colocación Bloques de Cristal</v>
          </cell>
          <cell r="C722" t="str">
            <v>u</v>
          </cell>
          <cell r="D722">
            <v>1</v>
          </cell>
          <cell r="E722">
            <v>21.75</v>
          </cell>
          <cell r="F722">
            <v>21.75</v>
          </cell>
        </row>
        <row r="723">
          <cell r="A723" t="str">
            <v>MO02.</v>
          </cell>
          <cell r="B723" t="str">
            <v>Empañetes, Terminación de Paredes y Plafones</v>
          </cell>
          <cell r="D723" t="str">
            <v/>
          </cell>
          <cell r="F723" t="str">
            <v/>
          </cell>
        </row>
        <row r="724">
          <cell r="A724" t="str">
            <v>MO02.001</v>
          </cell>
          <cell r="B724" t="str">
            <v>Fraguache con Escoba</v>
          </cell>
          <cell r="C724" t="str">
            <v>m2</v>
          </cell>
          <cell r="D724">
            <v>1</v>
          </cell>
          <cell r="E724">
            <v>4.13</v>
          </cell>
          <cell r="F724">
            <v>4.13</v>
          </cell>
        </row>
        <row r="725">
          <cell r="A725" t="str">
            <v>MO02.002</v>
          </cell>
          <cell r="B725" t="str">
            <v>Careteo con Llana</v>
          </cell>
          <cell r="C725" t="str">
            <v>m2</v>
          </cell>
          <cell r="D725">
            <v>1</v>
          </cell>
          <cell r="E725">
            <v>7</v>
          </cell>
          <cell r="F725">
            <v>7</v>
          </cell>
        </row>
        <row r="726">
          <cell r="A726" t="str">
            <v>MO02.010</v>
          </cell>
          <cell r="B726" t="str">
            <v>Empañete en Interior, en Paredes, Maestrado y a Plomo</v>
          </cell>
          <cell r="C726" t="str">
            <v>m2</v>
          </cell>
          <cell r="D726">
            <v>1</v>
          </cell>
          <cell r="E726">
            <v>19.11</v>
          </cell>
          <cell r="F726">
            <v>19.11</v>
          </cell>
        </row>
        <row r="727">
          <cell r="A727" t="str">
            <v>MO02.011</v>
          </cell>
          <cell r="B727" t="str">
            <v>Empañete Exterior, Maestrado y a Plomo (Sin Andamios)</v>
          </cell>
          <cell r="C727" t="str">
            <v>m2</v>
          </cell>
          <cell r="D727">
            <v>1</v>
          </cell>
          <cell r="E727">
            <v>34.549999999999997</v>
          </cell>
          <cell r="F727">
            <v>34.549999999999997</v>
          </cell>
        </row>
        <row r="728">
          <cell r="A728" t="str">
            <v>MO02.012</v>
          </cell>
          <cell r="B728" t="str">
            <v>Empañete en Techos y Vigas</v>
          </cell>
          <cell r="C728" t="str">
            <v>m2</v>
          </cell>
          <cell r="D728">
            <v>1</v>
          </cell>
          <cell r="E728">
            <v>38</v>
          </cell>
          <cell r="F728">
            <v>38</v>
          </cell>
        </row>
        <row r="729">
          <cell r="A729" t="str">
            <v>MO02.013</v>
          </cell>
          <cell r="B729" t="str">
            <v>Empañete en Columnas Aisladas desde 20 cms. de Ancho en Adelate</v>
          </cell>
          <cell r="C729" t="str">
            <v>m2</v>
          </cell>
          <cell r="D729">
            <v>1</v>
          </cell>
          <cell r="E729">
            <v>38.29</v>
          </cell>
          <cell r="F729">
            <v>38.29</v>
          </cell>
        </row>
        <row r="730">
          <cell r="A730" t="str">
            <v>MO02.014</v>
          </cell>
          <cell r="B730" t="str">
            <v>Empañete en Techos, Maestrado y a nivel, 2 cms. minimo</v>
          </cell>
          <cell r="C730" t="str">
            <v>m2</v>
          </cell>
          <cell r="D730">
            <v>1</v>
          </cell>
          <cell r="E730">
            <v>53.42</v>
          </cell>
          <cell r="F730">
            <v>53.42</v>
          </cell>
        </row>
        <row r="731">
          <cell r="A731" t="str">
            <v>MO02.024</v>
          </cell>
          <cell r="B731" t="str">
            <v>Cantos en Vigas, Columnas, Antepechos y Mochetas</v>
          </cell>
          <cell r="C731" t="str">
            <v>m</v>
          </cell>
          <cell r="D731">
            <v>1</v>
          </cell>
          <cell r="E731">
            <v>12.83</v>
          </cell>
          <cell r="F731">
            <v>12.83</v>
          </cell>
        </row>
        <row r="732">
          <cell r="A732" t="str">
            <v>MO02.026</v>
          </cell>
          <cell r="B732" t="str">
            <v>Goteros Colgantes</v>
          </cell>
          <cell r="C732" t="str">
            <v>m</v>
          </cell>
          <cell r="D732">
            <v>1</v>
          </cell>
          <cell r="E732">
            <v>29.62</v>
          </cell>
          <cell r="F732">
            <v>29.62</v>
          </cell>
        </row>
        <row r="733">
          <cell r="A733" t="str">
            <v>MO03.</v>
          </cell>
          <cell r="B733" t="str">
            <v>Terminacion de Techos e Impermeabilización</v>
          </cell>
          <cell r="D733" t="str">
            <v/>
          </cell>
          <cell r="F733" t="str">
            <v/>
          </cell>
        </row>
        <row r="734">
          <cell r="A734" t="str">
            <v>MO03.001</v>
          </cell>
          <cell r="B734" t="str">
            <v>Zabaleta en Techos</v>
          </cell>
          <cell r="C734" t="str">
            <v>m</v>
          </cell>
          <cell r="D734">
            <v>1</v>
          </cell>
          <cell r="E734">
            <v>13.33</v>
          </cell>
          <cell r="F734">
            <v>13.33</v>
          </cell>
        </row>
        <row r="735">
          <cell r="A735" t="str">
            <v>MO03.003</v>
          </cell>
          <cell r="B735" t="str">
            <v>Fino Techo Horizontal, sin Incluir Subida de Materiales</v>
          </cell>
          <cell r="C735" t="str">
            <v>m2</v>
          </cell>
          <cell r="D735">
            <v>1</v>
          </cell>
          <cell r="E735">
            <v>25</v>
          </cell>
          <cell r="F735">
            <v>25</v>
          </cell>
        </row>
        <row r="736">
          <cell r="A736" t="str">
            <v>MO03.004</v>
          </cell>
          <cell r="B736" t="str">
            <v>Fino Techo Inclinado, sin Incluir Subida de Materiales</v>
          </cell>
          <cell r="C736" t="str">
            <v>m2</v>
          </cell>
          <cell r="D736">
            <v>1</v>
          </cell>
          <cell r="E736">
            <v>15.38</v>
          </cell>
          <cell r="F736">
            <v>15.38</v>
          </cell>
        </row>
        <row r="737">
          <cell r="A737" t="str">
            <v>MO03.005</v>
          </cell>
          <cell r="B737" t="str">
            <v>Fino Techo Tipo Bermuda, Cantos, sin Incluir Subida de Materiales</v>
          </cell>
          <cell r="C737" t="str">
            <v>m2</v>
          </cell>
          <cell r="D737">
            <v>1</v>
          </cell>
          <cell r="E737">
            <v>58.46</v>
          </cell>
          <cell r="F737">
            <v>58.46</v>
          </cell>
        </row>
        <row r="738">
          <cell r="A738" t="str">
            <v>MO04.</v>
          </cell>
          <cell r="B738" t="str">
            <v>Construcción  de Pisos y Colocación de Zocalos</v>
          </cell>
          <cell r="D738" t="str">
            <v/>
          </cell>
          <cell r="F738" t="str">
            <v/>
          </cell>
        </row>
        <row r="739">
          <cell r="A739" t="str">
            <v>MO04.004</v>
          </cell>
          <cell r="B739" t="str">
            <v>Piso horm.  frotado con espesor de 10 cms</v>
          </cell>
          <cell r="C739" t="str">
            <v>m2</v>
          </cell>
          <cell r="D739">
            <v>1</v>
          </cell>
          <cell r="E739">
            <v>27.5</v>
          </cell>
          <cell r="F739">
            <v>27.5</v>
          </cell>
        </row>
        <row r="740">
          <cell r="A740" t="str">
            <v>MO04.006</v>
          </cell>
          <cell r="B740" t="str">
            <v>Piso horm.  pulido marcado a violín, con espesor de 10 cms</v>
          </cell>
          <cell r="C740" t="str">
            <v>m2</v>
          </cell>
          <cell r="D740">
            <v>1</v>
          </cell>
          <cell r="E740">
            <v>38.82</v>
          </cell>
          <cell r="F740">
            <v>38.82</v>
          </cell>
        </row>
        <row r="741">
          <cell r="A741" t="str">
            <v>MO04.014</v>
          </cell>
          <cell r="B741" t="str">
            <v>Colcoc. Piso mosaico de granito 30x30 cms</v>
          </cell>
          <cell r="C741" t="str">
            <v>m2</v>
          </cell>
          <cell r="D741">
            <v>1</v>
          </cell>
          <cell r="E741">
            <v>45</v>
          </cell>
          <cell r="F741">
            <v>45</v>
          </cell>
        </row>
        <row r="742">
          <cell r="A742" t="str">
            <v>MO04.020</v>
          </cell>
          <cell r="B742" t="str">
            <v>Coloc. Vibrazo 30x30 cms</v>
          </cell>
          <cell r="C742" t="str">
            <v>m2</v>
          </cell>
          <cell r="D742">
            <v>1</v>
          </cell>
          <cell r="E742">
            <v>45</v>
          </cell>
          <cell r="F742">
            <v>45</v>
          </cell>
        </row>
        <row r="743">
          <cell r="A743" t="str">
            <v>MO04.023</v>
          </cell>
          <cell r="B743" t="str">
            <v>Coloc. Pisos de Madera</v>
          </cell>
          <cell r="C743" t="str">
            <v>m2</v>
          </cell>
          <cell r="D743">
            <v>1</v>
          </cell>
          <cell r="E743">
            <v>73.13</v>
          </cell>
          <cell r="F743">
            <v>73.13</v>
          </cell>
        </row>
        <row r="744">
          <cell r="A744" t="str">
            <v>MO04.027</v>
          </cell>
          <cell r="B744" t="str">
            <v>Piso de Losetas Cerámica Importada 15x15 -20x20 cms, más Base y Nivel</v>
          </cell>
          <cell r="C744" t="str">
            <v>m2</v>
          </cell>
          <cell r="D744">
            <v>1</v>
          </cell>
          <cell r="E744">
            <v>91.58</v>
          </cell>
          <cell r="F744">
            <v>91.58</v>
          </cell>
        </row>
        <row r="745">
          <cell r="A745" t="str">
            <v>MO04.028</v>
          </cell>
          <cell r="B745" t="str">
            <v>Piso de Losetas Cerámica Criolla 15x15 -20x20 cms, sin Base y Nivel</v>
          </cell>
          <cell r="C745" t="str">
            <v>m2</v>
          </cell>
          <cell r="D745">
            <v>1</v>
          </cell>
          <cell r="E745">
            <v>72.5</v>
          </cell>
          <cell r="F745">
            <v>72.5</v>
          </cell>
        </row>
        <row r="746">
          <cell r="A746" t="str">
            <v>MO04.029</v>
          </cell>
          <cell r="B746" t="str">
            <v>Piso de Losetas Cerámica Criolla 15x15 -20x20 cms, más Base y Nivel</v>
          </cell>
          <cell r="C746" t="str">
            <v>m2</v>
          </cell>
          <cell r="D746">
            <v>1</v>
          </cell>
          <cell r="E746">
            <v>87</v>
          </cell>
          <cell r="F746">
            <v>87</v>
          </cell>
        </row>
        <row r="747">
          <cell r="A747" t="str">
            <v>MO04.036</v>
          </cell>
          <cell r="B747" t="str">
            <v>Colocación de Zócalos Corrientes</v>
          </cell>
          <cell r="C747" t="str">
            <v>m</v>
          </cell>
          <cell r="D747">
            <v>1</v>
          </cell>
          <cell r="E747">
            <v>19.77</v>
          </cell>
          <cell r="F747">
            <v>19.77</v>
          </cell>
        </row>
        <row r="748">
          <cell r="A748" t="str">
            <v>MO04.037</v>
          </cell>
          <cell r="B748" t="str">
            <v>Colocación de Zócalos Corrientes para Escaleras</v>
          </cell>
          <cell r="C748" t="str">
            <v>m</v>
          </cell>
          <cell r="D748">
            <v>1</v>
          </cell>
          <cell r="E748">
            <v>33.46</v>
          </cell>
          <cell r="F748">
            <v>33.46</v>
          </cell>
        </row>
        <row r="749">
          <cell r="A749" t="str">
            <v>MO04.042</v>
          </cell>
          <cell r="B749" t="str">
            <v>Quicios y Entre Puertas</v>
          </cell>
          <cell r="C749" t="str">
            <v>m</v>
          </cell>
          <cell r="D749">
            <v>1</v>
          </cell>
          <cell r="E749">
            <v>32.83</v>
          </cell>
          <cell r="F749">
            <v>32.83</v>
          </cell>
        </row>
        <row r="750">
          <cell r="A750" t="str">
            <v>MO05.</v>
          </cell>
          <cell r="B750" t="str">
            <v>Escalones</v>
          </cell>
        </row>
        <row r="751">
          <cell r="A751" t="str">
            <v>MO05.001</v>
          </cell>
          <cell r="B751" t="str">
            <v>Confección de Escalones Revestidos de Mezcla</v>
          </cell>
          <cell r="C751" t="str">
            <v>m</v>
          </cell>
          <cell r="D751">
            <v>1</v>
          </cell>
          <cell r="E751">
            <v>48.13</v>
          </cell>
          <cell r="F751">
            <v>48.13</v>
          </cell>
        </row>
        <row r="752">
          <cell r="A752" t="str">
            <v>MO05.002</v>
          </cell>
          <cell r="B752" t="str">
            <v>Terminación de Escalones de Cemento</v>
          </cell>
          <cell r="C752" t="str">
            <v>m</v>
          </cell>
          <cell r="D752">
            <v>1</v>
          </cell>
          <cell r="E752">
            <v>28.52</v>
          </cell>
          <cell r="F752">
            <v>28.52</v>
          </cell>
        </row>
        <row r="753">
          <cell r="A753" t="str">
            <v>MO05.003</v>
          </cell>
          <cell r="B753" t="str">
            <v>Montura Escalones en Escaleras (Huellas y Contra Huellas)</v>
          </cell>
          <cell r="C753" t="str">
            <v>m</v>
          </cell>
          <cell r="D753">
            <v>1</v>
          </cell>
          <cell r="E753">
            <v>54.38</v>
          </cell>
          <cell r="F753">
            <v>54.38</v>
          </cell>
        </row>
        <row r="754">
          <cell r="A754" t="str">
            <v>MO05.004</v>
          </cell>
          <cell r="B754" t="str">
            <v>Revestimiento Escalones en mosaicos</v>
          </cell>
          <cell r="C754" t="str">
            <v>m</v>
          </cell>
          <cell r="D754">
            <v>1</v>
          </cell>
          <cell r="E754">
            <v>45.79</v>
          </cell>
          <cell r="F754">
            <v>45.79</v>
          </cell>
        </row>
        <row r="755">
          <cell r="A755" t="str">
            <v>MO05.005</v>
          </cell>
          <cell r="B755" t="str">
            <v>Montura de escalones en accesos de granito</v>
          </cell>
          <cell r="C755" t="str">
            <v>m</v>
          </cell>
          <cell r="D755">
            <v>1</v>
          </cell>
          <cell r="E755">
            <v>62.14</v>
          </cell>
          <cell r="F755">
            <v>62.14</v>
          </cell>
        </row>
        <row r="756">
          <cell r="A756" t="str">
            <v>MO05.006</v>
          </cell>
          <cell r="B756" t="str">
            <v>Escalones revestido cerámica criolla, incluyendo huella y c. h. y vuelo</v>
          </cell>
          <cell r="C756" t="str">
            <v>m</v>
          </cell>
          <cell r="D756">
            <v>1</v>
          </cell>
          <cell r="E756">
            <v>88.78</v>
          </cell>
          <cell r="F756">
            <v>88.78</v>
          </cell>
        </row>
        <row r="757">
          <cell r="A757" t="str">
            <v>MO05.007</v>
          </cell>
          <cell r="B757" t="str">
            <v>Escalones revestido cerámica importada, incluyendo huella y c. h. y vuelo</v>
          </cell>
          <cell r="C757" t="str">
            <v>m</v>
          </cell>
          <cell r="D757">
            <v>1</v>
          </cell>
          <cell r="E757">
            <v>108.75</v>
          </cell>
          <cell r="F757">
            <v>108.75</v>
          </cell>
        </row>
        <row r="758">
          <cell r="A758" t="str">
            <v>MO05.008</v>
          </cell>
          <cell r="B758" t="str">
            <v>Confección escalones y revestimiento de ladrillos</v>
          </cell>
          <cell r="C758" t="str">
            <v>m</v>
          </cell>
          <cell r="D758">
            <v>1</v>
          </cell>
          <cell r="E758">
            <v>111.54</v>
          </cell>
          <cell r="F758">
            <v>111.54</v>
          </cell>
        </row>
        <row r="759">
          <cell r="A759" t="str">
            <v>MO05.009</v>
          </cell>
          <cell r="B759" t="str">
            <v>Revestimiento de escalones en ladrillos</v>
          </cell>
          <cell r="C759" t="str">
            <v>m</v>
          </cell>
          <cell r="D759">
            <v>1</v>
          </cell>
          <cell r="E759">
            <v>91.58</v>
          </cell>
          <cell r="F759">
            <v>91.58</v>
          </cell>
        </row>
        <row r="760">
          <cell r="A760" t="str">
            <v>MO06.</v>
          </cell>
          <cell r="B760" t="str">
            <v>Revestimiento de Paredes de Baños</v>
          </cell>
          <cell r="D760" t="str">
            <v/>
          </cell>
          <cell r="F760" t="str">
            <v/>
          </cell>
        </row>
        <row r="761">
          <cell r="A761" t="str">
            <v>MO06.007</v>
          </cell>
          <cell r="B761" t="str">
            <v>Bañera revestida de azulejos, altura 30 cms, hasta 1.50 m. de largo</v>
          </cell>
          <cell r="C761" t="str">
            <v>u</v>
          </cell>
          <cell r="D761">
            <v>1</v>
          </cell>
          <cell r="E761">
            <v>580</v>
          </cell>
          <cell r="F761">
            <v>580</v>
          </cell>
        </row>
        <row r="762">
          <cell r="A762" t="str">
            <v>MO06.008</v>
          </cell>
          <cell r="B762" t="str">
            <v>Bañera revestida de azulejos, altura 30 cms, 1.50 - 1.80 m de largo</v>
          </cell>
          <cell r="C762" t="str">
            <v>u</v>
          </cell>
          <cell r="D762">
            <v>1</v>
          </cell>
          <cell r="E762">
            <v>669.23</v>
          </cell>
          <cell r="F762">
            <v>669.23</v>
          </cell>
        </row>
        <row r="763">
          <cell r="A763" t="str">
            <v>MO06.014</v>
          </cell>
          <cell r="B763" t="str">
            <v>Mochetas de cerámica importada</v>
          </cell>
          <cell r="C763" t="str">
            <v>m</v>
          </cell>
          <cell r="D763">
            <v>1</v>
          </cell>
          <cell r="E763">
            <v>66.92</v>
          </cell>
          <cell r="F763">
            <v>66.92</v>
          </cell>
        </row>
        <row r="764">
          <cell r="A764" t="str">
            <v>MO06.015</v>
          </cell>
          <cell r="B764" t="str">
            <v>Coloc en paredes de losetas de cerámica criolla de 15x15 - 20x20 cms</v>
          </cell>
          <cell r="C764" t="str">
            <v>m</v>
          </cell>
          <cell r="D764">
            <v>1</v>
          </cell>
          <cell r="E764">
            <v>82.86</v>
          </cell>
          <cell r="F764">
            <v>82.86</v>
          </cell>
        </row>
        <row r="765">
          <cell r="A765" t="str">
            <v>MO06.016</v>
          </cell>
          <cell r="B765" t="str">
            <v>Coloc en paredes de losetas de cerámica importada de 15x15 - 20x20 cms</v>
          </cell>
          <cell r="C765" t="str">
            <v>m2</v>
          </cell>
          <cell r="D765">
            <v>1</v>
          </cell>
          <cell r="E765">
            <v>91.58</v>
          </cell>
          <cell r="F765">
            <v>91.58</v>
          </cell>
        </row>
        <row r="766">
          <cell r="A766" t="str">
            <v>MO06.019</v>
          </cell>
          <cell r="B766" t="str">
            <v>Hechura de base para baño</v>
          </cell>
          <cell r="C766" t="str">
            <v>u</v>
          </cell>
          <cell r="D766">
            <v>1</v>
          </cell>
          <cell r="E766">
            <v>72.5</v>
          </cell>
          <cell r="F766">
            <v>72.5</v>
          </cell>
        </row>
        <row r="767">
          <cell r="A767" t="str">
            <v>MO06.020</v>
          </cell>
          <cell r="B767" t="str">
            <v>Hechura de meseta de baño</v>
          </cell>
          <cell r="C767" t="str">
            <v>u</v>
          </cell>
          <cell r="D767">
            <v>1</v>
          </cell>
          <cell r="E767">
            <v>189.13</v>
          </cell>
          <cell r="F767">
            <v>189.13</v>
          </cell>
        </row>
        <row r="768">
          <cell r="A768" t="str">
            <v>MO06.025</v>
          </cell>
          <cell r="B768" t="str">
            <v>Preparación superficie para colocar pisos</v>
          </cell>
          <cell r="C768" t="str">
            <v>m2</v>
          </cell>
          <cell r="D768">
            <v>1</v>
          </cell>
          <cell r="E768">
            <v>9.89</v>
          </cell>
          <cell r="F768">
            <v>9.89</v>
          </cell>
        </row>
        <row r="769">
          <cell r="A769" t="str">
            <v>MO07.</v>
          </cell>
          <cell r="B769" t="str">
            <v>Instalación Accesorios de Baños</v>
          </cell>
          <cell r="D769" t="str">
            <v/>
          </cell>
          <cell r="F769" t="str">
            <v/>
          </cell>
        </row>
        <row r="770">
          <cell r="A770" t="str">
            <v>MO07.004</v>
          </cell>
          <cell r="B770" t="str">
            <v>Montura de botiquin de lujo, empotrado</v>
          </cell>
          <cell r="C770" t="str">
            <v>u</v>
          </cell>
          <cell r="D770">
            <v>1</v>
          </cell>
          <cell r="E770">
            <v>435</v>
          </cell>
          <cell r="F770">
            <v>435</v>
          </cell>
        </row>
        <row r="771">
          <cell r="A771" t="str">
            <v>MO07.005</v>
          </cell>
          <cell r="B771" t="str">
            <v>Montura de accesorios empotrados</v>
          </cell>
          <cell r="C771" t="str">
            <v>u</v>
          </cell>
          <cell r="D771">
            <v>1</v>
          </cell>
          <cell r="E771">
            <v>62.14</v>
          </cell>
          <cell r="F771">
            <v>62.14</v>
          </cell>
        </row>
        <row r="772">
          <cell r="A772" t="str">
            <v>MO07.006</v>
          </cell>
          <cell r="B772" t="str">
            <v>Montura de accesorios atornillados</v>
          </cell>
          <cell r="C772" t="str">
            <v>u</v>
          </cell>
          <cell r="D772">
            <v>1</v>
          </cell>
          <cell r="E772">
            <v>43.5</v>
          </cell>
          <cell r="F772">
            <v>43.5</v>
          </cell>
        </row>
        <row r="773">
          <cell r="A773" t="str">
            <v>MO07.007</v>
          </cell>
          <cell r="B773" t="str">
            <v>Montura de papelera porta servilletas</v>
          </cell>
          <cell r="C773" t="str">
            <v>u</v>
          </cell>
          <cell r="D773">
            <v>1</v>
          </cell>
          <cell r="E773">
            <v>43.5</v>
          </cell>
          <cell r="F773">
            <v>43.5</v>
          </cell>
        </row>
        <row r="774">
          <cell r="A774" t="str">
            <v>MO07.008</v>
          </cell>
          <cell r="B774" t="str">
            <v>Montura de repisas corrientes para baños</v>
          </cell>
          <cell r="C774" t="str">
            <v>u</v>
          </cell>
          <cell r="D774">
            <v>1</v>
          </cell>
          <cell r="E774">
            <v>72.5</v>
          </cell>
          <cell r="F774">
            <v>72.5</v>
          </cell>
        </row>
        <row r="775">
          <cell r="A775" t="str">
            <v>MO10.</v>
          </cell>
          <cell r="B775" t="str">
            <v>Trabajos en marmol</v>
          </cell>
          <cell r="D775" t="str">
            <v/>
          </cell>
          <cell r="F775" t="str">
            <v/>
          </cell>
        </row>
        <row r="776">
          <cell r="A776" t="str">
            <v>MO10.001</v>
          </cell>
          <cell r="B776" t="str">
            <v>Colocació Pisos de mármol</v>
          </cell>
          <cell r="C776" t="str">
            <v>m2</v>
          </cell>
          <cell r="D776">
            <v>1</v>
          </cell>
          <cell r="E776">
            <v>118.42</v>
          </cell>
          <cell r="F776">
            <v>118.42</v>
          </cell>
        </row>
        <row r="777">
          <cell r="A777" t="str">
            <v>MO13.</v>
          </cell>
          <cell r="B777" t="str">
            <v>Lavaderos, Vertederos, Desagues, Registros y Trampas de Grasas</v>
          </cell>
          <cell r="D777" t="str">
            <v/>
          </cell>
          <cell r="F777" t="str">
            <v/>
          </cell>
        </row>
        <row r="778">
          <cell r="A778" t="str">
            <v>MO13.007</v>
          </cell>
          <cell r="B778" t="str">
            <v>Confección de registro de más  de 60 x 60 cms (medida interior)</v>
          </cell>
          <cell r="C778" t="str">
            <v>u</v>
          </cell>
          <cell r="D778">
            <v>1</v>
          </cell>
          <cell r="E778">
            <v>308</v>
          </cell>
          <cell r="F778">
            <v>308</v>
          </cell>
        </row>
        <row r="779">
          <cell r="A779" t="str">
            <v>MO13.008</v>
          </cell>
          <cell r="B779" t="str">
            <v>Confección de trampa de grasa</v>
          </cell>
          <cell r="C779" t="str">
            <v>u</v>
          </cell>
          <cell r="D779">
            <v>1</v>
          </cell>
          <cell r="E779">
            <v>510</v>
          </cell>
          <cell r="F779">
            <v>510</v>
          </cell>
        </row>
        <row r="780">
          <cell r="A780" t="str">
            <v>MO14.</v>
          </cell>
          <cell r="B780" t="str">
            <v>Labores Varias</v>
          </cell>
          <cell r="D780" t="str">
            <v/>
          </cell>
          <cell r="F780" t="str">
            <v/>
          </cell>
        </row>
        <row r="781">
          <cell r="A781" t="str">
            <v>MO14.006</v>
          </cell>
          <cell r="B781" t="str">
            <v>Llenar huecos de bloques, bastones a 0.60m.</v>
          </cell>
          <cell r="C781" t="str">
            <v>u</v>
          </cell>
          <cell r="D781">
            <v>1</v>
          </cell>
          <cell r="E781">
            <v>0.49</v>
          </cell>
          <cell r="F781">
            <v>0.49</v>
          </cell>
        </row>
        <row r="782">
          <cell r="A782" t="str">
            <v>MO14.010</v>
          </cell>
          <cell r="B782" t="str">
            <v>Corte y amarre de varillas en bloques, bastones a 0.60 m.</v>
          </cell>
          <cell r="C782" t="str">
            <v>u</v>
          </cell>
          <cell r="D782">
            <v>1</v>
          </cell>
          <cell r="E782">
            <v>0.25</v>
          </cell>
          <cell r="F782">
            <v>0.25</v>
          </cell>
        </row>
        <row r="783">
          <cell r="A783" t="str">
            <v>MO15.</v>
          </cell>
          <cell r="B783" t="str">
            <v>Subir Materiales por Planta</v>
          </cell>
          <cell r="D783" t="str">
            <v/>
          </cell>
          <cell r="F783" t="str">
            <v/>
          </cell>
        </row>
        <row r="784">
          <cell r="A784" t="str">
            <v>MO15.001</v>
          </cell>
          <cell r="B784" t="str">
            <v>Subir ARENA por meseta un nivel</v>
          </cell>
          <cell r="C784" t="str">
            <v>m3</v>
          </cell>
          <cell r="D784">
            <v>1</v>
          </cell>
          <cell r="E784">
            <v>25.31</v>
          </cell>
          <cell r="F784">
            <v>25.31</v>
          </cell>
        </row>
        <row r="785">
          <cell r="A785" t="str">
            <v>MO15.002</v>
          </cell>
          <cell r="B785" t="str">
            <v>Subir ARENA por polea al 2do. nivel</v>
          </cell>
          <cell r="C785" t="str">
            <v>m3</v>
          </cell>
          <cell r="D785">
            <v>1</v>
          </cell>
          <cell r="E785">
            <v>40.5</v>
          </cell>
          <cell r="F785">
            <v>40.5</v>
          </cell>
        </row>
        <row r="786">
          <cell r="A786" t="str">
            <v>MO15.003</v>
          </cell>
          <cell r="B786" t="str">
            <v>Subir ARENA por polea al 3er. nivel</v>
          </cell>
          <cell r="C786" t="str">
            <v>m3</v>
          </cell>
          <cell r="D786">
            <v>1</v>
          </cell>
          <cell r="E786">
            <v>57.86</v>
          </cell>
          <cell r="F786">
            <v>57.86</v>
          </cell>
        </row>
        <row r="787">
          <cell r="A787" t="str">
            <v>MO15.004</v>
          </cell>
          <cell r="B787" t="str">
            <v>Subir ARENA por polea al 4to. nivel</v>
          </cell>
          <cell r="C787" t="str">
            <v>m3</v>
          </cell>
          <cell r="D787">
            <v>1</v>
          </cell>
          <cell r="E787">
            <v>81</v>
          </cell>
          <cell r="F787">
            <v>81</v>
          </cell>
        </row>
        <row r="788">
          <cell r="A788" t="str">
            <v>MO15.007</v>
          </cell>
          <cell r="B788" t="str">
            <v>Subir GRAVA por meseta un nivel</v>
          </cell>
          <cell r="C788" t="str">
            <v>m3</v>
          </cell>
          <cell r="D788">
            <v>1</v>
          </cell>
          <cell r="E788">
            <v>33.75</v>
          </cell>
          <cell r="F788">
            <v>33.75</v>
          </cell>
        </row>
        <row r="789">
          <cell r="A789" t="str">
            <v>MO15.008</v>
          </cell>
          <cell r="B789" t="str">
            <v>Subir GRAVA por polea al 2do. nivel</v>
          </cell>
          <cell r="C789" t="str">
            <v>m3</v>
          </cell>
          <cell r="D789">
            <v>1</v>
          </cell>
          <cell r="E789">
            <v>50.63</v>
          </cell>
          <cell r="F789">
            <v>50.63</v>
          </cell>
        </row>
        <row r="790">
          <cell r="A790" t="str">
            <v>MO15.009</v>
          </cell>
          <cell r="B790" t="str">
            <v>Subir GRAVA por polea al 3er. nivel</v>
          </cell>
          <cell r="C790" t="str">
            <v>m3</v>
          </cell>
          <cell r="D790">
            <v>1</v>
          </cell>
          <cell r="E790">
            <v>81</v>
          </cell>
          <cell r="F790">
            <v>81</v>
          </cell>
        </row>
        <row r="791">
          <cell r="A791" t="str">
            <v>MO15.010</v>
          </cell>
          <cell r="B791" t="str">
            <v>Subir GRAVA por polea al 4to. nivel</v>
          </cell>
          <cell r="C791" t="str">
            <v>m3</v>
          </cell>
          <cell r="D791">
            <v>1</v>
          </cell>
          <cell r="E791">
            <v>101.25</v>
          </cell>
          <cell r="F791">
            <v>101.25</v>
          </cell>
        </row>
        <row r="792">
          <cell r="A792" t="str">
            <v>MO15.013</v>
          </cell>
          <cell r="B792" t="str">
            <v>Subir cemento gris y blanco, cal y derretido por polea al 2do. nivel</v>
          </cell>
          <cell r="C792" t="str">
            <v>fda</v>
          </cell>
          <cell r="D792">
            <v>1</v>
          </cell>
          <cell r="E792">
            <v>1.69</v>
          </cell>
          <cell r="F792">
            <v>1.69</v>
          </cell>
        </row>
        <row r="793">
          <cell r="A793" t="str">
            <v>MO15.014</v>
          </cell>
          <cell r="B793" t="str">
            <v>Subir cemento gris y blanco, cal y derretido por polea al 3er. nivel</v>
          </cell>
          <cell r="C793" t="str">
            <v>fda</v>
          </cell>
          <cell r="D793">
            <v>2</v>
          </cell>
          <cell r="E793">
            <v>2.7</v>
          </cell>
          <cell r="F793">
            <v>5.4</v>
          </cell>
        </row>
        <row r="794">
          <cell r="A794" t="str">
            <v>MO15.015</v>
          </cell>
          <cell r="B794" t="str">
            <v>Subir cemento gris y blanco, cal y derretido por polea al 4to. nivel</v>
          </cell>
          <cell r="C794" t="str">
            <v>fda</v>
          </cell>
          <cell r="D794">
            <v>3</v>
          </cell>
          <cell r="E794">
            <v>3.68</v>
          </cell>
          <cell r="F794">
            <v>11.04</v>
          </cell>
        </row>
        <row r="795">
          <cell r="A795" t="str">
            <v>MO15.033</v>
          </cell>
          <cell r="B795" t="str">
            <v>Subir bloques de 6" por polea al 2do. nivel</v>
          </cell>
          <cell r="C795" t="str">
            <v>u</v>
          </cell>
          <cell r="D795">
            <v>1</v>
          </cell>
          <cell r="E795">
            <v>0.45</v>
          </cell>
          <cell r="F795">
            <v>0.45</v>
          </cell>
        </row>
        <row r="796">
          <cell r="A796" t="str">
            <v>MO15.034</v>
          </cell>
          <cell r="B796" t="str">
            <v>Subir bloques de 6" por polea al 3er. nivel</v>
          </cell>
          <cell r="C796" t="str">
            <v>u</v>
          </cell>
          <cell r="D796">
            <v>2</v>
          </cell>
          <cell r="E796">
            <v>0.68</v>
          </cell>
          <cell r="F796">
            <v>1.36</v>
          </cell>
        </row>
        <row r="797">
          <cell r="A797" t="str">
            <v>MO15.035</v>
          </cell>
          <cell r="B797" t="str">
            <v>Subir bloques de 6" por polea al 4to. nivel</v>
          </cell>
          <cell r="C797" t="str">
            <v>u</v>
          </cell>
          <cell r="D797">
            <v>3</v>
          </cell>
          <cell r="E797">
            <v>0.9</v>
          </cell>
          <cell r="F797">
            <v>2.7</v>
          </cell>
        </row>
        <row r="798">
          <cell r="A798" t="str">
            <v>MO15.043</v>
          </cell>
          <cell r="B798" t="str">
            <v>Subir bloques de 8" por polea al 2do. nivel</v>
          </cell>
          <cell r="C798" t="str">
            <v>u</v>
          </cell>
          <cell r="D798">
            <v>1</v>
          </cell>
          <cell r="E798">
            <v>0.56999999999999995</v>
          </cell>
          <cell r="F798">
            <v>0.56999999999999995</v>
          </cell>
        </row>
        <row r="799">
          <cell r="A799" t="str">
            <v>MO15.044</v>
          </cell>
          <cell r="B799" t="str">
            <v>Subir bloques de 8" por polea al 3er. nivel</v>
          </cell>
          <cell r="C799" t="str">
            <v>u</v>
          </cell>
          <cell r="D799">
            <v>2</v>
          </cell>
          <cell r="E799">
            <v>0.85</v>
          </cell>
          <cell r="F799">
            <v>1.7</v>
          </cell>
        </row>
        <row r="800">
          <cell r="A800" t="str">
            <v>MO15.045</v>
          </cell>
          <cell r="B800" t="str">
            <v>Subir bloques de 8" por polea al 4to. nivel</v>
          </cell>
          <cell r="C800" t="str">
            <v>u</v>
          </cell>
          <cell r="D800">
            <v>3</v>
          </cell>
          <cell r="E800">
            <v>1.1399999999999999</v>
          </cell>
          <cell r="F800">
            <v>3.42</v>
          </cell>
        </row>
        <row r="801">
          <cell r="A801" t="str">
            <v>MO31.</v>
          </cell>
          <cell r="B801" t="str">
            <v>Carpintería</v>
          </cell>
          <cell r="D801" t="str">
            <v/>
          </cell>
          <cell r="F801" t="str">
            <v/>
          </cell>
        </row>
        <row r="802">
          <cell r="A802" t="str">
            <v>MO31.001</v>
          </cell>
          <cell r="B802" t="str">
            <v>MO Encofrado y desencofrado, columnas hasta 30x30</v>
          </cell>
          <cell r="C802" t="str">
            <v>m</v>
          </cell>
          <cell r="D802">
            <v>1</v>
          </cell>
          <cell r="E802">
            <v>52</v>
          </cell>
          <cell r="F802">
            <v>52</v>
          </cell>
        </row>
        <row r="803">
          <cell r="A803" t="str">
            <v>MO31.002</v>
          </cell>
          <cell r="B803" t="str">
            <v>MO Encofrado y desencofrado, col de 40 hasta 50</v>
          </cell>
          <cell r="C803" t="str">
            <v>m</v>
          </cell>
          <cell r="D803">
            <v>1</v>
          </cell>
          <cell r="E803">
            <v>66</v>
          </cell>
          <cell r="F803">
            <v>66</v>
          </cell>
        </row>
        <row r="804">
          <cell r="A804" t="str">
            <v>MO31.003</v>
          </cell>
          <cell r="B804" t="str">
            <v>MO Encofrado y desencofrado, columnas y vigas de amarre</v>
          </cell>
          <cell r="C804" t="str">
            <v>m</v>
          </cell>
          <cell r="D804">
            <v>1</v>
          </cell>
          <cell r="E804">
            <v>25</v>
          </cell>
          <cell r="F804">
            <v>25</v>
          </cell>
        </row>
        <row r="805">
          <cell r="A805" t="str">
            <v>MO31.004</v>
          </cell>
          <cell r="B805" t="str">
            <v>MO Encofrado y desencofrado, muros por cara</v>
          </cell>
          <cell r="C805" t="str">
            <v>m2</v>
          </cell>
          <cell r="D805">
            <v>1</v>
          </cell>
          <cell r="E805">
            <v>86</v>
          </cell>
          <cell r="F805">
            <v>86</v>
          </cell>
        </row>
        <row r="806">
          <cell r="A806" t="str">
            <v>MO31.005</v>
          </cell>
          <cell r="B806" t="str">
            <v>MO Encofrado y desencofrado, vigas 20x40, hasta 3.6 m.</v>
          </cell>
          <cell r="C806" t="str">
            <v>m</v>
          </cell>
          <cell r="D806">
            <v>1</v>
          </cell>
          <cell r="E806">
            <v>49</v>
          </cell>
          <cell r="F806">
            <v>49</v>
          </cell>
        </row>
        <row r="807">
          <cell r="A807" t="str">
            <v>MO31.006</v>
          </cell>
          <cell r="B807" t="str">
            <v>MO Encofrado y desencofrado, vigas 30x50, hasta 3.6 m.</v>
          </cell>
          <cell r="C807" t="str">
            <v>m</v>
          </cell>
          <cell r="D807">
            <v>1</v>
          </cell>
          <cell r="E807">
            <v>64</v>
          </cell>
          <cell r="F807">
            <v>64</v>
          </cell>
        </row>
        <row r="808">
          <cell r="A808" t="str">
            <v>MO31.007</v>
          </cell>
          <cell r="B808" t="str">
            <v>MO Encofrado y desencofrado, vigas 30x60, hasta 3.6 m.</v>
          </cell>
          <cell r="C808" t="str">
            <v>m</v>
          </cell>
          <cell r="D808">
            <v>1</v>
          </cell>
          <cell r="E808">
            <v>72</v>
          </cell>
          <cell r="F808">
            <v>72</v>
          </cell>
        </row>
        <row r="809">
          <cell r="A809" t="str">
            <v>MO31.008</v>
          </cell>
          <cell r="B809" t="str">
            <v>MO Encofrado y desencofrado, vigas 40x80, hasta 3.6 m.</v>
          </cell>
          <cell r="C809" t="str">
            <v>m</v>
          </cell>
          <cell r="D809">
            <v>1</v>
          </cell>
          <cell r="E809">
            <v>96</v>
          </cell>
          <cell r="F809">
            <v>96</v>
          </cell>
        </row>
        <row r="810">
          <cell r="A810" t="str">
            <v>MO31.009</v>
          </cell>
          <cell r="B810" t="str">
            <v>MO Encofrado y desencofrado, dinteles 0.20, hasta 2 m.</v>
          </cell>
          <cell r="C810" t="str">
            <v>m</v>
          </cell>
          <cell r="D810">
            <v>1</v>
          </cell>
          <cell r="E810">
            <v>28</v>
          </cell>
          <cell r="F810">
            <v>28</v>
          </cell>
        </row>
        <row r="811">
          <cell r="A811" t="str">
            <v>MO31.010</v>
          </cell>
          <cell r="B811" t="str">
            <v>MO Encofrado y desencofrado, losas planas, hasta 2.75 m. de altura</v>
          </cell>
          <cell r="C811" t="str">
            <v>m2</v>
          </cell>
          <cell r="D811">
            <v>1</v>
          </cell>
          <cell r="E811">
            <v>37</v>
          </cell>
          <cell r="F811">
            <v>37</v>
          </cell>
        </row>
        <row r="812">
          <cell r="A812" t="str">
            <v>MO31.011</v>
          </cell>
          <cell r="B812" t="str">
            <v>MO Encofrado y desencofrado, losas en varias aguas.</v>
          </cell>
          <cell r="C812" t="str">
            <v>m2</v>
          </cell>
          <cell r="D812">
            <v>1</v>
          </cell>
          <cell r="E812">
            <v>78</v>
          </cell>
          <cell r="F812">
            <v>78</v>
          </cell>
        </row>
        <row r="813">
          <cell r="A813" t="str">
            <v>MO31.012</v>
          </cell>
          <cell r="B813" t="str">
            <v>MO Encofrado y desencofrado, rampas escaleras.</v>
          </cell>
          <cell r="C813" t="str">
            <v>u</v>
          </cell>
          <cell r="D813">
            <v>1</v>
          </cell>
          <cell r="E813">
            <v>450</v>
          </cell>
          <cell r="F813">
            <v>450</v>
          </cell>
        </row>
        <row r="814">
          <cell r="A814" t="str">
            <v>MO31.013</v>
          </cell>
          <cell r="B814" t="str">
            <v xml:space="preserve">MO Encofrado y desencofrado, zapatas columnas </v>
          </cell>
          <cell r="C814" t="str">
            <v>u</v>
          </cell>
          <cell r="D814">
            <v>1</v>
          </cell>
          <cell r="E814">
            <v>120</v>
          </cell>
          <cell r="F814">
            <v>120</v>
          </cell>
        </row>
        <row r="815">
          <cell r="A815" t="str">
            <v>MO31.014</v>
          </cell>
          <cell r="B815" t="str">
            <v>MO Encofrado y desencofrado, zapatas columnas combinadas</v>
          </cell>
          <cell r="C815" t="str">
            <v>u</v>
          </cell>
          <cell r="D815">
            <v>1</v>
          </cell>
          <cell r="E815">
            <v>240</v>
          </cell>
          <cell r="F815">
            <v>240</v>
          </cell>
        </row>
        <row r="816">
          <cell r="A816" t="str">
            <v>MO31.015</v>
          </cell>
          <cell r="B816" t="str">
            <v>MO Encofrado y desencofrado, Muros y Nucleos de Ascensor</v>
          </cell>
          <cell r="C816" t="str">
            <v>m3</v>
          </cell>
          <cell r="D816">
            <v>1</v>
          </cell>
          <cell r="E816">
            <v>666.55</v>
          </cell>
          <cell r="F816">
            <v>666.55</v>
          </cell>
        </row>
        <row r="817">
          <cell r="A817" t="str">
            <v>MO31.016</v>
          </cell>
          <cell r="B817" t="str">
            <v>MO Encofrado y desencofrado, antepechos</v>
          </cell>
          <cell r="C817" t="str">
            <v>m</v>
          </cell>
          <cell r="D817">
            <v>1</v>
          </cell>
          <cell r="E817">
            <v>25</v>
          </cell>
          <cell r="F817">
            <v>25</v>
          </cell>
        </row>
        <row r="818">
          <cell r="A818" t="str">
            <v>MO31.101</v>
          </cell>
          <cell r="B818" t="str">
            <v>Coloc. láminas de Asbesto Cemento</v>
          </cell>
          <cell r="C818" t="str">
            <v>m2</v>
          </cell>
          <cell r="D818">
            <v>1</v>
          </cell>
          <cell r="E818">
            <v>29</v>
          </cell>
          <cell r="F818">
            <v>29</v>
          </cell>
        </row>
        <row r="819">
          <cell r="A819" t="str">
            <v>MO31.102</v>
          </cell>
          <cell r="B819" t="str">
            <v>Coloc. Caballete de Asbesto</v>
          </cell>
          <cell r="C819" t="str">
            <v>u</v>
          </cell>
          <cell r="D819">
            <v>1</v>
          </cell>
          <cell r="E819">
            <v>5.0999999999999996</v>
          </cell>
          <cell r="F819">
            <v>5.0999999999999996</v>
          </cell>
        </row>
        <row r="820">
          <cell r="A820" t="str">
            <v>MO31.103</v>
          </cell>
          <cell r="B820" t="str">
            <v>Coloc. láminas de Zinc Acanalado</v>
          </cell>
          <cell r="C820" t="str">
            <v>m2</v>
          </cell>
          <cell r="D820">
            <v>1</v>
          </cell>
          <cell r="E820">
            <v>18</v>
          </cell>
          <cell r="F820">
            <v>18</v>
          </cell>
        </row>
        <row r="821">
          <cell r="A821" t="str">
            <v>MO31.104</v>
          </cell>
          <cell r="B821" t="str">
            <v>Coloc. Caballete de Zinc</v>
          </cell>
          <cell r="C821" t="str">
            <v>u</v>
          </cell>
          <cell r="D821">
            <v>1</v>
          </cell>
          <cell r="E821">
            <v>3.6</v>
          </cell>
          <cell r="F821">
            <v>3.6</v>
          </cell>
        </row>
        <row r="822">
          <cell r="A822" t="str">
            <v>MO36.</v>
          </cell>
          <cell r="B822" t="str">
            <v>Electricidad</v>
          </cell>
          <cell r="D822" t="str">
            <v/>
          </cell>
          <cell r="F822" t="str">
            <v/>
          </cell>
        </row>
        <row r="823">
          <cell r="A823" t="str">
            <v>MO36.001</v>
          </cell>
          <cell r="B823" t="str">
            <v>Coloc. Luces</v>
          </cell>
          <cell r="C823" t="str">
            <v>u</v>
          </cell>
          <cell r="D823">
            <v>1</v>
          </cell>
          <cell r="E823">
            <v>96</v>
          </cell>
          <cell r="F823">
            <v>96</v>
          </cell>
        </row>
        <row r="824">
          <cell r="A824" t="str">
            <v>MO36.002</v>
          </cell>
          <cell r="B824" t="str">
            <v>Coloc. Tomacorrientes 110 v.</v>
          </cell>
          <cell r="C824" t="str">
            <v>u</v>
          </cell>
          <cell r="D824">
            <v>1</v>
          </cell>
          <cell r="E824">
            <v>96</v>
          </cell>
          <cell r="F824">
            <v>96</v>
          </cell>
        </row>
        <row r="825">
          <cell r="A825" t="str">
            <v>MO36.003</v>
          </cell>
          <cell r="B825" t="str">
            <v>Coloc. Tomacorrientes 220 v.</v>
          </cell>
          <cell r="C825" t="str">
            <v>u</v>
          </cell>
          <cell r="D825">
            <v>1</v>
          </cell>
          <cell r="E825">
            <v>112</v>
          </cell>
          <cell r="F825">
            <v>112</v>
          </cell>
        </row>
        <row r="826">
          <cell r="A826" t="str">
            <v>MO36.004</v>
          </cell>
          <cell r="B826" t="str">
            <v>Coloc. Interruptores sencillos.</v>
          </cell>
          <cell r="C826" t="str">
            <v>u</v>
          </cell>
          <cell r="D826">
            <v>1</v>
          </cell>
          <cell r="E826">
            <v>96</v>
          </cell>
          <cell r="F826">
            <v>96</v>
          </cell>
        </row>
        <row r="827">
          <cell r="A827" t="str">
            <v>MO36.005</v>
          </cell>
          <cell r="B827" t="str">
            <v>Coloc. interruptores dobles.</v>
          </cell>
          <cell r="C827" t="str">
            <v>u</v>
          </cell>
          <cell r="D827">
            <v>1</v>
          </cell>
          <cell r="E827">
            <v>112</v>
          </cell>
          <cell r="F827">
            <v>112</v>
          </cell>
        </row>
        <row r="828">
          <cell r="A828" t="str">
            <v>MO36.006</v>
          </cell>
          <cell r="B828" t="str">
            <v>Coloc. interruptores triples</v>
          </cell>
          <cell r="C828" t="str">
            <v>u</v>
          </cell>
          <cell r="D828">
            <v>1</v>
          </cell>
          <cell r="E828">
            <v>128</v>
          </cell>
          <cell r="F828">
            <v>128</v>
          </cell>
        </row>
        <row r="829">
          <cell r="A829" t="str">
            <v>MO36.007</v>
          </cell>
          <cell r="B829" t="str">
            <v>Coloc. interruptores tres vías</v>
          </cell>
          <cell r="C829" t="str">
            <v>u</v>
          </cell>
          <cell r="D829">
            <v>1</v>
          </cell>
          <cell r="E829">
            <v>128</v>
          </cell>
          <cell r="F829">
            <v>128</v>
          </cell>
        </row>
        <row r="830">
          <cell r="A830" t="str">
            <v>MO36.009</v>
          </cell>
          <cell r="B830" t="str">
            <v>Coloc. interruptores pilotos</v>
          </cell>
          <cell r="C830" t="str">
            <v>u</v>
          </cell>
          <cell r="D830">
            <v>1</v>
          </cell>
          <cell r="E830">
            <v>112</v>
          </cell>
          <cell r="F830">
            <v>112</v>
          </cell>
        </row>
        <row r="831">
          <cell r="A831" t="str">
            <v>MO36.010</v>
          </cell>
          <cell r="B831" t="str">
            <v>Coloc. interruptor seguridad 30 a</v>
          </cell>
          <cell r="C831" t="str">
            <v>u</v>
          </cell>
          <cell r="D831">
            <v>1</v>
          </cell>
          <cell r="E831">
            <v>112</v>
          </cell>
          <cell r="F831">
            <v>112</v>
          </cell>
        </row>
        <row r="832">
          <cell r="A832" t="str">
            <v>MO36.011</v>
          </cell>
          <cell r="B832" t="str">
            <v>Coloc. interruptor seguridad 60 a</v>
          </cell>
          <cell r="C832" t="str">
            <v>u</v>
          </cell>
          <cell r="D832">
            <v>1</v>
          </cell>
          <cell r="E832">
            <v>192</v>
          </cell>
          <cell r="F832">
            <v>192</v>
          </cell>
        </row>
        <row r="833">
          <cell r="A833" t="str">
            <v>MO36.012</v>
          </cell>
          <cell r="B833" t="str">
            <v>Coloc. interruptor seguridad 100 a</v>
          </cell>
          <cell r="C833" t="str">
            <v>u</v>
          </cell>
          <cell r="D833">
            <v>1</v>
          </cell>
          <cell r="E833">
            <v>240</v>
          </cell>
          <cell r="F833">
            <v>240</v>
          </cell>
        </row>
        <row r="834">
          <cell r="A834" t="str">
            <v>MO36.013</v>
          </cell>
          <cell r="B834" t="str">
            <v>Coloc. paneles de distribución.</v>
          </cell>
          <cell r="C834" t="str">
            <v>u</v>
          </cell>
          <cell r="D834">
            <v>1</v>
          </cell>
          <cell r="E834">
            <v>192</v>
          </cell>
          <cell r="F834">
            <v>192</v>
          </cell>
        </row>
        <row r="835">
          <cell r="A835" t="str">
            <v>MO36.014</v>
          </cell>
          <cell r="B835" t="str">
            <v>Coloc. Breakers</v>
          </cell>
          <cell r="C835" t="str">
            <v>u</v>
          </cell>
          <cell r="D835">
            <v>1</v>
          </cell>
          <cell r="E835">
            <v>96</v>
          </cell>
          <cell r="F835">
            <v>96</v>
          </cell>
        </row>
        <row r="836">
          <cell r="A836" t="str">
            <v>MO36.015</v>
          </cell>
          <cell r="B836" t="str">
            <v>Coloc. Botón Timbre</v>
          </cell>
          <cell r="C836" t="str">
            <v>u</v>
          </cell>
          <cell r="D836">
            <v>1</v>
          </cell>
          <cell r="E836">
            <v>96</v>
          </cell>
          <cell r="F836">
            <v>96</v>
          </cell>
        </row>
        <row r="837">
          <cell r="A837" t="str">
            <v>MO36.016</v>
          </cell>
          <cell r="B837" t="str">
            <v>Coloc.  timbre corriente</v>
          </cell>
          <cell r="C837" t="str">
            <v>u</v>
          </cell>
          <cell r="D837">
            <v>1</v>
          </cell>
          <cell r="E837">
            <v>96</v>
          </cell>
          <cell r="F837">
            <v>96</v>
          </cell>
        </row>
        <row r="838">
          <cell r="A838" t="str">
            <v>MO41-70.</v>
          </cell>
          <cell r="B838" t="str">
            <v>Plomería</v>
          </cell>
          <cell r="D838" t="str">
            <v/>
          </cell>
          <cell r="F838" t="str">
            <v/>
          </cell>
        </row>
        <row r="839">
          <cell r="A839" t="str">
            <v>MO41.</v>
          </cell>
          <cell r="B839" t="str">
            <v>Montura Bidet,Inodoros y Orinales</v>
          </cell>
          <cell r="D839" t="str">
            <v/>
          </cell>
          <cell r="F839" t="str">
            <v/>
          </cell>
        </row>
        <row r="840">
          <cell r="A840" t="str">
            <v>MO41.001</v>
          </cell>
          <cell r="B840" t="str">
            <v>Inodoros de Dos Cuerpos</v>
          </cell>
          <cell r="C840" t="str">
            <v>u</v>
          </cell>
          <cell r="D840">
            <v>1</v>
          </cell>
          <cell r="E840">
            <v>200</v>
          </cell>
          <cell r="F840">
            <v>200</v>
          </cell>
        </row>
        <row r="841">
          <cell r="A841" t="str">
            <v>MO42.</v>
          </cell>
          <cell r="B841" t="str">
            <v>Montura Lavamanos</v>
          </cell>
          <cell r="D841" t="str">
            <v/>
          </cell>
          <cell r="F841" t="str">
            <v/>
          </cell>
        </row>
        <row r="842">
          <cell r="A842" t="str">
            <v>MO42.003</v>
          </cell>
          <cell r="B842" t="str">
            <v>Lavamanos de mueble o empotrado</v>
          </cell>
          <cell r="C842" t="str">
            <v>u</v>
          </cell>
          <cell r="D842">
            <v>1</v>
          </cell>
          <cell r="E842">
            <v>238</v>
          </cell>
          <cell r="F842">
            <v>238</v>
          </cell>
        </row>
        <row r="843">
          <cell r="A843" t="str">
            <v>MO43.</v>
          </cell>
          <cell r="B843" t="str">
            <v>Montura Bañeras y Duchas</v>
          </cell>
          <cell r="D843" t="str">
            <v/>
          </cell>
          <cell r="F843" t="str">
            <v/>
          </cell>
        </row>
        <row r="844">
          <cell r="A844" t="str">
            <v>MO43.001</v>
          </cell>
          <cell r="B844" t="str">
            <v>Bañera liviana.</v>
          </cell>
          <cell r="C844" t="str">
            <v>u</v>
          </cell>
          <cell r="D844">
            <v>1</v>
          </cell>
          <cell r="E844">
            <v>238</v>
          </cell>
          <cell r="F844">
            <v>238</v>
          </cell>
        </row>
        <row r="845">
          <cell r="A845" t="str">
            <v>MO43.002</v>
          </cell>
          <cell r="B845" t="str">
            <v>Bañera pesada de hierro</v>
          </cell>
          <cell r="C845" t="str">
            <v>u</v>
          </cell>
          <cell r="D845">
            <v>1</v>
          </cell>
          <cell r="E845">
            <v>400</v>
          </cell>
          <cell r="F845">
            <v>400</v>
          </cell>
        </row>
        <row r="846">
          <cell r="A846" t="str">
            <v>MO43.003</v>
          </cell>
          <cell r="B846" t="str">
            <v>Bañera especial de hierro, tipo "Romano"</v>
          </cell>
          <cell r="C846" t="str">
            <v>u</v>
          </cell>
          <cell r="D846">
            <v>1</v>
          </cell>
          <cell r="E846">
            <v>479</v>
          </cell>
          <cell r="F846">
            <v>479</v>
          </cell>
        </row>
        <row r="847">
          <cell r="A847" t="str">
            <v>MO43.004</v>
          </cell>
          <cell r="B847" t="str">
            <v>Mezcladora de baño</v>
          </cell>
          <cell r="C847" t="str">
            <v>u</v>
          </cell>
          <cell r="D847">
            <v>1</v>
          </cell>
          <cell r="E847">
            <v>163</v>
          </cell>
          <cell r="F847">
            <v>163</v>
          </cell>
        </row>
        <row r="848">
          <cell r="A848" t="str">
            <v>MO43.005</v>
          </cell>
          <cell r="B848" t="str">
            <v>Llave para ducha, empotrada.</v>
          </cell>
          <cell r="C848" t="str">
            <v>u</v>
          </cell>
          <cell r="D848">
            <v>1</v>
          </cell>
          <cell r="E848">
            <v>81</v>
          </cell>
          <cell r="F848">
            <v>81</v>
          </cell>
        </row>
        <row r="849">
          <cell r="A849" t="str">
            <v>MO43.006</v>
          </cell>
          <cell r="B849" t="str">
            <v>Terminación de baño.</v>
          </cell>
          <cell r="C849" t="str">
            <v>u</v>
          </cell>
          <cell r="D849">
            <v>1</v>
          </cell>
          <cell r="E849">
            <v>50</v>
          </cell>
          <cell r="F849">
            <v>50</v>
          </cell>
        </row>
        <row r="850">
          <cell r="A850" t="str">
            <v>MO43.007</v>
          </cell>
          <cell r="B850" t="str">
            <v>Ducha tipo teléfono.</v>
          </cell>
          <cell r="C850" t="str">
            <v>u</v>
          </cell>
          <cell r="D850">
            <v>1</v>
          </cell>
          <cell r="E850">
            <v>50</v>
          </cell>
          <cell r="F850">
            <v>50</v>
          </cell>
        </row>
        <row r="851">
          <cell r="A851" t="str">
            <v>MO44.</v>
          </cell>
          <cell r="B851" t="str">
            <v>Montura de Fregaderos</v>
          </cell>
          <cell r="D851" t="str">
            <v/>
          </cell>
          <cell r="F851" t="str">
            <v/>
          </cell>
        </row>
        <row r="852">
          <cell r="A852" t="str">
            <v>MO44.003</v>
          </cell>
          <cell r="B852" t="str">
            <v>Fregadero acero inoxidable de dos cámaras.</v>
          </cell>
          <cell r="C852" t="str">
            <v>u</v>
          </cell>
          <cell r="D852">
            <v>1</v>
          </cell>
          <cell r="E852">
            <v>219</v>
          </cell>
          <cell r="F852">
            <v>219</v>
          </cell>
        </row>
        <row r="853">
          <cell r="A853" t="str">
            <v>MO45.</v>
          </cell>
          <cell r="B853" t="str">
            <v>Terminación Lavaderos y Vertederos</v>
          </cell>
          <cell r="D853" t="str">
            <v/>
          </cell>
          <cell r="F853" t="str">
            <v/>
          </cell>
        </row>
        <row r="854">
          <cell r="A854" t="str">
            <v>MO45.002</v>
          </cell>
          <cell r="B854" t="str">
            <v>Lavadero de dos cámaras.</v>
          </cell>
          <cell r="C854" t="str">
            <v>u</v>
          </cell>
          <cell r="D854">
            <v>1</v>
          </cell>
          <cell r="E854">
            <v>100</v>
          </cell>
          <cell r="F854">
            <v>100</v>
          </cell>
        </row>
        <row r="855">
          <cell r="A855" t="str">
            <v>MO46.</v>
          </cell>
          <cell r="B855" t="str">
            <v>Instalación Calentadores de Agua,Lavadoras, Neveras, Bebederos y Filtros</v>
          </cell>
          <cell r="D855" t="str">
            <v/>
          </cell>
          <cell r="F855" t="str">
            <v/>
          </cell>
        </row>
        <row r="856">
          <cell r="A856" t="str">
            <v>MO46.002</v>
          </cell>
          <cell r="B856" t="str">
            <v>Calentadores eléctricos domésticos, 18 a 50 gls.</v>
          </cell>
          <cell r="C856" t="str">
            <v>u</v>
          </cell>
          <cell r="D856">
            <v>1</v>
          </cell>
          <cell r="E856">
            <v>438</v>
          </cell>
          <cell r="F856">
            <v>438</v>
          </cell>
        </row>
        <row r="857">
          <cell r="A857" t="str">
            <v>MO46.004</v>
          </cell>
          <cell r="B857" t="str">
            <v>Lavadoras automáticas, domésticas.</v>
          </cell>
          <cell r="C857" t="str">
            <v>u</v>
          </cell>
          <cell r="D857">
            <v>1</v>
          </cell>
          <cell r="E857">
            <v>144</v>
          </cell>
          <cell r="F857">
            <v>144</v>
          </cell>
        </row>
        <row r="858">
          <cell r="A858" t="str">
            <v>MO47.</v>
          </cell>
          <cell r="B858" t="str">
            <v>Desagües Aparatos, por Salida</v>
          </cell>
          <cell r="D858" t="str">
            <v/>
          </cell>
          <cell r="F858" t="str">
            <v/>
          </cell>
        </row>
        <row r="859">
          <cell r="A859" t="str">
            <v>MO47.001</v>
          </cell>
          <cell r="B859" t="str">
            <v>Desagües de aparatos de 2"</v>
          </cell>
          <cell r="C859" t="str">
            <v>u</v>
          </cell>
          <cell r="D859">
            <v>1</v>
          </cell>
          <cell r="E859">
            <v>88</v>
          </cell>
          <cell r="F859">
            <v>88</v>
          </cell>
        </row>
        <row r="860">
          <cell r="A860" t="str">
            <v>MO47.002</v>
          </cell>
          <cell r="B860" t="str">
            <v>Desagües de aparatos de 3" y 4"</v>
          </cell>
          <cell r="C860" t="str">
            <v>u</v>
          </cell>
          <cell r="D860">
            <v>1</v>
          </cell>
          <cell r="E860">
            <v>100</v>
          </cell>
          <cell r="F860">
            <v>100</v>
          </cell>
        </row>
        <row r="861">
          <cell r="A861" t="str">
            <v>MO47.003</v>
          </cell>
          <cell r="B861" t="str">
            <v>Desagües de inodoros de pared.</v>
          </cell>
          <cell r="C861" t="str">
            <v>u</v>
          </cell>
          <cell r="D861">
            <v>1</v>
          </cell>
          <cell r="E861">
            <v>106</v>
          </cell>
          <cell r="F861">
            <v>106</v>
          </cell>
        </row>
        <row r="862">
          <cell r="A862" t="str">
            <v>MO47.004</v>
          </cell>
          <cell r="B862" t="str">
            <v>Desagües de piso en 2" con parrilla.</v>
          </cell>
          <cell r="C862" t="str">
            <v>u</v>
          </cell>
          <cell r="D862">
            <v>1</v>
          </cell>
          <cell r="E862">
            <v>106</v>
          </cell>
          <cell r="F862">
            <v>106</v>
          </cell>
        </row>
        <row r="863">
          <cell r="A863" t="str">
            <v>MO47.005</v>
          </cell>
          <cell r="B863" t="str">
            <v>Desagües de piso en 3" y 4", con parrilla.</v>
          </cell>
          <cell r="C863" t="str">
            <v>u</v>
          </cell>
          <cell r="D863">
            <v>1</v>
          </cell>
          <cell r="E863">
            <v>125</v>
          </cell>
          <cell r="F863">
            <v>125</v>
          </cell>
        </row>
        <row r="864">
          <cell r="A864" t="str">
            <v>MO48.</v>
          </cell>
          <cell r="B864" t="str">
            <v>Instalación Trampa Grasa y Cámara de Inspección</v>
          </cell>
          <cell r="D864" t="str">
            <v/>
          </cell>
          <cell r="F864" t="str">
            <v/>
          </cell>
        </row>
        <row r="865">
          <cell r="A865" t="str">
            <v>MO48.001</v>
          </cell>
          <cell r="B865" t="str">
            <v>Trampa de Grasa de una cámara</v>
          </cell>
          <cell r="C865" t="str">
            <v>u</v>
          </cell>
          <cell r="D865">
            <v>1</v>
          </cell>
          <cell r="E865">
            <v>113</v>
          </cell>
          <cell r="F865">
            <v>113</v>
          </cell>
        </row>
        <row r="866">
          <cell r="A866" t="str">
            <v>MO48.004</v>
          </cell>
          <cell r="B866" t="str">
            <v>Cámara de inspección en tub. de 3" y 4"</v>
          </cell>
          <cell r="C866" t="str">
            <v>u</v>
          </cell>
          <cell r="D866">
            <v>1</v>
          </cell>
          <cell r="E866">
            <v>100</v>
          </cell>
          <cell r="F866">
            <v>100</v>
          </cell>
        </row>
        <row r="867">
          <cell r="A867" t="str">
            <v>MO48.</v>
          </cell>
          <cell r="B867" t="str">
            <v>Conexión al Séptico y al Filtrante</v>
          </cell>
          <cell r="D867" t="str">
            <v/>
          </cell>
          <cell r="F867" t="str">
            <v/>
          </cell>
        </row>
        <row r="868">
          <cell r="A868" t="str">
            <v>MO48.009</v>
          </cell>
          <cell r="B868" t="str">
            <v>Conexión Cloaca.</v>
          </cell>
          <cell r="C868" t="str">
            <v>u</v>
          </cell>
          <cell r="D868">
            <v>1</v>
          </cell>
          <cell r="E868">
            <v>250</v>
          </cell>
          <cell r="F868">
            <v>250</v>
          </cell>
        </row>
        <row r="869">
          <cell r="A869" t="str">
            <v>MO49.</v>
          </cell>
          <cell r="B869" t="str">
            <v>Bajante o Ventilación por Planta</v>
          </cell>
          <cell r="D869" t="str">
            <v/>
          </cell>
          <cell r="F869" t="str">
            <v/>
          </cell>
        </row>
        <row r="870">
          <cell r="A870" t="str">
            <v>MO49.002</v>
          </cell>
          <cell r="B870" t="str">
            <v>Bajante o ventilación de 3" ó 4"</v>
          </cell>
          <cell r="C870" t="str">
            <v>u</v>
          </cell>
          <cell r="D870">
            <v>1</v>
          </cell>
          <cell r="E870">
            <v>113</v>
          </cell>
          <cell r="F870">
            <v>113</v>
          </cell>
        </row>
        <row r="871">
          <cell r="A871" t="str">
            <v>MO50.</v>
          </cell>
          <cell r="B871" t="str">
            <v>Colocación Desagüe Pluvial por Planta</v>
          </cell>
          <cell r="D871" t="str">
            <v/>
          </cell>
          <cell r="F871" t="str">
            <v/>
          </cell>
        </row>
        <row r="872">
          <cell r="A872" t="str">
            <v>MO50.002</v>
          </cell>
          <cell r="B872" t="str">
            <v>Desagüe pluvial de 3" ó 4"</v>
          </cell>
          <cell r="C872" t="str">
            <v>u</v>
          </cell>
          <cell r="D872">
            <v>1</v>
          </cell>
          <cell r="E872">
            <v>81</v>
          </cell>
          <cell r="F872">
            <v>81</v>
          </cell>
        </row>
        <row r="873">
          <cell r="A873" t="str">
            <v>MO51.</v>
          </cell>
          <cell r="B873" t="str">
            <v>Arrastre Domicilio fuera cada Baño</v>
          </cell>
          <cell r="D873" t="str">
            <v/>
          </cell>
          <cell r="F873" t="str">
            <v/>
          </cell>
        </row>
        <row r="874">
          <cell r="A874" t="str">
            <v>MO51.001</v>
          </cell>
          <cell r="B874" t="str">
            <v>Arrastre en tubería de 2"</v>
          </cell>
          <cell r="C874" t="str">
            <v>m</v>
          </cell>
          <cell r="D874">
            <v>1</v>
          </cell>
          <cell r="E874">
            <v>3.1</v>
          </cell>
          <cell r="F874">
            <v>3.1</v>
          </cell>
        </row>
        <row r="875">
          <cell r="A875" t="str">
            <v>MO51.002</v>
          </cell>
          <cell r="B875" t="str">
            <v>Arrastre en tubería de 3" ó 4"</v>
          </cell>
          <cell r="C875" t="str">
            <v>m</v>
          </cell>
          <cell r="D875">
            <v>1</v>
          </cell>
          <cell r="E875">
            <v>4.8</v>
          </cell>
          <cell r="F875">
            <v>4.8</v>
          </cell>
        </row>
        <row r="876">
          <cell r="A876" t="str">
            <v>MO52.</v>
          </cell>
          <cell r="B876" t="str">
            <v>Salidas de Agua Aparatos Sanitarios</v>
          </cell>
          <cell r="D876" t="str">
            <v/>
          </cell>
          <cell r="F876" t="str">
            <v/>
          </cell>
        </row>
        <row r="877">
          <cell r="A877" t="str">
            <v>MO52.001</v>
          </cell>
          <cell r="B877" t="str">
            <v>Salida de Agua en tuberias de 1/2" ó 3/4"</v>
          </cell>
          <cell r="C877" t="str">
            <v>u</v>
          </cell>
          <cell r="D877">
            <v>1</v>
          </cell>
          <cell r="E877">
            <v>125</v>
          </cell>
          <cell r="F877">
            <v>125</v>
          </cell>
        </row>
        <row r="878">
          <cell r="A878" t="str">
            <v>MO53.</v>
          </cell>
          <cell r="B878" t="str">
            <v>Tuberias de Agua Potable Fuera Cada Baño</v>
          </cell>
          <cell r="D878" t="str">
            <v/>
          </cell>
          <cell r="F878" t="str">
            <v/>
          </cell>
        </row>
        <row r="879">
          <cell r="A879" t="str">
            <v>MO53.001</v>
          </cell>
          <cell r="B879" t="str">
            <v>Tub. galvanizada de 1/2" ó 3/4"</v>
          </cell>
          <cell r="C879" t="str">
            <v>m</v>
          </cell>
          <cell r="D879">
            <v>1</v>
          </cell>
          <cell r="E879">
            <v>5</v>
          </cell>
          <cell r="F879">
            <v>5</v>
          </cell>
        </row>
        <row r="880">
          <cell r="A880" t="str">
            <v>MO54.</v>
          </cell>
          <cell r="B880" t="str">
            <v>Columna de Abastecimiento de Agua por Planta</v>
          </cell>
          <cell r="D880" t="str">
            <v/>
          </cell>
          <cell r="F880" t="str">
            <v/>
          </cell>
        </row>
        <row r="881">
          <cell r="A881" t="str">
            <v>MO54.003</v>
          </cell>
          <cell r="B881" t="str">
            <v>Tub. galvanizada de 1 1/2" ó 2"</v>
          </cell>
          <cell r="C881" t="str">
            <v>u</v>
          </cell>
          <cell r="D881">
            <v>1</v>
          </cell>
          <cell r="E881">
            <v>100</v>
          </cell>
          <cell r="F881">
            <v>100</v>
          </cell>
        </row>
        <row r="882">
          <cell r="A882" t="str">
            <v>MO55.</v>
          </cell>
          <cell r="B882" t="str">
            <v>Instalación de Llaves de Paso y de Chorro</v>
          </cell>
          <cell r="D882" t="str">
            <v/>
          </cell>
          <cell r="F882" t="str">
            <v/>
          </cell>
        </row>
        <row r="883">
          <cell r="A883" t="str">
            <v>MO55.001</v>
          </cell>
          <cell r="B883" t="str">
            <v>Llave de Paso de 1/2" ó 3/4"</v>
          </cell>
          <cell r="C883" t="str">
            <v>u</v>
          </cell>
          <cell r="D883">
            <v>1</v>
          </cell>
          <cell r="E883">
            <v>63</v>
          </cell>
          <cell r="F883">
            <v>63</v>
          </cell>
        </row>
        <row r="884">
          <cell r="A884" t="str">
            <v>MO56.</v>
          </cell>
          <cell r="B884" t="str">
            <v>Sistema Completo de Tubos y Válvulas nec.para montura de Bomba de Agua</v>
          </cell>
          <cell r="D884" t="str">
            <v/>
          </cell>
          <cell r="F884" t="str">
            <v/>
          </cell>
        </row>
        <row r="885">
          <cell r="A885" t="str">
            <v>MO56.001</v>
          </cell>
          <cell r="B885" t="str">
            <v>Circuito en tuberia de 1/2" ó 3/4"</v>
          </cell>
          <cell r="C885" t="str">
            <v>u</v>
          </cell>
          <cell r="D885">
            <v>1</v>
          </cell>
          <cell r="E885">
            <v>1250</v>
          </cell>
          <cell r="F885">
            <v>1250</v>
          </cell>
        </row>
        <row r="886">
          <cell r="A886" t="str">
            <v>MO57.</v>
          </cell>
          <cell r="B886" t="str">
            <v>Montura Bomba de Agua sin el Circuito</v>
          </cell>
          <cell r="D886" t="str">
            <v/>
          </cell>
          <cell r="F886" t="str">
            <v/>
          </cell>
        </row>
        <row r="887">
          <cell r="A887" t="str">
            <v>MO57.001</v>
          </cell>
          <cell r="B887" t="str">
            <v>Bomba de Agua, tuberia de 1/2" ó 3/4"</v>
          </cell>
          <cell r="C887" t="str">
            <v>u</v>
          </cell>
          <cell r="D887">
            <v>1</v>
          </cell>
          <cell r="E887">
            <v>625</v>
          </cell>
          <cell r="F887">
            <v>625</v>
          </cell>
        </row>
        <row r="888">
          <cell r="A888" t="str">
            <v>MO58.</v>
          </cell>
          <cell r="B888" t="str">
            <v>Empalme a Tuberia de Agua Existente</v>
          </cell>
          <cell r="D888" t="str">
            <v/>
          </cell>
          <cell r="F888" t="str">
            <v/>
          </cell>
        </row>
        <row r="889">
          <cell r="A889" t="str">
            <v>MO58.001</v>
          </cell>
          <cell r="B889" t="str">
            <v>Empalme a tuberias de 1/2" ó 3/4"</v>
          </cell>
          <cell r="C889" t="str">
            <v>u</v>
          </cell>
          <cell r="D889">
            <v>1</v>
          </cell>
          <cell r="E889">
            <v>119</v>
          </cell>
          <cell r="F889">
            <v>119</v>
          </cell>
        </row>
        <row r="890">
          <cell r="A890" t="str">
            <v>MO59.</v>
          </cell>
          <cell r="B890" t="str">
            <v>Empalme a Tuberias Drenaje Existente</v>
          </cell>
          <cell r="D890" t="str">
            <v/>
          </cell>
          <cell r="F890" t="str">
            <v/>
          </cell>
        </row>
        <row r="891">
          <cell r="A891" t="str">
            <v>MO59.001</v>
          </cell>
          <cell r="B891" t="str">
            <v>Empalme a tuberias de 2"</v>
          </cell>
          <cell r="C891" t="str">
            <v>u</v>
          </cell>
          <cell r="D891">
            <v>1</v>
          </cell>
          <cell r="E891">
            <v>100</v>
          </cell>
          <cell r="F891">
            <v>100</v>
          </cell>
        </row>
        <row r="892">
          <cell r="A892" t="str">
            <v>MO59.002</v>
          </cell>
          <cell r="B892" t="str">
            <v>Empalme a tuberias de 3"</v>
          </cell>
          <cell r="C892" t="str">
            <v>u</v>
          </cell>
          <cell r="D892">
            <v>1</v>
          </cell>
          <cell r="E892">
            <v>125</v>
          </cell>
          <cell r="F892">
            <v>125</v>
          </cell>
        </row>
        <row r="893">
          <cell r="A893" t="str">
            <v>MO59.003</v>
          </cell>
          <cell r="B893" t="str">
            <v>Empalme a tuberias de 4"</v>
          </cell>
          <cell r="C893" t="str">
            <v>u</v>
          </cell>
          <cell r="D893">
            <v>1</v>
          </cell>
          <cell r="E893">
            <v>150</v>
          </cell>
          <cell r="F893">
            <v>150</v>
          </cell>
        </row>
        <row r="894">
          <cell r="A894" t="str">
            <v>MO71.</v>
          </cell>
          <cell r="B894" t="str">
            <v>Pintura</v>
          </cell>
          <cell r="D894" t="str">
            <v/>
          </cell>
          <cell r="F894" t="str">
            <v/>
          </cell>
        </row>
        <row r="895">
          <cell r="A895" t="str">
            <v>MO71.001</v>
          </cell>
          <cell r="B895" t="str">
            <v>Mano de obra pintura de agua, dos manos, p. lisa, sin piedra</v>
          </cell>
          <cell r="C895" t="str">
            <v>m2</v>
          </cell>
          <cell r="D895">
            <v>1</v>
          </cell>
          <cell r="E895">
            <v>4.8</v>
          </cell>
          <cell r="F895">
            <v>4.8</v>
          </cell>
        </row>
        <row r="896">
          <cell r="A896" t="str">
            <v>MO71.002</v>
          </cell>
          <cell r="B896" t="str">
            <v>Mano de obra pintura de agua, 1era. mano, p. lisa, sin piedra</v>
          </cell>
          <cell r="C896" t="str">
            <v>m2</v>
          </cell>
          <cell r="D896">
            <v>1</v>
          </cell>
          <cell r="E896">
            <v>2.6</v>
          </cell>
          <cell r="F896">
            <v>2.6</v>
          </cell>
        </row>
        <row r="897">
          <cell r="A897" t="str">
            <v>MO71.003</v>
          </cell>
          <cell r="B897" t="str">
            <v>Mano de obra pintura de agua, 2da. mano,  pared lisa</v>
          </cell>
          <cell r="C897" t="str">
            <v>m2</v>
          </cell>
          <cell r="D897">
            <v>1</v>
          </cell>
          <cell r="E897">
            <v>2.2000000000000002</v>
          </cell>
          <cell r="F897">
            <v>2.2000000000000002</v>
          </cell>
        </row>
        <row r="898">
          <cell r="A898" t="str">
            <v>MO71.009</v>
          </cell>
          <cell r="B898" t="str">
            <v>Mano de obra Pintura Impermeabilizante, 1era. mano</v>
          </cell>
          <cell r="C898" t="str">
            <v>m2</v>
          </cell>
          <cell r="D898">
            <v>1</v>
          </cell>
          <cell r="E898">
            <v>2.5</v>
          </cell>
          <cell r="F898">
            <v>2.5</v>
          </cell>
        </row>
        <row r="899">
          <cell r="A899" t="str">
            <v>MO71.010</v>
          </cell>
          <cell r="B899" t="str">
            <v>Mano de obra Pintura Impermeabilizante, 2da. mano</v>
          </cell>
          <cell r="C899" t="str">
            <v>m2</v>
          </cell>
          <cell r="D899">
            <v>1</v>
          </cell>
          <cell r="E899">
            <v>2.1</v>
          </cell>
          <cell r="F899">
            <v>2.1</v>
          </cell>
        </row>
        <row r="900">
          <cell r="A900" t="str">
            <v>MO76.</v>
          </cell>
          <cell r="B900" t="str">
            <v>Jornales Diarios Albañileria</v>
          </cell>
        </row>
        <row r="901">
          <cell r="A901" t="str">
            <v>MO76.001</v>
          </cell>
          <cell r="B901" t="str">
            <v>Técnico No Calificado o Peón</v>
          </cell>
          <cell r="C901" t="str">
            <v>día</v>
          </cell>
          <cell r="D901">
            <v>1</v>
          </cell>
          <cell r="E901">
            <v>104</v>
          </cell>
          <cell r="F901">
            <v>104</v>
          </cell>
        </row>
        <row r="902">
          <cell r="A902" t="str">
            <v>MO76.002</v>
          </cell>
          <cell r="B902" t="str">
            <v>Técnico Calificado</v>
          </cell>
          <cell r="C902" t="str">
            <v>día</v>
          </cell>
          <cell r="D902">
            <v>1</v>
          </cell>
          <cell r="E902">
            <v>118</v>
          </cell>
          <cell r="F902">
            <v>118</v>
          </cell>
        </row>
        <row r="903">
          <cell r="A903" t="str">
            <v>MO76.003</v>
          </cell>
          <cell r="B903" t="str">
            <v>Ayudante</v>
          </cell>
          <cell r="C903" t="str">
            <v>día</v>
          </cell>
          <cell r="D903">
            <v>1</v>
          </cell>
          <cell r="E903">
            <v>130</v>
          </cell>
          <cell r="F903">
            <v>130</v>
          </cell>
        </row>
        <row r="904">
          <cell r="A904" t="str">
            <v>MO76.004</v>
          </cell>
          <cell r="B904" t="str">
            <v>Operario Tercera Categoría</v>
          </cell>
          <cell r="C904" t="str">
            <v>día</v>
          </cell>
          <cell r="D904">
            <v>1</v>
          </cell>
          <cell r="E904">
            <v>163</v>
          </cell>
          <cell r="F904">
            <v>163</v>
          </cell>
        </row>
        <row r="905">
          <cell r="A905" t="str">
            <v>MO76.005</v>
          </cell>
          <cell r="B905" t="str">
            <v>Operario Segunda Categoría</v>
          </cell>
          <cell r="C905" t="str">
            <v>día</v>
          </cell>
          <cell r="D905">
            <v>1</v>
          </cell>
          <cell r="E905">
            <v>196</v>
          </cell>
          <cell r="F905">
            <v>196</v>
          </cell>
        </row>
        <row r="906">
          <cell r="A906" t="str">
            <v>MO76.006</v>
          </cell>
          <cell r="B906" t="str">
            <v>Operario Primera Categoría</v>
          </cell>
          <cell r="C906" t="str">
            <v>día</v>
          </cell>
          <cell r="D906">
            <v>1</v>
          </cell>
          <cell r="E906">
            <v>261</v>
          </cell>
          <cell r="F906">
            <v>261</v>
          </cell>
        </row>
        <row r="907">
          <cell r="A907" t="str">
            <v>MO76.007</v>
          </cell>
          <cell r="B907" t="str">
            <v>Maestro</v>
          </cell>
          <cell r="C907" t="str">
            <v>día</v>
          </cell>
          <cell r="D907">
            <v>1</v>
          </cell>
          <cell r="E907">
            <v>300</v>
          </cell>
          <cell r="F907">
            <v>300</v>
          </cell>
        </row>
        <row r="908">
          <cell r="A908" t="str">
            <v>MO77.</v>
          </cell>
          <cell r="B908" t="str">
            <v>Jornales Diarios Carpintería</v>
          </cell>
        </row>
        <row r="909">
          <cell r="A909" t="str">
            <v>MO77.001</v>
          </cell>
          <cell r="B909" t="str">
            <v>Técnico No Calificado o Peón</v>
          </cell>
          <cell r="C909" t="str">
            <v>día</v>
          </cell>
          <cell r="D909">
            <v>1</v>
          </cell>
          <cell r="E909">
            <v>104</v>
          </cell>
          <cell r="F909">
            <v>104</v>
          </cell>
        </row>
        <row r="910">
          <cell r="A910" t="str">
            <v>MO77.002</v>
          </cell>
          <cell r="B910" t="str">
            <v>Ayudante</v>
          </cell>
          <cell r="C910" t="str">
            <v>día</v>
          </cell>
          <cell r="D910">
            <v>1</v>
          </cell>
          <cell r="E910">
            <v>130</v>
          </cell>
          <cell r="F910">
            <v>130</v>
          </cell>
        </row>
        <row r="911">
          <cell r="A911" t="str">
            <v>MO77.003</v>
          </cell>
          <cell r="B911" t="str">
            <v>Carpintero Segunda Categoría</v>
          </cell>
          <cell r="C911" t="str">
            <v>día</v>
          </cell>
          <cell r="D911">
            <v>1</v>
          </cell>
          <cell r="E911">
            <v>196</v>
          </cell>
          <cell r="F911">
            <v>196</v>
          </cell>
        </row>
        <row r="912">
          <cell r="A912" t="str">
            <v>MO77.004</v>
          </cell>
          <cell r="B912" t="str">
            <v>Carpintero Primera Categoría</v>
          </cell>
          <cell r="C912" t="str">
            <v>día</v>
          </cell>
          <cell r="D912">
            <v>1</v>
          </cell>
          <cell r="E912">
            <v>261</v>
          </cell>
          <cell r="F912">
            <v>261</v>
          </cell>
        </row>
        <row r="913">
          <cell r="A913" t="str">
            <v>MO78.</v>
          </cell>
          <cell r="B913" t="str">
            <v>Jornales Diarios Plomería</v>
          </cell>
        </row>
        <row r="914">
          <cell r="A914" t="str">
            <v>MO78.001</v>
          </cell>
          <cell r="B914" t="str">
            <v>Peón Plomero</v>
          </cell>
          <cell r="C914" t="str">
            <v>día</v>
          </cell>
          <cell r="D914">
            <v>1</v>
          </cell>
          <cell r="E914">
            <v>130</v>
          </cell>
          <cell r="F914">
            <v>130</v>
          </cell>
        </row>
        <row r="915">
          <cell r="A915" t="str">
            <v>MO78.002</v>
          </cell>
          <cell r="B915" t="str">
            <v>Ayudante Plomero</v>
          </cell>
          <cell r="C915" t="str">
            <v>día</v>
          </cell>
          <cell r="D915">
            <v>1</v>
          </cell>
          <cell r="E915">
            <v>196</v>
          </cell>
          <cell r="F915">
            <v>196</v>
          </cell>
        </row>
        <row r="916">
          <cell r="A916" t="str">
            <v>MO78.003</v>
          </cell>
          <cell r="B916" t="str">
            <v>Plomero</v>
          </cell>
          <cell r="C916" t="str">
            <v>día</v>
          </cell>
          <cell r="D916">
            <v>1</v>
          </cell>
          <cell r="E916">
            <v>261</v>
          </cell>
          <cell r="F916">
            <v>261</v>
          </cell>
        </row>
        <row r="917">
          <cell r="A917" t="str">
            <v>MO78.004</v>
          </cell>
          <cell r="B917" t="str">
            <v>Maestro Plomero</v>
          </cell>
          <cell r="C917" t="str">
            <v>día</v>
          </cell>
          <cell r="D917">
            <v>1</v>
          </cell>
          <cell r="E917">
            <v>457</v>
          </cell>
          <cell r="F917">
            <v>457</v>
          </cell>
        </row>
        <row r="918">
          <cell r="A918" t="str">
            <v>MO78.004</v>
          </cell>
          <cell r="B918" t="str">
            <v>Maestro Plomero</v>
          </cell>
          <cell r="C918" t="str">
            <v>día</v>
          </cell>
          <cell r="D918">
            <v>1</v>
          </cell>
          <cell r="E918">
            <v>457</v>
          </cell>
          <cell r="F918">
            <v>457</v>
          </cell>
        </row>
        <row r="919">
          <cell r="A919" t="str">
            <v>99.</v>
          </cell>
          <cell r="B919" t="str">
            <v>DE LOS ANALISIS DE COSTOS</v>
          </cell>
          <cell r="F919" t="str">
            <v/>
          </cell>
        </row>
        <row r="920">
          <cell r="A920" t="str">
            <v>99.001</v>
          </cell>
          <cell r="B920" t="str">
            <v>Ligado y Vaciado a Mano</v>
          </cell>
          <cell r="C920" t="str">
            <v>m3</v>
          </cell>
          <cell r="D920">
            <v>1</v>
          </cell>
          <cell r="E920">
            <v>188.02</v>
          </cell>
          <cell r="F920">
            <v>188.02</v>
          </cell>
        </row>
        <row r="921">
          <cell r="A921" t="str">
            <v>99.002</v>
          </cell>
          <cell r="B921" t="str">
            <v>Ligado y Vaciado con Ligadora de 2 Fundas</v>
          </cell>
          <cell r="C921" t="str">
            <v>m3</v>
          </cell>
          <cell r="D921">
            <v>1</v>
          </cell>
          <cell r="E921">
            <v>81.459999999999994</v>
          </cell>
          <cell r="F921">
            <v>81.459999999999994</v>
          </cell>
        </row>
        <row r="922">
          <cell r="A922" t="str">
            <v>99.003</v>
          </cell>
          <cell r="B922" t="str">
            <v>Ligado y Vaciado con Ligadora de 2 Fundas y Winche</v>
          </cell>
          <cell r="C922" t="str">
            <v>m3</v>
          </cell>
          <cell r="D922">
            <v>1</v>
          </cell>
          <cell r="E922">
            <v>115.02</v>
          </cell>
          <cell r="F922">
            <v>115.02</v>
          </cell>
        </row>
        <row r="923">
          <cell r="A923" t="str">
            <v>99.011</v>
          </cell>
          <cell r="B923" t="str">
            <v>Hormigón (1:3:5) a Mano</v>
          </cell>
          <cell r="C923" t="str">
            <v>m3</v>
          </cell>
          <cell r="D923">
            <v>1</v>
          </cell>
          <cell r="E923">
            <v>945.07</v>
          </cell>
          <cell r="F923">
            <v>945.07</v>
          </cell>
        </row>
        <row r="924">
          <cell r="A924" t="str">
            <v>99.012</v>
          </cell>
          <cell r="B924" t="str">
            <v>Hormigón (1:3:5) En Ligadora</v>
          </cell>
          <cell r="C924" t="str">
            <v>m3</v>
          </cell>
          <cell r="D924">
            <v>1</v>
          </cell>
          <cell r="E924">
            <v>798.01</v>
          </cell>
          <cell r="F924">
            <v>798.01</v>
          </cell>
        </row>
        <row r="925">
          <cell r="A925" t="str">
            <v>99.013</v>
          </cell>
          <cell r="B925" t="str">
            <v>Hormigón (1:3:5) En Ligadora y Winche</v>
          </cell>
          <cell r="C925" t="str">
            <v>m3</v>
          </cell>
          <cell r="D925">
            <v>1</v>
          </cell>
          <cell r="E925">
            <v>844.33</v>
          </cell>
          <cell r="F925">
            <v>844.33</v>
          </cell>
        </row>
        <row r="926">
          <cell r="A926" t="str">
            <v>99.022</v>
          </cell>
          <cell r="B926" t="str">
            <v>Hormigón (1:2:4) En Ligadora</v>
          </cell>
          <cell r="C926" t="str">
            <v>m3</v>
          </cell>
          <cell r="D926">
            <v>1</v>
          </cell>
          <cell r="E926">
            <v>916.42</v>
          </cell>
          <cell r="F926">
            <v>916.42</v>
          </cell>
        </row>
        <row r="927">
          <cell r="A927" t="str">
            <v>99.023</v>
          </cell>
          <cell r="B927" t="str">
            <v>Hormigón (1:2:4) En Ligadora y Winche</v>
          </cell>
          <cell r="C927" t="str">
            <v>m3</v>
          </cell>
          <cell r="D927">
            <v>1</v>
          </cell>
          <cell r="E927">
            <v>961.73</v>
          </cell>
          <cell r="F927">
            <v>961.73</v>
          </cell>
        </row>
        <row r="928">
          <cell r="A928" t="str">
            <v>99.024</v>
          </cell>
          <cell r="B928" t="str">
            <v>Hormigón (1:2:4) Vaciado a Mano</v>
          </cell>
          <cell r="C928" t="str">
            <v>m3</v>
          </cell>
          <cell r="D928">
            <v>1</v>
          </cell>
          <cell r="E928">
            <v>1060.28</v>
          </cell>
          <cell r="F928">
            <v>1060.28</v>
          </cell>
        </row>
        <row r="929">
          <cell r="A929" t="str">
            <v>99.024</v>
          </cell>
          <cell r="B929" t="str">
            <v>Hormigón (1:2:4) Vaciado a Mano</v>
          </cell>
          <cell r="C929" t="str">
            <v>m3</v>
          </cell>
          <cell r="D929">
            <v>1</v>
          </cell>
          <cell r="E929">
            <v>1060.28</v>
          </cell>
          <cell r="F929">
            <v>1060.28</v>
          </cell>
        </row>
        <row r="930">
          <cell r="A930" t="str">
            <v>99.201</v>
          </cell>
          <cell r="B930" t="str">
            <v xml:space="preserve">Mortero (1:3) </v>
          </cell>
          <cell r="C930" t="str">
            <v>m3</v>
          </cell>
          <cell r="D930">
            <v>1</v>
          </cell>
          <cell r="E930">
            <v>1036.04</v>
          </cell>
          <cell r="F930">
            <v>1036.04</v>
          </cell>
        </row>
        <row r="931">
          <cell r="A931" t="str">
            <v>99.202</v>
          </cell>
          <cell r="B931" t="str">
            <v>Mezcla de Empañete</v>
          </cell>
          <cell r="C931" t="str">
            <v>m3</v>
          </cell>
          <cell r="D931">
            <v>1</v>
          </cell>
          <cell r="E931">
            <v>452.14</v>
          </cell>
          <cell r="F931">
            <v>452.14</v>
          </cell>
        </row>
        <row r="932">
          <cell r="A932">
            <v>99.203000000000003</v>
          </cell>
          <cell r="B932" t="str">
            <v>Mortero (1:4) para empañete</v>
          </cell>
          <cell r="C932" t="str">
            <v>m3</v>
          </cell>
          <cell r="D932">
            <v>1</v>
          </cell>
          <cell r="E932">
            <v>1218.02</v>
          </cell>
          <cell r="F932">
            <v>1218.02</v>
          </cell>
        </row>
        <row r="933">
          <cell r="A933">
            <v>99.203999999999994</v>
          </cell>
          <cell r="B933" t="str">
            <v xml:space="preserve">Mortero (1:2) </v>
          </cell>
          <cell r="C933" t="str">
            <v>m3</v>
          </cell>
          <cell r="D933">
            <v>1</v>
          </cell>
          <cell r="E933">
            <v>1680.68</v>
          </cell>
          <cell r="F933">
            <v>1680.68</v>
          </cell>
        </row>
        <row r="934">
          <cell r="A934">
            <v>99.204999999999998</v>
          </cell>
          <cell r="B934" t="str">
            <v>Mezcla de cal y arena para pisos</v>
          </cell>
          <cell r="C934" t="str">
            <v>m3</v>
          </cell>
          <cell r="D934">
            <v>1</v>
          </cell>
          <cell r="E934">
            <v>419.3</v>
          </cell>
          <cell r="F934">
            <v>419.3</v>
          </cell>
        </row>
        <row r="935">
          <cell r="A935">
            <v>99.206000000000003</v>
          </cell>
          <cell r="B935" t="str">
            <v>Mortero (1:10) para colocar pisos</v>
          </cell>
          <cell r="C935" t="str">
            <v>m3</v>
          </cell>
          <cell r="D935">
            <v>1</v>
          </cell>
          <cell r="E935">
            <v>934.22</v>
          </cell>
          <cell r="F935">
            <v>934.22</v>
          </cell>
        </row>
        <row r="936">
          <cell r="A936" t="str">
            <v>99.901</v>
          </cell>
          <cell r="B936" t="str">
            <v>Mortero (1:2) en Techo</v>
          </cell>
          <cell r="C936" t="str">
            <v>m3</v>
          </cell>
          <cell r="D936">
            <v>1</v>
          </cell>
          <cell r="E936">
            <v>1958.27</v>
          </cell>
          <cell r="F936">
            <v>1958.27</v>
          </cell>
        </row>
        <row r="937">
          <cell r="A937" t="str">
            <v>99.901</v>
          </cell>
          <cell r="B937" t="str">
            <v>Mortero (1:2) en Techo</v>
          </cell>
          <cell r="C937" t="str">
            <v>m3</v>
          </cell>
          <cell r="D937">
            <v>1</v>
          </cell>
          <cell r="E937">
            <v>1958.27</v>
          </cell>
          <cell r="F937">
            <v>1958.27</v>
          </cell>
        </row>
        <row r="938">
          <cell r="A938" t="str">
            <v>05.101</v>
          </cell>
          <cell r="B938" t="str">
            <v xml:space="preserve">Muros de Bloques de Hormigón 8" </v>
          </cell>
          <cell r="C938" t="str">
            <v>m2</v>
          </cell>
          <cell r="D938">
            <v>1</v>
          </cell>
          <cell r="E938">
            <v>294.55</v>
          </cell>
          <cell r="F938">
            <v>294.55</v>
          </cell>
        </row>
        <row r="939">
          <cell r="A939" t="str">
            <v>05.201</v>
          </cell>
          <cell r="B939" t="str">
            <v xml:space="preserve">Muros de Bloques de Hormigón 6" </v>
          </cell>
          <cell r="C939" t="str">
            <v>m2</v>
          </cell>
          <cell r="D939">
            <v>1</v>
          </cell>
          <cell r="E939">
            <v>200.3</v>
          </cell>
          <cell r="F939">
            <v>200.3</v>
          </cell>
        </row>
        <row r="940">
          <cell r="A940" t="str">
            <v>05.301</v>
          </cell>
          <cell r="B940" t="str">
            <v xml:space="preserve">Muros de Bloques de Hormigón 4" </v>
          </cell>
          <cell r="C940" t="str">
            <v>m2</v>
          </cell>
          <cell r="D940">
            <v>1</v>
          </cell>
          <cell r="E940">
            <v>174.08</v>
          </cell>
          <cell r="F940">
            <v>174.08</v>
          </cell>
        </row>
        <row r="941">
          <cell r="A941" t="str">
            <v>05.301</v>
          </cell>
          <cell r="B941" t="str">
            <v>Muros de Bloques de Hormigón 4"</v>
          </cell>
          <cell r="C941" t="str">
            <v>m2</v>
          </cell>
          <cell r="D941">
            <v>1</v>
          </cell>
          <cell r="E941">
            <v>174.08</v>
          </cell>
          <cell r="F941">
            <v>174.08</v>
          </cell>
        </row>
        <row r="942">
          <cell r="A942" t="str">
            <v>07.2-1</v>
          </cell>
          <cell r="B942" t="str">
            <v>Cantos</v>
          </cell>
          <cell r="C942" t="str">
            <v>m</v>
          </cell>
          <cell r="D942">
            <v>1</v>
          </cell>
          <cell r="E942">
            <v>24.39</v>
          </cell>
          <cell r="F942">
            <v>24.39</v>
          </cell>
        </row>
        <row r="943">
          <cell r="A943" t="str">
            <v>07.1-1</v>
          </cell>
          <cell r="B943" t="str">
            <v>Empañete maestreado Exterior</v>
          </cell>
          <cell r="C943" t="str">
            <v>m2</v>
          </cell>
          <cell r="D943">
            <v>1</v>
          </cell>
          <cell r="E943">
            <v>113.55</v>
          </cell>
          <cell r="F943">
            <v>113.55</v>
          </cell>
        </row>
        <row r="944">
          <cell r="A944" t="str">
            <v>07.1-2</v>
          </cell>
          <cell r="B944" t="str">
            <v>Empañete maestreado Interior</v>
          </cell>
          <cell r="C944" t="str">
            <v>m2</v>
          </cell>
          <cell r="D944">
            <v>1</v>
          </cell>
          <cell r="E944">
            <v>61</v>
          </cell>
          <cell r="F944">
            <v>61</v>
          </cell>
        </row>
      </sheetData>
      <sheetData sheetId="1">
        <row r="4">
          <cell r="A4" t="str">
            <v>Id.</v>
          </cell>
        </row>
      </sheetData>
      <sheetData sheetId="2">
        <row r="4">
          <cell r="A4" t="str">
            <v>Id.</v>
          </cell>
        </row>
      </sheetData>
      <sheetData sheetId="3">
        <row r="4">
          <cell r="A4" t="str">
            <v>Id.</v>
          </cell>
        </row>
      </sheetData>
      <sheetData sheetId="4">
        <row r="4">
          <cell r="A4" t="str">
            <v>Id.</v>
          </cell>
        </row>
      </sheetData>
      <sheetData sheetId="5">
        <row r="4">
          <cell r="A4" t="str">
            <v>Id.</v>
          </cell>
        </row>
      </sheetData>
      <sheetData sheetId="6">
        <row r="4">
          <cell r="A4" t="str">
            <v>Id.</v>
          </cell>
        </row>
      </sheetData>
      <sheetData sheetId="7">
        <row r="4">
          <cell r="A4" t="str">
            <v>Id.</v>
          </cell>
        </row>
      </sheetData>
      <sheetData sheetId="8">
        <row r="4">
          <cell r="A4" t="str">
            <v>Id.</v>
          </cell>
        </row>
      </sheetData>
      <sheetData sheetId="9">
        <row r="4">
          <cell r="A4" t="str">
            <v>Id.</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sheetData sheetId="22"/>
      <sheetData sheetId="23"/>
      <sheetData sheetId="24" refreshError="1"/>
      <sheetData sheetId="25" refreshError="1"/>
      <sheetData sheetId="26" refreshError="1"/>
      <sheetData sheetId="27" refreshError="1"/>
      <sheetData sheetId="28" refreshError="1"/>
      <sheetData sheetId="29" refreshError="1"/>
      <sheetData sheetId="30" refreshError="1"/>
      <sheetData sheetId="31">
        <row r="4">
          <cell r="A4" t="str">
            <v>Id.</v>
          </cell>
        </row>
      </sheetData>
      <sheetData sheetId="32">
        <row r="4">
          <cell r="A4" t="str">
            <v>Id.</v>
          </cell>
        </row>
      </sheetData>
      <sheetData sheetId="33">
        <row r="4">
          <cell r="A4" t="str">
            <v>Id.</v>
          </cell>
        </row>
      </sheetData>
      <sheetData sheetId="34">
        <row r="4">
          <cell r="A4" t="str">
            <v>Id.</v>
          </cell>
        </row>
      </sheetData>
      <sheetData sheetId="35">
        <row r="4">
          <cell r="A4" t="str">
            <v>Id.</v>
          </cell>
        </row>
      </sheetData>
      <sheetData sheetId="36">
        <row r="4">
          <cell r="A4" t="str">
            <v>Id.</v>
          </cell>
        </row>
      </sheetData>
      <sheetData sheetId="37">
        <row r="4">
          <cell r="A4" t="str">
            <v>Id.</v>
          </cell>
        </row>
      </sheetData>
      <sheetData sheetId="38">
        <row r="4">
          <cell r="A4" t="str">
            <v>Id.</v>
          </cell>
        </row>
      </sheetData>
      <sheetData sheetId="39">
        <row r="5">
          <cell r="B5">
            <v>2</v>
          </cell>
        </row>
      </sheetData>
      <sheetData sheetId="40">
        <row r="4">
          <cell r="A4" t="str">
            <v>Id.</v>
          </cell>
        </row>
      </sheetData>
      <sheetData sheetId="41">
        <row r="4">
          <cell r="A4" t="str">
            <v>Id.</v>
          </cell>
        </row>
      </sheetData>
      <sheetData sheetId="42">
        <row r="4">
          <cell r="A4" t="str">
            <v>Id.</v>
          </cell>
        </row>
      </sheetData>
      <sheetData sheetId="43">
        <row r="4">
          <cell r="A4" t="str">
            <v>Id.</v>
          </cell>
        </row>
      </sheetData>
      <sheetData sheetId="44">
        <row r="4">
          <cell r="A4" t="str">
            <v>Id.</v>
          </cell>
        </row>
      </sheetData>
      <sheetData sheetId="45">
        <row r="4">
          <cell r="A4" t="str">
            <v>Id.</v>
          </cell>
        </row>
      </sheetData>
      <sheetData sheetId="46">
        <row r="4">
          <cell r="A4" t="str">
            <v>Id.</v>
          </cell>
        </row>
      </sheetData>
      <sheetData sheetId="47">
        <row r="4">
          <cell r="A4" t="str">
            <v>Id.</v>
          </cell>
        </row>
      </sheetData>
      <sheetData sheetId="48">
        <row r="4">
          <cell r="A4" t="str">
            <v>Id.</v>
          </cell>
        </row>
      </sheetData>
      <sheetData sheetId="49">
        <row r="4">
          <cell r="A4" t="str">
            <v>Id.</v>
          </cell>
        </row>
      </sheetData>
      <sheetData sheetId="50">
        <row r="4">
          <cell r="A4" t="str">
            <v>Id.</v>
          </cell>
        </row>
      </sheetData>
      <sheetData sheetId="51">
        <row r="4">
          <cell r="A4" t="str">
            <v>Id.</v>
          </cell>
        </row>
      </sheetData>
      <sheetData sheetId="52">
        <row r="4">
          <cell r="A4" t="str">
            <v>Id.</v>
          </cell>
        </row>
      </sheetData>
      <sheetData sheetId="53">
        <row r="4">
          <cell r="A4" t="str">
            <v>Id.</v>
          </cell>
        </row>
      </sheetData>
      <sheetData sheetId="54">
        <row r="4">
          <cell r="A4" t="str">
            <v>Id.</v>
          </cell>
        </row>
      </sheetData>
      <sheetData sheetId="55">
        <row r="4">
          <cell r="A4" t="str">
            <v>Id.</v>
          </cell>
        </row>
      </sheetData>
      <sheetData sheetId="56"/>
      <sheetData sheetId="57"/>
      <sheetData sheetId="58">
        <row r="4">
          <cell r="A4" t="str">
            <v>Id.</v>
          </cell>
        </row>
      </sheetData>
      <sheetData sheetId="59"/>
      <sheetData sheetId="60">
        <row r="4">
          <cell r="A4" t="str">
            <v>Id.</v>
          </cell>
        </row>
      </sheetData>
      <sheetData sheetId="61">
        <row r="4">
          <cell r="A4" t="str">
            <v>Id.</v>
          </cell>
        </row>
      </sheetData>
      <sheetData sheetId="62">
        <row r="4">
          <cell r="A4" t="str">
            <v>Id.</v>
          </cell>
        </row>
      </sheetData>
      <sheetData sheetId="63">
        <row r="4">
          <cell r="A4" t="str">
            <v>Id.</v>
          </cell>
        </row>
      </sheetData>
      <sheetData sheetId="64">
        <row r="4">
          <cell r="A4" t="str">
            <v>Id.</v>
          </cell>
        </row>
      </sheetData>
      <sheetData sheetId="65">
        <row r="4">
          <cell r="A4" t="str">
            <v>Id.</v>
          </cell>
        </row>
      </sheetData>
      <sheetData sheetId="66"/>
      <sheetData sheetId="67"/>
      <sheetData sheetId="68"/>
      <sheetData sheetId="69"/>
      <sheetData sheetId="70"/>
      <sheetData sheetId="7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ow r="4">
          <cell r="A4" t="str">
            <v>Id.</v>
          </cell>
        </row>
      </sheetData>
      <sheetData sheetId="81">
        <row r="4">
          <cell r="A4" t="str">
            <v>Id.</v>
          </cell>
        </row>
      </sheetData>
      <sheetData sheetId="82">
        <row r="4">
          <cell r="A4" t="str">
            <v>Id.</v>
          </cell>
        </row>
      </sheetData>
      <sheetData sheetId="83">
        <row r="4">
          <cell r="A4" t="str">
            <v>Id.</v>
          </cell>
        </row>
      </sheetData>
      <sheetData sheetId="84"/>
      <sheetData sheetId="85">
        <row r="4">
          <cell r="A4" t="str">
            <v>Id.</v>
          </cell>
        </row>
      </sheetData>
      <sheetData sheetId="86"/>
      <sheetData sheetId="87"/>
      <sheetData sheetId="88">
        <row r="4">
          <cell r="A4" t="str">
            <v>Id.</v>
          </cell>
        </row>
      </sheetData>
      <sheetData sheetId="89">
        <row r="4">
          <cell r="A4" t="str">
            <v>Id.</v>
          </cell>
        </row>
      </sheetData>
      <sheetData sheetId="90">
        <row r="4">
          <cell r="A4" t="str">
            <v>Id.</v>
          </cell>
        </row>
      </sheetData>
      <sheetData sheetId="91">
        <row r="4">
          <cell r="A4" t="str">
            <v>Id.</v>
          </cell>
        </row>
      </sheetData>
      <sheetData sheetId="92">
        <row r="4">
          <cell r="A4" t="str">
            <v>Id.</v>
          </cell>
        </row>
      </sheetData>
      <sheetData sheetId="93">
        <row r="4">
          <cell r="A4" t="str">
            <v>Id.</v>
          </cell>
        </row>
      </sheetData>
      <sheetData sheetId="94"/>
      <sheetData sheetId="95">
        <row r="4">
          <cell r="A4" t="str">
            <v>Id.</v>
          </cell>
        </row>
      </sheetData>
      <sheetData sheetId="96"/>
      <sheetData sheetId="97"/>
      <sheetData sheetId="98"/>
      <sheetData sheetId="99"/>
      <sheetData sheetId="100">
        <row r="4">
          <cell r="A4" t="str">
            <v>Id.</v>
          </cell>
        </row>
      </sheetData>
      <sheetData sheetId="101"/>
      <sheetData sheetId="102"/>
      <sheetData sheetId="103" refreshError="1"/>
      <sheetData sheetId="104" refreshError="1"/>
      <sheetData sheetId="105" refreshError="1"/>
      <sheetData sheetId="106"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U"/>
      <sheetName val="MO"/>
      <sheetName val="HORM_&amp;_MORT"/>
      <sheetName val="MUROS"/>
      <sheetName val="TERMINACION"/>
      <sheetName val="ANAL"/>
      <sheetName val="MEMO"/>
      <sheetName val="COF"/>
      <sheetName val="SEPAR"/>
    </sheetNames>
    <sheetDataSet>
      <sheetData sheetId="0"/>
      <sheetData sheetId="1"/>
      <sheetData sheetId="2"/>
      <sheetData sheetId="3"/>
      <sheetData sheetId="4"/>
      <sheetData sheetId="5"/>
      <sheetData sheetId="6"/>
      <sheetData sheetId="7"/>
      <sheetData sheetId="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VC"/>
      <sheetName val="POLIETILENO"/>
      <sheetName val="Analisis formato"/>
      <sheetName val="REGISTROS DE LADRILLOS Y H.A. "/>
      <sheetName val="ANCLAJES DE H.A."/>
      <sheetName val=" MOVIMIENTO DE TIERRA EQUIPO"/>
    </sheetNames>
    <sheetDataSet>
      <sheetData sheetId="0"/>
      <sheetData sheetId="1" refreshError="1"/>
      <sheetData sheetId="2" refreshError="1"/>
      <sheetData sheetId="3" refreshError="1"/>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UNTAS"/>
      <sheetName val="TERMINACION DE SUPERFICIE"/>
      <sheetName val="ANALISIS"/>
      <sheetName val="Pisos marmol y Ceram.laticrete"/>
      <sheetName val="ANALISIS DE COSTOS"/>
      <sheetName val="REVESTIMIENTOS"/>
      <sheetName val="techos"/>
      <sheetName val="Sheet1"/>
      <sheetName val="PISO VIBRAZO GRIS"/>
      <sheetName val="GROUTING"/>
      <sheetName val="MORTEROS"/>
      <sheetName val="PISOS"/>
      <sheetName val="REFERENCIAS"/>
      <sheetName val="LISTADO INSUMOS DEL 2000"/>
      <sheetName val="HORMIGON ARMADO, ZAPATA"/>
      <sheetName val="PINTURA"/>
      <sheetName val="TECHO2"/>
      <sheetName val="ADOQUINES"/>
      <sheetName val="Presupuesto @ 1-10-02"/>
      <sheetName val="Mediciones @ 10-9-02"/>
      <sheetName val="Cotizaciones"/>
      <sheetName val="M.O. Plomería (2)"/>
      <sheetName val="Piezas Plomería (2)"/>
      <sheetName val="Mediciones"/>
      <sheetName val="Análisis Complementarios"/>
      <sheetName val="Bloques"/>
      <sheetName val="Otros"/>
      <sheetName val="Pisos &amp; Revestimientos"/>
      <sheetName val="Vigas"/>
      <sheetName val="Cuantía Acero"/>
      <sheetName val="Cotización Acero"/>
      <sheetName val="Cotizaciones Diversas"/>
      <sheetName val="M.O. Plomería"/>
      <sheetName val="Piezas Plomería"/>
      <sheetName val="Insumos"/>
      <sheetName val="M.O."/>
      <sheetName val="Ponderación"/>
      <sheetName val="Hoja Resumen"/>
      <sheetName val="Apto. #1202"/>
      <sheetName val="Apto. #1203"/>
      <sheetName val="Pisos Terraza Penthouse"/>
      <sheetName val="PVC"/>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row r="29">
          <cell r="I29">
            <v>277.11900900900901</v>
          </cell>
        </row>
      </sheetData>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U"/>
      <sheetName val="MO"/>
      <sheetName val="C.S."/>
      <sheetName val="PRESU"/>
      <sheetName val="ANALISIS "/>
      <sheetName val="analisis basicos"/>
      <sheetName val="Analisis Complementarios "/>
      <sheetName val="COLOCACION DE TUBERIA"/>
      <sheetName val="MOVIMIENTO DE TIERRA"/>
      <sheetName val=" MOVIMIENTO DE TIERRA EQUIPO"/>
      <sheetName val="ANCLAJES DE H.A."/>
      <sheetName val="REGISTROS DE LADRILLOS Y H.A. "/>
      <sheetName val="RECLAMACION 1."/>
      <sheetName val="ANALISIS CASETAS"/>
      <sheetName val="VERJA NUEVA"/>
    </sheetNames>
    <sheetDataSet>
      <sheetData sheetId="0" refreshError="1">
        <row r="9">
          <cell r="D9">
            <v>1500</v>
          </cell>
        </row>
        <row r="17">
          <cell r="D17">
            <v>35</v>
          </cell>
        </row>
        <row r="130">
          <cell r="D130">
            <v>45</v>
          </cell>
        </row>
        <row r="131">
          <cell r="D131">
            <v>20</v>
          </cell>
        </row>
        <row r="132">
          <cell r="D132">
            <v>35</v>
          </cell>
        </row>
        <row r="133">
          <cell r="D133">
            <v>1350</v>
          </cell>
        </row>
      </sheetData>
      <sheetData sheetId="1" refreshError="1">
        <row r="11">
          <cell r="B11">
            <v>1.4428531746653097</v>
          </cell>
        </row>
        <row r="247">
          <cell r="B247">
            <v>1.4428531746653097</v>
          </cell>
        </row>
        <row r="256">
          <cell r="B256">
            <v>13.707105159320442</v>
          </cell>
        </row>
        <row r="612">
          <cell r="B612">
            <v>220.75653572379238</v>
          </cell>
        </row>
      </sheetData>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UB-10181-3(Rescision)"/>
      <sheetName val="CUB-10181-3(Rescision) (2)"/>
      <sheetName val="CUB-10181-3(Rescision) (3)"/>
      <sheetName val="ANALISIS 2009"/>
      <sheetName val="Módulo1"/>
    </sheetNames>
    <sheetDataSet>
      <sheetData sheetId="0"/>
      <sheetData sheetId="1" refreshError="1"/>
      <sheetData sheetId="2" refreshError="1"/>
      <sheetData sheetId="3" refreshError="1"/>
      <sheetData sheetId="4"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R"/>
      <sheetName val="INS"/>
      <sheetName val="RNDIMTO"/>
      <sheetName val="M.O."/>
      <sheetName val="ANA"/>
      <sheetName val="RESU"/>
      <sheetName val="INDISE"/>
      <sheetName val="RECLAMACION 3"/>
      <sheetName val="INSU"/>
      <sheetName val="MO"/>
      <sheetName val="Ins 2"/>
      <sheetName val="INSUMOS"/>
      <sheetName val="Herram"/>
      <sheetName val="Hoja1"/>
      <sheetName val="Hoja2"/>
      <sheetName val="Hoja3"/>
      <sheetName val="Col.Amarre"/>
      <sheetName val="Escalera"/>
      <sheetName val="Muros"/>
      <sheetName val="Materiales"/>
      <sheetName val="HORM. Y MORTEROS."/>
      <sheetName val="SALARIOS"/>
      <sheetName val="Resumen Precio Equipos"/>
      <sheetName val="O.M. y Salarios"/>
      <sheetName val="MANO DE OBRA (2)"/>
      <sheetName val="Mano de Obra"/>
      <sheetName val="MOVIMIENTO DE TIERRA"/>
    </sheetNames>
    <sheetDataSet>
      <sheetData sheetId="0">
        <row r="561">
          <cell r="D561">
            <v>36.01</v>
          </cell>
        </row>
      </sheetData>
      <sheetData sheetId="1" refreshError="1">
        <row r="561">
          <cell r="D561">
            <v>36.01</v>
          </cell>
        </row>
        <row r="563">
          <cell r="D563">
            <v>349440</v>
          </cell>
        </row>
        <row r="568">
          <cell r="D568">
            <v>448000</v>
          </cell>
        </row>
      </sheetData>
      <sheetData sheetId="2"/>
      <sheetData sheetId="3"/>
      <sheetData sheetId="4"/>
      <sheetData sheetId="5"/>
      <sheetData sheetId="6"/>
      <sheetData sheetId="7">
        <row r="568">
          <cell r="D568" t="str">
            <v>m3</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DDENDA"/>
      <sheetName val="CADRO EXPLICATIVO"/>
      <sheetName val="Módulo1"/>
      <sheetName val="INS"/>
      <sheetName val="Cornisa de 2.62 pie"/>
      <sheetName val="Cornisa de 2 pie"/>
      <sheetName val="Muros Interiores h=2.8 m "/>
      <sheetName val="MurosInt.h=2.8 m Plycem 2 lados"/>
      <sheetName val="MurosInt.h=2.8 m U C con plycem"/>
      <sheetName val="Plafond Sheetrock"/>
      <sheetName val="Analisis Unitarios"/>
      <sheetName val="CADRO_EXPLICATIVO"/>
      <sheetName val="Cornisa_de_2_62_pie"/>
      <sheetName val="Cornisa_de_2_pie"/>
      <sheetName val="Muros_Interiores_h=2_8_m_"/>
      <sheetName val="MurosInt_h=2_8_m_Plycem_2_lados"/>
      <sheetName val="MurosInt_h=2_8_m_U_C_con_plycem"/>
      <sheetName val="Plafond_Sheetrock"/>
      <sheetName val="Analisis_Unitarios"/>
      <sheetName val="CADRO_EXPLICATIVO1"/>
      <sheetName val="Cornisa_de_2_62_pie1"/>
      <sheetName val="Cornisa_de_2_pie1"/>
      <sheetName val="Muros_Interiores_h=2_8_m_1"/>
      <sheetName val="MurosInt_h=2_8_m_Plycem_2_lado1"/>
      <sheetName val="MurosInt_h=2_8_m_U_C_con_plyce1"/>
      <sheetName val="Plafond_Sheetrock1"/>
      <sheetName val="Analisis_Unitarios1"/>
      <sheetName val="CADRO_EXPLICATIVO2"/>
      <sheetName val="Cornisa_de_2_62_pie2"/>
      <sheetName val="Cornisa_de_2_pie2"/>
      <sheetName val="Muros_Interiores_h=2_8_m_2"/>
      <sheetName val="MurosInt_h=2_8_m_Plycem_2_lado2"/>
      <sheetName val="MurosInt_h=2_8_m_U_C_con_plyce2"/>
      <sheetName val="Plafond_Sheetrock2"/>
      <sheetName val="Analisis_Unitarios2"/>
      <sheetName val="CADRO_EXPLICATIVO3"/>
      <sheetName val="Cornisa_de_2_62_pie3"/>
      <sheetName val="Cornisa_de_2_pie3"/>
      <sheetName val="Muros_Interiores_h=2_8_m_3"/>
      <sheetName val="MurosInt_h=2_8_m_Plycem_2_lado3"/>
      <sheetName val="MurosInt_h=2_8_m_U_C_con_plyce3"/>
      <sheetName val="Plafond_Sheetrock3"/>
      <sheetName val="Analisis_Unitarios3"/>
      <sheetName val="CADRO_EXPLICATIVO4"/>
      <sheetName val="Cornisa_de_2_62_pie4"/>
      <sheetName val="Cornisa_de_2_pie4"/>
      <sheetName val="Muros_Interiores_h=2_8_m_4"/>
      <sheetName val="MurosInt_h=2_8_m_Plycem_2_lado4"/>
      <sheetName val="MurosInt_h=2_8_m_U_C_con_plyce4"/>
      <sheetName val="Plafond_Sheetrock4"/>
      <sheetName val="Analisis_Unitarios4"/>
      <sheetName val="CADRO_EXPLICATIVO5"/>
      <sheetName val="Cornisa_de_2_62_pie5"/>
      <sheetName val="Cornisa_de_2_pie5"/>
      <sheetName val="Muros_Interiores_h=2_8_m_5"/>
      <sheetName val="MurosInt_h=2_8_m_Plycem_2_lado5"/>
      <sheetName val="MurosInt_h=2_8_m_U_C_con_plyce5"/>
      <sheetName val="Plafond_Sheetrock5"/>
      <sheetName val="Analisis_Unitarios5"/>
      <sheetName val="Desembolso de Caja"/>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U"/>
      <sheetName val="MO"/>
      <sheetName val="HORM_&amp;_MORT"/>
      <sheetName val="MUROS"/>
      <sheetName val="TERMINACION"/>
      <sheetName val="ANALISIS"/>
      <sheetName val="ADM"/>
      <sheetName val="PLAY1"/>
      <sheetName val="PLAY2"/>
      <sheetName val="NUEVAS PARTIDAS"/>
      <sheetName val="AUMENTO_VOL"/>
      <sheetName val="AUMENTO_PRECIOS"/>
      <sheetName val="RESUMEN"/>
      <sheetName val="ADDENDA"/>
      <sheetName val="Ana. blocks y termin."/>
      <sheetName val="Costos Mano de Obra"/>
      <sheetName val="Insumos materiales"/>
      <sheetName val="Ana. Horm mexc mort"/>
      <sheetName val="Ins"/>
      <sheetName val="Insumos"/>
      <sheetName val="Análisis"/>
      <sheetName val="Cabañas simple Tipo 2"/>
      <sheetName val="Cabañas simple Tipo 3"/>
      <sheetName val="Cabañas Vice Presidenciales"/>
      <sheetName val="Sheet1"/>
      <sheetName val="capilla"/>
      <sheetName val="ESTRUCT"/>
      <sheetName val="Analisis Unit. "/>
      <sheetName val="Cargas Sociales"/>
      <sheetName val="NUEVAS_PARTIDAS"/>
      <sheetName val="Ana__blocks_y_termin_"/>
      <sheetName val="Costos_Mano_de_Obra"/>
      <sheetName val="Insumos_materiales"/>
      <sheetName val="Ana__Horm_mexc_mort"/>
      <sheetName val="Cabañas_simple_Tipo_2"/>
      <sheetName val="Cabañas_simple_Tipo_3"/>
      <sheetName val="Cabañas_Vice_Presidenciales"/>
      <sheetName val="NUEVAS_PARTIDAS1"/>
      <sheetName val="Ana__blocks_y_termin_1"/>
      <sheetName val="Costos_Mano_de_Obra1"/>
      <sheetName val="Insumos_materiales1"/>
      <sheetName val="Ana__Horm_mexc_mort1"/>
      <sheetName val="Cabañas_simple_Tipo_21"/>
      <sheetName val="Cabañas_simple_Tipo_31"/>
      <sheetName val="Cabañas_Vice_Presidenciales1"/>
      <sheetName val="NUEVAS_PARTIDAS2"/>
      <sheetName val="Ana__blocks_y_termin_2"/>
      <sheetName val="Costos_Mano_de_Obra2"/>
      <sheetName val="Insumos_materiales2"/>
      <sheetName val="Ana__Horm_mexc_mort2"/>
      <sheetName val="Cabañas_simple_Tipo_22"/>
      <sheetName val="Cabañas_simple_Tipo_32"/>
      <sheetName val="Cabañas_Vice_Presidenciales2"/>
      <sheetName val="NUEVAS_PARTIDAS3"/>
      <sheetName val="Ana__blocks_y_termin_3"/>
      <sheetName val="Costos_Mano_de_Obra3"/>
      <sheetName val="Insumos_materiales3"/>
      <sheetName val="Ana__Horm_mexc_mort3"/>
      <sheetName val="Cabañas_simple_Tipo_23"/>
      <sheetName val="Cabañas_simple_Tipo_33"/>
      <sheetName val="Cabañas_Vice_Presidenciales3"/>
      <sheetName val="A-BASICOS"/>
      <sheetName val="Mat"/>
      <sheetName val="Pu-Sanit."/>
      <sheetName val="Partidas def."/>
      <sheetName val="Mem de Calculo"/>
      <sheetName val="ANALISIS  DE PARTIDAS"/>
      <sheetName val="Contratista"/>
      <sheetName val="Contratista 2"/>
      <sheetName val="NUEVAS_PARTIDAS4"/>
      <sheetName val="Ana__blocks_y_termin_4"/>
      <sheetName val="Costos_Mano_de_Obra4"/>
      <sheetName val="Insumos_materiales4"/>
      <sheetName val="Ana__Horm_mexc_mort4"/>
      <sheetName val="Cabañas_simple_Tipo_24"/>
      <sheetName val="Cabañas_simple_Tipo_34"/>
      <sheetName val="Cabañas_Vice_Presidenciales4"/>
      <sheetName val="NUEVAS_PARTIDAS5"/>
      <sheetName val="Ana__blocks_y_termin_5"/>
      <sheetName val="Costos_Mano_de_Obra5"/>
      <sheetName val="Insumos_materiales5"/>
      <sheetName val="Ana__Horm_mexc_mort5"/>
      <sheetName val="Cabañas_simple_Tipo_25"/>
      <sheetName val="Cabañas_simple_Tipo_35"/>
      <sheetName val="Cabañas_Vice_Presidenciales5"/>
      <sheetName val="PRESUPUESTO"/>
      <sheetName val="Sheet4"/>
      <sheetName val="Sheet5"/>
      <sheetName val="análisis de precios"/>
      <sheetName val="caseta de planta"/>
      <sheetName val="analisis de costo"/>
      <sheetName val="Mano Obra"/>
      <sheetName val="anal term"/>
    </sheetNames>
    <sheetDataSet>
      <sheetData sheetId="0" refreshError="1">
        <row r="13">
          <cell r="B13">
            <v>115</v>
          </cell>
        </row>
        <row r="41">
          <cell r="B41">
            <v>9800</v>
          </cell>
        </row>
        <row r="42">
          <cell r="B42">
            <v>1410</v>
          </cell>
        </row>
        <row r="90">
          <cell r="B90">
            <v>165</v>
          </cell>
        </row>
        <row r="91">
          <cell r="B91">
            <v>2000</v>
          </cell>
        </row>
        <row r="103">
          <cell r="B103">
            <v>34.426229508196727</v>
          </cell>
        </row>
        <row r="104">
          <cell r="B104">
            <v>7</v>
          </cell>
        </row>
      </sheetData>
      <sheetData sheetId="1" refreshError="1">
        <row r="11">
          <cell r="B11">
            <v>1140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row r="11">
          <cell r="B11">
            <v>0</v>
          </cell>
        </row>
      </sheetData>
      <sheetData sheetId="61" refreshError="1"/>
      <sheetData sheetId="62"/>
      <sheetData sheetId="63" refreshError="1"/>
      <sheetData sheetId="64">
        <row r="11">
          <cell r="B11">
            <v>0</v>
          </cell>
        </row>
      </sheetData>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row r="11">
          <cell r="B11">
            <v>0</v>
          </cell>
        </row>
      </sheetData>
      <sheetData sheetId="80">
        <row r="11">
          <cell r="B11">
            <v>0</v>
          </cell>
        </row>
      </sheetData>
      <sheetData sheetId="81">
        <row r="11">
          <cell r="B11">
            <v>0</v>
          </cell>
        </row>
      </sheetData>
      <sheetData sheetId="82"/>
      <sheetData sheetId="83"/>
      <sheetData sheetId="84"/>
      <sheetData sheetId="85" refreshError="1"/>
      <sheetData sheetId="86" refreshError="1"/>
      <sheetData sheetId="87" refreshError="1"/>
      <sheetData sheetId="88" refreshError="1"/>
      <sheetData sheetId="89" refreshError="1"/>
      <sheetData sheetId="90"/>
      <sheetData sheetId="91" refreshError="1"/>
      <sheetData sheetId="92"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
      <sheetName val="ANA"/>
      <sheetName val="Analisis (2)"/>
      <sheetName val="1"/>
      <sheetName val="presupuesto"/>
      <sheetName val="analisis basicos"/>
      <sheetName val="ANALISIS "/>
      <sheetName val="COLOCACION DE TUBERIA"/>
      <sheetName val="C.D.C., C.Op. y C.G."/>
      <sheetName val="Malla Ciclónica y Muros Blo "/>
      <sheetName val="Hoja1"/>
      <sheetName val="Hoja2"/>
      <sheetName val="Hoja3"/>
      <sheetName val="RECLAMACION 3"/>
      <sheetName val="via"/>
      <sheetName val="GONZALO"/>
      <sheetName val="MATERIALES LISTADO"/>
      <sheetName val="Insumos"/>
      <sheetName val="Análisis"/>
      <sheetName val="INS"/>
      <sheetName val="M_O_"/>
      <sheetName val="Analisis_(2)"/>
      <sheetName val="analisis_basicos"/>
      <sheetName val="ANALISIS_"/>
      <sheetName val="COLOCACION_DE_TUBERIA"/>
      <sheetName val="C_D_C_,_C_Op__y_C_G_"/>
      <sheetName val="Malla_Ciclónica_y_Muros_Blo_"/>
      <sheetName val="RECLAMACION_3"/>
      <sheetName val="MATERIALES_LISTADO"/>
      <sheetName val="M_O_1"/>
      <sheetName val="Analisis_(2)1"/>
      <sheetName val="analisis_basicos1"/>
      <sheetName val="ANALISIS_1"/>
      <sheetName val="COLOCACION_DE_TUBERIA1"/>
      <sheetName val="C_D_C_,_C_Op__y_C_G_1"/>
      <sheetName val="Malla_Ciclónica_y_Muros_Blo_1"/>
      <sheetName val="RECLAMACION_31"/>
      <sheetName val="MATERIALES_LISTADO1"/>
      <sheetName val="M_O_2"/>
      <sheetName val="Analisis_(2)2"/>
      <sheetName val="analisis_basicos2"/>
      <sheetName val="ANALISIS_2"/>
      <sheetName val="COLOCACION_DE_TUBERIA2"/>
      <sheetName val="C_D_C_,_C_Op__y_C_G_2"/>
      <sheetName val="Malla_Ciclónica_y_Muros_Blo_2"/>
      <sheetName val="RECLAMACION_32"/>
      <sheetName val="MATERIALES_LISTADO2"/>
      <sheetName val="M_O_3"/>
      <sheetName val="Analisis_(2)3"/>
      <sheetName val="analisis_basicos3"/>
      <sheetName val="ANALISIS_3"/>
      <sheetName val="COLOCACION_DE_TUBERIA3"/>
      <sheetName val="C_D_C_,_C_Op__y_C_G_3"/>
      <sheetName val="Malla_Ciclónica_y_Muros_Blo_3"/>
      <sheetName val="RECLAMACION_33"/>
      <sheetName val="MATERIALES_LISTADO3"/>
      <sheetName val="MATERIALES"/>
      <sheetName val="OBRAMANO"/>
      <sheetName val="EQUIPOS"/>
      <sheetName val="M_O_4"/>
      <sheetName val="Analisis_(2)4"/>
      <sheetName val="analisis_basicos4"/>
      <sheetName val="ANALISIS_4"/>
      <sheetName val="COLOCACION_DE_TUBERIA4"/>
      <sheetName val="C_D_C_,_C_Op__y_C_G_4"/>
      <sheetName val="Malla_Ciclónica_y_Muros_Blo_4"/>
      <sheetName val="RECLAMACION_34"/>
      <sheetName val="MATERIALES_LISTADO4"/>
      <sheetName val="M_O_5"/>
      <sheetName val="Analisis_(2)5"/>
      <sheetName val="analisis_basicos5"/>
      <sheetName val="ANALISIS_5"/>
      <sheetName val="COLOCACION_DE_TUBERIA5"/>
      <sheetName val="C_D_C_,_C_Op__y_C_G_5"/>
      <sheetName val="Malla_Ciclónica_y_Muros_Blo_5"/>
      <sheetName val="RECLAMACION_35"/>
      <sheetName val="MATERIALES_LISTADO5"/>
      <sheetName val="INSU"/>
      <sheetName val="MO"/>
      <sheetName val="Mat"/>
      <sheetName val="anal term"/>
      <sheetName val="Jornal"/>
      <sheetName val="Sheet4"/>
      <sheetName val="Sheet5"/>
      <sheetName val="caseta de planta"/>
      <sheetName val="Analisis BC"/>
    </sheetNames>
    <sheetDataSet>
      <sheetData sheetId="0" refreshError="1">
        <row r="9">
          <cell r="C9">
            <v>1525</v>
          </cell>
        </row>
      </sheetData>
      <sheetData sheetId="1" refreshError="1"/>
      <sheetData sheetId="2" refreshError="1"/>
      <sheetData sheetId="3" refreshError="1"/>
      <sheetData sheetId="4">
        <row r="9">
          <cell r="C9">
            <v>1</v>
          </cell>
        </row>
      </sheetData>
      <sheetData sheetId="5" refreshError="1"/>
      <sheetData sheetId="6" refreshError="1"/>
      <sheetData sheetId="7" refreshError="1"/>
      <sheetData sheetId="8" refreshError="1"/>
      <sheetData sheetId="9" refreshError="1"/>
      <sheetData sheetId="10">
        <row r="9">
          <cell r="C9">
            <v>1</v>
          </cell>
        </row>
      </sheetData>
      <sheetData sheetId="11" refreshError="1"/>
      <sheetData sheetId="12" refreshError="1"/>
      <sheetData sheetId="13"/>
      <sheetData sheetId="14" refreshError="1"/>
      <sheetData sheetId="15" refreshError="1"/>
      <sheetData sheetId="16" refreshError="1"/>
      <sheetData sheetId="17" refreshError="1"/>
      <sheetData sheetId="18" refreshError="1"/>
      <sheetData sheetId="19" refreshError="1"/>
      <sheetData sheetId="20">
        <row r="9">
          <cell r="C9">
            <v>1525</v>
          </cell>
        </row>
      </sheetData>
      <sheetData sheetId="21">
        <row r="9">
          <cell r="C9">
            <v>1525</v>
          </cell>
        </row>
      </sheetData>
      <sheetData sheetId="22"/>
      <sheetData sheetId="23">
        <row r="9">
          <cell r="C9">
            <v>1525</v>
          </cell>
        </row>
      </sheetData>
      <sheetData sheetId="24"/>
      <sheetData sheetId="25"/>
      <sheetData sheetId="26"/>
      <sheetData sheetId="27"/>
      <sheetData sheetId="28">
        <row r="9">
          <cell r="C9">
            <v>1525</v>
          </cell>
        </row>
      </sheetData>
      <sheetData sheetId="29">
        <row r="9">
          <cell r="C9">
            <v>1525</v>
          </cell>
        </row>
      </sheetData>
      <sheetData sheetId="30">
        <row r="9">
          <cell r="C9">
            <v>1525</v>
          </cell>
        </row>
      </sheetData>
      <sheetData sheetId="31"/>
      <sheetData sheetId="32"/>
      <sheetData sheetId="33"/>
      <sheetData sheetId="34"/>
      <sheetData sheetId="35"/>
      <sheetData sheetId="36">
        <row r="9">
          <cell r="C9">
            <v>1525</v>
          </cell>
        </row>
      </sheetData>
      <sheetData sheetId="37">
        <row r="9">
          <cell r="C9">
            <v>1525</v>
          </cell>
        </row>
      </sheetData>
      <sheetData sheetId="38"/>
      <sheetData sheetId="39"/>
      <sheetData sheetId="40">
        <row r="9">
          <cell r="C9">
            <v>1525</v>
          </cell>
        </row>
      </sheetData>
      <sheetData sheetId="41"/>
      <sheetData sheetId="42"/>
      <sheetData sheetId="43"/>
      <sheetData sheetId="44"/>
      <sheetData sheetId="45">
        <row r="9">
          <cell r="C9">
            <v>1525</v>
          </cell>
        </row>
      </sheetData>
      <sheetData sheetId="46"/>
      <sheetData sheetId="47"/>
      <sheetData sheetId="48"/>
      <sheetData sheetId="49"/>
      <sheetData sheetId="50"/>
      <sheetData sheetId="51"/>
      <sheetData sheetId="52"/>
      <sheetData sheetId="53"/>
      <sheetData sheetId="54"/>
      <sheetData sheetId="55"/>
      <sheetData sheetId="56" refreshError="1"/>
      <sheetData sheetId="57" refreshError="1"/>
      <sheetData sheetId="58" refreshError="1"/>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refreshError="1"/>
      <sheetData sheetId="78"/>
      <sheetData sheetId="79" refreshError="1"/>
      <sheetData sheetId="80" refreshError="1"/>
      <sheetData sheetId="81" refreshError="1"/>
      <sheetData sheetId="82" refreshError="1"/>
      <sheetData sheetId="83" refreshError="1"/>
      <sheetData sheetId="84" refreshError="1"/>
      <sheetData sheetId="85"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E1173"/>
  <sheetViews>
    <sheetView showGridLines="0" showZeros="0" tabSelected="1" view="pageBreakPreview" zoomScaleNormal="100" zoomScaleSheetLayoutView="100" workbookViewId="0">
      <selection activeCell="E1149" sqref="E15:E1149"/>
    </sheetView>
  </sheetViews>
  <sheetFormatPr baseColWidth="10" defaultRowHeight="12.75"/>
  <cols>
    <col min="1" max="1" width="8" style="70" customWidth="1"/>
    <col min="2" max="2" width="58.85546875" style="200" customWidth="1"/>
    <col min="3" max="3" width="10.5703125" style="199" customWidth="1"/>
    <col min="4" max="4" width="7.140625" style="401" customWidth="1"/>
    <col min="5" max="5" width="12.5703125" style="199" customWidth="1"/>
    <col min="6" max="8" width="15" style="199" customWidth="1"/>
    <col min="9" max="10" width="15.85546875" style="199" customWidth="1"/>
    <col min="11" max="11" width="11.42578125" style="64"/>
    <col min="12" max="12" width="13.140625" style="64" customWidth="1"/>
    <col min="13" max="13" width="11.7109375" style="65" bestFit="1" customWidth="1"/>
    <col min="14" max="16384" width="11.42578125" style="65"/>
  </cols>
  <sheetData>
    <row r="1" spans="1:12">
      <c r="A1" s="60"/>
      <c r="B1" s="60"/>
      <c r="C1" s="60"/>
      <c r="D1" s="60"/>
      <c r="E1" s="60"/>
      <c r="F1" s="60"/>
      <c r="G1" s="61"/>
      <c r="H1" s="62"/>
      <c r="I1" s="63"/>
      <c r="J1" s="62"/>
    </row>
    <row r="2" spans="1:12">
      <c r="A2" s="60"/>
      <c r="B2" s="60"/>
      <c r="C2" s="60"/>
      <c r="D2" s="60"/>
      <c r="E2" s="60"/>
      <c r="F2" s="60"/>
      <c r="G2" s="61"/>
      <c r="H2" s="62"/>
      <c r="I2" s="63"/>
      <c r="J2" s="62"/>
    </row>
    <row r="3" spans="1:12">
      <c r="A3" s="60"/>
      <c r="B3" s="60"/>
      <c r="C3" s="60"/>
      <c r="D3" s="60"/>
      <c r="E3" s="60"/>
      <c r="F3" s="60"/>
      <c r="G3" s="61"/>
      <c r="H3" s="62"/>
      <c r="I3" s="63"/>
      <c r="J3" s="62"/>
    </row>
    <row r="4" spans="1:12">
      <c r="A4" s="66"/>
      <c r="B4" s="66"/>
      <c r="C4" s="66"/>
      <c r="D4" s="66"/>
      <c r="E4" s="66"/>
      <c r="F4" s="66"/>
      <c r="G4" s="67"/>
      <c r="H4" s="68"/>
      <c r="I4" s="69"/>
      <c r="J4" s="68"/>
    </row>
    <row r="5" spans="1:12" ht="13.5" customHeight="1">
      <c r="B5" s="71"/>
      <c r="C5" s="72"/>
      <c r="D5" s="73"/>
      <c r="E5" s="72"/>
      <c r="F5" s="72"/>
      <c r="G5" s="74"/>
      <c r="H5" s="74"/>
      <c r="I5" s="74"/>
      <c r="J5" s="74"/>
    </row>
    <row r="6" spans="1:12" ht="14.25" customHeight="1">
      <c r="A6" s="75" t="s">
        <v>0</v>
      </c>
      <c r="B6" s="75"/>
      <c r="C6" s="75"/>
      <c r="D6" s="75"/>
      <c r="E6" s="75"/>
      <c r="F6" s="75"/>
      <c r="G6" s="76"/>
      <c r="H6" s="77"/>
      <c r="I6" s="77"/>
      <c r="J6" s="77"/>
    </row>
    <row r="7" spans="1:12" s="82" customFormat="1">
      <c r="A7" s="70" t="s">
        <v>1</v>
      </c>
      <c r="B7" s="78"/>
      <c r="C7" s="79" t="s">
        <v>2</v>
      </c>
      <c r="D7" s="73"/>
      <c r="E7" s="79"/>
      <c r="F7" s="79"/>
      <c r="G7" s="80"/>
      <c r="H7" s="80"/>
      <c r="I7" s="80"/>
      <c r="J7" s="80"/>
      <c r="K7" s="81"/>
      <c r="L7" s="81"/>
    </row>
    <row r="8" spans="1:12" s="82" customFormat="1">
      <c r="A8" s="70" t="s">
        <v>1046</v>
      </c>
      <c r="B8" s="78"/>
      <c r="C8" s="79"/>
      <c r="D8" s="73"/>
      <c r="E8" s="79"/>
      <c r="F8" s="79"/>
      <c r="G8" s="80"/>
      <c r="H8" s="80"/>
      <c r="I8" s="80"/>
      <c r="J8" s="80"/>
      <c r="K8" s="81"/>
      <c r="L8" s="81"/>
    </row>
    <row r="9" spans="1:12" ht="11.25" customHeight="1">
      <c r="A9" s="83"/>
      <c r="B9" s="83"/>
      <c r="C9" s="83"/>
      <c r="D9" s="83"/>
      <c r="E9" s="83"/>
      <c r="F9" s="83"/>
      <c r="G9" s="84"/>
      <c r="H9" s="85"/>
      <c r="I9" s="86"/>
      <c r="J9" s="85"/>
    </row>
    <row r="10" spans="1:12" s="94" customFormat="1" ht="18" customHeight="1">
      <c r="A10" s="87" t="s">
        <v>3</v>
      </c>
      <c r="B10" s="87" t="s">
        <v>4</v>
      </c>
      <c r="C10" s="88" t="s">
        <v>5</v>
      </c>
      <c r="D10" s="88" t="s">
        <v>6</v>
      </c>
      <c r="E10" s="88" t="s">
        <v>7</v>
      </c>
      <c r="F10" s="88" t="s">
        <v>8</v>
      </c>
      <c r="G10" s="89"/>
      <c r="H10" s="90"/>
      <c r="I10" s="91"/>
      <c r="J10" s="92"/>
      <c r="K10" s="93"/>
      <c r="L10" s="93"/>
    </row>
    <row r="11" spans="1:12" s="94" customFormat="1" ht="9" customHeight="1">
      <c r="A11" s="95"/>
      <c r="B11" s="96"/>
      <c r="C11" s="42"/>
      <c r="D11" s="47"/>
      <c r="E11" s="42"/>
      <c r="F11" s="8"/>
      <c r="G11" s="97"/>
      <c r="H11" s="92"/>
      <c r="I11" s="91"/>
      <c r="J11" s="92"/>
      <c r="K11" s="93"/>
      <c r="L11" s="93"/>
    </row>
    <row r="12" spans="1:12" s="94" customFormat="1" ht="12.75" customHeight="1">
      <c r="A12" s="98" t="s">
        <v>9</v>
      </c>
      <c r="B12" s="99" t="s">
        <v>10</v>
      </c>
      <c r="C12" s="100"/>
      <c r="D12" s="101"/>
      <c r="E12" s="43"/>
      <c r="F12" s="43"/>
      <c r="G12" s="97"/>
      <c r="H12" s="92"/>
      <c r="I12" s="91"/>
      <c r="J12" s="92"/>
      <c r="K12" s="93"/>
      <c r="L12" s="93"/>
    </row>
    <row r="13" spans="1:12" s="94" customFormat="1" ht="12.75" customHeight="1">
      <c r="A13" s="102"/>
      <c r="B13" s="103"/>
      <c r="C13" s="43"/>
      <c r="D13" s="104"/>
      <c r="E13" s="43"/>
      <c r="F13" s="43"/>
      <c r="G13" s="97"/>
      <c r="H13" s="92"/>
      <c r="I13" s="91"/>
      <c r="J13" s="92"/>
      <c r="K13" s="93"/>
      <c r="L13" s="93"/>
    </row>
    <row r="14" spans="1:12" s="107" customFormat="1" ht="15">
      <c r="A14" s="16">
        <v>1</v>
      </c>
      <c r="B14" s="105" t="s">
        <v>11</v>
      </c>
      <c r="C14" s="42"/>
      <c r="D14" s="106"/>
      <c r="E14" s="8"/>
      <c r="F14" s="8"/>
      <c r="G14" s="97"/>
      <c r="H14" s="90"/>
      <c r="I14" s="90"/>
      <c r="J14" s="90"/>
      <c r="K14" s="90"/>
      <c r="L14" s="90"/>
    </row>
    <row r="15" spans="1:12" s="94" customFormat="1" ht="14.25">
      <c r="A15" s="95">
        <v>1.1000000000000001</v>
      </c>
      <c r="B15" s="96" t="s">
        <v>12</v>
      </c>
      <c r="C15" s="42">
        <v>4</v>
      </c>
      <c r="D15" s="106" t="s">
        <v>13</v>
      </c>
      <c r="E15" s="1"/>
      <c r="F15" s="8">
        <f t="shared" ref="F15:F73" si="0">+ROUND(C15*E15,2)</f>
        <v>0</v>
      </c>
      <c r="G15" s="97"/>
      <c r="H15" s="92"/>
      <c r="I15" s="91"/>
      <c r="J15" s="92"/>
      <c r="K15" s="93"/>
      <c r="L15" s="93"/>
    </row>
    <row r="16" spans="1:12" s="94" customFormat="1" ht="14.25">
      <c r="A16" s="95">
        <v>1.2</v>
      </c>
      <c r="B16" s="96" t="s">
        <v>14</v>
      </c>
      <c r="C16" s="42">
        <v>3</v>
      </c>
      <c r="D16" s="47" t="s">
        <v>15</v>
      </c>
      <c r="E16" s="1"/>
      <c r="F16" s="8">
        <f t="shared" si="0"/>
        <v>0</v>
      </c>
      <c r="G16" s="97"/>
      <c r="H16" s="92"/>
      <c r="I16" s="91"/>
      <c r="J16" s="92"/>
      <c r="K16" s="93"/>
      <c r="L16" s="93"/>
    </row>
    <row r="17" spans="1:12" s="94" customFormat="1" ht="14.25">
      <c r="A17" s="95">
        <v>1.3</v>
      </c>
      <c r="B17" s="96" t="s">
        <v>16</v>
      </c>
      <c r="C17" s="42">
        <v>10</v>
      </c>
      <c r="D17" s="47" t="s">
        <v>15</v>
      </c>
      <c r="E17" s="1"/>
      <c r="F17" s="8">
        <f t="shared" si="0"/>
        <v>0</v>
      </c>
      <c r="G17" s="97"/>
      <c r="H17" s="92"/>
      <c r="I17" s="91"/>
      <c r="J17" s="92"/>
      <c r="K17" s="93"/>
      <c r="L17" s="93"/>
    </row>
    <row r="18" spans="1:12" s="94" customFormat="1" ht="14.25">
      <c r="A18" s="95"/>
      <c r="B18" s="96"/>
      <c r="C18" s="42"/>
      <c r="D18" s="47"/>
      <c r="E18" s="1"/>
      <c r="F18" s="8"/>
      <c r="G18" s="97"/>
      <c r="H18" s="92"/>
      <c r="I18" s="91"/>
      <c r="J18" s="92"/>
      <c r="K18" s="93"/>
      <c r="L18" s="93"/>
    </row>
    <row r="19" spans="1:12" s="109" customFormat="1" ht="15">
      <c r="A19" s="16">
        <v>2</v>
      </c>
      <c r="B19" s="105" t="s">
        <v>17</v>
      </c>
      <c r="C19" s="42"/>
      <c r="D19" s="106"/>
      <c r="E19" s="5"/>
      <c r="F19" s="8">
        <f t="shared" si="0"/>
        <v>0</v>
      </c>
      <c r="G19" s="97"/>
      <c r="H19" s="108"/>
      <c r="I19" s="108"/>
      <c r="J19" s="108"/>
      <c r="K19" s="108"/>
      <c r="L19" s="108"/>
    </row>
    <row r="20" spans="1:12" s="113" customFormat="1" ht="28.5">
      <c r="A20" s="95">
        <v>2.1</v>
      </c>
      <c r="B20" s="96" t="s">
        <v>18</v>
      </c>
      <c r="C20" s="42">
        <v>31.5</v>
      </c>
      <c r="D20" s="47" t="s">
        <v>19</v>
      </c>
      <c r="E20" s="1"/>
      <c r="F20" s="8">
        <f t="shared" si="0"/>
        <v>0</v>
      </c>
      <c r="G20" s="97"/>
      <c r="H20" s="110"/>
      <c r="I20" s="111"/>
      <c r="J20" s="110"/>
      <c r="K20" s="112"/>
      <c r="L20" s="112"/>
    </row>
    <row r="21" spans="1:12" s="113" customFormat="1" ht="14.25">
      <c r="A21" s="95">
        <v>2.2000000000000002</v>
      </c>
      <c r="B21" s="96" t="s">
        <v>20</v>
      </c>
      <c r="C21" s="42">
        <v>31.5</v>
      </c>
      <c r="D21" s="47" t="s">
        <v>19</v>
      </c>
      <c r="E21" s="1"/>
      <c r="F21" s="8">
        <f t="shared" si="0"/>
        <v>0</v>
      </c>
      <c r="G21" s="97"/>
      <c r="H21" s="110"/>
      <c r="I21" s="111"/>
      <c r="J21" s="110"/>
      <c r="K21" s="112"/>
      <c r="L21" s="112"/>
    </row>
    <row r="22" spans="1:12" s="113" customFormat="1" ht="12.75" customHeight="1">
      <c r="A22" s="95"/>
      <c r="B22" s="96"/>
      <c r="C22" s="42"/>
      <c r="D22" s="47"/>
      <c r="E22" s="1"/>
      <c r="F22" s="8">
        <f t="shared" si="0"/>
        <v>0</v>
      </c>
      <c r="G22" s="97"/>
      <c r="H22" s="110"/>
      <c r="I22" s="111"/>
      <c r="J22" s="110"/>
      <c r="K22" s="112"/>
      <c r="L22" s="112"/>
    </row>
    <row r="23" spans="1:12" s="115" customFormat="1" ht="30">
      <c r="A23" s="16">
        <v>3</v>
      </c>
      <c r="B23" s="105" t="s">
        <v>21</v>
      </c>
      <c r="C23" s="42"/>
      <c r="D23" s="106"/>
      <c r="E23" s="5"/>
      <c r="F23" s="8">
        <f t="shared" si="0"/>
        <v>0</v>
      </c>
      <c r="G23" s="97"/>
      <c r="H23" s="114"/>
      <c r="I23" s="114"/>
      <c r="J23" s="114"/>
      <c r="K23" s="114"/>
      <c r="L23" s="114"/>
    </row>
    <row r="24" spans="1:12" s="113" customFormat="1" ht="28.5">
      <c r="A24" s="95">
        <v>3.1</v>
      </c>
      <c r="B24" s="96" t="s">
        <v>22</v>
      </c>
      <c r="C24" s="42">
        <v>489.99</v>
      </c>
      <c r="D24" s="47" t="s">
        <v>19</v>
      </c>
      <c r="E24" s="1"/>
      <c r="F24" s="8">
        <f t="shared" si="0"/>
        <v>0</v>
      </c>
      <c r="G24" s="97"/>
      <c r="H24" s="110"/>
      <c r="I24" s="111"/>
      <c r="J24" s="110"/>
      <c r="K24" s="112"/>
      <c r="L24" s="112"/>
    </row>
    <row r="25" spans="1:12" s="113" customFormat="1" ht="28.5">
      <c r="A25" s="95">
        <v>3.2</v>
      </c>
      <c r="B25" s="96" t="s">
        <v>23</v>
      </c>
      <c r="C25" s="42">
        <v>661.49</v>
      </c>
      <c r="D25" s="47" t="s">
        <v>19</v>
      </c>
      <c r="E25" s="1"/>
      <c r="F25" s="8">
        <f t="shared" si="0"/>
        <v>0</v>
      </c>
      <c r="G25" s="97"/>
      <c r="H25" s="110"/>
      <c r="I25" s="111"/>
      <c r="J25" s="110"/>
      <c r="K25" s="112"/>
      <c r="L25" s="112"/>
    </row>
    <row r="26" spans="1:12" s="94" customFormat="1" ht="12.75" customHeight="1">
      <c r="A26" s="102"/>
      <c r="B26" s="103"/>
      <c r="C26" s="43"/>
      <c r="D26" s="104"/>
      <c r="E26" s="402"/>
      <c r="F26" s="8">
        <f t="shared" si="0"/>
        <v>0</v>
      </c>
      <c r="G26" s="97"/>
      <c r="H26" s="92"/>
      <c r="I26" s="91"/>
      <c r="J26" s="92"/>
      <c r="K26" s="93"/>
      <c r="L26" s="93"/>
    </row>
    <row r="27" spans="1:12" s="94" customFormat="1" ht="12.75" customHeight="1">
      <c r="A27" s="116">
        <v>4</v>
      </c>
      <c r="B27" s="117" t="s">
        <v>24</v>
      </c>
      <c r="C27" s="43"/>
      <c r="D27" s="104"/>
      <c r="E27" s="402"/>
      <c r="F27" s="8">
        <f t="shared" si="0"/>
        <v>0</v>
      </c>
      <c r="G27" s="97"/>
      <c r="H27" s="92"/>
      <c r="I27" s="91"/>
      <c r="J27" s="92"/>
      <c r="K27" s="93"/>
      <c r="L27" s="93"/>
    </row>
    <row r="28" spans="1:12" s="123" customFormat="1" ht="14.25">
      <c r="A28" s="118">
        <f>A27+0.1</f>
        <v>4.0999999999999996</v>
      </c>
      <c r="B28" s="119" t="s">
        <v>25</v>
      </c>
      <c r="C28" s="43">
        <v>71.650000000000006</v>
      </c>
      <c r="D28" s="47" t="s">
        <v>19</v>
      </c>
      <c r="E28" s="402"/>
      <c r="F28" s="8">
        <f t="shared" si="0"/>
        <v>0</v>
      </c>
      <c r="G28" s="97"/>
      <c r="H28" s="120"/>
      <c r="I28" s="121"/>
      <c r="J28" s="120"/>
      <c r="K28" s="122"/>
      <c r="L28" s="122"/>
    </row>
    <row r="29" spans="1:12" s="123" customFormat="1" ht="14.25">
      <c r="A29" s="118">
        <f t="shared" ref="A29:A36" si="1">A28+0.1</f>
        <v>4.1999999999999993</v>
      </c>
      <c r="B29" s="119" t="s">
        <v>26</v>
      </c>
      <c r="C29" s="8">
        <v>30.01</v>
      </c>
      <c r="D29" s="47" t="s">
        <v>19</v>
      </c>
      <c r="E29" s="402"/>
      <c r="F29" s="8">
        <f t="shared" si="0"/>
        <v>0</v>
      </c>
      <c r="G29" s="97"/>
      <c r="H29" s="120"/>
      <c r="I29" s="121"/>
      <c r="J29" s="120"/>
      <c r="K29" s="122"/>
      <c r="L29" s="122"/>
    </row>
    <row r="30" spans="1:12" s="123" customFormat="1" ht="14.25">
      <c r="A30" s="118">
        <f t="shared" si="1"/>
        <v>4.2999999999999989</v>
      </c>
      <c r="B30" s="124" t="s">
        <v>27</v>
      </c>
      <c r="C30" s="8">
        <v>0.84</v>
      </c>
      <c r="D30" s="47" t="s">
        <v>19</v>
      </c>
      <c r="E30" s="402"/>
      <c r="F30" s="8">
        <f t="shared" si="0"/>
        <v>0</v>
      </c>
      <c r="G30" s="97"/>
      <c r="H30" s="120"/>
      <c r="I30" s="121"/>
      <c r="J30" s="120"/>
      <c r="K30" s="122"/>
      <c r="L30" s="122"/>
    </row>
    <row r="31" spans="1:12" s="128" customFormat="1" ht="14.25">
      <c r="A31" s="118">
        <f t="shared" si="1"/>
        <v>4.3999999999999986</v>
      </c>
      <c r="B31" s="124" t="s">
        <v>28</v>
      </c>
      <c r="C31" s="8">
        <v>4.74</v>
      </c>
      <c r="D31" s="47" t="s">
        <v>19</v>
      </c>
      <c r="E31" s="5"/>
      <c r="F31" s="8">
        <f t="shared" si="0"/>
        <v>0</v>
      </c>
      <c r="G31" s="97"/>
      <c r="H31" s="125"/>
      <c r="I31" s="126"/>
      <c r="J31" s="125"/>
      <c r="K31" s="127"/>
      <c r="L31" s="127"/>
    </row>
    <row r="32" spans="1:12" s="128" customFormat="1" ht="14.25">
      <c r="A32" s="129">
        <f t="shared" si="1"/>
        <v>4.4999999999999982</v>
      </c>
      <c r="B32" s="124" t="s">
        <v>29</v>
      </c>
      <c r="C32" s="8">
        <v>16.28</v>
      </c>
      <c r="D32" s="47" t="s">
        <v>19</v>
      </c>
      <c r="E32" s="5"/>
      <c r="F32" s="8">
        <f t="shared" si="0"/>
        <v>0</v>
      </c>
      <c r="G32" s="97"/>
      <c r="H32" s="125"/>
      <c r="I32" s="126"/>
      <c r="J32" s="125"/>
      <c r="K32" s="127"/>
      <c r="L32" s="127"/>
    </row>
    <row r="33" spans="1:17" s="123" customFormat="1" ht="14.25">
      <c r="A33" s="129">
        <f t="shared" si="1"/>
        <v>4.5999999999999979</v>
      </c>
      <c r="B33" s="124" t="s">
        <v>30</v>
      </c>
      <c r="C33" s="8">
        <v>1.88</v>
      </c>
      <c r="D33" s="47" t="s">
        <v>19</v>
      </c>
      <c r="E33" s="402"/>
      <c r="F33" s="8">
        <f t="shared" si="0"/>
        <v>0</v>
      </c>
      <c r="G33" s="97"/>
      <c r="H33" s="120"/>
      <c r="I33" s="121"/>
      <c r="J33" s="120"/>
      <c r="K33" s="122"/>
      <c r="L33" s="122"/>
    </row>
    <row r="34" spans="1:17" s="123" customFormat="1" ht="14.25">
      <c r="A34" s="129">
        <f t="shared" si="1"/>
        <v>4.6999999999999975</v>
      </c>
      <c r="B34" s="124" t="s">
        <v>31</v>
      </c>
      <c r="C34" s="8">
        <v>3.25</v>
      </c>
      <c r="D34" s="47" t="s">
        <v>19</v>
      </c>
      <c r="E34" s="402"/>
      <c r="F34" s="8">
        <f t="shared" si="0"/>
        <v>0</v>
      </c>
      <c r="G34" s="97"/>
      <c r="H34" s="120"/>
      <c r="I34" s="121"/>
      <c r="J34" s="120"/>
      <c r="K34" s="122"/>
      <c r="L34" s="122"/>
    </row>
    <row r="35" spans="1:17" s="123" customFormat="1" ht="14.25">
      <c r="A35" s="129">
        <f t="shared" si="1"/>
        <v>4.7999999999999972</v>
      </c>
      <c r="B35" s="124" t="s">
        <v>32</v>
      </c>
      <c r="C35" s="8">
        <v>0.26</v>
      </c>
      <c r="D35" s="47" t="s">
        <v>19</v>
      </c>
      <c r="E35" s="402"/>
      <c r="F35" s="8">
        <f t="shared" si="0"/>
        <v>0</v>
      </c>
      <c r="G35" s="97"/>
      <c r="H35" s="120"/>
      <c r="I35" s="121"/>
      <c r="J35" s="120"/>
      <c r="K35" s="122"/>
      <c r="L35" s="122"/>
    </row>
    <row r="36" spans="1:17" s="123" customFormat="1" ht="14.25">
      <c r="A36" s="129">
        <f t="shared" si="1"/>
        <v>4.8999999999999968</v>
      </c>
      <c r="B36" s="119" t="s">
        <v>33</v>
      </c>
      <c r="C36" s="8">
        <v>39.520000000000003</v>
      </c>
      <c r="D36" s="47" t="s">
        <v>19</v>
      </c>
      <c r="E36" s="402"/>
      <c r="F36" s="8">
        <f t="shared" si="0"/>
        <v>0</v>
      </c>
      <c r="G36" s="97"/>
      <c r="H36" s="120"/>
      <c r="I36" s="121"/>
      <c r="J36" s="120"/>
      <c r="K36" s="122"/>
      <c r="L36" s="122"/>
    </row>
    <row r="37" spans="1:17" s="123" customFormat="1" ht="14.25">
      <c r="A37" s="130">
        <v>4.0999999999999996</v>
      </c>
      <c r="B37" s="119" t="s">
        <v>34</v>
      </c>
      <c r="C37" s="8">
        <v>3.04</v>
      </c>
      <c r="D37" s="47" t="s">
        <v>19</v>
      </c>
      <c r="E37" s="402"/>
      <c r="F37" s="8">
        <f t="shared" si="0"/>
        <v>0</v>
      </c>
      <c r="G37" s="97"/>
      <c r="H37" s="120"/>
      <c r="I37" s="121"/>
      <c r="J37" s="120"/>
      <c r="K37" s="122"/>
      <c r="L37" s="122"/>
    </row>
    <row r="38" spans="1:17" s="128" customFormat="1" ht="14.25">
      <c r="A38" s="129">
        <v>4.1100000000000003</v>
      </c>
      <c r="B38" s="124" t="s">
        <v>35</v>
      </c>
      <c r="C38" s="8">
        <v>4.62</v>
      </c>
      <c r="D38" s="47" t="s">
        <v>19</v>
      </c>
      <c r="E38" s="5"/>
      <c r="F38" s="8">
        <f>+ROUND(C38*E38,2)</f>
        <v>0</v>
      </c>
      <c r="G38" s="97"/>
      <c r="H38" s="125"/>
      <c r="I38" s="126"/>
      <c r="J38" s="125"/>
      <c r="K38" s="127"/>
      <c r="L38" s="127"/>
    </row>
    <row r="39" spans="1:17" s="123" customFormat="1" ht="14.25">
      <c r="A39" s="129">
        <v>4.12</v>
      </c>
      <c r="B39" s="119" t="s">
        <v>36</v>
      </c>
      <c r="C39" s="8">
        <v>1.78</v>
      </c>
      <c r="D39" s="47" t="s">
        <v>19</v>
      </c>
      <c r="E39" s="402"/>
      <c r="F39" s="8">
        <f>+ROUND(C39*E39,2)</f>
        <v>0</v>
      </c>
      <c r="G39" s="97"/>
      <c r="H39" s="120"/>
      <c r="I39" s="121"/>
      <c r="J39" s="120"/>
      <c r="K39" s="122"/>
      <c r="L39" s="122"/>
    </row>
    <row r="40" spans="1:17" s="123" customFormat="1" ht="14.25">
      <c r="A40" s="129">
        <v>4.13</v>
      </c>
      <c r="B40" s="119" t="s">
        <v>37</v>
      </c>
      <c r="C40" s="8">
        <v>8.26</v>
      </c>
      <c r="D40" s="47" t="s">
        <v>19</v>
      </c>
      <c r="E40" s="402"/>
      <c r="F40" s="8">
        <f>+ROUND(C40*E40,2)</f>
        <v>0</v>
      </c>
      <c r="G40" s="97"/>
      <c r="H40" s="120"/>
      <c r="I40" s="121"/>
      <c r="J40" s="120"/>
      <c r="K40" s="122"/>
      <c r="L40" s="122"/>
    </row>
    <row r="41" spans="1:17" s="123" customFormat="1" ht="14.25">
      <c r="A41" s="129">
        <v>4.1399999999999997</v>
      </c>
      <c r="B41" s="119" t="s">
        <v>38</v>
      </c>
      <c r="C41" s="8">
        <v>0.99</v>
      </c>
      <c r="D41" s="47" t="s">
        <v>19</v>
      </c>
      <c r="E41" s="402"/>
      <c r="F41" s="8">
        <f t="shared" si="0"/>
        <v>0</v>
      </c>
      <c r="G41" s="97"/>
      <c r="H41" s="120"/>
      <c r="I41" s="121"/>
      <c r="J41" s="120"/>
      <c r="K41" s="122"/>
      <c r="L41" s="122"/>
    </row>
    <row r="42" spans="1:17" s="123" customFormat="1" ht="14.25">
      <c r="A42" s="129">
        <v>4.1399999999999997</v>
      </c>
      <c r="B42" s="119" t="s">
        <v>39</v>
      </c>
      <c r="C42" s="8">
        <v>0.06</v>
      </c>
      <c r="D42" s="47" t="s">
        <v>19</v>
      </c>
      <c r="E42" s="402"/>
      <c r="F42" s="8">
        <f t="shared" si="0"/>
        <v>0</v>
      </c>
      <c r="G42" s="97"/>
      <c r="H42" s="120"/>
      <c r="I42" s="121"/>
      <c r="J42" s="120"/>
      <c r="K42" s="122"/>
      <c r="L42" s="122"/>
    </row>
    <row r="43" spans="1:17" s="123" customFormat="1" ht="14.25">
      <c r="A43" s="129">
        <v>4.1500000000000004</v>
      </c>
      <c r="B43" s="131" t="s">
        <v>40</v>
      </c>
      <c r="C43" s="8">
        <v>4.8499999999999996</v>
      </c>
      <c r="D43" s="47" t="s">
        <v>19</v>
      </c>
      <c r="E43" s="402"/>
      <c r="F43" s="8">
        <f t="shared" si="0"/>
        <v>0</v>
      </c>
      <c r="G43" s="97"/>
      <c r="H43" s="120"/>
      <c r="I43" s="121"/>
      <c r="J43" s="120"/>
      <c r="K43" s="122"/>
      <c r="L43" s="122"/>
    </row>
    <row r="44" spans="1:17" s="94" customFormat="1" ht="12.75" customHeight="1">
      <c r="A44" s="129"/>
      <c r="B44" s="103"/>
      <c r="C44" s="8"/>
      <c r="D44" s="104"/>
      <c r="E44" s="402"/>
      <c r="F44" s="8">
        <f t="shared" si="0"/>
        <v>0</v>
      </c>
      <c r="G44" s="97"/>
      <c r="H44" s="92"/>
      <c r="I44" s="91"/>
      <c r="J44" s="92"/>
      <c r="K44" s="93"/>
      <c r="L44" s="93"/>
    </row>
    <row r="45" spans="1:17" s="94" customFormat="1" ht="12.75" customHeight="1">
      <c r="A45" s="132">
        <f>A27+1</f>
        <v>5</v>
      </c>
      <c r="B45" s="117" t="s">
        <v>41</v>
      </c>
      <c r="C45" s="133"/>
      <c r="D45" s="134"/>
      <c r="E45" s="402"/>
      <c r="F45" s="8">
        <f t="shared" si="0"/>
        <v>0</v>
      </c>
      <c r="G45" s="97"/>
      <c r="H45" s="92"/>
      <c r="I45" s="91"/>
      <c r="J45" s="92"/>
      <c r="K45" s="93"/>
      <c r="L45" s="93"/>
    </row>
    <row r="46" spans="1:17" s="94" customFormat="1" ht="12.75" customHeight="1">
      <c r="A46" s="129">
        <v>5.0999999999999996</v>
      </c>
      <c r="B46" s="119" t="s">
        <v>42</v>
      </c>
      <c r="C46" s="133">
        <v>53.61</v>
      </c>
      <c r="D46" s="134" t="s">
        <v>43</v>
      </c>
      <c r="E46" s="402"/>
      <c r="F46" s="8">
        <f t="shared" si="0"/>
        <v>0</v>
      </c>
      <c r="G46" s="97"/>
      <c r="H46" s="92"/>
      <c r="I46" s="135"/>
      <c r="J46" s="92"/>
      <c r="K46" s="93"/>
      <c r="L46" s="93"/>
    </row>
    <row r="47" spans="1:17" s="94" customFormat="1" ht="12.75" customHeight="1">
      <c r="A47" s="129">
        <v>5.2</v>
      </c>
      <c r="B47" s="119" t="s">
        <v>44</v>
      </c>
      <c r="C47" s="133">
        <v>53.61</v>
      </c>
      <c r="D47" s="134" t="s">
        <v>43</v>
      </c>
      <c r="E47" s="402"/>
      <c r="F47" s="8">
        <f t="shared" si="0"/>
        <v>0</v>
      </c>
      <c r="G47" s="97"/>
      <c r="H47" s="92"/>
      <c r="I47" s="135"/>
      <c r="J47" s="92"/>
      <c r="K47" s="93"/>
      <c r="L47" s="93"/>
      <c r="Q47" s="93"/>
    </row>
    <row r="48" spans="1:17" s="94" customFormat="1" ht="12.75" customHeight="1">
      <c r="A48" s="129">
        <v>5.3</v>
      </c>
      <c r="B48" s="119" t="s">
        <v>45</v>
      </c>
      <c r="C48" s="133">
        <v>11.9</v>
      </c>
      <c r="D48" s="134" t="s">
        <v>43</v>
      </c>
      <c r="E48" s="402"/>
      <c r="F48" s="8">
        <f t="shared" si="0"/>
        <v>0</v>
      </c>
      <c r="G48" s="97"/>
      <c r="H48" s="92"/>
      <c r="I48" s="135"/>
      <c r="J48" s="92"/>
      <c r="K48" s="93"/>
      <c r="L48" s="93"/>
      <c r="Q48" s="93"/>
    </row>
    <row r="49" spans="1:17" s="94" customFormat="1" ht="12.75" customHeight="1">
      <c r="A49" s="129">
        <v>5.4</v>
      </c>
      <c r="B49" s="119" t="s">
        <v>46</v>
      </c>
      <c r="C49" s="133">
        <v>8.24</v>
      </c>
      <c r="D49" s="134" t="s">
        <v>43</v>
      </c>
      <c r="E49" s="402"/>
      <c r="F49" s="8">
        <f t="shared" si="0"/>
        <v>0</v>
      </c>
      <c r="G49" s="97"/>
      <c r="H49" s="92"/>
      <c r="I49" s="135"/>
      <c r="J49" s="92"/>
      <c r="K49" s="93"/>
      <c r="L49" s="93"/>
      <c r="Q49" s="93"/>
    </row>
    <row r="50" spans="1:17" s="94" customFormat="1" ht="12.75" customHeight="1">
      <c r="A50" s="129">
        <v>5.5</v>
      </c>
      <c r="B50" s="119" t="s">
        <v>47</v>
      </c>
      <c r="C50" s="135">
        <v>97.24</v>
      </c>
      <c r="D50" s="134" t="s">
        <v>48</v>
      </c>
      <c r="E50" s="402"/>
      <c r="F50" s="8">
        <f t="shared" si="0"/>
        <v>0</v>
      </c>
      <c r="G50" s="97"/>
      <c r="H50" s="92"/>
      <c r="I50" s="91"/>
      <c r="J50" s="92"/>
      <c r="K50" s="93"/>
      <c r="L50" s="93"/>
    </row>
    <row r="51" spans="1:17" s="94" customFormat="1" ht="12.75" customHeight="1">
      <c r="A51" s="129">
        <v>5.6</v>
      </c>
      <c r="B51" s="103" t="s">
        <v>49</v>
      </c>
      <c r="C51" s="43">
        <v>201.17</v>
      </c>
      <c r="D51" s="134" t="s">
        <v>43</v>
      </c>
      <c r="E51" s="402"/>
      <c r="F51" s="8">
        <f t="shared" si="0"/>
        <v>0</v>
      </c>
      <c r="G51" s="97"/>
      <c r="H51" s="92"/>
      <c r="I51" s="91"/>
      <c r="J51" s="92"/>
      <c r="K51" s="93"/>
      <c r="L51" s="93"/>
    </row>
    <row r="52" spans="1:17" s="94" customFormat="1" ht="12.75" customHeight="1">
      <c r="A52" s="136"/>
      <c r="B52" s="103"/>
      <c r="C52" s="43"/>
      <c r="D52" s="104"/>
      <c r="E52" s="402"/>
      <c r="F52" s="8">
        <f t="shared" si="0"/>
        <v>0</v>
      </c>
      <c r="G52" s="97"/>
      <c r="H52" s="92"/>
      <c r="I52" s="91"/>
      <c r="J52" s="92"/>
      <c r="K52" s="93"/>
      <c r="L52" s="93"/>
    </row>
    <row r="53" spans="1:17" s="94" customFormat="1" ht="25.5">
      <c r="A53" s="132">
        <v>6</v>
      </c>
      <c r="B53" s="137" t="s">
        <v>50</v>
      </c>
      <c r="C53" s="43">
        <v>43.19</v>
      </c>
      <c r="D53" s="104" t="s">
        <v>48</v>
      </c>
      <c r="E53" s="402"/>
      <c r="F53" s="8">
        <f t="shared" si="0"/>
        <v>0</v>
      </c>
      <c r="G53" s="97"/>
      <c r="H53" s="92"/>
      <c r="I53" s="91"/>
      <c r="J53" s="92"/>
      <c r="K53" s="93"/>
      <c r="L53" s="93"/>
    </row>
    <row r="54" spans="1:17" s="94" customFormat="1" ht="8.25" customHeight="1">
      <c r="A54" s="136"/>
      <c r="B54" s="103"/>
      <c r="C54" s="43"/>
      <c r="D54" s="104"/>
      <c r="E54" s="402"/>
      <c r="F54" s="8">
        <f t="shared" si="0"/>
        <v>0</v>
      </c>
      <c r="G54" s="97"/>
      <c r="H54" s="92"/>
      <c r="I54" s="91"/>
      <c r="J54" s="92"/>
      <c r="K54" s="93"/>
      <c r="L54" s="93"/>
    </row>
    <row r="55" spans="1:17" s="94" customFormat="1" ht="30" customHeight="1">
      <c r="A55" s="132">
        <f>A53+1</f>
        <v>7</v>
      </c>
      <c r="B55" s="138" t="s">
        <v>51</v>
      </c>
      <c r="C55" s="43"/>
      <c r="D55" s="104"/>
      <c r="E55" s="402"/>
      <c r="F55" s="8">
        <f t="shared" si="0"/>
        <v>0</v>
      </c>
      <c r="G55" s="97"/>
      <c r="H55" s="92"/>
      <c r="I55" s="91"/>
      <c r="J55" s="92"/>
      <c r="K55" s="93"/>
      <c r="L55" s="93"/>
    </row>
    <row r="56" spans="1:17" s="94" customFormat="1" ht="12.75" customHeight="1">
      <c r="A56" s="129">
        <f>A55+0.1</f>
        <v>7.1</v>
      </c>
      <c r="B56" s="139" t="s">
        <v>52</v>
      </c>
      <c r="C56" s="43">
        <v>36.64</v>
      </c>
      <c r="D56" s="47" t="s">
        <v>19</v>
      </c>
      <c r="E56" s="5"/>
      <c r="F56" s="8">
        <f t="shared" si="0"/>
        <v>0</v>
      </c>
      <c r="G56" s="97"/>
      <c r="H56" s="92"/>
      <c r="I56" s="91"/>
      <c r="J56" s="92"/>
      <c r="K56" s="93"/>
      <c r="L56" s="93"/>
    </row>
    <row r="57" spans="1:17" s="94" customFormat="1" ht="12.75" customHeight="1">
      <c r="A57" s="136"/>
      <c r="B57" s="103"/>
      <c r="C57" s="43"/>
      <c r="D57" s="104"/>
      <c r="E57" s="402"/>
      <c r="F57" s="8">
        <f t="shared" si="0"/>
        <v>0</v>
      </c>
      <c r="G57" s="97"/>
      <c r="H57" s="92"/>
      <c r="I57" s="91"/>
      <c r="J57" s="92"/>
      <c r="K57" s="93"/>
      <c r="L57" s="93"/>
    </row>
    <row r="58" spans="1:17" s="94" customFormat="1" ht="12.75" customHeight="1">
      <c r="A58" s="132">
        <f>A55+1</f>
        <v>8</v>
      </c>
      <c r="B58" s="2" t="s">
        <v>53</v>
      </c>
      <c r="C58" s="133"/>
      <c r="D58" s="134"/>
      <c r="E58" s="402"/>
      <c r="F58" s="8">
        <f t="shared" si="0"/>
        <v>0</v>
      </c>
      <c r="G58" s="97"/>
      <c r="H58" s="92"/>
      <c r="I58" s="91"/>
      <c r="J58" s="92"/>
      <c r="K58" s="93"/>
      <c r="L58" s="93"/>
    </row>
    <row r="59" spans="1:17" s="94" customFormat="1" ht="28.5">
      <c r="A59" s="129">
        <f>A58+0.1</f>
        <v>8.1</v>
      </c>
      <c r="B59" s="140" t="s">
        <v>54</v>
      </c>
      <c r="C59" s="133">
        <v>2</v>
      </c>
      <c r="D59" s="134" t="s">
        <v>48</v>
      </c>
      <c r="E59" s="402"/>
      <c r="F59" s="8">
        <f t="shared" si="0"/>
        <v>0</v>
      </c>
      <c r="G59" s="97"/>
      <c r="H59" s="92"/>
      <c r="I59" s="91"/>
      <c r="J59" s="92"/>
      <c r="K59" s="93"/>
      <c r="L59" s="93"/>
    </row>
    <row r="60" spans="1:17" s="94" customFormat="1" ht="28.5">
      <c r="A60" s="129">
        <f>A59+0.1</f>
        <v>8.1999999999999993</v>
      </c>
      <c r="B60" s="140" t="s">
        <v>55</v>
      </c>
      <c r="C60" s="133">
        <v>3.52</v>
      </c>
      <c r="D60" s="134" t="s">
        <v>48</v>
      </c>
      <c r="E60" s="402"/>
      <c r="F60" s="8">
        <f t="shared" si="0"/>
        <v>0</v>
      </c>
      <c r="G60" s="97"/>
      <c r="H60" s="92"/>
      <c r="I60" s="91"/>
      <c r="J60" s="92"/>
      <c r="K60" s="93"/>
      <c r="L60" s="93"/>
    </row>
    <row r="61" spans="1:17" s="94" customFormat="1" ht="28.5">
      <c r="A61" s="129">
        <f t="shared" ref="A61:A67" si="2">A60+0.1</f>
        <v>8.2999999999999989</v>
      </c>
      <c r="B61" s="140" t="s">
        <v>56</v>
      </c>
      <c r="C61" s="133">
        <v>17.37</v>
      </c>
      <c r="D61" s="104" t="s">
        <v>48</v>
      </c>
      <c r="E61" s="402"/>
      <c r="F61" s="8">
        <f>+ROUND(C61*E61,2)</f>
        <v>0</v>
      </c>
      <c r="G61" s="97"/>
      <c r="H61" s="92"/>
      <c r="I61" s="91"/>
      <c r="J61" s="92"/>
      <c r="K61" s="93"/>
      <c r="L61" s="93"/>
    </row>
    <row r="62" spans="1:17" s="94" customFormat="1" ht="28.5">
      <c r="A62" s="129">
        <f t="shared" si="2"/>
        <v>8.3999999999999986</v>
      </c>
      <c r="B62" s="140" t="s">
        <v>57</v>
      </c>
      <c r="C62" s="133">
        <v>5.79</v>
      </c>
      <c r="D62" s="104" t="s">
        <v>48</v>
      </c>
      <c r="E62" s="402"/>
      <c r="F62" s="8">
        <f>+ROUND(C62*E62,2)</f>
        <v>0</v>
      </c>
      <c r="G62" s="97"/>
      <c r="H62" s="92"/>
      <c r="I62" s="91"/>
      <c r="J62" s="92"/>
      <c r="K62" s="93"/>
      <c r="L62" s="93"/>
    </row>
    <row r="63" spans="1:17" s="144" customFormat="1" ht="28.5">
      <c r="A63" s="129">
        <f t="shared" si="2"/>
        <v>8.4999999999999982</v>
      </c>
      <c r="B63" s="140" t="s">
        <v>58</v>
      </c>
      <c r="C63" s="133">
        <v>1</v>
      </c>
      <c r="D63" s="134" t="s">
        <v>59</v>
      </c>
      <c r="E63" s="5"/>
      <c r="F63" s="8">
        <f t="shared" si="0"/>
        <v>0</v>
      </c>
      <c r="G63" s="97"/>
      <c r="H63" s="141"/>
      <c r="I63" s="142"/>
      <c r="J63" s="141"/>
      <c r="K63" s="143"/>
      <c r="L63" s="143"/>
    </row>
    <row r="64" spans="1:17" s="94" customFormat="1" ht="28.5" customHeight="1">
      <c r="A64" s="129">
        <f t="shared" si="2"/>
        <v>8.5999999999999979</v>
      </c>
      <c r="B64" s="140" t="s">
        <v>60</v>
      </c>
      <c r="C64" s="133">
        <v>45</v>
      </c>
      <c r="D64" s="134" t="s">
        <v>59</v>
      </c>
      <c r="E64" s="402"/>
      <c r="F64" s="8">
        <f t="shared" si="0"/>
        <v>0</v>
      </c>
      <c r="G64" s="97"/>
      <c r="H64" s="92"/>
      <c r="I64" s="91"/>
      <c r="J64" s="92"/>
      <c r="K64" s="93"/>
      <c r="L64" s="93"/>
    </row>
    <row r="65" spans="1:12" s="113" customFormat="1" ht="28.5">
      <c r="A65" s="129">
        <f t="shared" si="2"/>
        <v>8.6999999999999975</v>
      </c>
      <c r="B65" s="140" t="s">
        <v>61</v>
      </c>
      <c r="C65" s="133">
        <v>2</v>
      </c>
      <c r="D65" s="134" t="s">
        <v>59</v>
      </c>
      <c r="E65" s="5"/>
      <c r="F65" s="8">
        <f t="shared" si="0"/>
        <v>0</v>
      </c>
      <c r="G65" s="97"/>
      <c r="H65" s="110"/>
      <c r="I65" s="111"/>
      <c r="J65" s="110"/>
      <c r="K65" s="112"/>
      <c r="L65" s="112"/>
    </row>
    <row r="66" spans="1:12" s="113" customFormat="1" ht="28.5">
      <c r="A66" s="129">
        <f t="shared" si="2"/>
        <v>8.7999999999999972</v>
      </c>
      <c r="B66" s="140" t="s">
        <v>62</v>
      </c>
      <c r="C66" s="133">
        <v>2</v>
      </c>
      <c r="D66" s="134" t="s">
        <v>59</v>
      </c>
      <c r="E66" s="5"/>
      <c r="F66" s="8">
        <f t="shared" si="0"/>
        <v>0</v>
      </c>
      <c r="G66" s="97"/>
      <c r="H66" s="110"/>
      <c r="I66" s="111"/>
      <c r="J66" s="110"/>
      <c r="K66" s="112"/>
      <c r="L66" s="112"/>
    </row>
    <row r="67" spans="1:12" s="94" customFormat="1" ht="14.25">
      <c r="A67" s="129">
        <f t="shared" si="2"/>
        <v>8.8999999999999968</v>
      </c>
      <c r="B67" s="119" t="s">
        <v>63</v>
      </c>
      <c r="C67" s="133">
        <v>1</v>
      </c>
      <c r="D67" s="134" t="s">
        <v>64</v>
      </c>
      <c r="E67" s="402"/>
      <c r="F67" s="8">
        <f t="shared" si="0"/>
        <v>0</v>
      </c>
      <c r="G67" s="97"/>
      <c r="H67" s="92"/>
      <c r="I67" s="91"/>
      <c r="J67" s="92"/>
      <c r="K67" s="93"/>
      <c r="L67" s="93"/>
    </row>
    <row r="68" spans="1:12" s="113" customFormat="1" ht="51.75" customHeight="1">
      <c r="A68" s="130">
        <v>8.1</v>
      </c>
      <c r="B68" s="96" t="s">
        <v>65</v>
      </c>
      <c r="C68" s="145">
        <v>2</v>
      </c>
      <c r="D68" s="134" t="s">
        <v>59</v>
      </c>
      <c r="E68" s="5"/>
      <c r="F68" s="8">
        <f t="shared" si="0"/>
        <v>0</v>
      </c>
      <c r="G68" s="97"/>
      <c r="H68" s="110"/>
      <c r="I68" s="111"/>
      <c r="J68" s="110"/>
      <c r="K68" s="112"/>
      <c r="L68" s="112"/>
    </row>
    <row r="69" spans="1:12" s="94" customFormat="1" ht="42.75">
      <c r="A69" s="130">
        <v>8.11</v>
      </c>
      <c r="B69" s="140" t="s">
        <v>66</v>
      </c>
      <c r="C69" s="43">
        <v>1</v>
      </c>
      <c r="D69" s="134" t="s">
        <v>59</v>
      </c>
      <c r="E69" s="402"/>
      <c r="F69" s="8">
        <f t="shared" si="0"/>
        <v>0</v>
      </c>
      <c r="G69" s="97"/>
      <c r="H69" s="92"/>
      <c r="I69" s="91"/>
      <c r="J69" s="92"/>
      <c r="K69" s="93"/>
      <c r="L69" s="93"/>
    </row>
    <row r="70" spans="1:12" s="94" customFormat="1" ht="42.75">
      <c r="A70" s="146">
        <v>8.1199999999999992</v>
      </c>
      <c r="B70" s="140" t="s">
        <v>67</v>
      </c>
      <c r="C70" s="43">
        <v>1</v>
      </c>
      <c r="D70" s="134" t="s">
        <v>59</v>
      </c>
      <c r="E70" s="402"/>
      <c r="F70" s="8">
        <f t="shared" si="0"/>
        <v>0</v>
      </c>
      <c r="G70" s="97"/>
      <c r="H70" s="92"/>
      <c r="I70" s="91"/>
      <c r="J70" s="92"/>
      <c r="K70" s="93"/>
      <c r="L70" s="93"/>
    </row>
    <row r="71" spans="1:12" s="94" customFormat="1" ht="14.25">
      <c r="A71" s="147">
        <v>8.1300000000000008</v>
      </c>
      <c r="B71" s="148" t="s">
        <v>68</v>
      </c>
      <c r="C71" s="43">
        <v>1</v>
      </c>
      <c r="D71" s="149" t="s">
        <v>64</v>
      </c>
      <c r="E71" s="402"/>
      <c r="F71" s="8">
        <f t="shared" si="0"/>
        <v>0</v>
      </c>
      <c r="G71" s="97"/>
      <c r="H71" s="92"/>
      <c r="I71" s="91"/>
      <c r="J71" s="92"/>
      <c r="K71" s="93"/>
      <c r="L71" s="93"/>
    </row>
    <row r="72" spans="1:12" s="94" customFormat="1" ht="14.25">
      <c r="A72" s="147">
        <v>8.14</v>
      </c>
      <c r="B72" s="148" t="s">
        <v>69</v>
      </c>
      <c r="C72" s="43">
        <v>2</v>
      </c>
      <c r="D72" s="149" t="s">
        <v>59</v>
      </c>
      <c r="E72" s="402"/>
      <c r="F72" s="8">
        <f t="shared" si="0"/>
        <v>0</v>
      </c>
      <c r="G72" s="97"/>
      <c r="H72" s="92"/>
      <c r="I72" s="91"/>
      <c r="J72" s="92"/>
      <c r="K72" s="93"/>
      <c r="L72" s="93"/>
    </row>
    <row r="73" spans="1:12" s="94" customFormat="1" ht="12.75" customHeight="1">
      <c r="A73" s="136"/>
      <c r="B73" s="103"/>
      <c r="C73" s="43"/>
      <c r="D73" s="104"/>
      <c r="E73" s="402"/>
      <c r="F73" s="8">
        <f t="shared" si="0"/>
        <v>0</v>
      </c>
      <c r="G73" s="97"/>
      <c r="H73" s="92"/>
      <c r="I73" s="91"/>
      <c r="J73" s="92"/>
      <c r="K73" s="93"/>
      <c r="L73" s="93"/>
    </row>
    <row r="74" spans="1:12" s="94" customFormat="1" ht="12.75" customHeight="1">
      <c r="A74" s="136">
        <v>9</v>
      </c>
      <c r="B74" s="103" t="s">
        <v>70</v>
      </c>
      <c r="C74" s="43">
        <v>1</v>
      </c>
      <c r="D74" s="134" t="s">
        <v>64</v>
      </c>
      <c r="E74" s="402"/>
      <c r="F74" s="8">
        <f>+ROUND(C74*E74,2)</f>
        <v>0</v>
      </c>
      <c r="G74" s="97"/>
      <c r="H74" s="92"/>
      <c r="I74" s="91"/>
      <c r="J74" s="92"/>
      <c r="K74" s="93"/>
      <c r="L74" s="93"/>
    </row>
    <row r="75" spans="1:12" s="94" customFormat="1" ht="12.75" customHeight="1">
      <c r="A75" s="150"/>
      <c r="B75" s="57" t="s">
        <v>71</v>
      </c>
      <c r="C75" s="151"/>
      <c r="D75" s="151"/>
      <c r="E75" s="403"/>
      <c r="F75" s="152">
        <f>SUM(F14:F74)</f>
        <v>0</v>
      </c>
      <c r="G75" s="97"/>
      <c r="H75" s="92"/>
      <c r="I75" s="91"/>
      <c r="J75" s="92"/>
      <c r="K75" s="93"/>
      <c r="L75" s="93"/>
    </row>
    <row r="76" spans="1:12" s="94" customFormat="1" ht="14.25">
      <c r="A76" s="153"/>
      <c r="B76" s="103"/>
      <c r="C76" s="46"/>
      <c r="D76" s="46"/>
      <c r="E76" s="402"/>
      <c r="F76" s="8"/>
      <c r="G76" s="97"/>
      <c r="H76" s="92"/>
      <c r="I76" s="91"/>
      <c r="J76" s="92"/>
      <c r="K76" s="93"/>
      <c r="L76" s="93"/>
    </row>
    <row r="77" spans="1:12" s="94" customFormat="1">
      <c r="A77" s="154" t="s">
        <v>72</v>
      </c>
      <c r="B77" s="155" t="s">
        <v>73</v>
      </c>
      <c r="C77" s="46"/>
      <c r="D77" s="46"/>
      <c r="E77" s="402"/>
      <c r="F77" s="8"/>
      <c r="G77" s="97"/>
      <c r="H77" s="92"/>
      <c r="I77" s="91"/>
      <c r="J77" s="92"/>
      <c r="K77" s="93"/>
      <c r="L77" s="93"/>
    </row>
    <row r="78" spans="1:12" s="94" customFormat="1" ht="14.25">
      <c r="A78" s="153"/>
      <c r="B78" s="103"/>
      <c r="C78" s="46"/>
      <c r="D78" s="46"/>
      <c r="E78" s="402"/>
      <c r="F78" s="8"/>
      <c r="G78" s="97"/>
      <c r="H78" s="92"/>
      <c r="I78" s="91"/>
      <c r="J78" s="92"/>
      <c r="K78" s="93"/>
      <c r="L78" s="93"/>
    </row>
    <row r="79" spans="1:12" s="94" customFormat="1">
      <c r="A79" s="156">
        <v>1</v>
      </c>
      <c r="B79" s="157" t="s">
        <v>74</v>
      </c>
      <c r="C79" s="8">
        <v>92.53</v>
      </c>
      <c r="D79" s="101" t="s">
        <v>48</v>
      </c>
      <c r="E79" s="5"/>
      <c r="F79" s="8">
        <f>ROUND(C79*E79,2)</f>
        <v>0</v>
      </c>
      <c r="G79" s="97"/>
      <c r="H79" s="92"/>
      <c r="I79" s="91"/>
      <c r="J79" s="92"/>
      <c r="K79" s="93"/>
      <c r="L79" s="93"/>
    </row>
    <row r="80" spans="1:12" s="94" customFormat="1">
      <c r="A80" s="158"/>
      <c r="B80" s="99"/>
      <c r="C80" s="19"/>
      <c r="D80" s="104"/>
      <c r="E80" s="5"/>
      <c r="F80" s="8">
        <f t="shared" ref="F80:F89" si="3">ROUND(C80*E80,2)</f>
        <v>0</v>
      </c>
      <c r="G80" s="97"/>
      <c r="H80" s="92"/>
      <c r="I80" s="91"/>
      <c r="J80" s="92"/>
      <c r="K80" s="93"/>
      <c r="L80" s="93"/>
    </row>
    <row r="81" spans="1:12" s="94" customFormat="1">
      <c r="A81" s="158">
        <v>2</v>
      </c>
      <c r="B81" s="99" t="s">
        <v>75</v>
      </c>
      <c r="C81" s="8"/>
      <c r="D81" s="104"/>
      <c r="E81" s="5"/>
      <c r="F81" s="8">
        <f t="shared" si="3"/>
        <v>0</v>
      </c>
      <c r="G81" s="97"/>
      <c r="H81" s="92"/>
      <c r="I81" s="91"/>
      <c r="J81" s="92"/>
      <c r="K81" s="93"/>
      <c r="L81" s="93"/>
    </row>
    <row r="82" spans="1:12" s="94" customFormat="1" ht="14.25">
      <c r="A82" s="159">
        <f>+A81+0.1</f>
        <v>2.1</v>
      </c>
      <c r="B82" s="160" t="s">
        <v>76</v>
      </c>
      <c r="C82" s="8">
        <v>90.68</v>
      </c>
      <c r="D82" s="104" t="s">
        <v>77</v>
      </c>
      <c r="E82" s="5"/>
      <c r="F82" s="8">
        <f t="shared" si="3"/>
        <v>0</v>
      </c>
      <c r="G82" s="97"/>
      <c r="H82" s="92"/>
      <c r="I82" s="91"/>
      <c r="J82" s="92"/>
      <c r="K82" s="93"/>
      <c r="L82" s="93"/>
    </row>
    <row r="83" spans="1:12" s="94" customFormat="1" ht="14.25">
      <c r="A83" s="159">
        <f t="shared" ref="A83:A85" si="4">+A82+0.1</f>
        <v>2.2000000000000002</v>
      </c>
      <c r="B83" s="160" t="s">
        <v>78</v>
      </c>
      <c r="C83" s="8">
        <v>4.2</v>
      </c>
      <c r="D83" s="104" t="s">
        <v>79</v>
      </c>
      <c r="E83" s="5"/>
      <c r="F83" s="8">
        <f t="shared" si="3"/>
        <v>0</v>
      </c>
      <c r="G83" s="97"/>
      <c r="H83" s="92"/>
      <c r="I83" s="91"/>
      <c r="J83" s="92"/>
      <c r="K83" s="93"/>
      <c r="L83" s="93"/>
    </row>
    <row r="84" spans="1:12" s="94" customFormat="1" ht="28.5">
      <c r="A84" s="159">
        <f t="shared" si="4"/>
        <v>2.3000000000000003</v>
      </c>
      <c r="B84" s="161" t="s">
        <v>80</v>
      </c>
      <c r="C84" s="8">
        <v>78.81</v>
      </c>
      <c r="D84" s="104" t="s">
        <v>81</v>
      </c>
      <c r="E84" s="5"/>
      <c r="F84" s="8">
        <f t="shared" si="3"/>
        <v>0</v>
      </c>
      <c r="G84" s="97"/>
      <c r="H84" s="92"/>
      <c r="I84" s="91"/>
      <c r="J84" s="92"/>
      <c r="K84" s="93"/>
      <c r="L84" s="93"/>
    </row>
    <row r="85" spans="1:12" s="94" customFormat="1" ht="28.5">
      <c r="A85" s="159">
        <f t="shared" si="4"/>
        <v>2.4000000000000004</v>
      </c>
      <c r="B85" s="161" t="s">
        <v>82</v>
      </c>
      <c r="C85" s="8">
        <v>14.24</v>
      </c>
      <c r="D85" s="104" t="s">
        <v>83</v>
      </c>
      <c r="E85" s="5"/>
      <c r="F85" s="8">
        <f t="shared" si="3"/>
        <v>0</v>
      </c>
      <c r="G85" s="97"/>
      <c r="H85" s="92"/>
      <c r="I85" s="91"/>
      <c r="J85" s="92"/>
      <c r="K85" s="93"/>
      <c r="L85" s="93"/>
    </row>
    <row r="86" spans="1:12" s="94" customFormat="1">
      <c r="A86" s="162"/>
      <c r="B86" s="163"/>
      <c r="C86" s="8"/>
      <c r="D86" s="104"/>
      <c r="E86" s="5"/>
      <c r="F86" s="8">
        <f t="shared" si="3"/>
        <v>0</v>
      </c>
      <c r="G86" s="97"/>
      <c r="H86" s="92"/>
      <c r="I86" s="91"/>
      <c r="J86" s="92"/>
      <c r="K86" s="93"/>
      <c r="L86" s="93"/>
    </row>
    <row r="87" spans="1:12" s="94" customFormat="1">
      <c r="A87" s="158">
        <v>3</v>
      </c>
      <c r="B87" s="99" t="s">
        <v>84</v>
      </c>
      <c r="C87" s="8"/>
      <c r="D87" s="104"/>
      <c r="E87" s="5"/>
      <c r="F87" s="8">
        <f t="shared" si="3"/>
        <v>0</v>
      </c>
      <c r="G87" s="97"/>
      <c r="H87" s="92"/>
      <c r="I87" s="91"/>
      <c r="J87" s="92"/>
      <c r="K87" s="93"/>
      <c r="L87" s="93"/>
    </row>
    <row r="88" spans="1:12" s="94" customFormat="1" ht="14.25">
      <c r="A88" s="159">
        <f>+A87+0.1</f>
        <v>3.1</v>
      </c>
      <c r="B88" s="161" t="s">
        <v>85</v>
      </c>
      <c r="C88" s="8">
        <v>40</v>
      </c>
      <c r="D88" s="104" t="s">
        <v>48</v>
      </c>
      <c r="E88" s="5"/>
      <c r="F88" s="8">
        <f t="shared" si="3"/>
        <v>0</v>
      </c>
      <c r="G88" s="97"/>
      <c r="H88" s="92"/>
      <c r="I88" s="91"/>
      <c r="J88" s="92"/>
      <c r="K88" s="93"/>
      <c r="L88" s="93"/>
    </row>
    <row r="89" spans="1:12" s="94" customFormat="1" ht="14.25">
      <c r="A89" s="159">
        <f>+A88+0.1</f>
        <v>3.2</v>
      </c>
      <c r="B89" s="161" t="s">
        <v>86</v>
      </c>
      <c r="C89" s="8">
        <v>54.11</v>
      </c>
      <c r="D89" s="104" t="s">
        <v>48</v>
      </c>
      <c r="E89" s="5"/>
      <c r="F89" s="8">
        <f t="shared" si="3"/>
        <v>0</v>
      </c>
      <c r="G89" s="97"/>
      <c r="H89" s="92"/>
      <c r="I89" s="91"/>
      <c r="J89" s="92"/>
      <c r="K89" s="93"/>
      <c r="L89" s="93"/>
    </row>
    <row r="90" spans="1:12" s="94" customFormat="1" ht="14.25">
      <c r="A90" s="153"/>
      <c r="B90" s="103"/>
      <c r="C90" s="46"/>
      <c r="D90" s="46"/>
      <c r="E90" s="402"/>
      <c r="F90" s="8"/>
      <c r="G90" s="97"/>
      <c r="H90" s="92"/>
      <c r="I90" s="91"/>
      <c r="J90" s="92"/>
      <c r="K90" s="93"/>
      <c r="L90" s="93"/>
    </row>
    <row r="91" spans="1:12" s="94" customFormat="1">
      <c r="A91" s="158">
        <v>4</v>
      </c>
      <c r="B91" s="99" t="s">
        <v>87</v>
      </c>
      <c r="C91" s="8"/>
      <c r="D91" s="104"/>
      <c r="E91" s="5"/>
      <c r="F91" s="8">
        <f t="shared" ref="F91:F93" si="5">ROUND(C91*E91,2)</f>
        <v>0</v>
      </c>
      <c r="G91" s="97"/>
      <c r="H91" s="92"/>
      <c r="I91" s="91"/>
      <c r="J91" s="92"/>
      <c r="K91" s="93"/>
      <c r="L91" s="93"/>
    </row>
    <row r="92" spans="1:12" s="94" customFormat="1" ht="14.25">
      <c r="A92" s="159">
        <f>+A91+0.1</f>
        <v>4.0999999999999996</v>
      </c>
      <c r="B92" s="161" t="s">
        <v>88</v>
      </c>
      <c r="C92" s="8">
        <v>40</v>
      </c>
      <c r="D92" s="104" t="s">
        <v>48</v>
      </c>
      <c r="E92" s="5"/>
      <c r="F92" s="8">
        <f t="shared" si="5"/>
        <v>0</v>
      </c>
      <c r="G92" s="97"/>
      <c r="H92" s="92"/>
      <c r="I92" s="91"/>
      <c r="J92" s="92"/>
      <c r="K92" s="93"/>
      <c r="L92" s="93"/>
    </row>
    <row r="93" spans="1:12" s="94" customFormat="1" ht="14.25">
      <c r="A93" s="159">
        <f>+A92+0.1</f>
        <v>4.1999999999999993</v>
      </c>
      <c r="B93" s="161" t="s">
        <v>89</v>
      </c>
      <c r="C93" s="8">
        <v>52.53</v>
      </c>
      <c r="D93" s="104" t="s">
        <v>48</v>
      </c>
      <c r="E93" s="5"/>
      <c r="F93" s="8">
        <f t="shared" si="5"/>
        <v>0</v>
      </c>
      <c r="G93" s="97"/>
      <c r="H93" s="92"/>
      <c r="I93" s="91"/>
      <c r="J93" s="92"/>
      <c r="K93" s="93"/>
      <c r="L93" s="93"/>
    </row>
    <row r="94" spans="1:12" s="94" customFormat="1" ht="14.25">
      <c r="A94" s="153"/>
      <c r="B94" s="103"/>
      <c r="C94" s="46"/>
      <c r="D94" s="46"/>
      <c r="E94" s="402"/>
      <c r="F94" s="8"/>
      <c r="G94" s="97"/>
      <c r="H94" s="92"/>
      <c r="I94" s="91"/>
      <c r="J94" s="92"/>
      <c r="K94" s="93"/>
      <c r="L94" s="93"/>
    </row>
    <row r="95" spans="1:12" s="94" customFormat="1">
      <c r="A95" s="158">
        <v>5</v>
      </c>
      <c r="B95" s="99" t="s">
        <v>90</v>
      </c>
      <c r="C95" s="8"/>
      <c r="D95" s="104"/>
      <c r="E95" s="5"/>
      <c r="F95" s="8">
        <f t="shared" ref="F95:F109" si="6">ROUND(C95*E95,2)</f>
        <v>0</v>
      </c>
      <c r="G95" s="97"/>
      <c r="H95" s="92"/>
      <c r="I95" s="91"/>
      <c r="J95" s="92"/>
      <c r="K95" s="93"/>
      <c r="L95" s="93"/>
    </row>
    <row r="96" spans="1:12" s="94" customFormat="1" ht="14.25">
      <c r="A96" s="159">
        <v>5.0999999999999996</v>
      </c>
      <c r="B96" s="161" t="s">
        <v>89</v>
      </c>
      <c r="C96" s="8">
        <v>52.53</v>
      </c>
      <c r="D96" s="104" t="s">
        <v>48</v>
      </c>
      <c r="E96" s="5"/>
      <c r="F96" s="8">
        <f t="shared" si="6"/>
        <v>0</v>
      </c>
      <c r="G96" s="97"/>
      <c r="H96" s="92"/>
      <c r="I96" s="91"/>
      <c r="J96" s="92"/>
      <c r="K96" s="93"/>
      <c r="L96" s="93"/>
    </row>
    <row r="97" spans="1:12" s="94" customFormat="1" ht="14.25">
      <c r="A97" s="153"/>
      <c r="B97" s="103"/>
      <c r="C97" s="46"/>
      <c r="D97" s="46"/>
      <c r="E97" s="402"/>
      <c r="F97" s="8">
        <f t="shared" si="6"/>
        <v>0</v>
      </c>
      <c r="G97" s="97"/>
      <c r="H97" s="92"/>
      <c r="I97" s="91"/>
      <c r="J97" s="92"/>
      <c r="K97" s="93"/>
      <c r="L97" s="93"/>
    </row>
    <row r="98" spans="1:12" s="94" customFormat="1">
      <c r="A98" s="158">
        <v>6</v>
      </c>
      <c r="B98" s="99" t="s">
        <v>91</v>
      </c>
      <c r="C98" s="164"/>
      <c r="D98" s="165"/>
      <c r="E98" s="404"/>
      <c r="F98" s="8">
        <f t="shared" si="6"/>
        <v>0</v>
      </c>
      <c r="G98" s="97"/>
      <c r="H98" s="92"/>
      <c r="I98" s="91"/>
      <c r="J98" s="92"/>
      <c r="K98" s="93"/>
      <c r="L98" s="93"/>
    </row>
    <row r="99" spans="1:12" s="94" customFormat="1">
      <c r="A99" s="158">
        <v>6.1</v>
      </c>
      <c r="B99" s="99" t="s">
        <v>92</v>
      </c>
      <c r="C99" s="164"/>
      <c r="D99" s="165"/>
      <c r="E99" s="404"/>
      <c r="F99" s="8">
        <f t="shared" si="6"/>
        <v>0</v>
      </c>
      <c r="G99" s="97"/>
      <c r="H99" s="92"/>
      <c r="I99" s="91"/>
      <c r="J99" s="92"/>
      <c r="K99" s="93"/>
      <c r="L99" s="93"/>
    </row>
    <row r="100" spans="1:12" s="94" customFormat="1" ht="14.25">
      <c r="A100" s="159" t="s">
        <v>93</v>
      </c>
      <c r="B100" s="161" t="s">
        <v>94</v>
      </c>
      <c r="C100" s="8">
        <v>2</v>
      </c>
      <c r="D100" s="104" t="s">
        <v>59</v>
      </c>
      <c r="E100" s="5"/>
      <c r="F100" s="8">
        <f t="shared" si="6"/>
        <v>0</v>
      </c>
      <c r="G100" s="97"/>
      <c r="H100" s="92"/>
      <c r="I100" s="91"/>
      <c r="J100" s="92"/>
      <c r="K100" s="93"/>
      <c r="L100" s="93"/>
    </row>
    <row r="101" spans="1:12" s="94" customFormat="1" ht="14.25">
      <c r="A101" s="159" t="s">
        <v>95</v>
      </c>
      <c r="B101" s="161" t="s">
        <v>96</v>
      </c>
      <c r="C101" s="8">
        <v>1</v>
      </c>
      <c r="D101" s="104" t="s">
        <v>59</v>
      </c>
      <c r="E101" s="5"/>
      <c r="F101" s="8">
        <f t="shared" si="6"/>
        <v>0</v>
      </c>
      <c r="G101" s="97"/>
      <c r="H101" s="92"/>
      <c r="I101" s="91"/>
      <c r="J101" s="92"/>
      <c r="K101" s="93"/>
      <c r="L101" s="93"/>
    </row>
    <row r="102" spans="1:12" s="94" customFormat="1" ht="14.25">
      <c r="A102" s="159" t="s">
        <v>97</v>
      </c>
      <c r="B102" s="161" t="s">
        <v>98</v>
      </c>
      <c r="C102" s="8">
        <v>1</v>
      </c>
      <c r="D102" s="104" t="str">
        <f>+D100</f>
        <v>Ud</v>
      </c>
      <c r="E102" s="5"/>
      <c r="F102" s="8">
        <f t="shared" si="6"/>
        <v>0</v>
      </c>
      <c r="G102" s="97"/>
      <c r="H102" s="92"/>
      <c r="I102" s="91"/>
      <c r="J102" s="92"/>
      <c r="K102" s="93"/>
      <c r="L102" s="93"/>
    </row>
    <row r="103" spans="1:12" s="94" customFormat="1" ht="14.25">
      <c r="A103" s="159" t="s">
        <v>99</v>
      </c>
      <c r="B103" s="161" t="s">
        <v>100</v>
      </c>
      <c r="C103" s="8">
        <v>3</v>
      </c>
      <c r="D103" s="104" t="str">
        <f>+D100</f>
        <v>Ud</v>
      </c>
      <c r="E103" s="5"/>
      <c r="F103" s="8">
        <f t="shared" si="6"/>
        <v>0</v>
      </c>
      <c r="G103" s="97"/>
      <c r="H103" s="92"/>
      <c r="I103" s="91"/>
      <c r="J103" s="92"/>
      <c r="K103" s="93"/>
      <c r="L103" s="93"/>
    </row>
    <row r="104" spans="1:12" s="94" customFormat="1" ht="14.25">
      <c r="A104" s="159" t="s">
        <v>101</v>
      </c>
      <c r="B104" s="161" t="s">
        <v>102</v>
      </c>
      <c r="C104" s="8">
        <v>4</v>
      </c>
      <c r="D104" s="104" t="str">
        <f>+D101</f>
        <v>Ud</v>
      </c>
      <c r="E104" s="5"/>
      <c r="F104" s="8">
        <f t="shared" si="6"/>
        <v>0</v>
      </c>
      <c r="G104" s="97"/>
      <c r="H104" s="92"/>
      <c r="I104" s="91"/>
      <c r="J104" s="92"/>
      <c r="K104" s="93"/>
      <c r="L104" s="93"/>
    </row>
    <row r="105" spans="1:12" s="94" customFormat="1" ht="14.25">
      <c r="A105" s="153"/>
      <c r="B105" s="103"/>
      <c r="C105" s="46"/>
      <c r="D105" s="46"/>
      <c r="E105" s="402"/>
      <c r="F105" s="8">
        <f t="shared" si="6"/>
        <v>0</v>
      </c>
      <c r="G105" s="97"/>
      <c r="H105" s="92"/>
      <c r="I105" s="91"/>
      <c r="J105" s="92"/>
      <c r="K105" s="93"/>
      <c r="L105" s="93"/>
    </row>
    <row r="106" spans="1:12" s="94" customFormat="1">
      <c r="A106" s="156">
        <v>7</v>
      </c>
      <c r="B106" s="99" t="s">
        <v>53</v>
      </c>
      <c r="C106" s="46"/>
      <c r="D106" s="46"/>
      <c r="E106" s="402"/>
      <c r="F106" s="8">
        <f t="shared" si="6"/>
        <v>0</v>
      </c>
      <c r="G106" s="97"/>
      <c r="H106" s="92"/>
      <c r="I106" s="91"/>
      <c r="J106" s="92"/>
      <c r="K106" s="93"/>
      <c r="L106" s="93"/>
    </row>
    <row r="107" spans="1:12" s="94" customFormat="1">
      <c r="A107" s="153">
        <v>7.1</v>
      </c>
      <c r="B107" s="166" t="s">
        <v>103</v>
      </c>
      <c r="C107" s="8">
        <v>1</v>
      </c>
      <c r="D107" s="104" t="s">
        <v>59</v>
      </c>
      <c r="E107" s="405"/>
      <c r="F107" s="8">
        <f t="shared" si="6"/>
        <v>0</v>
      </c>
      <c r="G107" s="97"/>
      <c r="H107" s="92"/>
      <c r="I107" s="91"/>
      <c r="J107" s="92"/>
      <c r="K107" s="93"/>
      <c r="L107" s="93"/>
    </row>
    <row r="108" spans="1:12" s="94" customFormat="1" ht="14.25">
      <c r="A108" s="153"/>
      <c r="B108" s="103"/>
      <c r="C108" s="46"/>
      <c r="D108" s="46"/>
      <c r="E108" s="402"/>
      <c r="F108" s="8">
        <f t="shared" si="6"/>
        <v>0</v>
      </c>
      <c r="G108" s="97"/>
      <c r="H108" s="92"/>
      <c r="I108" s="91"/>
      <c r="J108" s="92"/>
      <c r="K108" s="93"/>
      <c r="L108" s="93"/>
    </row>
    <row r="109" spans="1:12" s="94" customFormat="1" ht="14.25">
      <c r="A109" s="136">
        <v>8</v>
      </c>
      <c r="B109" s="103" t="s">
        <v>104</v>
      </c>
      <c r="C109" s="8">
        <v>3</v>
      </c>
      <c r="D109" s="104" t="str">
        <f>+D107</f>
        <v>Ud</v>
      </c>
      <c r="E109" s="5"/>
      <c r="F109" s="8">
        <f t="shared" si="6"/>
        <v>0</v>
      </c>
      <c r="G109" s="97"/>
      <c r="H109" s="92"/>
      <c r="I109" s="91"/>
      <c r="J109" s="92"/>
      <c r="K109" s="93"/>
      <c r="L109" s="93"/>
    </row>
    <row r="110" spans="1:12" s="170" customFormat="1">
      <c r="A110" s="150"/>
      <c r="B110" s="57" t="s">
        <v>105</v>
      </c>
      <c r="C110" s="151"/>
      <c r="D110" s="151"/>
      <c r="E110" s="403"/>
      <c r="F110" s="152">
        <f>SUM(F78:F109)</f>
        <v>0</v>
      </c>
      <c r="G110" s="97"/>
      <c r="H110" s="167"/>
      <c r="I110" s="168"/>
      <c r="J110" s="167"/>
      <c r="K110" s="169"/>
      <c r="L110" s="169"/>
    </row>
    <row r="111" spans="1:12" s="94" customFormat="1" ht="14.25">
      <c r="A111" s="153"/>
      <c r="B111" s="103"/>
      <c r="C111" s="46"/>
      <c r="D111" s="46"/>
      <c r="E111" s="402"/>
      <c r="F111" s="8"/>
      <c r="G111" s="97"/>
      <c r="H111" s="92"/>
      <c r="I111" s="91"/>
      <c r="J111" s="92"/>
      <c r="K111" s="93"/>
      <c r="L111" s="93"/>
    </row>
    <row r="112" spans="1:12" s="94" customFormat="1">
      <c r="A112" s="171" t="s">
        <v>106</v>
      </c>
      <c r="B112" s="172" t="s">
        <v>107</v>
      </c>
      <c r="C112" s="46"/>
      <c r="D112" s="46"/>
      <c r="E112" s="406"/>
      <c r="F112" s="173"/>
      <c r="G112" s="97"/>
      <c r="H112" s="92"/>
      <c r="I112" s="91"/>
      <c r="J112" s="92"/>
      <c r="K112" s="93"/>
      <c r="L112" s="93"/>
    </row>
    <row r="113" spans="1:12" s="107" customFormat="1">
      <c r="A113" s="174"/>
      <c r="B113" s="19"/>
      <c r="C113" s="42"/>
      <c r="D113" s="106"/>
      <c r="E113" s="5"/>
      <c r="F113" s="8"/>
      <c r="G113" s="97"/>
      <c r="H113" s="90"/>
      <c r="I113" s="90"/>
      <c r="J113" s="90"/>
      <c r="K113" s="90"/>
      <c r="L113" s="90"/>
    </row>
    <row r="114" spans="1:12" s="107" customFormat="1">
      <c r="A114" s="175" t="s">
        <v>108</v>
      </c>
      <c r="B114" s="16" t="s">
        <v>109</v>
      </c>
      <c r="C114" s="42"/>
      <c r="D114" s="106"/>
      <c r="E114" s="5"/>
      <c r="F114" s="8">
        <f>+C114*E114</f>
        <v>0</v>
      </c>
      <c r="G114" s="97"/>
      <c r="H114" s="90"/>
      <c r="I114" s="90"/>
      <c r="J114" s="90"/>
      <c r="K114" s="90"/>
      <c r="L114" s="90"/>
    </row>
    <row r="115" spans="1:12" s="107" customFormat="1">
      <c r="A115" s="174"/>
      <c r="B115" s="19"/>
      <c r="C115" s="42"/>
      <c r="D115" s="106"/>
      <c r="E115" s="5"/>
      <c r="F115" s="8"/>
      <c r="G115" s="97"/>
      <c r="H115" s="90"/>
      <c r="I115" s="90"/>
      <c r="J115" s="90"/>
      <c r="K115" s="90"/>
      <c r="L115" s="90"/>
    </row>
    <row r="116" spans="1:12" s="107" customFormat="1" ht="15">
      <c r="A116" s="176">
        <v>1</v>
      </c>
      <c r="B116" s="105" t="s">
        <v>110</v>
      </c>
      <c r="C116" s="42">
        <v>5</v>
      </c>
      <c r="D116" s="106" t="s">
        <v>13</v>
      </c>
      <c r="E116" s="5"/>
      <c r="F116" s="8">
        <f>+ROUND((E116*C116),2)</f>
        <v>0</v>
      </c>
      <c r="G116" s="97"/>
      <c r="H116" s="90"/>
      <c r="I116" s="90"/>
      <c r="J116" s="90"/>
      <c r="K116" s="90"/>
      <c r="L116" s="90"/>
    </row>
    <row r="117" spans="1:12" s="107" customFormat="1">
      <c r="A117" s="174"/>
      <c r="B117" s="19"/>
      <c r="C117" s="42"/>
      <c r="D117" s="106"/>
      <c r="E117" s="5"/>
      <c r="F117" s="8">
        <f>+ROUND((E117*C117),2)</f>
        <v>0</v>
      </c>
      <c r="G117" s="97"/>
      <c r="H117" s="90"/>
      <c r="I117" s="90"/>
      <c r="J117" s="90"/>
      <c r="K117" s="90"/>
      <c r="L117" s="90"/>
    </row>
    <row r="118" spans="1:12" s="107" customFormat="1">
      <c r="A118" s="176">
        <v>2</v>
      </c>
      <c r="B118" s="16" t="s">
        <v>111</v>
      </c>
      <c r="C118" s="42"/>
      <c r="D118" s="177"/>
      <c r="E118" s="5"/>
      <c r="F118" s="8">
        <f>+ROUND((E118*C118),2)</f>
        <v>0</v>
      </c>
      <c r="G118" s="97"/>
      <c r="H118" s="90"/>
      <c r="I118" s="90"/>
      <c r="J118" s="90"/>
      <c r="K118" s="90"/>
      <c r="L118" s="90"/>
    </row>
    <row r="119" spans="1:12" s="107" customFormat="1">
      <c r="A119" s="176">
        <f>A118+0.1</f>
        <v>2.1</v>
      </c>
      <c r="B119" s="2" t="s">
        <v>112</v>
      </c>
      <c r="C119" s="19"/>
      <c r="D119" s="106"/>
      <c r="E119" s="407"/>
      <c r="F119" s="8"/>
      <c r="G119" s="97"/>
      <c r="H119" s="90"/>
      <c r="I119" s="90"/>
      <c r="J119" s="90"/>
      <c r="K119" s="90"/>
      <c r="L119" s="90"/>
    </row>
    <row r="120" spans="1:12" s="107" customFormat="1" ht="14.25">
      <c r="A120" s="178" t="s">
        <v>113</v>
      </c>
      <c r="B120" s="179" t="s">
        <v>114</v>
      </c>
      <c r="C120" s="42">
        <v>0.12</v>
      </c>
      <c r="D120" s="47" t="s">
        <v>115</v>
      </c>
      <c r="E120" s="1"/>
      <c r="F120" s="8">
        <f>+E120*C120</f>
        <v>0</v>
      </c>
      <c r="G120" s="97"/>
      <c r="H120" s="90"/>
      <c r="I120" s="90"/>
      <c r="J120" s="90"/>
      <c r="K120" s="90"/>
      <c r="L120" s="90"/>
    </row>
    <row r="121" spans="1:12" s="107" customFormat="1" ht="14.25">
      <c r="A121" s="178" t="s">
        <v>116</v>
      </c>
      <c r="B121" s="179" t="str">
        <f>+B886</f>
        <v>Corte de material  c/equipo ( Buldozer ) (explanación)</v>
      </c>
      <c r="C121" s="42">
        <v>3421.84</v>
      </c>
      <c r="D121" s="47" t="s">
        <v>117</v>
      </c>
      <c r="E121" s="1"/>
      <c r="F121" s="8">
        <f>+ROUND(C121*E121,2)</f>
        <v>0</v>
      </c>
      <c r="G121" s="97"/>
      <c r="H121" s="90"/>
      <c r="I121" s="90"/>
      <c r="J121" s="90"/>
      <c r="K121" s="90"/>
      <c r="L121" s="90"/>
    </row>
    <row r="122" spans="1:12" s="107" customFormat="1" ht="28.5">
      <c r="A122" s="178" t="s">
        <v>118</v>
      </c>
      <c r="B122" s="180" t="s">
        <v>119</v>
      </c>
      <c r="C122" s="42">
        <v>4106.21</v>
      </c>
      <c r="D122" s="47" t="s">
        <v>120</v>
      </c>
      <c r="E122" s="1"/>
      <c r="F122" s="8">
        <f>+ROUND((E122*C122),2)</f>
        <v>0</v>
      </c>
      <c r="G122" s="97"/>
      <c r="H122" s="90"/>
      <c r="I122" s="90"/>
      <c r="J122" s="90"/>
      <c r="K122" s="90"/>
      <c r="L122" s="90"/>
    </row>
    <row r="123" spans="1:12" s="107" customFormat="1" ht="14.25">
      <c r="A123" s="178"/>
      <c r="B123" s="179"/>
      <c r="C123" s="42"/>
      <c r="D123" s="106"/>
      <c r="E123" s="407"/>
      <c r="F123" s="8"/>
      <c r="G123" s="97"/>
      <c r="H123" s="90"/>
      <c r="I123" s="90"/>
      <c r="J123" s="90"/>
      <c r="K123" s="90"/>
      <c r="L123" s="90"/>
    </row>
    <row r="124" spans="1:12" s="115" customFormat="1">
      <c r="A124" s="176">
        <v>2.2000000000000002</v>
      </c>
      <c r="B124" s="2" t="s">
        <v>121</v>
      </c>
      <c r="C124" s="19"/>
      <c r="D124" s="106"/>
      <c r="E124" s="407"/>
      <c r="F124" s="8"/>
      <c r="G124" s="97"/>
      <c r="H124" s="114"/>
      <c r="I124" s="114"/>
      <c r="J124" s="114"/>
      <c r="K124" s="114"/>
      <c r="L124" s="114"/>
    </row>
    <row r="125" spans="1:12" s="70" customFormat="1" ht="28.5">
      <c r="A125" s="178" t="s">
        <v>122</v>
      </c>
      <c r="B125" s="179" t="s">
        <v>123</v>
      </c>
      <c r="C125" s="42">
        <v>155.87</v>
      </c>
      <c r="D125" s="47" t="s">
        <v>117</v>
      </c>
      <c r="E125" s="1"/>
      <c r="F125" s="8">
        <f>+ROUND(C125*E125,2)</f>
        <v>0</v>
      </c>
      <c r="G125" s="97"/>
      <c r="H125" s="181"/>
      <c r="I125" s="181"/>
      <c r="J125" s="181"/>
      <c r="K125" s="181"/>
      <c r="L125" s="181"/>
    </row>
    <row r="126" spans="1:12" s="183" customFormat="1" ht="28.5">
      <c r="A126" s="178" t="s">
        <v>124</v>
      </c>
      <c r="B126" s="148" t="s">
        <v>125</v>
      </c>
      <c r="C126" s="42">
        <v>18.649999999999999</v>
      </c>
      <c r="D126" s="47" t="s">
        <v>126</v>
      </c>
      <c r="E126" s="1"/>
      <c r="F126" s="8">
        <f>+ROUND((E126*C126),2)</f>
        <v>0</v>
      </c>
      <c r="G126" s="97"/>
      <c r="H126" s="182"/>
      <c r="I126" s="182"/>
      <c r="J126" s="182"/>
      <c r="K126" s="182"/>
      <c r="L126" s="182"/>
    </row>
    <row r="127" spans="1:12" s="115" customFormat="1" ht="28.5">
      <c r="A127" s="178" t="s">
        <v>127</v>
      </c>
      <c r="B127" s="96" t="s">
        <v>128</v>
      </c>
      <c r="C127" s="42">
        <v>178.39</v>
      </c>
      <c r="D127" s="47" t="s">
        <v>129</v>
      </c>
      <c r="E127" s="1"/>
      <c r="F127" s="8">
        <f>+ROUND((E127*C127),2)</f>
        <v>0</v>
      </c>
      <c r="G127" s="97"/>
      <c r="H127" s="114"/>
      <c r="I127" s="114"/>
      <c r="J127" s="114"/>
      <c r="K127" s="114"/>
      <c r="L127" s="114"/>
    </row>
    <row r="128" spans="1:12" s="115" customFormat="1">
      <c r="A128" s="19"/>
      <c r="B128" s="19"/>
      <c r="C128" s="42"/>
      <c r="D128" s="47"/>
      <c r="E128" s="407"/>
      <c r="F128" s="8">
        <f>+ROUND((E128*C128),2)</f>
        <v>0</v>
      </c>
      <c r="G128" s="97"/>
      <c r="H128" s="114"/>
      <c r="I128" s="114"/>
      <c r="J128" s="114"/>
      <c r="K128" s="114"/>
      <c r="L128" s="114"/>
    </row>
    <row r="129" spans="1:12" s="107" customFormat="1">
      <c r="A129" s="16">
        <v>3</v>
      </c>
      <c r="B129" s="16" t="s">
        <v>130</v>
      </c>
      <c r="C129" s="42">
        <v>0</v>
      </c>
      <c r="D129" s="106"/>
      <c r="E129" s="5"/>
      <c r="F129" s="8">
        <f>ROUND(E129*C129,2)</f>
        <v>0</v>
      </c>
      <c r="G129" s="97"/>
      <c r="H129" s="90"/>
      <c r="I129" s="90"/>
      <c r="J129" s="90"/>
      <c r="K129" s="90"/>
      <c r="L129" s="90"/>
    </row>
    <row r="130" spans="1:12" s="107" customFormat="1">
      <c r="A130" s="16">
        <v>3.1</v>
      </c>
      <c r="B130" s="2" t="s">
        <v>131</v>
      </c>
      <c r="C130" s="42"/>
      <c r="D130" s="106"/>
      <c r="E130" s="5"/>
      <c r="F130" s="8"/>
      <c r="G130" s="97"/>
      <c r="H130" s="90"/>
      <c r="I130" s="90"/>
      <c r="J130" s="90"/>
      <c r="K130" s="90"/>
      <c r="L130" s="90"/>
    </row>
    <row r="131" spans="1:12" s="107" customFormat="1" ht="14.25">
      <c r="A131" s="95" t="s">
        <v>132</v>
      </c>
      <c r="B131" s="184" t="s">
        <v>133</v>
      </c>
      <c r="C131" s="42">
        <v>0.34</v>
      </c>
      <c r="D131" s="47" t="s">
        <v>134</v>
      </c>
      <c r="E131" s="5"/>
      <c r="F131" s="8">
        <f>ROUND(E131*C131,2)</f>
        <v>0</v>
      </c>
      <c r="G131" s="97"/>
      <c r="H131" s="90"/>
      <c r="I131" s="90"/>
      <c r="J131" s="90"/>
      <c r="K131" s="90"/>
      <c r="L131" s="90"/>
    </row>
    <row r="132" spans="1:12" s="107" customFormat="1" ht="14.25">
      <c r="A132" s="95" t="s">
        <v>135</v>
      </c>
      <c r="B132" s="184" t="s">
        <v>136</v>
      </c>
      <c r="C132" s="42">
        <v>0.14000000000000001</v>
      </c>
      <c r="D132" s="47" t="s">
        <v>134</v>
      </c>
      <c r="E132" s="5"/>
      <c r="F132" s="8">
        <f>ROUND(E132*C132,2)</f>
        <v>0</v>
      </c>
      <c r="G132" s="97"/>
      <c r="H132" s="90"/>
      <c r="I132" s="90"/>
      <c r="J132" s="90"/>
      <c r="K132" s="90"/>
      <c r="L132" s="90"/>
    </row>
    <row r="133" spans="1:12" s="188" customFormat="1" ht="14.25">
      <c r="A133" s="19"/>
      <c r="B133" s="184"/>
      <c r="C133" s="42"/>
      <c r="D133" s="106"/>
      <c r="E133" s="5"/>
      <c r="F133" s="8"/>
      <c r="G133" s="97"/>
      <c r="H133" s="114"/>
      <c r="I133" s="185"/>
      <c r="J133" s="186"/>
      <c r="K133" s="187"/>
      <c r="L133" s="187"/>
    </row>
    <row r="134" spans="1:12" s="190" customFormat="1">
      <c r="A134" s="16">
        <v>3.2</v>
      </c>
      <c r="B134" s="2" t="s">
        <v>137</v>
      </c>
      <c r="C134" s="42"/>
      <c r="D134" s="106"/>
      <c r="E134" s="5"/>
      <c r="F134" s="8"/>
      <c r="G134" s="97"/>
      <c r="H134" s="90"/>
      <c r="I134" s="91"/>
      <c r="J134" s="92"/>
      <c r="K134" s="189"/>
      <c r="L134" s="189"/>
    </row>
    <row r="135" spans="1:12" s="190" customFormat="1" ht="14.25">
      <c r="A135" s="95" t="s">
        <v>138</v>
      </c>
      <c r="B135" s="184" t="s">
        <v>139</v>
      </c>
      <c r="C135" s="42">
        <v>5.0599999999999996</v>
      </c>
      <c r="D135" s="47" t="s">
        <v>43</v>
      </c>
      <c r="E135" s="5"/>
      <c r="F135" s="8">
        <f>ROUND(E135*C135,2)</f>
        <v>0</v>
      </c>
      <c r="G135" s="97"/>
      <c r="H135" s="90"/>
      <c r="I135" s="91"/>
      <c r="J135" s="92"/>
      <c r="K135" s="189"/>
      <c r="L135" s="189"/>
    </row>
    <row r="136" spans="1:12" s="190" customFormat="1" ht="14.25">
      <c r="A136" s="19"/>
      <c r="B136" s="184"/>
      <c r="C136" s="42"/>
      <c r="D136" s="106"/>
      <c r="E136" s="5"/>
      <c r="F136" s="8"/>
      <c r="G136" s="97"/>
      <c r="H136" s="90"/>
      <c r="I136" s="91"/>
      <c r="J136" s="92"/>
      <c r="K136" s="189"/>
      <c r="L136" s="189"/>
    </row>
    <row r="137" spans="1:12" s="190" customFormat="1">
      <c r="A137" s="16">
        <v>3.3</v>
      </c>
      <c r="B137" s="2" t="s">
        <v>140</v>
      </c>
      <c r="C137" s="42"/>
      <c r="D137" s="106"/>
      <c r="E137" s="5"/>
      <c r="F137" s="8"/>
      <c r="G137" s="97"/>
      <c r="H137" s="90"/>
      <c r="I137" s="91"/>
      <c r="J137" s="92"/>
      <c r="K137" s="189"/>
      <c r="L137" s="189"/>
    </row>
    <row r="138" spans="1:12" s="190" customFormat="1" ht="14.25">
      <c r="A138" s="95" t="s">
        <v>141</v>
      </c>
      <c r="B138" s="184" t="s">
        <v>142</v>
      </c>
      <c r="C138" s="42">
        <v>1</v>
      </c>
      <c r="D138" s="47" t="s">
        <v>43</v>
      </c>
      <c r="E138" s="5"/>
      <c r="F138" s="8">
        <f t="shared" ref="F138:F147" si="7">ROUND(E138*C138,2)</f>
        <v>0</v>
      </c>
      <c r="G138" s="97"/>
      <c r="H138" s="90"/>
      <c r="I138" s="91"/>
      <c r="J138" s="92"/>
      <c r="K138" s="189"/>
      <c r="L138" s="189"/>
    </row>
    <row r="139" spans="1:12" s="190" customFormat="1" ht="14.25">
      <c r="A139" s="95" t="s">
        <v>143</v>
      </c>
      <c r="B139" s="184" t="s">
        <v>144</v>
      </c>
      <c r="C139" s="42">
        <v>7.54</v>
      </c>
      <c r="D139" s="47" t="s">
        <v>43</v>
      </c>
      <c r="E139" s="5"/>
      <c r="F139" s="8">
        <f t="shared" si="7"/>
        <v>0</v>
      </c>
      <c r="G139" s="97"/>
      <c r="H139" s="90"/>
      <c r="I139" s="91"/>
      <c r="J139" s="92"/>
      <c r="K139" s="189"/>
      <c r="L139" s="189"/>
    </row>
    <row r="140" spans="1:12" s="190" customFormat="1" ht="14.25">
      <c r="A140" s="95" t="s">
        <v>145</v>
      </c>
      <c r="B140" s="184" t="s">
        <v>146</v>
      </c>
      <c r="C140" s="42">
        <v>2.2000000000000002</v>
      </c>
      <c r="D140" s="47" t="s">
        <v>43</v>
      </c>
      <c r="E140" s="5"/>
      <c r="F140" s="8">
        <f t="shared" si="7"/>
        <v>0</v>
      </c>
      <c r="G140" s="97"/>
      <c r="H140" s="90"/>
      <c r="I140" s="91"/>
      <c r="J140" s="92"/>
      <c r="K140" s="189"/>
      <c r="L140" s="189"/>
    </row>
    <row r="141" spans="1:12" s="190" customFormat="1" ht="14.25">
      <c r="A141" s="95" t="s">
        <v>147</v>
      </c>
      <c r="B141" s="184" t="s">
        <v>47</v>
      </c>
      <c r="C141" s="42">
        <v>4</v>
      </c>
      <c r="D141" s="106" t="s">
        <v>48</v>
      </c>
      <c r="E141" s="5"/>
      <c r="F141" s="8">
        <f t="shared" si="7"/>
        <v>0</v>
      </c>
      <c r="G141" s="97"/>
      <c r="H141" s="90"/>
      <c r="I141" s="91"/>
      <c r="J141" s="92"/>
      <c r="K141" s="189"/>
      <c r="L141" s="189"/>
    </row>
    <row r="142" spans="1:12" s="188" customFormat="1" ht="14.25">
      <c r="A142" s="19"/>
      <c r="B142" s="184"/>
      <c r="C142" s="42"/>
      <c r="D142" s="106"/>
      <c r="E142" s="5"/>
      <c r="F142" s="8"/>
      <c r="G142" s="97"/>
      <c r="H142" s="114"/>
      <c r="I142" s="185"/>
      <c r="J142" s="186"/>
      <c r="K142" s="187"/>
      <c r="L142" s="187"/>
    </row>
    <row r="143" spans="1:12" s="188" customFormat="1" ht="25.5" customHeight="1">
      <c r="A143" s="16">
        <v>3.4</v>
      </c>
      <c r="B143" s="191" t="s">
        <v>148</v>
      </c>
      <c r="C143" s="42">
        <v>1</v>
      </c>
      <c r="D143" s="106" t="s">
        <v>64</v>
      </c>
      <c r="E143" s="5"/>
      <c r="F143" s="8">
        <f>ROUND(E143*C143,2)</f>
        <v>0</v>
      </c>
      <c r="G143" s="97"/>
      <c r="H143" s="114"/>
      <c r="I143" s="185"/>
      <c r="J143" s="186"/>
      <c r="K143" s="187"/>
      <c r="L143" s="187"/>
    </row>
    <row r="144" spans="1:12" s="188" customFormat="1" ht="14.25">
      <c r="A144" s="95"/>
      <c r="B144" s="184"/>
      <c r="C144" s="42"/>
      <c r="D144" s="106"/>
      <c r="E144" s="5"/>
      <c r="F144" s="8"/>
      <c r="G144" s="97"/>
      <c r="H144" s="114"/>
      <c r="I144" s="185"/>
      <c r="J144" s="186"/>
      <c r="K144" s="187"/>
      <c r="L144" s="187"/>
    </row>
    <row r="145" spans="1:14" s="188" customFormat="1">
      <c r="A145" s="16">
        <v>3.5</v>
      </c>
      <c r="B145" s="2" t="s">
        <v>149</v>
      </c>
      <c r="C145" s="42"/>
      <c r="D145" s="106"/>
      <c r="E145" s="5"/>
      <c r="F145" s="8"/>
      <c r="G145" s="97"/>
      <c r="H145" s="114"/>
      <c r="I145" s="185"/>
      <c r="J145" s="186"/>
      <c r="K145" s="187"/>
      <c r="L145" s="187"/>
    </row>
    <row r="146" spans="1:14" s="188" customFormat="1" ht="25.5">
      <c r="A146" s="95" t="s">
        <v>150</v>
      </c>
      <c r="B146" s="192" t="s">
        <v>151</v>
      </c>
      <c r="C146" s="42">
        <v>1</v>
      </c>
      <c r="D146" s="106" t="s">
        <v>59</v>
      </c>
      <c r="E146" s="5"/>
      <c r="F146" s="8">
        <f t="shared" si="7"/>
        <v>0</v>
      </c>
      <c r="G146" s="97"/>
      <c r="H146" s="114"/>
      <c r="I146" s="185"/>
      <c r="J146" s="186"/>
      <c r="K146" s="187"/>
      <c r="L146" s="187"/>
    </row>
    <row r="147" spans="1:14" s="188" customFormat="1" ht="28.5">
      <c r="A147" s="95" t="s">
        <v>152</v>
      </c>
      <c r="B147" s="96" t="s">
        <v>153</v>
      </c>
      <c r="C147" s="42">
        <v>2</v>
      </c>
      <c r="D147" s="106" t="s">
        <v>59</v>
      </c>
      <c r="E147" s="5"/>
      <c r="F147" s="8">
        <f t="shared" si="7"/>
        <v>0</v>
      </c>
      <c r="G147" s="97"/>
      <c r="H147" s="114"/>
      <c r="I147" s="185"/>
      <c r="J147" s="186"/>
      <c r="K147" s="187"/>
      <c r="L147" s="187"/>
      <c r="N147" s="187"/>
    </row>
    <row r="148" spans="1:14" s="188" customFormat="1" ht="14.25">
      <c r="A148" s="95" t="s">
        <v>154</v>
      </c>
      <c r="B148" s="184" t="s">
        <v>155</v>
      </c>
      <c r="C148" s="42">
        <v>1</v>
      </c>
      <c r="D148" s="106" t="s">
        <v>59</v>
      </c>
      <c r="E148" s="5"/>
      <c r="F148" s="8">
        <f>ROUND(E148*C148,2)</f>
        <v>0</v>
      </c>
      <c r="G148" s="97"/>
      <c r="H148" s="114"/>
      <c r="I148" s="185"/>
      <c r="J148" s="186"/>
      <c r="K148" s="187"/>
      <c r="L148" s="187"/>
    </row>
    <row r="149" spans="1:14" s="190" customFormat="1" ht="14.25">
      <c r="A149" s="19"/>
      <c r="B149" s="96"/>
      <c r="C149" s="42"/>
      <c r="D149" s="106"/>
      <c r="E149" s="5"/>
      <c r="F149" s="8"/>
      <c r="G149" s="97"/>
      <c r="H149" s="90"/>
      <c r="I149" s="91"/>
      <c r="J149" s="92"/>
      <c r="K149" s="189"/>
      <c r="L149" s="189"/>
    </row>
    <row r="150" spans="1:14" s="190" customFormat="1" ht="27">
      <c r="A150" s="16">
        <v>4</v>
      </c>
      <c r="B150" s="2" t="s">
        <v>156</v>
      </c>
      <c r="C150" s="42"/>
      <c r="D150" s="106"/>
      <c r="E150" s="407"/>
      <c r="F150" s="8"/>
      <c r="G150" s="97"/>
      <c r="H150" s="90"/>
      <c r="I150" s="91"/>
      <c r="J150" s="92"/>
      <c r="K150" s="189"/>
      <c r="L150" s="189"/>
    </row>
    <row r="151" spans="1:14" s="190" customFormat="1" ht="28.5">
      <c r="A151" s="193" t="s">
        <v>157</v>
      </c>
      <c r="B151" s="96" t="s">
        <v>158</v>
      </c>
      <c r="C151" s="42">
        <v>0.45</v>
      </c>
      <c r="D151" s="47" t="s">
        <v>134</v>
      </c>
      <c r="E151" s="5"/>
      <c r="F151" s="8">
        <f>+ROUND((E151*C151),2)</f>
        <v>0</v>
      </c>
      <c r="G151" s="97"/>
      <c r="H151" s="90"/>
      <c r="I151" s="91"/>
      <c r="J151" s="92"/>
      <c r="K151" s="189"/>
      <c r="L151" s="189"/>
    </row>
    <row r="152" spans="1:14" s="190" customFormat="1" ht="17.25" customHeight="1">
      <c r="A152" s="193" t="s">
        <v>159</v>
      </c>
      <c r="B152" s="96" t="s">
        <v>160</v>
      </c>
      <c r="C152" s="42">
        <v>0.3</v>
      </c>
      <c r="D152" s="47" t="s">
        <v>134</v>
      </c>
      <c r="E152" s="5"/>
      <c r="F152" s="8">
        <f>+ROUND((E152*C152),2)</f>
        <v>0</v>
      </c>
      <c r="G152" s="97"/>
      <c r="H152" s="181"/>
      <c r="I152" s="121"/>
      <c r="J152" s="120"/>
      <c r="K152" s="189"/>
      <c r="L152" s="189"/>
    </row>
    <row r="153" spans="1:14" s="190" customFormat="1" ht="14.25">
      <c r="A153" s="193" t="s">
        <v>161</v>
      </c>
      <c r="B153" s="96" t="s">
        <v>162</v>
      </c>
      <c r="C153" s="42">
        <v>0.27</v>
      </c>
      <c r="D153" s="47" t="s">
        <v>134</v>
      </c>
      <c r="E153" s="5"/>
      <c r="F153" s="8">
        <f>+ROUND((E153*C153),2)</f>
        <v>0</v>
      </c>
      <c r="G153" s="97"/>
      <c r="H153" s="181"/>
      <c r="I153" s="121"/>
      <c r="J153" s="120"/>
      <c r="K153" s="189"/>
      <c r="L153" s="189"/>
    </row>
    <row r="154" spans="1:14" s="190" customFormat="1" ht="28.5">
      <c r="A154" s="193" t="s">
        <v>163</v>
      </c>
      <c r="B154" s="96" t="s">
        <v>164</v>
      </c>
      <c r="C154" s="42">
        <v>0.61</v>
      </c>
      <c r="D154" s="47" t="s">
        <v>134</v>
      </c>
      <c r="E154" s="5"/>
      <c r="F154" s="8">
        <f>+ROUND((E154*C154),2)</f>
        <v>0</v>
      </c>
      <c r="G154" s="97"/>
      <c r="H154" s="181"/>
      <c r="I154" s="121"/>
      <c r="J154" s="120"/>
      <c r="K154" s="189"/>
      <c r="L154" s="189"/>
    </row>
    <row r="155" spans="1:14" s="190" customFormat="1" ht="14.25">
      <c r="A155" s="193" t="s">
        <v>165</v>
      </c>
      <c r="B155" s="96" t="s">
        <v>166</v>
      </c>
      <c r="C155" s="42">
        <v>0.75</v>
      </c>
      <c r="D155" s="47" t="s">
        <v>134</v>
      </c>
      <c r="E155" s="5"/>
      <c r="F155" s="8">
        <f t="shared" ref="F155:F171" si="8">+ROUND((E155*C155),2)</f>
        <v>0</v>
      </c>
      <c r="G155" s="97"/>
      <c r="H155" s="181"/>
      <c r="I155" s="121"/>
      <c r="J155" s="120"/>
      <c r="K155" s="189"/>
      <c r="L155" s="189"/>
    </row>
    <row r="156" spans="1:14" s="190" customFormat="1" ht="14.25">
      <c r="A156" s="193" t="s">
        <v>167</v>
      </c>
      <c r="B156" s="96" t="s">
        <v>168</v>
      </c>
      <c r="C156" s="42">
        <v>0.93</v>
      </c>
      <c r="D156" s="47" t="s">
        <v>134</v>
      </c>
      <c r="E156" s="5"/>
      <c r="F156" s="8">
        <f t="shared" si="8"/>
        <v>0</v>
      </c>
      <c r="G156" s="97"/>
      <c r="H156" s="181"/>
      <c r="I156" s="121"/>
      <c r="J156" s="120"/>
      <c r="K156" s="189"/>
      <c r="L156" s="189"/>
    </row>
    <row r="157" spans="1:14" s="190" customFormat="1" ht="14.25">
      <c r="A157" s="193" t="s">
        <v>169</v>
      </c>
      <c r="B157" s="96" t="s">
        <v>170</v>
      </c>
      <c r="C157" s="42">
        <v>26.8</v>
      </c>
      <c r="D157" s="47" t="s">
        <v>134</v>
      </c>
      <c r="E157" s="5"/>
      <c r="F157" s="8">
        <f t="shared" si="8"/>
        <v>0</v>
      </c>
      <c r="G157" s="97"/>
      <c r="H157" s="181"/>
      <c r="I157" s="121"/>
      <c r="J157" s="120"/>
      <c r="K157" s="189"/>
      <c r="L157" s="189"/>
    </row>
    <row r="158" spans="1:14" s="190" customFormat="1" ht="14.25">
      <c r="A158" s="193" t="s">
        <v>171</v>
      </c>
      <c r="B158" s="96" t="s">
        <v>172</v>
      </c>
      <c r="C158" s="42">
        <v>0.56000000000000005</v>
      </c>
      <c r="D158" s="47" t="s">
        <v>134</v>
      </c>
      <c r="E158" s="5"/>
      <c r="F158" s="8">
        <f t="shared" si="8"/>
        <v>0</v>
      </c>
      <c r="G158" s="97"/>
      <c r="H158" s="181"/>
      <c r="I158" s="121"/>
      <c r="J158" s="120"/>
      <c r="K158" s="189"/>
      <c r="L158" s="189"/>
    </row>
    <row r="159" spans="1:14" s="190" customFormat="1" ht="14.25">
      <c r="A159" s="193" t="s">
        <v>173</v>
      </c>
      <c r="B159" s="96" t="s">
        <v>174</v>
      </c>
      <c r="C159" s="42">
        <v>1.32</v>
      </c>
      <c r="D159" s="47" t="s">
        <v>134</v>
      </c>
      <c r="E159" s="5"/>
      <c r="F159" s="8">
        <f t="shared" si="8"/>
        <v>0</v>
      </c>
      <c r="G159" s="97"/>
      <c r="H159" s="181"/>
      <c r="I159" s="121"/>
      <c r="J159" s="120"/>
      <c r="K159" s="189"/>
      <c r="L159" s="189"/>
    </row>
    <row r="160" spans="1:14" s="190" customFormat="1" ht="14.25">
      <c r="A160" s="193" t="s">
        <v>175</v>
      </c>
      <c r="B160" s="96" t="s">
        <v>176</v>
      </c>
      <c r="C160" s="42">
        <v>5.24</v>
      </c>
      <c r="D160" s="47" t="s">
        <v>134</v>
      </c>
      <c r="E160" s="5"/>
      <c r="F160" s="8">
        <f t="shared" si="8"/>
        <v>0</v>
      </c>
      <c r="G160" s="97"/>
      <c r="H160" s="181"/>
      <c r="I160" s="121"/>
      <c r="J160" s="120"/>
      <c r="K160" s="189"/>
      <c r="L160" s="189"/>
    </row>
    <row r="161" spans="1:12" s="190" customFormat="1" ht="14.25">
      <c r="A161" s="193" t="s">
        <v>177</v>
      </c>
      <c r="B161" s="96" t="s">
        <v>178</v>
      </c>
      <c r="C161" s="42">
        <v>0.37</v>
      </c>
      <c r="D161" s="47" t="s">
        <v>134</v>
      </c>
      <c r="E161" s="5"/>
      <c r="F161" s="8">
        <f t="shared" si="8"/>
        <v>0</v>
      </c>
      <c r="G161" s="97"/>
      <c r="H161" s="181"/>
      <c r="I161" s="121"/>
      <c r="J161" s="120"/>
      <c r="K161" s="189"/>
      <c r="L161" s="189"/>
    </row>
    <row r="162" spans="1:12" s="190" customFormat="1" ht="15" customHeight="1">
      <c r="A162" s="193" t="s">
        <v>179</v>
      </c>
      <c r="B162" s="96" t="s">
        <v>180</v>
      </c>
      <c r="C162" s="42">
        <v>0.68</v>
      </c>
      <c r="D162" s="47" t="s">
        <v>134</v>
      </c>
      <c r="E162" s="5"/>
      <c r="F162" s="8">
        <f>+ROUND((E162*C162),2)</f>
        <v>0</v>
      </c>
      <c r="G162" s="97"/>
      <c r="H162" s="181"/>
      <c r="I162" s="121"/>
      <c r="J162" s="120"/>
      <c r="K162" s="189"/>
      <c r="L162" s="189"/>
    </row>
    <row r="163" spans="1:12" s="190" customFormat="1" ht="14.25">
      <c r="A163" s="193" t="s">
        <v>181</v>
      </c>
      <c r="B163" s="96" t="s">
        <v>182</v>
      </c>
      <c r="C163" s="42">
        <v>38.049999999999997</v>
      </c>
      <c r="D163" s="47" t="s">
        <v>134</v>
      </c>
      <c r="E163" s="5"/>
      <c r="F163" s="8">
        <f t="shared" si="8"/>
        <v>0</v>
      </c>
      <c r="G163" s="97"/>
      <c r="H163" s="181"/>
      <c r="I163" s="121"/>
      <c r="J163" s="120"/>
      <c r="K163" s="189"/>
      <c r="L163" s="189"/>
    </row>
    <row r="164" spans="1:12" s="190" customFormat="1" ht="14.25">
      <c r="A164" s="193" t="s">
        <v>183</v>
      </c>
      <c r="B164" s="96" t="s">
        <v>184</v>
      </c>
      <c r="C164" s="42">
        <v>42.98</v>
      </c>
      <c r="D164" s="47" t="s">
        <v>134</v>
      </c>
      <c r="E164" s="5"/>
      <c r="F164" s="8">
        <f t="shared" si="8"/>
        <v>0</v>
      </c>
      <c r="G164" s="97"/>
      <c r="H164" s="181"/>
      <c r="I164" s="121"/>
      <c r="J164" s="120"/>
      <c r="K164" s="189"/>
      <c r="L164" s="189"/>
    </row>
    <row r="165" spans="1:12" s="190" customFormat="1" ht="14.25">
      <c r="A165" s="193" t="s">
        <v>185</v>
      </c>
      <c r="B165" s="96" t="s">
        <v>186</v>
      </c>
      <c r="C165" s="42">
        <v>2.82</v>
      </c>
      <c r="D165" s="47" t="s">
        <v>134</v>
      </c>
      <c r="E165" s="5"/>
      <c r="F165" s="8">
        <f t="shared" si="8"/>
        <v>0</v>
      </c>
      <c r="G165" s="97"/>
      <c r="H165" s="181"/>
      <c r="I165" s="121"/>
      <c r="J165" s="120"/>
      <c r="K165" s="189"/>
      <c r="L165" s="189"/>
    </row>
    <row r="166" spans="1:12" s="190" customFormat="1" ht="28.5">
      <c r="A166" s="193" t="s">
        <v>187</v>
      </c>
      <c r="B166" s="96" t="s">
        <v>188</v>
      </c>
      <c r="C166" s="42">
        <v>0.48</v>
      </c>
      <c r="D166" s="47" t="s">
        <v>134</v>
      </c>
      <c r="E166" s="5"/>
      <c r="F166" s="8">
        <f t="shared" si="8"/>
        <v>0</v>
      </c>
      <c r="G166" s="97"/>
      <c r="H166" s="181"/>
      <c r="I166" s="121"/>
      <c r="J166" s="120"/>
      <c r="K166" s="189"/>
      <c r="L166" s="189"/>
    </row>
    <row r="167" spans="1:12" s="190" customFormat="1" ht="14.25">
      <c r="A167" s="193" t="s">
        <v>189</v>
      </c>
      <c r="B167" s="96" t="s">
        <v>190</v>
      </c>
      <c r="C167" s="42">
        <v>1.65</v>
      </c>
      <c r="D167" s="47" t="s">
        <v>134</v>
      </c>
      <c r="E167" s="5"/>
      <c r="F167" s="8">
        <f t="shared" si="8"/>
        <v>0</v>
      </c>
      <c r="G167" s="97"/>
      <c r="H167" s="181"/>
      <c r="I167" s="121"/>
      <c r="J167" s="120"/>
      <c r="K167" s="189"/>
      <c r="L167" s="189"/>
    </row>
    <row r="168" spans="1:12" s="190" customFormat="1" ht="14.25">
      <c r="A168" s="193" t="s">
        <v>191</v>
      </c>
      <c r="B168" s="96" t="s">
        <v>192</v>
      </c>
      <c r="C168" s="42">
        <v>0.76</v>
      </c>
      <c r="D168" s="47" t="s">
        <v>134</v>
      </c>
      <c r="E168" s="5"/>
      <c r="F168" s="8">
        <f t="shared" si="8"/>
        <v>0</v>
      </c>
      <c r="G168" s="97"/>
      <c r="H168" s="181"/>
      <c r="I168" s="121"/>
      <c r="J168" s="120"/>
      <c r="K168" s="189"/>
      <c r="L168" s="189"/>
    </row>
    <row r="169" spans="1:12" s="190" customFormat="1" ht="14.25">
      <c r="A169" s="193" t="s">
        <v>193</v>
      </c>
      <c r="B169" s="96" t="s">
        <v>194</v>
      </c>
      <c r="C169" s="42">
        <v>2.25</v>
      </c>
      <c r="D169" s="47" t="s">
        <v>134</v>
      </c>
      <c r="E169" s="5"/>
      <c r="F169" s="8">
        <f t="shared" si="8"/>
        <v>0</v>
      </c>
      <c r="G169" s="97"/>
      <c r="H169" s="181"/>
      <c r="I169" s="121"/>
      <c r="J169" s="120"/>
      <c r="K169" s="120"/>
      <c r="L169" s="189"/>
    </row>
    <row r="170" spans="1:12" s="190" customFormat="1" ht="14.25">
      <c r="A170" s="193" t="s">
        <v>195</v>
      </c>
      <c r="B170" s="96" t="s">
        <v>196</v>
      </c>
      <c r="C170" s="42">
        <v>11.5</v>
      </c>
      <c r="D170" s="47" t="s">
        <v>134</v>
      </c>
      <c r="E170" s="5"/>
      <c r="F170" s="8">
        <f t="shared" si="8"/>
        <v>0</v>
      </c>
      <c r="G170" s="97"/>
      <c r="H170" s="181"/>
      <c r="I170" s="121"/>
      <c r="J170" s="120"/>
      <c r="K170" s="189"/>
      <c r="L170" s="189"/>
    </row>
    <row r="171" spans="1:12" s="190" customFormat="1" ht="28.5">
      <c r="A171" s="193" t="s">
        <v>197</v>
      </c>
      <c r="B171" s="96" t="s">
        <v>198</v>
      </c>
      <c r="C171" s="42">
        <v>0.81</v>
      </c>
      <c r="D171" s="47" t="s">
        <v>134</v>
      </c>
      <c r="E171" s="5"/>
      <c r="F171" s="8">
        <f t="shared" si="8"/>
        <v>0</v>
      </c>
      <c r="G171" s="97"/>
      <c r="H171" s="181"/>
      <c r="I171" s="121"/>
      <c r="J171" s="120"/>
      <c r="K171" s="189"/>
      <c r="L171" s="189"/>
    </row>
    <row r="172" spans="1:12" s="190" customFormat="1" ht="14.25">
      <c r="A172" s="193" t="s">
        <v>199</v>
      </c>
      <c r="B172" s="96" t="s">
        <v>200</v>
      </c>
      <c r="C172" s="42">
        <v>4.43</v>
      </c>
      <c r="D172" s="47" t="s">
        <v>134</v>
      </c>
      <c r="E172" s="5"/>
      <c r="F172" s="8">
        <f>ROUND(E172*C172,2)</f>
        <v>0</v>
      </c>
      <c r="G172" s="97"/>
      <c r="H172" s="90"/>
      <c r="I172" s="91"/>
      <c r="J172" s="92"/>
      <c r="K172" s="189"/>
      <c r="L172" s="189"/>
    </row>
    <row r="173" spans="1:12" s="190" customFormat="1" ht="15.75" customHeight="1">
      <c r="A173" s="193" t="s">
        <v>201</v>
      </c>
      <c r="B173" s="96" t="s">
        <v>202</v>
      </c>
      <c r="C173" s="42">
        <v>1.84</v>
      </c>
      <c r="D173" s="47" t="s">
        <v>134</v>
      </c>
      <c r="E173" s="5"/>
      <c r="F173" s="8">
        <f>+ROUND((E173*C173),2)</f>
        <v>0</v>
      </c>
      <c r="G173" s="97"/>
      <c r="H173" s="90"/>
      <c r="I173" s="91"/>
      <c r="J173" s="92"/>
      <c r="K173" s="189"/>
      <c r="L173" s="189"/>
    </row>
    <row r="174" spans="1:12" s="188" customFormat="1" ht="42.75">
      <c r="A174" s="193" t="s">
        <v>203</v>
      </c>
      <c r="B174" s="148" t="str">
        <f>+B906</f>
        <v xml:space="preserve">SUMINISTRO Y COLOCACIÓN BANDA DE GOMA HIDROFÍLICA, extensible p/construcción, impermeable, 5 mm x20 mm </v>
      </c>
      <c r="C174" s="42">
        <v>185.6</v>
      </c>
      <c r="D174" s="106" t="s">
        <v>48</v>
      </c>
      <c r="E174" s="5"/>
      <c r="F174" s="8">
        <f>+ROUND((E174*C174),2)</f>
        <v>0</v>
      </c>
      <c r="G174" s="97"/>
      <c r="H174" s="114"/>
      <c r="I174" s="185"/>
      <c r="J174" s="186"/>
      <c r="K174" s="187"/>
      <c r="L174" s="187"/>
    </row>
    <row r="175" spans="1:12" s="188" customFormat="1">
      <c r="A175" s="19"/>
      <c r="B175" s="10"/>
      <c r="C175" s="42"/>
      <c r="D175" s="106"/>
      <c r="E175" s="5"/>
      <c r="F175" s="8"/>
      <c r="G175" s="97"/>
      <c r="H175" s="114"/>
      <c r="I175" s="185"/>
      <c r="J175" s="186"/>
      <c r="K175" s="187"/>
      <c r="L175" s="187"/>
    </row>
    <row r="176" spans="1:12" s="188" customFormat="1">
      <c r="A176" s="16">
        <v>5</v>
      </c>
      <c r="B176" s="16" t="s">
        <v>204</v>
      </c>
      <c r="C176" s="42"/>
      <c r="D176" s="106"/>
      <c r="E176" s="5"/>
      <c r="F176" s="8">
        <f t="shared" ref="F176:F177" si="9">+ROUND((E176*C176),2)</f>
        <v>0</v>
      </c>
      <c r="G176" s="97"/>
      <c r="H176" s="114"/>
      <c r="I176" s="185"/>
      <c r="J176" s="186"/>
      <c r="K176" s="187"/>
      <c r="L176" s="187"/>
    </row>
    <row r="177" spans="1:24" s="188" customFormat="1" ht="14.25">
      <c r="A177" s="193" t="s">
        <v>205</v>
      </c>
      <c r="B177" s="96" t="s">
        <v>206</v>
      </c>
      <c r="C177" s="8">
        <v>82.89</v>
      </c>
      <c r="D177" s="47" t="s">
        <v>43</v>
      </c>
      <c r="E177" s="5"/>
      <c r="F177" s="8">
        <f t="shared" si="9"/>
        <v>0</v>
      </c>
      <c r="G177" s="97"/>
      <c r="H177" s="114"/>
      <c r="I177" s="185"/>
      <c r="J177" s="186"/>
      <c r="K177" s="194"/>
      <c r="L177" s="187"/>
    </row>
    <row r="178" spans="1:24" s="190" customFormat="1" ht="9.75" customHeight="1">
      <c r="A178" s="19"/>
      <c r="B178" s="96"/>
      <c r="C178" s="19"/>
      <c r="D178" s="106"/>
      <c r="E178" s="5"/>
      <c r="F178" s="8"/>
      <c r="G178" s="97"/>
      <c r="H178" s="90"/>
      <c r="I178" s="91"/>
      <c r="J178" s="92"/>
      <c r="K178" s="195"/>
      <c r="L178" s="196"/>
    </row>
    <row r="179" spans="1:24" s="188" customFormat="1" ht="24.75" customHeight="1">
      <c r="A179" s="16">
        <v>6</v>
      </c>
      <c r="B179" s="2" t="s">
        <v>207</v>
      </c>
      <c r="C179" s="42"/>
      <c r="D179" s="106"/>
      <c r="E179" s="5"/>
      <c r="F179" s="8">
        <f>+ROUND((E179*C179),2)</f>
        <v>0</v>
      </c>
      <c r="G179" s="97"/>
      <c r="H179" s="114"/>
      <c r="I179" s="185"/>
      <c r="J179" s="186"/>
      <c r="K179" s="194"/>
      <c r="L179" s="187"/>
    </row>
    <row r="180" spans="1:24" s="190" customFormat="1" ht="28.5">
      <c r="A180" s="19">
        <v>6.1</v>
      </c>
      <c r="B180" s="148" t="s">
        <v>208</v>
      </c>
      <c r="C180" s="42">
        <v>4</v>
      </c>
      <c r="D180" s="106" t="s">
        <v>48</v>
      </c>
      <c r="E180" s="5"/>
      <c r="F180" s="8">
        <f t="shared" ref="F180:F202" si="10">+ROUND((E180*C180),2)</f>
        <v>0</v>
      </c>
      <c r="G180" s="97"/>
      <c r="H180" s="90"/>
      <c r="I180" s="91"/>
      <c r="J180" s="92"/>
      <c r="K180" s="189"/>
      <c r="L180" s="189"/>
    </row>
    <row r="181" spans="1:24" s="198" customFormat="1" ht="14.25">
      <c r="A181" s="19">
        <v>6.2</v>
      </c>
      <c r="B181" s="148" t="s">
        <v>209</v>
      </c>
      <c r="C181" s="42">
        <v>12.15</v>
      </c>
      <c r="D181" s="106" t="s">
        <v>48</v>
      </c>
      <c r="E181" s="5"/>
      <c r="F181" s="8">
        <f t="shared" si="10"/>
        <v>0</v>
      </c>
      <c r="G181" s="97"/>
      <c r="H181" s="90"/>
      <c r="I181" s="91"/>
      <c r="J181" s="92"/>
      <c r="K181" s="197"/>
      <c r="L181" s="197"/>
    </row>
    <row r="182" spans="1:24" s="115" customFormat="1" ht="29.25">
      <c r="A182" s="19">
        <v>6.3</v>
      </c>
      <c r="B182" s="148" t="s">
        <v>210</v>
      </c>
      <c r="C182" s="42">
        <v>2</v>
      </c>
      <c r="D182" s="106" t="s">
        <v>59</v>
      </c>
      <c r="E182" s="5"/>
      <c r="F182" s="8">
        <f t="shared" si="10"/>
        <v>0</v>
      </c>
      <c r="G182" s="97"/>
      <c r="H182" s="114"/>
      <c r="I182" s="185"/>
      <c r="J182" s="186"/>
      <c r="K182" s="114"/>
      <c r="L182" s="114"/>
    </row>
    <row r="183" spans="1:24" s="115" customFormat="1" ht="29.25">
      <c r="A183" s="19">
        <v>6.4</v>
      </c>
      <c r="B183" s="148" t="s">
        <v>211</v>
      </c>
      <c r="C183" s="42">
        <v>1</v>
      </c>
      <c r="D183" s="106" t="s">
        <v>59</v>
      </c>
      <c r="E183" s="5"/>
      <c r="F183" s="8">
        <f t="shared" si="10"/>
        <v>0</v>
      </c>
      <c r="G183" s="97"/>
      <c r="H183" s="114"/>
      <c r="I183" s="185"/>
      <c r="J183" s="186"/>
      <c r="K183" s="114"/>
      <c r="L183" s="114"/>
    </row>
    <row r="184" spans="1:24" s="115" customFormat="1" ht="29.25">
      <c r="A184" s="19">
        <v>6.5</v>
      </c>
      <c r="B184" s="148" t="s">
        <v>212</v>
      </c>
      <c r="C184" s="42">
        <v>2</v>
      </c>
      <c r="D184" s="106" t="s">
        <v>59</v>
      </c>
      <c r="E184" s="5"/>
      <c r="F184" s="8">
        <f t="shared" si="10"/>
        <v>0</v>
      </c>
      <c r="G184" s="97"/>
      <c r="H184" s="114"/>
      <c r="I184" s="185"/>
      <c r="J184" s="186"/>
      <c r="K184" s="114"/>
      <c r="L184" s="114"/>
    </row>
    <row r="185" spans="1:24" s="115" customFormat="1" ht="28.5">
      <c r="A185" s="19">
        <v>6.6</v>
      </c>
      <c r="B185" s="148" t="s">
        <v>213</v>
      </c>
      <c r="C185" s="42">
        <v>1</v>
      </c>
      <c r="D185" s="106" t="s">
        <v>59</v>
      </c>
      <c r="E185" s="5"/>
      <c r="F185" s="8">
        <f t="shared" si="10"/>
        <v>0</v>
      </c>
      <c r="G185" s="97"/>
      <c r="H185" s="114"/>
      <c r="I185" s="185"/>
      <c r="J185" s="186"/>
      <c r="K185" s="114"/>
      <c r="L185" s="114"/>
    </row>
    <row r="186" spans="1:24" s="115" customFormat="1" ht="28.5">
      <c r="A186" s="19">
        <v>6.7</v>
      </c>
      <c r="B186" s="148" t="s">
        <v>214</v>
      </c>
      <c r="C186" s="42">
        <v>2</v>
      </c>
      <c r="D186" s="106" t="s">
        <v>59</v>
      </c>
      <c r="E186" s="5"/>
      <c r="F186" s="8">
        <f t="shared" si="10"/>
        <v>0</v>
      </c>
      <c r="G186" s="97"/>
      <c r="H186" s="114"/>
      <c r="I186" s="185"/>
      <c r="J186" s="186"/>
      <c r="K186" s="114"/>
      <c r="L186" s="114"/>
    </row>
    <row r="187" spans="1:24" ht="14.25">
      <c r="A187" s="19">
        <v>6.8</v>
      </c>
      <c r="B187" s="148" t="s">
        <v>215</v>
      </c>
      <c r="C187" s="42">
        <v>1</v>
      </c>
      <c r="D187" s="106" t="s">
        <v>59</v>
      </c>
      <c r="E187" s="5"/>
      <c r="F187" s="8">
        <f t="shared" si="10"/>
        <v>0</v>
      </c>
      <c r="G187" s="97"/>
      <c r="H187" s="90"/>
      <c r="I187" s="91"/>
      <c r="J187" s="92"/>
    </row>
    <row r="188" spans="1:24" s="200" customFormat="1" ht="14.25">
      <c r="A188" s="19">
        <v>6.9</v>
      </c>
      <c r="B188" s="148" t="s">
        <v>216</v>
      </c>
      <c r="C188" s="42">
        <v>1</v>
      </c>
      <c r="D188" s="106" t="s">
        <v>59</v>
      </c>
      <c r="E188" s="5"/>
      <c r="F188" s="8">
        <f t="shared" si="10"/>
        <v>0</v>
      </c>
      <c r="G188" s="97"/>
      <c r="H188" s="181"/>
      <c r="I188" s="121"/>
      <c r="J188" s="120"/>
      <c r="K188" s="199"/>
      <c r="L188" s="199"/>
    </row>
    <row r="189" spans="1:24">
      <c r="A189" s="19"/>
      <c r="B189" s="19"/>
      <c r="C189" s="42"/>
      <c r="D189" s="106"/>
      <c r="E189" s="5"/>
      <c r="F189" s="8">
        <f t="shared" si="10"/>
        <v>0</v>
      </c>
      <c r="G189" s="97"/>
      <c r="H189" s="90"/>
      <c r="I189" s="91"/>
      <c r="J189" s="92"/>
    </row>
    <row r="190" spans="1:24" s="198" customFormat="1" ht="25.5">
      <c r="A190" s="16">
        <v>7</v>
      </c>
      <c r="B190" s="2" t="s">
        <v>217</v>
      </c>
      <c r="C190" s="42">
        <v>0</v>
      </c>
      <c r="D190" s="106"/>
      <c r="E190" s="5"/>
      <c r="F190" s="8">
        <f t="shared" si="10"/>
        <v>0</v>
      </c>
      <c r="G190" s="97"/>
      <c r="H190" s="90"/>
      <c r="I190" s="91"/>
      <c r="J190" s="92"/>
      <c r="K190" s="64"/>
      <c r="L190" s="64"/>
      <c r="M190" s="65"/>
      <c r="N190" s="65"/>
      <c r="O190" s="65"/>
      <c r="P190" s="65"/>
      <c r="Q190" s="65"/>
      <c r="R190" s="65"/>
      <c r="S190" s="65"/>
      <c r="T190" s="65"/>
      <c r="U190" s="65"/>
      <c r="V190" s="65"/>
      <c r="W190" s="65"/>
      <c r="X190" s="65"/>
    </row>
    <row r="191" spans="1:24" ht="28.5">
      <c r="A191" s="19">
        <v>7.1</v>
      </c>
      <c r="B191" s="148" t="s">
        <v>218</v>
      </c>
      <c r="C191" s="42">
        <v>14</v>
      </c>
      <c r="D191" s="106" t="s">
        <v>48</v>
      </c>
      <c r="E191" s="5"/>
      <c r="F191" s="8">
        <f t="shared" si="10"/>
        <v>0</v>
      </c>
      <c r="G191" s="97"/>
      <c r="H191" s="90"/>
      <c r="I191" s="91"/>
      <c r="J191" s="92"/>
    </row>
    <row r="192" spans="1:24" ht="28.5">
      <c r="A192" s="19">
        <v>7.2</v>
      </c>
      <c r="B192" s="148" t="s">
        <v>219</v>
      </c>
      <c r="C192" s="42">
        <v>2</v>
      </c>
      <c r="D192" s="106" t="s">
        <v>59</v>
      </c>
      <c r="E192" s="5"/>
      <c r="F192" s="8">
        <f t="shared" si="10"/>
        <v>0</v>
      </c>
      <c r="G192" s="97"/>
      <c r="H192" s="90"/>
      <c r="I192" s="91"/>
      <c r="J192" s="92"/>
    </row>
    <row r="193" spans="1:12" s="115" customFormat="1" ht="28.5">
      <c r="A193" s="19">
        <v>7.3</v>
      </c>
      <c r="B193" s="148" t="s">
        <v>220</v>
      </c>
      <c r="C193" s="42">
        <v>3</v>
      </c>
      <c r="D193" s="106" t="s">
        <v>59</v>
      </c>
      <c r="E193" s="5"/>
      <c r="F193" s="8">
        <f t="shared" si="10"/>
        <v>0</v>
      </c>
      <c r="G193" s="97"/>
      <c r="H193" s="114"/>
      <c r="I193" s="185"/>
      <c r="J193" s="186"/>
      <c r="K193" s="114"/>
      <c r="L193" s="114"/>
    </row>
    <row r="194" spans="1:12" ht="28.5">
      <c r="A194" s="19">
        <v>7.4</v>
      </c>
      <c r="B194" s="148" t="s">
        <v>221</v>
      </c>
      <c r="C194" s="42">
        <v>3</v>
      </c>
      <c r="D194" s="106" t="s">
        <v>59</v>
      </c>
      <c r="E194" s="5"/>
      <c r="F194" s="8">
        <f t="shared" si="10"/>
        <v>0</v>
      </c>
      <c r="G194" s="97"/>
      <c r="H194" s="90"/>
      <c r="I194" s="91"/>
      <c r="J194" s="92"/>
    </row>
    <row r="195" spans="1:12" ht="14.25">
      <c r="A195" s="19">
        <v>7.5</v>
      </c>
      <c r="B195" s="184" t="s">
        <v>222</v>
      </c>
      <c r="C195" s="42">
        <v>10</v>
      </c>
      <c r="D195" s="106" t="s">
        <v>59</v>
      </c>
      <c r="E195" s="5"/>
      <c r="F195" s="8">
        <f t="shared" si="10"/>
        <v>0</v>
      </c>
      <c r="G195" s="97"/>
      <c r="H195" s="90"/>
      <c r="I195" s="91"/>
      <c r="J195" s="92"/>
    </row>
    <row r="196" spans="1:12">
      <c r="A196" s="19"/>
      <c r="B196" s="19"/>
      <c r="C196" s="42"/>
      <c r="D196" s="106"/>
      <c r="E196" s="5"/>
      <c r="F196" s="8">
        <f t="shared" si="10"/>
        <v>0</v>
      </c>
      <c r="G196" s="97"/>
      <c r="H196" s="90"/>
      <c r="I196" s="91"/>
      <c r="J196" s="92"/>
    </row>
    <row r="197" spans="1:12">
      <c r="A197" s="16">
        <v>8</v>
      </c>
      <c r="B197" s="16" t="s">
        <v>223</v>
      </c>
      <c r="C197" s="42"/>
      <c r="D197" s="106"/>
      <c r="E197" s="5"/>
      <c r="F197" s="8">
        <f t="shared" si="10"/>
        <v>0</v>
      </c>
      <c r="G197" s="97"/>
      <c r="H197" s="90"/>
      <c r="I197" s="91"/>
      <c r="J197" s="92"/>
    </row>
    <row r="198" spans="1:12">
      <c r="A198" s="16">
        <v>8.1</v>
      </c>
      <c r="B198" s="16" t="s">
        <v>224</v>
      </c>
      <c r="C198" s="42"/>
      <c r="D198" s="106"/>
      <c r="E198" s="5"/>
      <c r="F198" s="8">
        <f t="shared" si="10"/>
        <v>0</v>
      </c>
      <c r="G198" s="97"/>
      <c r="H198" s="90"/>
      <c r="I198" s="91"/>
      <c r="J198" s="92"/>
    </row>
    <row r="199" spans="1:12" ht="57">
      <c r="A199" s="95" t="s">
        <v>225</v>
      </c>
      <c r="B199" s="96" t="s">
        <v>226</v>
      </c>
      <c r="C199" s="42">
        <v>1</v>
      </c>
      <c r="D199" s="106" t="s">
        <v>59</v>
      </c>
      <c r="E199" s="5"/>
      <c r="F199" s="8">
        <f t="shared" si="10"/>
        <v>0</v>
      </c>
      <c r="G199" s="97"/>
      <c r="H199" s="90"/>
      <c r="I199" s="201"/>
      <c r="J199" s="92"/>
    </row>
    <row r="200" spans="1:12" ht="57">
      <c r="A200" s="95" t="s">
        <v>227</v>
      </c>
      <c r="B200" s="96" t="s">
        <v>228</v>
      </c>
      <c r="C200" s="42">
        <v>1</v>
      </c>
      <c r="D200" s="106" t="s">
        <v>59</v>
      </c>
      <c r="E200" s="5"/>
      <c r="F200" s="8">
        <f t="shared" si="10"/>
        <v>0</v>
      </c>
      <c r="G200" s="97"/>
      <c r="H200" s="90"/>
      <c r="I200" s="91"/>
      <c r="J200" s="92"/>
    </row>
    <row r="201" spans="1:12" ht="57">
      <c r="A201" s="95" t="s">
        <v>229</v>
      </c>
      <c r="B201" s="96" t="s">
        <v>230</v>
      </c>
      <c r="C201" s="8">
        <v>1580</v>
      </c>
      <c r="D201" s="106" t="s">
        <v>231</v>
      </c>
      <c r="E201" s="5"/>
      <c r="F201" s="8">
        <f t="shared" si="10"/>
        <v>0</v>
      </c>
      <c r="G201" s="97"/>
      <c r="H201" s="90"/>
      <c r="I201" s="91"/>
      <c r="J201" s="92"/>
    </row>
    <row r="202" spans="1:12" s="115" customFormat="1" ht="15">
      <c r="A202" s="19"/>
      <c r="B202" s="202"/>
      <c r="C202" s="42"/>
      <c r="D202" s="106"/>
      <c r="E202" s="5"/>
      <c r="F202" s="8">
        <f t="shared" si="10"/>
        <v>0</v>
      </c>
      <c r="G202" s="97"/>
      <c r="H202" s="114"/>
      <c r="I202" s="185"/>
      <c r="J202" s="186"/>
      <c r="K202" s="114"/>
      <c r="L202" s="114"/>
    </row>
    <row r="203" spans="1:12" s="115" customFormat="1">
      <c r="A203" s="16">
        <v>8.1999999999999993</v>
      </c>
      <c r="B203" s="16" t="s">
        <v>232</v>
      </c>
      <c r="C203" s="42">
        <v>0</v>
      </c>
      <c r="D203" s="106"/>
      <c r="E203" s="5"/>
      <c r="F203" s="8">
        <f>ROUND(E203*C203,2)</f>
        <v>0</v>
      </c>
      <c r="G203" s="97"/>
      <c r="H203" s="114"/>
      <c r="I203" s="185"/>
      <c r="J203" s="186"/>
      <c r="K203" s="114"/>
      <c r="L203" s="114"/>
    </row>
    <row r="204" spans="1:12" s="207" customFormat="1">
      <c r="A204" s="203" t="s">
        <v>233</v>
      </c>
      <c r="B204" s="2" t="s">
        <v>234</v>
      </c>
      <c r="C204" s="42"/>
      <c r="D204" s="106"/>
      <c r="E204" s="5"/>
      <c r="F204" s="8"/>
      <c r="G204" s="97"/>
      <c r="H204" s="114"/>
      <c r="I204" s="204"/>
      <c r="J204" s="205"/>
      <c r="K204" s="206"/>
      <c r="L204" s="206"/>
    </row>
    <row r="205" spans="1:12" s="209" customFormat="1" ht="14.25">
      <c r="A205" s="95" t="s">
        <v>235</v>
      </c>
      <c r="B205" s="184" t="s">
        <v>236</v>
      </c>
      <c r="C205" s="42">
        <v>0.39</v>
      </c>
      <c r="D205" s="47" t="s">
        <v>134</v>
      </c>
      <c r="E205" s="5"/>
      <c r="F205" s="8">
        <f>ROUND(E205*C205,2)</f>
        <v>0</v>
      </c>
      <c r="G205" s="97"/>
      <c r="H205" s="90"/>
      <c r="I205" s="63"/>
      <c r="J205" s="62"/>
      <c r="K205" s="208"/>
      <c r="L205" s="208"/>
    </row>
    <row r="206" spans="1:12" s="209" customFormat="1" ht="14.25">
      <c r="A206" s="95" t="s">
        <v>237</v>
      </c>
      <c r="B206" s="184" t="s">
        <v>238</v>
      </c>
      <c r="C206" s="42">
        <v>0.14000000000000001</v>
      </c>
      <c r="D206" s="47" t="s">
        <v>134</v>
      </c>
      <c r="E206" s="5"/>
      <c r="F206" s="8">
        <f>ROUND(E206*C206,2)</f>
        <v>0</v>
      </c>
      <c r="G206" s="97"/>
      <c r="H206" s="90"/>
      <c r="I206" s="63"/>
      <c r="J206" s="62"/>
      <c r="K206" s="208"/>
      <c r="L206" s="208"/>
    </row>
    <row r="207" spans="1:12" s="207" customFormat="1" ht="14.25">
      <c r="A207" s="19"/>
      <c r="B207" s="184"/>
      <c r="C207" s="42"/>
      <c r="D207" s="106"/>
      <c r="E207" s="5"/>
      <c r="F207" s="8"/>
      <c r="G207" s="97"/>
      <c r="H207" s="114"/>
      <c r="I207" s="204"/>
      <c r="J207" s="205"/>
      <c r="K207" s="206"/>
      <c r="L207" s="206"/>
    </row>
    <row r="208" spans="1:12" s="209" customFormat="1">
      <c r="A208" s="203" t="s">
        <v>239</v>
      </c>
      <c r="B208" s="2" t="s">
        <v>240</v>
      </c>
      <c r="C208" s="42"/>
      <c r="D208" s="106"/>
      <c r="E208" s="5"/>
      <c r="F208" s="8"/>
      <c r="G208" s="97"/>
      <c r="H208" s="90"/>
      <c r="I208" s="63"/>
      <c r="J208" s="62"/>
      <c r="K208" s="208"/>
      <c r="L208" s="208"/>
    </row>
    <row r="209" spans="1:12" s="209" customFormat="1" ht="14.25">
      <c r="A209" s="95" t="s">
        <v>241</v>
      </c>
      <c r="B209" s="184" t="s">
        <v>242</v>
      </c>
      <c r="C209" s="42">
        <v>1</v>
      </c>
      <c r="D209" s="47" t="s">
        <v>43</v>
      </c>
      <c r="E209" s="5"/>
      <c r="F209" s="8">
        <f>ROUND(E209*C209,2)</f>
        <v>0</v>
      </c>
      <c r="G209" s="97"/>
      <c r="H209" s="90"/>
      <c r="I209" s="63"/>
      <c r="J209" s="62"/>
      <c r="K209" s="208"/>
      <c r="L209" s="208"/>
    </row>
    <row r="210" spans="1:12" s="209" customFormat="1" ht="14.25">
      <c r="A210" s="95" t="s">
        <v>243</v>
      </c>
      <c r="B210" s="184" t="s">
        <v>144</v>
      </c>
      <c r="C210" s="42">
        <v>8.92</v>
      </c>
      <c r="D210" s="47" t="s">
        <v>43</v>
      </c>
      <c r="E210" s="5"/>
      <c r="F210" s="8">
        <f>ROUND(E210*C210,2)</f>
        <v>0</v>
      </c>
      <c r="G210" s="97"/>
      <c r="H210" s="90"/>
      <c r="I210" s="63"/>
      <c r="J210" s="62"/>
      <c r="K210" s="208"/>
      <c r="L210" s="208"/>
    </row>
    <row r="211" spans="1:12" s="209" customFormat="1" ht="14.25">
      <c r="A211" s="95" t="s">
        <v>244</v>
      </c>
      <c r="B211" s="184" t="s">
        <v>146</v>
      </c>
      <c r="C211" s="42">
        <v>3.02</v>
      </c>
      <c r="D211" s="47" t="s">
        <v>43</v>
      </c>
      <c r="E211" s="5"/>
      <c r="F211" s="8">
        <f>ROUND(E211*C211,2)</f>
        <v>0</v>
      </c>
      <c r="G211" s="97"/>
      <c r="H211" s="90"/>
      <c r="I211" s="63"/>
      <c r="J211" s="62"/>
      <c r="K211" s="208"/>
      <c r="L211" s="208"/>
    </row>
    <row r="212" spans="1:12" s="209" customFormat="1" ht="14.25">
      <c r="A212" s="95" t="s">
        <v>245</v>
      </c>
      <c r="B212" s="184" t="s">
        <v>47</v>
      </c>
      <c r="C212" s="42">
        <v>6.16</v>
      </c>
      <c r="D212" s="47" t="s">
        <v>43</v>
      </c>
      <c r="E212" s="5"/>
      <c r="F212" s="8">
        <f>ROUND(E212*C212,2)</f>
        <v>0</v>
      </c>
      <c r="G212" s="97"/>
      <c r="H212" s="90"/>
      <c r="I212" s="63"/>
      <c r="J212" s="62"/>
      <c r="K212" s="208"/>
      <c r="L212" s="208"/>
    </row>
    <row r="213" spans="1:12" s="209" customFormat="1" ht="14.25">
      <c r="A213" s="95"/>
      <c r="B213" s="184"/>
      <c r="C213" s="42"/>
      <c r="D213" s="106"/>
      <c r="E213" s="5"/>
      <c r="F213" s="8"/>
      <c r="G213" s="97"/>
      <c r="H213" s="90"/>
      <c r="I213" s="63"/>
      <c r="J213" s="62"/>
      <c r="K213" s="208"/>
      <c r="L213" s="208"/>
    </row>
    <row r="214" spans="1:12" s="209" customFormat="1" ht="29.25" customHeight="1">
      <c r="A214" s="203" t="s">
        <v>246</v>
      </c>
      <c r="B214" s="180" t="s">
        <v>247</v>
      </c>
      <c r="C214" s="42">
        <v>1</v>
      </c>
      <c r="D214" s="106" t="s">
        <v>64</v>
      </c>
      <c r="E214" s="5"/>
      <c r="F214" s="8">
        <f>ROUND(E214*C214,2)</f>
        <v>0</v>
      </c>
      <c r="G214" s="97"/>
      <c r="H214" s="90"/>
      <c r="I214" s="63"/>
      <c r="J214" s="62"/>
      <c r="K214" s="208"/>
      <c r="L214" s="208"/>
    </row>
    <row r="215" spans="1:12" s="207" customFormat="1" ht="14.25">
      <c r="A215" s="184"/>
      <c r="B215" s="184"/>
      <c r="C215" s="42"/>
      <c r="D215" s="106"/>
      <c r="E215" s="5"/>
      <c r="F215" s="8"/>
      <c r="G215" s="97"/>
      <c r="H215" s="114"/>
      <c r="I215" s="204"/>
      <c r="J215" s="205"/>
      <c r="K215" s="206"/>
      <c r="L215" s="206"/>
    </row>
    <row r="216" spans="1:12" s="209" customFormat="1">
      <c r="A216" s="203" t="s">
        <v>248</v>
      </c>
      <c r="B216" s="2" t="s">
        <v>149</v>
      </c>
      <c r="C216" s="42"/>
      <c r="D216" s="106"/>
      <c r="E216" s="5"/>
      <c r="F216" s="8"/>
      <c r="G216" s="97"/>
      <c r="H216" s="90"/>
      <c r="I216" s="63"/>
      <c r="J216" s="62"/>
      <c r="K216" s="208"/>
      <c r="L216" s="208"/>
    </row>
    <row r="217" spans="1:12" s="209" customFormat="1" ht="42.75">
      <c r="A217" s="95" t="s">
        <v>249</v>
      </c>
      <c r="B217" s="96" t="s">
        <v>250</v>
      </c>
      <c r="C217" s="42">
        <v>1</v>
      </c>
      <c r="D217" s="106" t="s">
        <v>59</v>
      </c>
      <c r="E217" s="5"/>
      <c r="F217" s="8">
        <f>ROUND(E217*C217,2)</f>
        <v>0</v>
      </c>
      <c r="G217" s="97"/>
      <c r="H217" s="90"/>
      <c r="I217" s="63"/>
      <c r="J217" s="62"/>
      <c r="K217" s="208"/>
      <c r="L217" s="208"/>
    </row>
    <row r="218" spans="1:12" s="209" customFormat="1" ht="29.25">
      <c r="A218" s="95" t="s">
        <v>251</v>
      </c>
      <c r="B218" s="148" t="s">
        <v>252</v>
      </c>
      <c r="C218" s="42">
        <v>2</v>
      </c>
      <c r="D218" s="47" t="s">
        <v>48</v>
      </c>
      <c r="E218" s="5"/>
      <c r="F218" s="8">
        <f>ROUND(E218*C218,2)</f>
        <v>0</v>
      </c>
      <c r="G218" s="97"/>
      <c r="H218" s="90"/>
      <c r="I218" s="63"/>
      <c r="J218" s="62"/>
      <c r="K218" s="208"/>
      <c r="L218" s="208"/>
    </row>
    <row r="219" spans="1:12" s="207" customFormat="1" ht="28.5">
      <c r="A219" s="95" t="s">
        <v>253</v>
      </c>
      <c r="B219" s="148" t="s">
        <v>254</v>
      </c>
      <c r="C219" s="42">
        <v>2</v>
      </c>
      <c r="D219" s="47" t="s">
        <v>59</v>
      </c>
      <c r="E219" s="5"/>
      <c r="F219" s="8">
        <f>ROUND(E219*C219,2)</f>
        <v>0</v>
      </c>
      <c r="G219" s="97"/>
      <c r="H219" s="114"/>
      <c r="I219" s="204"/>
      <c r="J219" s="205"/>
      <c r="K219" s="206"/>
      <c r="L219" s="206"/>
    </row>
    <row r="220" spans="1:12" s="207" customFormat="1" ht="14.25">
      <c r="A220" s="95" t="s">
        <v>255</v>
      </c>
      <c r="B220" s="184" t="s">
        <v>256</v>
      </c>
      <c r="C220" s="210">
        <v>1</v>
      </c>
      <c r="D220" s="106" t="s">
        <v>59</v>
      </c>
      <c r="E220" s="5"/>
      <c r="F220" s="8">
        <f t="shared" ref="F220" si="11">ROUND(E220*C220,2)</f>
        <v>0</v>
      </c>
      <c r="G220" s="97"/>
      <c r="H220" s="114"/>
      <c r="I220" s="204"/>
      <c r="J220" s="205"/>
      <c r="K220" s="206"/>
      <c r="L220" s="206"/>
    </row>
    <row r="221" spans="1:12" s="207" customFormat="1" ht="14.25">
      <c r="A221" s="184"/>
      <c r="B221" s="184"/>
      <c r="C221" s="210"/>
      <c r="D221" s="106"/>
      <c r="E221" s="408"/>
      <c r="F221" s="8"/>
      <c r="G221" s="97"/>
      <c r="H221" s="114"/>
      <c r="I221" s="204"/>
      <c r="J221" s="205"/>
      <c r="K221" s="206"/>
      <c r="L221" s="206"/>
    </row>
    <row r="222" spans="1:12" s="209" customFormat="1">
      <c r="A222" s="16">
        <v>9</v>
      </c>
      <c r="B222" s="16" t="s">
        <v>257</v>
      </c>
      <c r="C222" s="42"/>
      <c r="D222" s="106"/>
      <c r="E222" s="5"/>
      <c r="F222" s="8">
        <f t="shared" ref="F222:F231" si="12">+ROUND((E222*C222),2)</f>
        <v>0</v>
      </c>
      <c r="G222" s="97"/>
      <c r="H222" s="90"/>
      <c r="I222" s="63"/>
      <c r="J222" s="62"/>
      <c r="K222" s="208"/>
      <c r="L222" s="208"/>
    </row>
    <row r="223" spans="1:12" s="209" customFormat="1">
      <c r="A223" s="16">
        <v>9.1</v>
      </c>
      <c r="B223" s="16" t="s">
        <v>53</v>
      </c>
      <c r="C223" s="42"/>
      <c r="D223" s="106"/>
      <c r="E223" s="5"/>
      <c r="F223" s="8">
        <f t="shared" si="12"/>
        <v>0</v>
      </c>
      <c r="G223" s="97"/>
      <c r="H223" s="90"/>
      <c r="I223" s="63"/>
      <c r="J223" s="62"/>
      <c r="K223" s="208"/>
      <c r="L223" s="208"/>
    </row>
    <row r="224" spans="1:12" s="209" customFormat="1" ht="71.25">
      <c r="A224" s="95" t="s">
        <v>258</v>
      </c>
      <c r="B224" s="96" t="s">
        <v>259</v>
      </c>
      <c r="C224" s="8">
        <v>428.05</v>
      </c>
      <c r="D224" s="106" t="s">
        <v>260</v>
      </c>
      <c r="E224" s="5"/>
      <c r="F224" s="8">
        <f t="shared" si="12"/>
        <v>0</v>
      </c>
      <c r="G224" s="97"/>
      <c r="H224" s="90"/>
      <c r="I224" s="63"/>
      <c r="J224" s="62"/>
      <c r="K224" s="208"/>
      <c r="L224" s="208"/>
    </row>
    <row r="225" spans="1:13" s="209" customFormat="1" ht="42.75">
      <c r="A225" s="95" t="s">
        <v>261</v>
      </c>
      <c r="B225" s="96" t="s">
        <v>262</v>
      </c>
      <c r="C225" s="42">
        <v>5.4</v>
      </c>
      <c r="D225" s="106" t="s">
        <v>48</v>
      </c>
      <c r="E225" s="5"/>
      <c r="F225" s="8">
        <f t="shared" si="12"/>
        <v>0</v>
      </c>
      <c r="G225" s="97"/>
      <c r="H225" s="90"/>
      <c r="I225" s="63"/>
      <c r="J225" s="62"/>
      <c r="K225" s="208"/>
      <c r="L225" s="208"/>
    </row>
    <row r="226" spans="1:13" s="209" customFormat="1" ht="28.5">
      <c r="A226" s="95" t="s">
        <v>263</v>
      </c>
      <c r="B226" s="96" t="s">
        <v>264</v>
      </c>
      <c r="C226" s="42">
        <v>7.42</v>
      </c>
      <c r="D226" s="106" t="s">
        <v>48</v>
      </c>
      <c r="E226" s="5"/>
      <c r="F226" s="8">
        <f t="shared" si="12"/>
        <v>0</v>
      </c>
      <c r="G226" s="97"/>
      <c r="H226" s="90"/>
      <c r="I226" s="63"/>
      <c r="J226" s="62"/>
      <c r="K226" s="208"/>
      <c r="L226" s="208"/>
    </row>
    <row r="227" spans="1:13" s="207" customFormat="1" ht="28.5">
      <c r="A227" s="95" t="s">
        <v>265</v>
      </c>
      <c r="B227" s="96" t="s">
        <v>266</v>
      </c>
      <c r="C227" s="42">
        <v>1</v>
      </c>
      <c r="D227" s="106" t="s">
        <v>59</v>
      </c>
      <c r="E227" s="5"/>
      <c r="F227" s="8">
        <f t="shared" si="12"/>
        <v>0</v>
      </c>
      <c r="G227" s="97"/>
      <c r="H227" s="114"/>
      <c r="I227" s="204"/>
      <c r="J227" s="205"/>
      <c r="K227" s="206"/>
      <c r="L227" s="206"/>
    </row>
    <row r="228" spans="1:13" s="207" customFormat="1" ht="28.5">
      <c r="A228" s="95" t="s">
        <v>267</v>
      </c>
      <c r="B228" s="96" t="s">
        <v>268</v>
      </c>
      <c r="C228" s="42">
        <v>4</v>
      </c>
      <c r="D228" s="106" t="s">
        <v>59</v>
      </c>
      <c r="E228" s="5"/>
      <c r="F228" s="8">
        <f t="shared" si="12"/>
        <v>0</v>
      </c>
      <c r="G228" s="97"/>
      <c r="H228" s="114"/>
      <c r="I228" s="204"/>
      <c r="J228" s="205"/>
      <c r="K228" s="206"/>
      <c r="L228" s="206"/>
      <c r="M228" s="206"/>
    </row>
    <row r="229" spans="1:13" s="207" customFormat="1" ht="28.5">
      <c r="A229" s="95" t="s">
        <v>269</v>
      </c>
      <c r="B229" s="96" t="s">
        <v>270</v>
      </c>
      <c r="C229" s="42">
        <v>2</v>
      </c>
      <c r="D229" s="106" t="s">
        <v>59</v>
      </c>
      <c r="E229" s="5"/>
      <c r="F229" s="8">
        <f t="shared" si="12"/>
        <v>0</v>
      </c>
      <c r="G229" s="97"/>
      <c r="H229" s="114"/>
      <c r="I229" s="204"/>
      <c r="J229" s="205"/>
      <c r="K229" s="206"/>
      <c r="L229" s="206"/>
    </row>
    <row r="230" spans="1:13" s="207" customFormat="1" ht="14.25">
      <c r="A230" s="95" t="s">
        <v>271</v>
      </c>
      <c r="B230" s="96" t="s">
        <v>272</v>
      </c>
      <c r="C230" s="42">
        <v>1</v>
      </c>
      <c r="D230" s="106" t="s">
        <v>64</v>
      </c>
      <c r="E230" s="5"/>
      <c r="F230" s="8">
        <f t="shared" si="12"/>
        <v>0</v>
      </c>
      <c r="G230" s="97"/>
      <c r="H230" s="114"/>
      <c r="I230" s="204"/>
      <c r="J230" s="205"/>
      <c r="K230" s="206"/>
      <c r="L230" s="206"/>
    </row>
    <row r="231" spans="1:13" s="207" customFormat="1">
      <c r="A231" s="19"/>
      <c r="B231" s="16"/>
      <c r="C231" s="42"/>
      <c r="D231" s="106"/>
      <c r="E231" s="5"/>
      <c r="F231" s="8">
        <f t="shared" si="12"/>
        <v>0</v>
      </c>
      <c r="G231" s="97"/>
      <c r="H231" s="114"/>
      <c r="I231" s="204"/>
      <c r="J231" s="205"/>
      <c r="K231" s="206"/>
      <c r="L231" s="206"/>
    </row>
    <row r="232" spans="1:13" s="209" customFormat="1">
      <c r="A232" s="16">
        <v>9.1999999999999993</v>
      </c>
      <c r="B232" s="16" t="s">
        <v>273</v>
      </c>
      <c r="C232" s="42">
        <v>0</v>
      </c>
      <c r="D232" s="106"/>
      <c r="E232" s="5"/>
      <c r="F232" s="8">
        <f>ROUND(E232*C232,2)</f>
        <v>0</v>
      </c>
      <c r="G232" s="97"/>
      <c r="H232" s="90"/>
      <c r="I232" s="63"/>
      <c r="J232" s="62"/>
      <c r="K232" s="208"/>
      <c r="L232" s="208"/>
    </row>
    <row r="233" spans="1:13">
      <c r="A233" s="203" t="s">
        <v>274</v>
      </c>
      <c r="B233" s="2" t="s">
        <v>275</v>
      </c>
      <c r="C233" s="42"/>
      <c r="D233" s="106"/>
      <c r="E233" s="5"/>
      <c r="F233" s="8"/>
      <c r="G233" s="97"/>
      <c r="H233" s="90"/>
      <c r="I233" s="91"/>
      <c r="J233" s="92"/>
    </row>
    <row r="234" spans="1:13" ht="14.25">
      <c r="A234" s="95" t="s">
        <v>276</v>
      </c>
      <c r="B234" s="184" t="s">
        <v>277</v>
      </c>
      <c r="C234" s="42">
        <v>0.69</v>
      </c>
      <c r="D234" s="47" t="s">
        <v>134</v>
      </c>
      <c r="E234" s="5"/>
      <c r="F234" s="8">
        <f>ROUND(E234*C234,2)</f>
        <v>0</v>
      </c>
      <c r="G234" s="97"/>
      <c r="H234" s="90"/>
      <c r="I234" s="91"/>
      <c r="J234" s="92"/>
    </row>
    <row r="235" spans="1:13" s="209" customFormat="1" ht="14.25">
      <c r="A235" s="95" t="s">
        <v>278</v>
      </c>
      <c r="B235" s="184" t="s">
        <v>238</v>
      </c>
      <c r="C235" s="42">
        <v>2.2599999999999998</v>
      </c>
      <c r="D235" s="47" t="s">
        <v>134</v>
      </c>
      <c r="E235" s="5"/>
      <c r="F235" s="8">
        <f>ROUND(E235*C235,2)</f>
        <v>0</v>
      </c>
      <c r="G235" s="97"/>
      <c r="H235" s="90"/>
      <c r="I235" s="90"/>
      <c r="J235" s="90"/>
      <c r="K235" s="208"/>
      <c r="L235" s="208"/>
    </row>
    <row r="236" spans="1:13" s="209" customFormat="1" ht="14.25">
      <c r="A236" s="19"/>
      <c r="B236" s="184"/>
      <c r="C236" s="42"/>
      <c r="D236" s="106"/>
      <c r="E236" s="5"/>
      <c r="F236" s="8"/>
      <c r="G236" s="97"/>
      <c r="H236" s="90"/>
      <c r="I236" s="211"/>
      <c r="J236" s="211"/>
      <c r="K236" s="208"/>
      <c r="L236" s="208"/>
    </row>
    <row r="237" spans="1:13" s="207" customFormat="1">
      <c r="A237" s="203" t="s">
        <v>279</v>
      </c>
      <c r="B237" s="2" t="s">
        <v>240</v>
      </c>
      <c r="C237" s="42"/>
      <c r="D237" s="106"/>
      <c r="E237" s="5"/>
      <c r="F237" s="8"/>
      <c r="G237" s="97"/>
      <c r="H237" s="114"/>
      <c r="I237" s="212"/>
      <c r="J237" s="212"/>
      <c r="K237" s="206"/>
      <c r="L237" s="206"/>
    </row>
    <row r="238" spans="1:13" s="207" customFormat="1" ht="14.25">
      <c r="A238" s="95" t="s">
        <v>280</v>
      </c>
      <c r="B238" s="184" t="s">
        <v>242</v>
      </c>
      <c r="C238" s="42">
        <v>1.25</v>
      </c>
      <c r="D238" s="47" t="s">
        <v>43</v>
      </c>
      <c r="E238" s="5"/>
      <c r="F238" s="8">
        <f>ROUND(E238*C238,2)</f>
        <v>0</v>
      </c>
      <c r="G238" s="97"/>
      <c r="H238" s="114"/>
      <c r="I238" s="212"/>
      <c r="J238" s="212"/>
      <c r="K238" s="206"/>
      <c r="L238" s="206"/>
    </row>
    <row r="239" spans="1:13" s="207" customFormat="1" ht="13.5" customHeight="1">
      <c r="A239" s="95" t="s">
        <v>281</v>
      </c>
      <c r="B239" s="184" t="s">
        <v>144</v>
      </c>
      <c r="C239" s="42">
        <v>9.59</v>
      </c>
      <c r="D239" s="47" t="s">
        <v>43</v>
      </c>
      <c r="E239" s="5"/>
      <c r="F239" s="8">
        <f>ROUND(E239*C239,2)</f>
        <v>0</v>
      </c>
      <c r="G239" s="97"/>
      <c r="H239" s="114"/>
      <c r="I239" s="212"/>
      <c r="J239" s="212"/>
      <c r="K239" s="206"/>
      <c r="L239" s="206"/>
    </row>
    <row r="240" spans="1:13" s="207" customFormat="1" ht="14.25">
      <c r="A240" s="95" t="s">
        <v>282</v>
      </c>
      <c r="B240" s="184" t="s">
        <v>146</v>
      </c>
      <c r="C240" s="42">
        <v>4.3499999999999996</v>
      </c>
      <c r="D240" s="47" t="s">
        <v>43</v>
      </c>
      <c r="E240" s="5"/>
      <c r="F240" s="8">
        <f>ROUND(E240*C240,2)</f>
        <v>0</v>
      </c>
      <c r="G240" s="97"/>
      <c r="H240" s="114"/>
      <c r="I240" s="212"/>
      <c r="J240" s="212"/>
      <c r="K240" s="206"/>
      <c r="L240" s="206"/>
    </row>
    <row r="241" spans="1:12" s="207" customFormat="1" ht="14.25">
      <c r="A241" s="95" t="s">
        <v>283</v>
      </c>
      <c r="B241" s="184" t="s">
        <v>47</v>
      </c>
      <c r="C241" s="42">
        <v>6.66</v>
      </c>
      <c r="D241" s="106" t="s">
        <v>48</v>
      </c>
      <c r="E241" s="5"/>
      <c r="F241" s="8">
        <f>ROUND(E241*C241,2)</f>
        <v>0</v>
      </c>
      <c r="G241" s="97"/>
      <c r="H241" s="114"/>
      <c r="I241" s="212"/>
      <c r="J241" s="212"/>
      <c r="K241" s="206"/>
      <c r="L241" s="206"/>
    </row>
    <row r="242" spans="1:12" s="207" customFormat="1" ht="14.25">
      <c r="A242" s="184"/>
      <c r="B242" s="184"/>
      <c r="C242" s="42"/>
      <c r="D242" s="106"/>
      <c r="E242" s="5"/>
      <c r="F242" s="8"/>
      <c r="G242" s="97"/>
      <c r="H242" s="114"/>
      <c r="I242" s="212"/>
      <c r="J242" s="212"/>
      <c r="K242" s="206"/>
      <c r="L242" s="206"/>
    </row>
    <row r="243" spans="1:12" s="207" customFormat="1">
      <c r="A243" s="203" t="s">
        <v>284</v>
      </c>
      <c r="B243" s="2" t="s">
        <v>149</v>
      </c>
      <c r="C243" s="42"/>
      <c r="D243" s="106"/>
      <c r="E243" s="5"/>
      <c r="F243" s="8"/>
      <c r="G243" s="97"/>
      <c r="H243" s="114"/>
      <c r="I243" s="212"/>
      <c r="J243" s="212"/>
      <c r="K243" s="206"/>
      <c r="L243" s="206"/>
    </row>
    <row r="244" spans="1:12" s="207" customFormat="1" ht="42.75">
      <c r="A244" s="95" t="s">
        <v>285</v>
      </c>
      <c r="B244" s="96" t="s">
        <v>286</v>
      </c>
      <c r="C244" s="42">
        <v>1</v>
      </c>
      <c r="D244" s="106" t="s">
        <v>59</v>
      </c>
      <c r="E244" s="5"/>
      <c r="F244" s="8">
        <f>ROUND(E244*C244,2)</f>
        <v>0</v>
      </c>
      <c r="G244" s="97"/>
      <c r="H244" s="114"/>
      <c r="I244" s="212"/>
      <c r="J244" s="212"/>
      <c r="K244" s="206"/>
      <c r="L244" s="206"/>
    </row>
    <row r="245" spans="1:12" s="207" customFormat="1" ht="28.5">
      <c r="A245" s="95" t="s">
        <v>287</v>
      </c>
      <c r="B245" s="96" t="s">
        <v>288</v>
      </c>
      <c r="C245" s="42">
        <v>2</v>
      </c>
      <c r="D245" s="106" t="s">
        <v>59</v>
      </c>
      <c r="E245" s="5"/>
      <c r="F245" s="8">
        <f>ROUND(E245*C245,2)</f>
        <v>0</v>
      </c>
      <c r="G245" s="97"/>
      <c r="H245" s="114"/>
      <c r="I245" s="212"/>
      <c r="J245" s="212"/>
      <c r="K245" s="206"/>
      <c r="L245" s="206"/>
    </row>
    <row r="246" spans="1:12" s="207" customFormat="1" ht="14.25">
      <c r="A246" s="95" t="s">
        <v>289</v>
      </c>
      <c r="B246" s="184" t="s">
        <v>290</v>
      </c>
      <c r="C246" s="210">
        <v>1</v>
      </c>
      <c r="D246" s="106" t="s">
        <v>59</v>
      </c>
      <c r="E246" s="5"/>
      <c r="F246" s="8">
        <f t="shared" ref="F246" si="13">ROUND(E246*C246,2)</f>
        <v>0</v>
      </c>
      <c r="G246" s="97"/>
      <c r="H246" s="114"/>
      <c r="I246" s="212"/>
      <c r="J246" s="212"/>
      <c r="K246" s="206"/>
      <c r="L246" s="206"/>
    </row>
    <row r="247" spans="1:12" s="207" customFormat="1">
      <c r="A247" s="19"/>
      <c r="B247" s="16"/>
      <c r="C247" s="42"/>
      <c r="D247" s="106"/>
      <c r="E247" s="5"/>
      <c r="F247" s="8"/>
      <c r="G247" s="97"/>
      <c r="H247" s="114"/>
      <c r="I247" s="212"/>
      <c r="J247" s="212"/>
      <c r="K247" s="206"/>
      <c r="L247" s="206"/>
    </row>
    <row r="248" spans="1:12" s="207" customFormat="1">
      <c r="A248" s="16">
        <v>10</v>
      </c>
      <c r="B248" s="16" t="s">
        <v>291</v>
      </c>
      <c r="C248" s="42"/>
      <c r="D248" s="106"/>
      <c r="E248" s="5"/>
      <c r="F248" s="8">
        <f>+ROUND((E248*C248),2)</f>
        <v>0</v>
      </c>
      <c r="G248" s="97"/>
      <c r="H248" s="114"/>
      <c r="I248" s="212"/>
      <c r="J248" s="212"/>
      <c r="K248" s="206"/>
      <c r="L248" s="206"/>
    </row>
    <row r="249" spans="1:12" s="207" customFormat="1">
      <c r="A249" s="16">
        <v>10.1</v>
      </c>
      <c r="B249" s="2" t="s">
        <v>149</v>
      </c>
      <c r="C249" s="42"/>
      <c r="D249" s="106"/>
      <c r="E249" s="5"/>
      <c r="F249" s="8"/>
      <c r="G249" s="97"/>
      <c r="H249" s="114"/>
      <c r="I249" s="212"/>
      <c r="J249" s="212"/>
      <c r="K249" s="206"/>
      <c r="L249" s="206"/>
    </row>
    <row r="250" spans="1:12" s="207" customFormat="1" ht="28.5">
      <c r="A250" s="95" t="s">
        <v>292</v>
      </c>
      <c r="B250" s="96" t="s">
        <v>293</v>
      </c>
      <c r="C250" s="42">
        <v>540</v>
      </c>
      <c r="D250" s="47" t="s">
        <v>59</v>
      </c>
      <c r="E250" s="5"/>
      <c r="F250" s="8">
        <f>ROUND(E250*C250,2)</f>
        <v>0</v>
      </c>
      <c r="G250" s="97"/>
      <c r="H250" s="114"/>
      <c r="I250" s="212"/>
      <c r="J250" s="212"/>
      <c r="K250" s="206"/>
      <c r="L250" s="206"/>
    </row>
    <row r="251" spans="1:12" s="207" customFormat="1" ht="14.25">
      <c r="A251" s="95" t="s">
        <v>294</v>
      </c>
      <c r="B251" s="96" t="s">
        <v>295</v>
      </c>
      <c r="C251" s="42">
        <v>12</v>
      </c>
      <c r="D251" s="47" t="s">
        <v>59</v>
      </c>
      <c r="E251" s="5"/>
      <c r="F251" s="8">
        <f>ROUND(E251*C251,2)</f>
        <v>0</v>
      </c>
      <c r="G251" s="97"/>
      <c r="H251" s="114"/>
      <c r="I251" s="212"/>
      <c r="J251" s="212"/>
      <c r="K251" s="206"/>
      <c r="L251" s="206"/>
    </row>
    <row r="252" spans="1:12" s="207" customFormat="1" ht="42.75">
      <c r="A252" s="95" t="s">
        <v>296</v>
      </c>
      <c r="B252" s="96" t="s">
        <v>297</v>
      </c>
      <c r="C252" s="42">
        <v>3</v>
      </c>
      <c r="D252" s="106" t="s">
        <v>59</v>
      </c>
      <c r="E252" s="5"/>
      <c r="F252" s="8">
        <f t="shared" ref="F252:F262" si="14">+ROUND((E252*C252),2)</f>
        <v>0</v>
      </c>
      <c r="G252" s="97"/>
      <c r="H252" s="114"/>
      <c r="I252" s="114"/>
      <c r="J252" s="114"/>
      <c r="K252" s="206"/>
      <c r="L252" s="206"/>
    </row>
    <row r="253" spans="1:12" s="207" customFormat="1" ht="45.75" customHeight="1">
      <c r="A253" s="95" t="s">
        <v>298</v>
      </c>
      <c r="B253" s="96" t="s">
        <v>299</v>
      </c>
      <c r="C253" s="42">
        <v>3</v>
      </c>
      <c r="D253" s="106" t="s">
        <v>59</v>
      </c>
      <c r="E253" s="5"/>
      <c r="F253" s="8">
        <f>+ROUND((E253*C253),2)</f>
        <v>0</v>
      </c>
      <c r="G253" s="97"/>
      <c r="H253" s="114"/>
      <c r="I253" s="212"/>
      <c r="J253" s="212"/>
      <c r="K253" s="206"/>
      <c r="L253" s="206"/>
    </row>
    <row r="254" spans="1:12" s="207" customFormat="1" ht="43.5">
      <c r="A254" s="95" t="s">
        <v>300</v>
      </c>
      <c r="B254" s="96" t="s">
        <v>301</v>
      </c>
      <c r="C254" s="42">
        <v>3</v>
      </c>
      <c r="D254" s="106" t="s">
        <v>59</v>
      </c>
      <c r="E254" s="5"/>
      <c r="F254" s="8">
        <f>+ROUND((E254*C254),2)</f>
        <v>0</v>
      </c>
      <c r="G254" s="97"/>
      <c r="H254" s="114"/>
      <c r="I254" s="212"/>
      <c r="J254" s="212"/>
      <c r="K254" s="206"/>
      <c r="L254" s="206"/>
    </row>
    <row r="255" spans="1:12" s="207" customFormat="1" ht="59.25" customHeight="1">
      <c r="A255" s="95" t="s">
        <v>302</v>
      </c>
      <c r="B255" s="96" t="s">
        <v>303</v>
      </c>
      <c r="C255" s="42">
        <v>3</v>
      </c>
      <c r="D255" s="106" t="s">
        <v>59</v>
      </c>
      <c r="E255" s="5"/>
      <c r="F255" s="8">
        <f t="shared" si="14"/>
        <v>0</v>
      </c>
      <c r="G255" s="97"/>
      <c r="H255" s="114"/>
      <c r="I255" s="212"/>
      <c r="J255" s="212"/>
      <c r="K255" s="206"/>
      <c r="L255" s="206"/>
    </row>
    <row r="256" spans="1:12" s="207" customFormat="1" ht="28.5">
      <c r="A256" s="95" t="s">
        <v>304</v>
      </c>
      <c r="B256" s="96" t="s">
        <v>305</v>
      </c>
      <c r="C256" s="42">
        <v>5</v>
      </c>
      <c r="D256" s="106" t="s">
        <v>59</v>
      </c>
      <c r="E256" s="5"/>
      <c r="F256" s="8">
        <f t="shared" si="14"/>
        <v>0</v>
      </c>
      <c r="G256" s="97"/>
      <c r="H256" s="114"/>
      <c r="I256" s="212"/>
      <c r="J256" s="212"/>
      <c r="K256" s="206"/>
      <c r="L256" s="206"/>
    </row>
    <row r="257" spans="1:12" s="207" customFormat="1" ht="28.5">
      <c r="A257" s="95" t="s">
        <v>306</v>
      </c>
      <c r="B257" s="96" t="s">
        <v>307</v>
      </c>
      <c r="C257" s="42">
        <v>18.920000000000002</v>
      </c>
      <c r="D257" s="106" t="s">
        <v>48</v>
      </c>
      <c r="E257" s="5"/>
      <c r="F257" s="8">
        <f t="shared" si="14"/>
        <v>0</v>
      </c>
      <c r="G257" s="97"/>
      <c r="H257" s="114"/>
      <c r="I257" s="212"/>
      <c r="J257" s="212"/>
      <c r="K257" s="206"/>
      <c r="L257" s="206"/>
    </row>
    <row r="258" spans="1:12" s="207" customFormat="1" ht="28.5">
      <c r="A258" s="95" t="s">
        <v>308</v>
      </c>
      <c r="B258" s="96" t="s">
        <v>309</v>
      </c>
      <c r="C258" s="42">
        <v>21.54</v>
      </c>
      <c r="D258" s="106" t="s">
        <v>48</v>
      </c>
      <c r="E258" s="5"/>
      <c r="F258" s="8">
        <f t="shared" si="14"/>
        <v>0</v>
      </c>
      <c r="G258" s="97"/>
      <c r="H258" s="114"/>
      <c r="I258" s="212"/>
      <c r="J258" s="212"/>
      <c r="K258" s="206"/>
      <c r="L258" s="206"/>
    </row>
    <row r="259" spans="1:12" s="207" customFormat="1" ht="14.25">
      <c r="A259" s="95" t="s">
        <v>310</v>
      </c>
      <c r="B259" s="96" t="s">
        <v>311</v>
      </c>
      <c r="C259" s="42">
        <v>8</v>
      </c>
      <c r="D259" s="106" t="s">
        <v>59</v>
      </c>
      <c r="E259" s="5"/>
      <c r="F259" s="8">
        <f t="shared" si="14"/>
        <v>0</v>
      </c>
      <c r="G259" s="97"/>
      <c r="H259" s="114"/>
      <c r="I259" s="212"/>
      <c r="J259" s="212"/>
      <c r="K259" s="206"/>
      <c r="L259" s="206"/>
    </row>
    <row r="260" spans="1:12" s="207" customFormat="1" ht="29.25">
      <c r="A260" s="95" t="s">
        <v>312</v>
      </c>
      <c r="B260" s="96" t="s">
        <v>313</v>
      </c>
      <c r="C260" s="42">
        <v>2</v>
      </c>
      <c r="D260" s="106" t="s">
        <v>59</v>
      </c>
      <c r="E260" s="5"/>
      <c r="F260" s="8">
        <f t="shared" si="14"/>
        <v>0</v>
      </c>
      <c r="G260" s="97"/>
      <c r="H260" s="114"/>
      <c r="I260" s="212"/>
      <c r="J260" s="212"/>
      <c r="K260" s="206"/>
      <c r="L260" s="206"/>
    </row>
    <row r="261" spans="1:12" s="207" customFormat="1" ht="29.25">
      <c r="A261" s="95" t="s">
        <v>314</v>
      </c>
      <c r="B261" s="96" t="s">
        <v>315</v>
      </c>
      <c r="C261" s="42">
        <v>3</v>
      </c>
      <c r="D261" s="106" t="s">
        <v>59</v>
      </c>
      <c r="E261" s="5"/>
      <c r="F261" s="8">
        <f>+ROUND((E261*C261),2)</f>
        <v>0</v>
      </c>
      <c r="G261" s="97"/>
      <c r="H261" s="114"/>
      <c r="I261" s="212"/>
      <c r="J261" s="212"/>
      <c r="K261" s="206"/>
      <c r="L261" s="206"/>
    </row>
    <row r="262" spans="1:12" s="207" customFormat="1" ht="29.25">
      <c r="A262" s="95" t="s">
        <v>316</v>
      </c>
      <c r="B262" s="96" t="s">
        <v>317</v>
      </c>
      <c r="C262" s="42">
        <v>2</v>
      </c>
      <c r="D262" s="106" t="s">
        <v>59</v>
      </c>
      <c r="E262" s="5"/>
      <c r="F262" s="8">
        <f t="shared" si="14"/>
        <v>0</v>
      </c>
      <c r="G262" s="97"/>
      <c r="H262" s="114"/>
      <c r="I262" s="212"/>
      <c r="J262" s="212"/>
      <c r="K262" s="206"/>
      <c r="L262" s="206"/>
    </row>
    <row r="263" spans="1:12" s="207" customFormat="1" ht="29.25">
      <c r="A263" s="95" t="s">
        <v>318</v>
      </c>
      <c r="B263" s="96" t="s">
        <v>319</v>
      </c>
      <c r="C263" s="42">
        <v>3</v>
      </c>
      <c r="D263" s="106" t="s">
        <v>59</v>
      </c>
      <c r="E263" s="5"/>
      <c r="F263" s="8">
        <f>+ROUND((E263*C263),2)</f>
        <v>0</v>
      </c>
      <c r="G263" s="97"/>
      <c r="H263" s="114"/>
      <c r="I263" s="212"/>
      <c r="J263" s="212"/>
      <c r="K263" s="206"/>
      <c r="L263" s="206"/>
    </row>
    <row r="264" spans="1:12" s="207" customFormat="1" ht="14.25">
      <c r="A264" s="19"/>
      <c r="B264" s="96"/>
      <c r="C264" s="42"/>
      <c r="D264" s="106"/>
      <c r="E264" s="409"/>
      <c r="F264" s="8"/>
      <c r="G264" s="97"/>
      <c r="H264" s="114"/>
      <c r="I264" s="212"/>
      <c r="J264" s="212"/>
      <c r="K264" s="206"/>
      <c r="L264" s="206"/>
    </row>
    <row r="265" spans="1:12" s="209" customFormat="1">
      <c r="A265" s="16">
        <v>10.199999999999999</v>
      </c>
      <c r="B265" s="16" t="s">
        <v>320</v>
      </c>
      <c r="C265" s="42"/>
      <c r="D265" s="106"/>
      <c r="E265" s="5"/>
      <c r="F265" s="8">
        <f>+ROUND((E265*C265),2)</f>
        <v>0</v>
      </c>
      <c r="G265" s="97"/>
      <c r="H265" s="90"/>
      <c r="I265" s="211"/>
      <c r="J265" s="211"/>
      <c r="K265" s="208"/>
      <c r="L265" s="208"/>
    </row>
    <row r="266" spans="1:12" s="209" customFormat="1" ht="29.25">
      <c r="A266" s="95" t="s">
        <v>321</v>
      </c>
      <c r="B266" s="96" t="s">
        <v>322</v>
      </c>
      <c r="C266" s="42">
        <v>10.49</v>
      </c>
      <c r="D266" s="47" t="s">
        <v>19</v>
      </c>
      <c r="E266" s="5"/>
      <c r="F266" s="8">
        <f>+ROUND((E266*C266),2)</f>
        <v>0</v>
      </c>
      <c r="G266" s="97"/>
      <c r="H266" s="90"/>
      <c r="I266" s="211"/>
      <c r="J266" s="211"/>
      <c r="K266" s="208"/>
      <c r="L266" s="208"/>
    </row>
    <row r="267" spans="1:12" s="209" customFormat="1" ht="14.25">
      <c r="A267" s="95" t="s">
        <v>323</v>
      </c>
      <c r="B267" s="96" t="s">
        <v>324</v>
      </c>
      <c r="C267" s="42">
        <v>1.31</v>
      </c>
      <c r="D267" s="47" t="s">
        <v>19</v>
      </c>
      <c r="E267" s="5"/>
      <c r="F267" s="8">
        <f>+ROUND((E267*C267),2)</f>
        <v>0</v>
      </c>
      <c r="G267" s="97"/>
      <c r="H267" s="90"/>
      <c r="I267" s="211"/>
      <c r="J267" s="211"/>
      <c r="K267" s="208"/>
      <c r="L267" s="208"/>
    </row>
    <row r="268" spans="1:12" s="209" customFormat="1" ht="14.25">
      <c r="A268" s="95" t="s">
        <v>325</v>
      </c>
      <c r="B268" s="96" t="s">
        <v>326</v>
      </c>
      <c r="C268" s="42">
        <v>11.8</v>
      </c>
      <c r="D268" s="47" t="s">
        <v>19</v>
      </c>
      <c r="E268" s="5"/>
      <c r="F268" s="8">
        <f>+ROUND((E268*C268),2)</f>
        <v>0</v>
      </c>
      <c r="G268" s="97"/>
      <c r="H268" s="90"/>
      <c r="I268" s="211"/>
      <c r="J268" s="211"/>
      <c r="K268" s="208"/>
      <c r="L268" s="208"/>
    </row>
    <row r="269" spans="1:12" s="207" customFormat="1" ht="14.25">
      <c r="A269" s="95" t="s">
        <v>327</v>
      </c>
      <c r="B269" s="96" t="s">
        <v>328</v>
      </c>
      <c r="C269" s="42">
        <v>11.8</v>
      </c>
      <c r="D269" s="47" t="s">
        <v>19</v>
      </c>
      <c r="E269" s="5"/>
      <c r="F269" s="8">
        <f>+ROUND((E269*C269),2)</f>
        <v>0</v>
      </c>
      <c r="G269" s="97"/>
      <c r="H269" s="114"/>
      <c r="I269" s="212"/>
      <c r="J269" s="212"/>
      <c r="K269" s="206"/>
      <c r="L269" s="206"/>
    </row>
    <row r="270" spans="1:12" s="207" customFormat="1">
      <c r="A270" s="95"/>
      <c r="B270" s="19"/>
      <c r="C270" s="42"/>
      <c r="D270" s="106"/>
      <c r="E270" s="5"/>
      <c r="F270" s="8"/>
      <c r="G270" s="97"/>
      <c r="H270" s="114"/>
      <c r="I270" s="212"/>
      <c r="J270" s="212"/>
      <c r="K270" s="206"/>
      <c r="L270" s="206"/>
    </row>
    <row r="271" spans="1:12" s="209" customFormat="1">
      <c r="A271" s="16">
        <v>10.3</v>
      </c>
      <c r="B271" s="16" t="s">
        <v>329</v>
      </c>
      <c r="C271" s="42"/>
      <c r="D271" s="106"/>
      <c r="E271" s="5"/>
      <c r="F271" s="8">
        <f t="shared" ref="F271:F288" si="15">ROUND(E271*C271,2)</f>
        <v>0</v>
      </c>
      <c r="G271" s="97"/>
      <c r="H271" s="90"/>
      <c r="I271" s="211"/>
      <c r="J271" s="211"/>
      <c r="K271" s="208"/>
      <c r="L271" s="208"/>
    </row>
    <row r="272" spans="1:12" s="209" customFormat="1">
      <c r="A272" s="203" t="s">
        <v>330</v>
      </c>
      <c r="B272" s="2" t="s">
        <v>331</v>
      </c>
      <c r="C272" s="42"/>
      <c r="D272" s="106"/>
      <c r="E272" s="5"/>
      <c r="F272" s="8"/>
      <c r="G272" s="97"/>
      <c r="H272" s="90"/>
      <c r="I272" s="211"/>
      <c r="J272" s="211"/>
      <c r="K272" s="208"/>
      <c r="L272" s="208"/>
    </row>
    <row r="273" spans="1:12" s="209" customFormat="1" ht="14.25">
      <c r="A273" s="95" t="s">
        <v>332</v>
      </c>
      <c r="B273" s="184" t="s">
        <v>236</v>
      </c>
      <c r="C273" s="42">
        <v>0.73</v>
      </c>
      <c r="D273" s="47" t="s">
        <v>19</v>
      </c>
      <c r="E273" s="5"/>
      <c r="F273" s="8">
        <f t="shared" si="15"/>
        <v>0</v>
      </c>
      <c r="G273" s="97"/>
      <c r="H273" s="90"/>
      <c r="I273" s="211"/>
      <c r="J273" s="211"/>
      <c r="K273" s="208"/>
      <c r="L273" s="208"/>
    </row>
    <row r="274" spans="1:12" s="209" customFormat="1" ht="14.25">
      <c r="A274" s="95" t="s">
        <v>333</v>
      </c>
      <c r="B274" s="184" t="s">
        <v>238</v>
      </c>
      <c r="C274" s="42">
        <v>3.21</v>
      </c>
      <c r="D274" s="47" t="s">
        <v>19</v>
      </c>
      <c r="E274" s="5"/>
      <c r="F274" s="8">
        <f t="shared" si="15"/>
        <v>0</v>
      </c>
      <c r="G274" s="97"/>
      <c r="H274" s="90"/>
      <c r="I274" s="211"/>
      <c r="J274" s="211"/>
      <c r="K274" s="208"/>
      <c r="L274" s="208"/>
    </row>
    <row r="275" spans="1:12" s="207" customFormat="1" ht="14.25">
      <c r="A275" s="184"/>
      <c r="B275" s="184"/>
      <c r="C275" s="42"/>
      <c r="D275" s="106"/>
      <c r="E275" s="5"/>
      <c r="F275" s="8"/>
      <c r="G275" s="97"/>
      <c r="H275" s="114"/>
      <c r="I275" s="212"/>
      <c r="J275" s="212"/>
      <c r="K275" s="206"/>
      <c r="L275" s="206"/>
    </row>
    <row r="276" spans="1:12" s="207" customFormat="1">
      <c r="A276" s="203" t="s">
        <v>334</v>
      </c>
      <c r="B276" s="2" t="s">
        <v>140</v>
      </c>
      <c r="C276" s="42"/>
      <c r="D276" s="106"/>
      <c r="E276" s="5"/>
      <c r="F276" s="8"/>
      <c r="G276" s="97"/>
      <c r="H276" s="114"/>
      <c r="I276" s="212"/>
      <c r="J276" s="212"/>
      <c r="K276" s="206"/>
      <c r="L276" s="206"/>
    </row>
    <row r="277" spans="1:12" s="207" customFormat="1" ht="14.25">
      <c r="A277" s="95" t="s">
        <v>335</v>
      </c>
      <c r="B277" s="184" t="s">
        <v>42</v>
      </c>
      <c r="C277" s="42">
        <v>34.78</v>
      </c>
      <c r="D277" s="47" t="s">
        <v>336</v>
      </c>
      <c r="E277" s="5"/>
      <c r="F277" s="8">
        <f>ROUND(E277*C277,2)</f>
        <v>0</v>
      </c>
      <c r="G277" s="97"/>
      <c r="H277" s="114"/>
      <c r="I277" s="212"/>
      <c r="J277" s="212"/>
      <c r="K277" s="206"/>
      <c r="L277" s="206"/>
    </row>
    <row r="278" spans="1:12" s="207" customFormat="1" ht="14.25">
      <c r="A278" s="95" t="s">
        <v>337</v>
      </c>
      <c r="B278" s="184" t="s">
        <v>242</v>
      </c>
      <c r="C278" s="42">
        <v>2</v>
      </c>
      <c r="D278" s="47" t="s">
        <v>336</v>
      </c>
      <c r="E278" s="5"/>
      <c r="F278" s="8">
        <f t="shared" si="15"/>
        <v>0</v>
      </c>
      <c r="G278" s="97"/>
      <c r="H278" s="114"/>
      <c r="I278" s="212"/>
      <c r="J278" s="212"/>
      <c r="K278" s="206"/>
      <c r="L278" s="206"/>
    </row>
    <row r="279" spans="1:12" s="207" customFormat="1" ht="14.25">
      <c r="A279" s="95" t="s">
        <v>338</v>
      </c>
      <c r="B279" s="184" t="s">
        <v>144</v>
      </c>
      <c r="C279" s="42">
        <v>17.84</v>
      </c>
      <c r="D279" s="47" t="s">
        <v>336</v>
      </c>
      <c r="E279" s="5"/>
      <c r="F279" s="8">
        <f t="shared" si="15"/>
        <v>0</v>
      </c>
      <c r="G279" s="97"/>
      <c r="H279" s="114"/>
      <c r="I279" s="212"/>
      <c r="J279" s="212"/>
      <c r="K279" s="206"/>
      <c r="L279" s="206"/>
    </row>
    <row r="280" spans="1:12" s="207" customFormat="1" ht="14.25">
      <c r="A280" s="95" t="s">
        <v>339</v>
      </c>
      <c r="B280" s="184" t="s">
        <v>146</v>
      </c>
      <c r="C280" s="42">
        <v>5.78</v>
      </c>
      <c r="D280" s="47" t="s">
        <v>336</v>
      </c>
      <c r="E280" s="5"/>
      <c r="F280" s="8">
        <f t="shared" si="15"/>
        <v>0</v>
      </c>
      <c r="G280" s="97"/>
      <c r="H280" s="114"/>
      <c r="I280" s="212"/>
      <c r="J280" s="212"/>
      <c r="K280" s="206"/>
      <c r="L280" s="206"/>
    </row>
    <row r="281" spans="1:12" s="207" customFormat="1" ht="14.25">
      <c r="A281" s="95" t="s">
        <v>340</v>
      </c>
      <c r="B281" s="184" t="s">
        <v>47</v>
      </c>
      <c r="C281" s="42">
        <v>16.36</v>
      </c>
      <c r="D281" s="106" t="s">
        <v>48</v>
      </c>
      <c r="E281" s="5"/>
      <c r="F281" s="8">
        <f t="shared" si="15"/>
        <v>0</v>
      </c>
      <c r="G281" s="97"/>
      <c r="H281" s="114"/>
      <c r="I281" s="212"/>
      <c r="J281" s="212"/>
      <c r="K281" s="206"/>
      <c r="L281" s="206"/>
    </row>
    <row r="282" spans="1:12" s="207" customFormat="1" ht="14.25">
      <c r="A282" s="213"/>
      <c r="B282" s="184"/>
      <c r="C282" s="42"/>
      <c r="D282" s="106"/>
      <c r="E282" s="5"/>
      <c r="F282" s="8"/>
      <c r="G282" s="97"/>
      <c r="H282" s="114"/>
      <c r="I282" s="212"/>
      <c r="J282" s="212"/>
      <c r="K282" s="206"/>
      <c r="L282" s="206"/>
    </row>
    <row r="283" spans="1:12" s="207" customFormat="1" ht="33.75" customHeight="1">
      <c r="A283" s="203" t="s">
        <v>341</v>
      </c>
      <c r="B283" s="180" t="s">
        <v>342</v>
      </c>
      <c r="C283" s="42">
        <v>1</v>
      </c>
      <c r="D283" s="106" t="s">
        <v>64</v>
      </c>
      <c r="E283" s="5"/>
      <c r="F283" s="8">
        <f>ROUND(E283*C283,2)</f>
        <v>0</v>
      </c>
      <c r="G283" s="97"/>
      <c r="H283" s="114"/>
      <c r="I283" s="212"/>
      <c r="J283" s="212"/>
      <c r="K283" s="206"/>
      <c r="L283" s="206"/>
    </row>
    <row r="284" spans="1:12" s="207" customFormat="1" ht="14.25">
      <c r="A284" s="203"/>
      <c r="B284" s="180"/>
      <c r="C284" s="42"/>
      <c r="D284" s="106"/>
      <c r="E284" s="5"/>
      <c r="F284" s="8"/>
      <c r="G284" s="97"/>
      <c r="H284" s="114"/>
      <c r="I284" s="212"/>
      <c r="J284" s="212"/>
      <c r="K284" s="206"/>
      <c r="L284" s="206"/>
    </row>
    <row r="285" spans="1:12" s="207" customFormat="1">
      <c r="A285" s="203" t="s">
        <v>343</v>
      </c>
      <c r="B285" s="2" t="s">
        <v>149</v>
      </c>
      <c r="C285" s="42"/>
      <c r="D285" s="106"/>
      <c r="E285" s="5"/>
      <c r="F285" s="8"/>
      <c r="G285" s="97"/>
      <c r="H285" s="114"/>
      <c r="I285" s="212"/>
      <c r="J285" s="212"/>
      <c r="K285" s="206"/>
      <c r="L285" s="206"/>
    </row>
    <row r="286" spans="1:12" s="207" customFormat="1" ht="28.5">
      <c r="A286" s="95" t="s">
        <v>344</v>
      </c>
      <c r="B286" s="96" t="s">
        <v>266</v>
      </c>
      <c r="C286" s="42">
        <v>2</v>
      </c>
      <c r="D286" s="106" t="s">
        <v>59</v>
      </c>
      <c r="E286" s="5"/>
      <c r="F286" s="8">
        <f t="shared" si="15"/>
        <v>0</v>
      </c>
      <c r="G286" s="97"/>
      <c r="H286" s="114"/>
      <c r="I286" s="212"/>
      <c r="J286" s="212"/>
      <c r="K286" s="206"/>
      <c r="L286" s="206"/>
    </row>
    <row r="287" spans="1:12" s="207" customFormat="1" ht="14.25">
      <c r="A287" s="95" t="s">
        <v>345</v>
      </c>
      <c r="B287" s="184" t="s">
        <v>346</v>
      </c>
      <c r="C287" s="210">
        <v>1</v>
      </c>
      <c r="D287" s="106" t="s">
        <v>59</v>
      </c>
      <c r="E287" s="5"/>
      <c r="F287" s="8">
        <f t="shared" si="15"/>
        <v>0</v>
      </c>
      <c r="G287" s="97"/>
      <c r="H287" s="114"/>
      <c r="I287" s="212"/>
      <c r="J287" s="212"/>
      <c r="K287" s="206"/>
      <c r="L287" s="206"/>
    </row>
    <row r="288" spans="1:12" s="207" customFormat="1" ht="14.25">
      <c r="A288" s="95" t="s">
        <v>347</v>
      </c>
      <c r="B288" s="184" t="s">
        <v>256</v>
      </c>
      <c r="C288" s="210">
        <v>1</v>
      </c>
      <c r="D288" s="106" t="s">
        <v>59</v>
      </c>
      <c r="E288" s="5"/>
      <c r="F288" s="8">
        <f t="shared" si="15"/>
        <v>0</v>
      </c>
      <c r="G288" s="97"/>
      <c r="H288" s="114"/>
      <c r="I288" s="212"/>
      <c r="J288" s="212"/>
      <c r="K288" s="206"/>
      <c r="L288" s="206"/>
    </row>
    <row r="289" spans="1:239" s="215" customFormat="1">
      <c r="A289" s="19"/>
      <c r="B289" s="19"/>
      <c r="C289" s="42"/>
      <c r="D289" s="106"/>
      <c r="E289" s="5"/>
      <c r="F289" s="8"/>
      <c r="G289" s="97"/>
      <c r="H289" s="214"/>
      <c r="I289" s="214"/>
      <c r="J289" s="214"/>
      <c r="K289" s="214"/>
      <c r="L289" s="214"/>
    </row>
    <row r="290" spans="1:239" s="209" customFormat="1" ht="38.25">
      <c r="A290" s="203">
        <v>11</v>
      </c>
      <c r="B290" s="216" t="s">
        <v>348</v>
      </c>
      <c r="C290" s="217"/>
      <c r="D290" s="106"/>
      <c r="E290" s="5"/>
      <c r="F290" s="218">
        <f>ROUND(C290*E290,2)</f>
        <v>0</v>
      </c>
      <c r="G290" s="97"/>
      <c r="H290" s="90"/>
      <c r="I290" s="211"/>
      <c r="J290" s="211"/>
      <c r="K290" s="208"/>
      <c r="L290" s="208"/>
    </row>
    <row r="291" spans="1:239" ht="14.25">
      <c r="A291" s="95">
        <v>11.1</v>
      </c>
      <c r="B291" s="139" t="s">
        <v>349</v>
      </c>
      <c r="C291" s="217">
        <v>3</v>
      </c>
      <c r="D291" s="106" t="s">
        <v>59</v>
      </c>
      <c r="E291" s="5"/>
      <c r="F291" s="218">
        <f>ROUND(C291*E291,2)</f>
        <v>0</v>
      </c>
      <c r="G291" s="97"/>
    </row>
    <row r="292" spans="1:239" s="209" customFormat="1" ht="14.25">
      <c r="A292" s="95">
        <v>11.2</v>
      </c>
      <c r="B292" s="139" t="s">
        <v>350</v>
      </c>
      <c r="C292" s="217">
        <v>3</v>
      </c>
      <c r="D292" s="106" t="s">
        <v>59</v>
      </c>
      <c r="E292" s="5"/>
      <c r="F292" s="218">
        <f>ROUND(C292*E292,2)</f>
        <v>0</v>
      </c>
      <c r="G292" s="97"/>
      <c r="H292" s="90"/>
      <c r="I292" s="211"/>
      <c r="J292" s="211"/>
      <c r="K292" s="208"/>
      <c r="L292" s="208"/>
    </row>
    <row r="293" spans="1:239" s="209" customFormat="1" ht="14.25">
      <c r="A293" s="95">
        <v>11.3</v>
      </c>
      <c r="B293" s="139" t="s">
        <v>351</v>
      </c>
      <c r="C293" s="217">
        <v>3</v>
      </c>
      <c r="D293" s="106" t="s">
        <v>59</v>
      </c>
      <c r="E293" s="5"/>
      <c r="F293" s="218">
        <f>ROUND(C293*E293,2)</f>
        <v>0</v>
      </c>
      <c r="G293" s="97"/>
      <c r="H293" s="90"/>
      <c r="I293" s="211"/>
      <c r="J293" s="211"/>
      <c r="K293" s="208"/>
      <c r="L293" s="208"/>
    </row>
    <row r="294" spans="1:239" s="209" customFormat="1" ht="15">
      <c r="A294" s="95">
        <v>11.4</v>
      </c>
      <c r="B294" s="139" t="s">
        <v>352</v>
      </c>
      <c r="C294" s="217">
        <v>3</v>
      </c>
      <c r="D294" s="106" t="s">
        <v>59</v>
      </c>
      <c r="E294" s="5"/>
      <c r="F294" s="218">
        <f>ROUND(C294*E294,2)</f>
        <v>0</v>
      </c>
      <c r="G294" s="97"/>
      <c r="H294" s="90"/>
      <c r="I294" s="211"/>
      <c r="J294" s="211"/>
      <c r="K294" s="208"/>
      <c r="L294" s="208"/>
    </row>
    <row r="295" spans="1:239" s="207" customFormat="1" ht="14.25">
      <c r="A295" s="95"/>
      <c r="B295" s="139"/>
      <c r="C295" s="217"/>
      <c r="D295" s="106"/>
      <c r="E295" s="5"/>
      <c r="F295" s="218"/>
      <c r="G295" s="97"/>
      <c r="H295" s="114"/>
      <c r="I295" s="212"/>
      <c r="J295" s="212"/>
      <c r="K295" s="206"/>
      <c r="L295" s="206"/>
    </row>
    <row r="296" spans="1:239" s="207" customFormat="1">
      <c r="A296" s="16">
        <v>12</v>
      </c>
      <c r="B296" s="16" t="s">
        <v>353</v>
      </c>
      <c r="C296" s="42"/>
      <c r="D296" s="106"/>
      <c r="E296" s="5"/>
      <c r="F296" s="8">
        <f>+ROUND((E296*C296),2)</f>
        <v>0</v>
      </c>
      <c r="G296" s="97"/>
      <c r="H296" s="114"/>
      <c r="I296" s="212"/>
      <c r="J296" s="212"/>
      <c r="K296" s="206"/>
      <c r="L296" s="206"/>
    </row>
    <row r="297" spans="1:239" s="115" customFormat="1" ht="71.25">
      <c r="A297" s="19">
        <v>12.1</v>
      </c>
      <c r="B297" s="96" t="s">
        <v>354</v>
      </c>
      <c r="C297" s="42">
        <v>90</v>
      </c>
      <c r="D297" s="106" t="s">
        <v>48</v>
      </c>
      <c r="E297" s="5"/>
      <c r="F297" s="8">
        <f>+ROUND((E297*C297),2)</f>
        <v>0</v>
      </c>
      <c r="G297" s="97"/>
      <c r="H297" s="219"/>
      <c r="I297" s="114"/>
      <c r="J297" s="114"/>
      <c r="K297" s="114"/>
      <c r="L297" s="114"/>
    </row>
    <row r="298" spans="1:239" s="115" customFormat="1" ht="14.25">
      <c r="A298" s="213">
        <v>12.2</v>
      </c>
      <c r="B298" s="184" t="s">
        <v>355</v>
      </c>
      <c r="C298" s="210">
        <v>5</v>
      </c>
      <c r="D298" s="106" t="s">
        <v>59</v>
      </c>
      <c r="E298" s="5"/>
      <c r="F298" s="8">
        <f>ROUND(E298*C298,2)</f>
        <v>0</v>
      </c>
      <c r="G298" s="97"/>
      <c r="H298" s="114"/>
      <c r="I298" s="114"/>
      <c r="J298" s="114"/>
      <c r="K298" s="114"/>
      <c r="L298" s="114"/>
    </row>
    <row r="299" spans="1:239" s="115" customFormat="1" ht="14.25">
      <c r="A299" s="19"/>
      <c r="B299" s="184"/>
      <c r="C299" s="42"/>
      <c r="D299" s="106"/>
      <c r="E299" s="5"/>
      <c r="F299" s="8"/>
      <c r="G299" s="97"/>
      <c r="H299" s="114"/>
      <c r="I299" s="182"/>
      <c r="J299" s="182"/>
      <c r="K299" s="114"/>
      <c r="L299" s="114"/>
    </row>
    <row r="300" spans="1:239" s="115" customFormat="1">
      <c r="A300" s="220">
        <v>13</v>
      </c>
      <c r="B300" s="16" t="s">
        <v>356</v>
      </c>
      <c r="C300" s="42">
        <v>1</v>
      </c>
      <c r="D300" s="106" t="s">
        <v>59</v>
      </c>
      <c r="E300" s="5"/>
      <c r="F300" s="8">
        <f t="shared" ref="F300:F302" si="16">+ROUND((E300*C300),2)</f>
        <v>0</v>
      </c>
      <c r="G300" s="97"/>
      <c r="H300" s="221"/>
      <c r="I300" s="182"/>
      <c r="J300" s="182"/>
      <c r="K300" s="114"/>
      <c r="L300" s="114"/>
      <c r="HZ300" s="222"/>
      <c r="IA300" s="223"/>
      <c r="IB300" s="224"/>
    </row>
    <row r="301" spans="1:239" s="115" customFormat="1">
      <c r="A301" s="19"/>
      <c r="B301" s="19"/>
      <c r="C301" s="42"/>
      <c r="D301" s="106"/>
      <c r="E301" s="5"/>
      <c r="F301" s="8">
        <f t="shared" si="16"/>
        <v>0</v>
      </c>
      <c r="G301" s="97"/>
      <c r="H301" s="221"/>
      <c r="I301" s="182"/>
      <c r="J301" s="182"/>
      <c r="K301" s="114"/>
      <c r="L301" s="114"/>
      <c r="HZ301" s="222"/>
      <c r="IA301" s="223"/>
      <c r="IB301" s="224"/>
      <c r="IC301" s="225"/>
      <c r="IE301" s="222"/>
    </row>
    <row r="302" spans="1:239" s="115" customFormat="1">
      <c r="A302" s="16">
        <v>14</v>
      </c>
      <c r="B302" s="16" t="s">
        <v>359</v>
      </c>
      <c r="C302" s="42"/>
      <c r="D302" s="106"/>
      <c r="E302" s="5"/>
      <c r="F302" s="8">
        <f t="shared" si="16"/>
        <v>0</v>
      </c>
      <c r="G302" s="97"/>
      <c r="H302" s="221"/>
      <c r="I302" s="182"/>
      <c r="J302" s="182"/>
      <c r="K302" s="114"/>
      <c r="L302" s="114"/>
      <c r="HZ302" s="222"/>
      <c r="IA302" s="223"/>
      <c r="IB302" s="224"/>
      <c r="IC302" s="225"/>
      <c r="IE302" s="222"/>
    </row>
    <row r="303" spans="1:239" s="115" customFormat="1" ht="14.25">
      <c r="A303" s="19">
        <v>14.1</v>
      </c>
      <c r="B303" s="226" t="s">
        <v>360</v>
      </c>
      <c r="C303" s="42">
        <v>42.35</v>
      </c>
      <c r="D303" s="47" t="s">
        <v>48</v>
      </c>
      <c r="E303" s="5"/>
      <c r="F303" s="8">
        <f>+ROUND(C303*E303,2)</f>
        <v>0</v>
      </c>
      <c r="G303" s="97"/>
      <c r="H303" s="221"/>
      <c r="I303" s="182"/>
      <c r="J303" s="182"/>
      <c r="K303" s="114"/>
      <c r="L303" s="114"/>
      <c r="HZ303" s="222"/>
      <c r="IA303" s="223"/>
      <c r="IB303" s="224"/>
      <c r="IC303" s="225"/>
      <c r="IE303" s="222"/>
    </row>
    <row r="304" spans="1:239" s="115" customFormat="1">
      <c r="A304" s="19"/>
      <c r="B304" s="227"/>
      <c r="C304" s="42"/>
      <c r="D304" s="47"/>
      <c r="E304" s="1"/>
      <c r="F304" s="8"/>
      <c r="G304" s="97"/>
      <c r="H304" s="221"/>
      <c r="I304" s="182"/>
      <c r="J304" s="182"/>
      <c r="K304" s="114"/>
      <c r="L304" s="114"/>
      <c r="HZ304" s="222"/>
      <c r="IA304" s="223"/>
      <c r="IB304" s="224"/>
      <c r="IC304" s="225"/>
      <c r="IE304" s="222"/>
    </row>
    <row r="305" spans="1:239" s="115" customFormat="1">
      <c r="A305" s="16">
        <v>14.2</v>
      </c>
      <c r="B305" s="16" t="s">
        <v>121</v>
      </c>
      <c r="C305" s="16"/>
      <c r="D305" s="36"/>
      <c r="E305" s="5"/>
      <c r="F305" s="8">
        <f t="shared" ref="F305:F316" si="17">+ROUND(C305*E305,2)</f>
        <v>0</v>
      </c>
      <c r="G305" s="97"/>
      <c r="H305" s="221"/>
      <c r="I305" s="182"/>
      <c r="J305" s="182"/>
      <c r="K305" s="114"/>
      <c r="L305" s="114"/>
      <c r="HZ305" s="222"/>
      <c r="IA305" s="223"/>
      <c r="IB305" s="224"/>
      <c r="IC305" s="225"/>
      <c r="IE305" s="222"/>
    </row>
    <row r="306" spans="1:239" s="115" customFormat="1" ht="14.25">
      <c r="A306" s="95" t="s">
        <v>362</v>
      </c>
      <c r="B306" s="148" t="s">
        <v>363</v>
      </c>
      <c r="C306" s="42">
        <v>50.4</v>
      </c>
      <c r="D306" s="47" t="s">
        <v>77</v>
      </c>
      <c r="E306" s="1"/>
      <c r="F306" s="8">
        <f t="shared" si="17"/>
        <v>0</v>
      </c>
      <c r="G306" s="97"/>
      <c r="H306" s="221"/>
      <c r="I306" s="182"/>
      <c r="J306" s="182"/>
      <c r="K306" s="114"/>
      <c r="L306" s="114"/>
      <c r="HZ306" s="222"/>
      <c r="IA306" s="223"/>
      <c r="IB306" s="224"/>
      <c r="IC306" s="225"/>
      <c r="IE306" s="222"/>
    </row>
    <row r="307" spans="1:239" s="115" customFormat="1" ht="14.25">
      <c r="A307" s="95" t="s">
        <v>365</v>
      </c>
      <c r="B307" s="148" t="s">
        <v>366</v>
      </c>
      <c r="C307" s="42">
        <v>39.96</v>
      </c>
      <c r="D307" s="47" t="s">
        <v>336</v>
      </c>
      <c r="E307" s="1"/>
      <c r="F307" s="8">
        <f t="shared" si="17"/>
        <v>0</v>
      </c>
      <c r="G307" s="97"/>
      <c r="H307" s="221"/>
      <c r="I307" s="182"/>
      <c r="J307" s="182"/>
      <c r="K307" s="114"/>
      <c r="L307" s="114"/>
      <c r="HZ307" s="222"/>
      <c r="IA307" s="223"/>
      <c r="IB307" s="224"/>
      <c r="IC307" s="225"/>
      <c r="IE307" s="222"/>
    </row>
    <row r="308" spans="1:239" s="115" customFormat="1" ht="28.5">
      <c r="A308" s="95" t="s">
        <v>367</v>
      </c>
      <c r="B308" s="148" t="s">
        <v>368</v>
      </c>
      <c r="C308" s="42">
        <v>44.66</v>
      </c>
      <c r="D308" s="47" t="s">
        <v>81</v>
      </c>
      <c r="E308" s="1"/>
      <c r="F308" s="8">
        <f t="shared" si="17"/>
        <v>0</v>
      </c>
      <c r="G308" s="97"/>
      <c r="H308" s="221"/>
      <c r="I308" s="182"/>
      <c r="J308" s="182"/>
      <c r="K308" s="114"/>
      <c r="L308" s="114"/>
      <c r="HZ308" s="222"/>
      <c r="IA308" s="223"/>
      <c r="IB308" s="224"/>
      <c r="IC308" s="225"/>
      <c r="IE308" s="222"/>
    </row>
    <row r="309" spans="1:239" s="115" customFormat="1" ht="28.5">
      <c r="A309" s="95" t="s">
        <v>370</v>
      </c>
      <c r="B309" s="148" t="s">
        <v>371</v>
      </c>
      <c r="C309" s="42">
        <v>6.89</v>
      </c>
      <c r="D309" s="47" t="s">
        <v>83</v>
      </c>
      <c r="E309" s="5"/>
      <c r="F309" s="8">
        <f t="shared" si="17"/>
        <v>0</v>
      </c>
      <c r="G309" s="97"/>
      <c r="H309" s="221"/>
      <c r="I309" s="182"/>
      <c r="J309" s="182"/>
      <c r="K309" s="114"/>
      <c r="L309" s="114"/>
      <c r="HZ309" s="222"/>
      <c r="IA309" s="223"/>
      <c r="IB309" s="228"/>
      <c r="IC309" s="225"/>
      <c r="IE309" s="222"/>
    </row>
    <row r="310" spans="1:239" s="115" customFormat="1">
      <c r="A310" s="19"/>
      <c r="B310" s="227"/>
      <c r="C310" s="42"/>
      <c r="D310" s="47"/>
      <c r="E310" s="1"/>
      <c r="F310" s="8">
        <f t="shared" si="17"/>
        <v>0</v>
      </c>
      <c r="G310" s="97"/>
      <c r="H310" s="114"/>
      <c r="I310" s="114"/>
      <c r="J310" s="114"/>
      <c r="K310" s="114"/>
      <c r="L310" s="114"/>
    </row>
    <row r="311" spans="1:239" s="115" customFormat="1">
      <c r="A311" s="16">
        <v>14.3</v>
      </c>
      <c r="B311" s="16" t="s">
        <v>372</v>
      </c>
      <c r="C311" s="16"/>
      <c r="D311" s="36"/>
      <c r="E311" s="5"/>
      <c r="F311" s="8">
        <f t="shared" si="17"/>
        <v>0</v>
      </c>
      <c r="G311" s="97"/>
      <c r="H311" s="114"/>
      <c r="I311" s="182"/>
      <c r="J311" s="182"/>
      <c r="K311" s="114"/>
      <c r="L311" s="114"/>
      <c r="HZ311" s="222"/>
      <c r="IA311" s="223"/>
      <c r="IB311" s="224"/>
      <c r="IC311" s="225"/>
      <c r="IE311" s="222"/>
    </row>
    <row r="312" spans="1:239" s="115" customFormat="1" ht="14.25">
      <c r="A312" s="95" t="s">
        <v>373</v>
      </c>
      <c r="B312" s="148" t="s">
        <v>374</v>
      </c>
      <c r="C312" s="42">
        <v>42.35</v>
      </c>
      <c r="D312" s="47" t="s">
        <v>48</v>
      </c>
      <c r="E312" s="1"/>
      <c r="F312" s="8">
        <f t="shared" si="17"/>
        <v>0</v>
      </c>
      <c r="G312" s="97"/>
      <c r="H312" s="114"/>
      <c r="I312" s="114"/>
      <c r="J312" s="114"/>
      <c r="K312" s="114"/>
      <c r="L312" s="114"/>
    </row>
    <row r="313" spans="1:239" s="115" customFormat="1">
      <c r="A313" s="19"/>
      <c r="B313" s="229"/>
      <c r="C313" s="42"/>
      <c r="D313" s="47"/>
      <c r="E313" s="1"/>
      <c r="F313" s="8">
        <f t="shared" si="17"/>
        <v>0</v>
      </c>
      <c r="G313" s="97"/>
      <c r="H313" s="114"/>
      <c r="I313" s="182"/>
      <c r="J313" s="182"/>
      <c r="K313" s="114"/>
      <c r="L313" s="114"/>
      <c r="HZ313" s="222"/>
      <c r="IA313" s="223"/>
      <c r="IB313" s="224"/>
      <c r="IC313" s="225"/>
      <c r="IE313" s="222"/>
    </row>
    <row r="314" spans="1:239" s="115" customFormat="1">
      <c r="A314" s="16">
        <v>14.4</v>
      </c>
      <c r="B314" s="16" t="s">
        <v>375</v>
      </c>
      <c r="C314" s="16"/>
      <c r="D314" s="36"/>
      <c r="E314" s="5"/>
      <c r="F314" s="8">
        <f t="shared" si="17"/>
        <v>0</v>
      </c>
      <c r="G314" s="97"/>
      <c r="H314" s="230"/>
      <c r="I314" s="182"/>
      <c r="J314" s="182"/>
      <c r="K314" s="114"/>
      <c r="L314" s="114"/>
      <c r="HZ314" s="222"/>
      <c r="IA314" s="223"/>
      <c r="IB314" s="224"/>
      <c r="IC314" s="225"/>
      <c r="IE314" s="222"/>
    </row>
    <row r="315" spans="1:239" s="115" customFormat="1" ht="14.25">
      <c r="A315" s="95" t="s">
        <v>376</v>
      </c>
      <c r="B315" s="148" t="s">
        <v>374</v>
      </c>
      <c r="C315" s="42">
        <v>42.35</v>
      </c>
      <c r="D315" s="47" t="s">
        <v>48</v>
      </c>
      <c r="E315" s="1"/>
      <c r="F315" s="8">
        <f t="shared" si="17"/>
        <v>0</v>
      </c>
      <c r="G315" s="97"/>
      <c r="H315" s="231"/>
      <c r="I315" s="182"/>
      <c r="J315" s="182"/>
      <c r="K315" s="114"/>
      <c r="L315" s="114"/>
      <c r="HZ315" s="222"/>
      <c r="IA315" s="223"/>
      <c r="IB315" s="224"/>
      <c r="IC315" s="225"/>
      <c r="IE315" s="222"/>
    </row>
    <row r="316" spans="1:239" s="115" customFormat="1">
      <c r="A316" s="19"/>
      <c r="B316" s="227"/>
      <c r="C316" s="42"/>
      <c r="D316" s="47"/>
      <c r="E316" s="1"/>
      <c r="F316" s="8">
        <f t="shared" si="17"/>
        <v>0</v>
      </c>
      <c r="G316" s="97"/>
      <c r="H316" s="114"/>
      <c r="I316" s="182"/>
      <c r="J316" s="182"/>
      <c r="K316" s="114"/>
      <c r="L316" s="114"/>
      <c r="HZ316" s="222"/>
      <c r="IA316" s="223"/>
      <c r="IB316" s="224"/>
    </row>
    <row r="317" spans="1:239" s="115" customFormat="1">
      <c r="A317" s="16">
        <v>14.5</v>
      </c>
      <c r="B317" s="16" t="s">
        <v>377</v>
      </c>
      <c r="C317" s="16"/>
      <c r="D317" s="36"/>
      <c r="E317" s="5"/>
      <c r="F317" s="8"/>
      <c r="G317" s="97"/>
      <c r="H317" s="114"/>
      <c r="I317" s="182"/>
      <c r="J317" s="182"/>
      <c r="K317" s="114"/>
      <c r="L317" s="114"/>
      <c r="HZ317" s="222"/>
      <c r="IA317" s="223"/>
      <c r="IB317" s="224"/>
    </row>
    <row r="318" spans="1:239" s="115" customFormat="1" ht="14.25">
      <c r="A318" s="95" t="s">
        <v>379</v>
      </c>
      <c r="B318" s="148" t="s">
        <v>380</v>
      </c>
      <c r="C318" s="42">
        <v>1</v>
      </c>
      <c r="D318" s="232" t="s">
        <v>59</v>
      </c>
      <c r="E318" s="410"/>
      <c r="F318" s="8">
        <f>ROUND(C318*E318,2)</f>
        <v>0</v>
      </c>
      <c r="G318" s="97"/>
      <c r="H318" s="114"/>
      <c r="I318" s="182"/>
      <c r="J318" s="182"/>
      <c r="K318" s="114"/>
      <c r="L318" s="114"/>
      <c r="HZ318" s="222"/>
      <c r="IA318" s="223"/>
      <c r="IB318" s="224"/>
    </row>
    <row r="319" spans="1:239" s="115" customFormat="1">
      <c r="A319" s="19"/>
      <c r="B319" s="227"/>
      <c r="C319" s="42"/>
      <c r="D319" s="232"/>
      <c r="E319" s="1"/>
      <c r="F319" s="8"/>
      <c r="G319" s="97"/>
      <c r="H319" s="233"/>
      <c r="I319" s="182"/>
      <c r="J319" s="182"/>
      <c r="K319" s="114"/>
      <c r="L319" s="114"/>
      <c r="HZ319" s="222"/>
      <c r="IA319" s="223"/>
      <c r="IB319" s="224"/>
    </row>
    <row r="320" spans="1:239" s="115" customFormat="1" ht="25.5">
      <c r="A320" s="16">
        <v>14.6</v>
      </c>
      <c r="B320" s="10" t="s">
        <v>381</v>
      </c>
      <c r="C320" s="234">
        <v>3</v>
      </c>
      <c r="D320" s="235" t="s">
        <v>59</v>
      </c>
      <c r="E320" s="5"/>
      <c r="F320" s="3">
        <f>+E320*C320</f>
        <v>0</v>
      </c>
      <c r="G320" s="97"/>
      <c r="H320" s="114"/>
      <c r="I320" s="182"/>
      <c r="J320" s="182"/>
      <c r="K320" s="114"/>
      <c r="L320" s="114"/>
      <c r="HZ320" s="222"/>
      <c r="IA320" s="223"/>
      <c r="IB320" s="224"/>
    </row>
    <row r="321" spans="1:236" s="115" customFormat="1">
      <c r="A321" s="19"/>
      <c r="B321" s="227"/>
      <c r="C321" s="42"/>
      <c r="D321" s="232"/>
      <c r="E321" s="1"/>
      <c r="F321" s="8"/>
      <c r="G321" s="97"/>
      <c r="H321" s="114"/>
      <c r="I321" s="182"/>
      <c r="J321" s="182"/>
      <c r="K321" s="114"/>
      <c r="L321" s="114"/>
      <c r="HZ321" s="222"/>
      <c r="IA321" s="223"/>
      <c r="IB321" s="224"/>
    </row>
    <row r="322" spans="1:236" s="115" customFormat="1">
      <c r="A322" s="16">
        <v>14.7</v>
      </c>
      <c r="B322" s="16" t="s">
        <v>383</v>
      </c>
      <c r="C322" s="16"/>
      <c r="D322" s="232"/>
      <c r="E322" s="5"/>
      <c r="F322" s="8">
        <f>+ROUND(C322*E322,2)</f>
        <v>0</v>
      </c>
      <c r="G322" s="97"/>
      <c r="H322" s="114"/>
      <c r="I322" s="236"/>
      <c r="J322" s="236"/>
      <c r="K322" s="114"/>
      <c r="L322" s="114"/>
      <c r="HZ322" s="222"/>
      <c r="IA322" s="223"/>
      <c r="IB322" s="224"/>
    </row>
    <row r="323" spans="1:236" s="238" customFormat="1" ht="14.25">
      <c r="A323" s="95" t="s">
        <v>384</v>
      </c>
      <c r="B323" s="148" t="s">
        <v>385</v>
      </c>
      <c r="C323" s="42">
        <v>1</v>
      </c>
      <c r="D323" s="232" t="s">
        <v>59</v>
      </c>
      <c r="E323" s="1"/>
      <c r="F323" s="8">
        <f>+ROUND(C323*E323,2)</f>
        <v>0</v>
      </c>
      <c r="G323" s="97"/>
      <c r="H323" s="237"/>
      <c r="I323" s="237"/>
      <c r="J323" s="237"/>
      <c r="K323" s="237"/>
      <c r="L323" s="237"/>
      <c r="HZ323" s="239"/>
      <c r="IA323" s="240"/>
      <c r="IB323" s="241"/>
    </row>
    <row r="324" spans="1:236">
      <c r="A324" s="49"/>
      <c r="B324" s="242" t="s">
        <v>386</v>
      </c>
      <c r="C324" s="49"/>
      <c r="D324" s="49"/>
      <c r="E324" s="411"/>
      <c r="F324" s="243">
        <f>SUM(F115:F323)</f>
        <v>0</v>
      </c>
      <c r="G324" s="97"/>
      <c r="H324" s="244"/>
      <c r="HZ324" s="245"/>
      <c r="IA324" s="246"/>
      <c r="IB324" s="247"/>
    </row>
    <row r="325" spans="1:236" s="115" customFormat="1">
      <c r="A325" s="19"/>
      <c r="B325" s="248"/>
      <c r="C325" s="42"/>
      <c r="D325" s="249"/>
      <c r="E325" s="4"/>
      <c r="F325" s="8">
        <f>+ROUND((E325*C325),2)</f>
        <v>0</v>
      </c>
      <c r="G325" s="97"/>
      <c r="H325" s="114"/>
      <c r="I325" s="182"/>
      <c r="J325" s="182"/>
      <c r="K325" s="114"/>
      <c r="L325" s="114"/>
      <c r="HZ325" s="222"/>
      <c r="IA325" s="223"/>
      <c r="IB325" s="224"/>
    </row>
    <row r="326" spans="1:236" s="115" customFormat="1">
      <c r="A326" s="36" t="s">
        <v>357</v>
      </c>
      <c r="B326" s="16" t="s">
        <v>387</v>
      </c>
      <c r="C326" s="42"/>
      <c r="D326" s="19"/>
      <c r="E326" s="5"/>
      <c r="F326" s="8">
        <f t="shared" ref="F326:F389" si="18">ROUND((C326*E326),2)</f>
        <v>0</v>
      </c>
      <c r="G326" s="97"/>
      <c r="H326" s="114"/>
      <c r="I326" s="250"/>
      <c r="J326" s="250"/>
      <c r="K326" s="114"/>
      <c r="L326" s="114"/>
      <c r="HZ326" s="222"/>
      <c r="IA326" s="223"/>
      <c r="IB326" s="224"/>
    </row>
    <row r="327" spans="1:236" s="115" customFormat="1">
      <c r="A327" s="19"/>
      <c r="B327" s="19"/>
      <c r="C327" s="42"/>
      <c r="D327" s="19"/>
      <c r="E327" s="5"/>
      <c r="F327" s="8">
        <f t="shared" si="18"/>
        <v>0</v>
      </c>
      <c r="G327" s="97"/>
      <c r="H327" s="114"/>
      <c r="I327" s="182"/>
      <c r="J327" s="182"/>
      <c r="K327" s="114"/>
      <c r="L327" s="114"/>
      <c r="HZ327" s="222"/>
      <c r="IA327" s="223"/>
      <c r="IB327" s="224"/>
    </row>
    <row r="328" spans="1:236" s="115" customFormat="1" ht="15">
      <c r="A328" s="16">
        <v>1</v>
      </c>
      <c r="B328" s="251" t="s">
        <v>74</v>
      </c>
      <c r="C328" s="42">
        <v>1</v>
      </c>
      <c r="D328" s="47" t="s">
        <v>64</v>
      </c>
      <c r="E328" s="5"/>
      <c r="F328" s="8">
        <f t="shared" si="18"/>
        <v>0</v>
      </c>
      <c r="G328" s="97"/>
      <c r="H328" s="252"/>
      <c r="I328" s="182"/>
      <c r="J328" s="182"/>
      <c r="K328" s="114"/>
      <c r="L328" s="114"/>
      <c r="HZ328" s="222"/>
      <c r="IA328" s="223"/>
      <c r="IB328" s="224"/>
    </row>
    <row r="329" spans="1:236" s="115" customFormat="1">
      <c r="A329" s="19"/>
      <c r="B329" s="19"/>
      <c r="C329" s="42"/>
      <c r="D329" s="47"/>
      <c r="E329" s="5"/>
      <c r="F329" s="8">
        <f t="shared" si="18"/>
        <v>0</v>
      </c>
      <c r="G329" s="97"/>
      <c r="H329" s="252"/>
      <c r="I329" s="182"/>
      <c r="J329" s="182"/>
      <c r="K329" s="114"/>
      <c r="L329" s="114"/>
      <c r="HZ329" s="222"/>
      <c r="IA329" s="223"/>
      <c r="IB329" s="224"/>
    </row>
    <row r="330" spans="1:236" s="115" customFormat="1">
      <c r="A330" s="253">
        <v>2</v>
      </c>
      <c r="B330" s="254" t="s">
        <v>121</v>
      </c>
      <c r="C330" s="255"/>
      <c r="D330" s="256"/>
      <c r="E330" s="6"/>
      <c r="F330" s="8">
        <f t="shared" si="18"/>
        <v>0</v>
      </c>
      <c r="G330" s="97"/>
      <c r="H330" s="114"/>
      <c r="I330" s="182"/>
      <c r="J330" s="182"/>
      <c r="K330" s="114"/>
      <c r="L330" s="114"/>
      <c r="HZ330" s="222"/>
      <c r="IA330" s="223"/>
      <c r="IB330" s="224"/>
    </row>
    <row r="331" spans="1:236" s="115" customFormat="1" ht="14.25">
      <c r="A331" s="257">
        <v>2.1</v>
      </c>
      <c r="B331" s="184" t="s">
        <v>388</v>
      </c>
      <c r="C331" s="255">
        <v>24.22</v>
      </c>
      <c r="D331" s="258" t="s">
        <v>389</v>
      </c>
      <c r="E331" s="6"/>
      <c r="F331" s="8">
        <f t="shared" si="18"/>
        <v>0</v>
      </c>
      <c r="G331" s="97"/>
      <c r="H331" s="182"/>
      <c r="I331" s="182"/>
      <c r="J331" s="182"/>
      <c r="K331" s="114"/>
      <c r="L331" s="114"/>
    </row>
    <row r="332" spans="1:236" s="115" customFormat="1" ht="28.5">
      <c r="A332" s="257">
        <v>2.2000000000000002</v>
      </c>
      <c r="B332" s="180" t="s">
        <v>390</v>
      </c>
      <c r="C332" s="255">
        <v>11.12</v>
      </c>
      <c r="D332" s="258" t="s">
        <v>391</v>
      </c>
      <c r="E332" s="5"/>
      <c r="F332" s="8">
        <f t="shared" si="18"/>
        <v>0</v>
      </c>
      <c r="G332" s="97"/>
      <c r="H332" s="182"/>
      <c r="I332" s="182"/>
      <c r="J332" s="182"/>
      <c r="K332" s="114"/>
      <c r="L332" s="114"/>
    </row>
    <row r="333" spans="1:236" s="115" customFormat="1" ht="28.5">
      <c r="A333" s="257">
        <v>2.2999999999999998</v>
      </c>
      <c r="B333" s="180" t="s">
        <v>392</v>
      </c>
      <c r="C333" s="255">
        <v>15.72</v>
      </c>
      <c r="D333" s="258" t="s">
        <v>393</v>
      </c>
      <c r="E333" s="5"/>
      <c r="F333" s="8">
        <f t="shared" si="18"/>
        <v>0</v>
      </c>
      <c r="G333" s="97"/>
      <c r="H333" s="182"/>
      <c r="I333" s="182"/>
      <c r="J333" s="182"/>
      <c r="K333" s="114"/>
      <c r="L333" s="114"/>
    </row>
    <row r="334" spans="1:236" s="115" customFormat="1">
      <c r="A334" s="19"/>
      <c r="B334" s="19"/>
      <c r="C334" s="42"/>
      <c r="D334" s="47"/>
      <c r="E334" s="5"/>
      <c r="F334" s="8">
        <f t="shared" si="18"/>
        <v>0</v>
      </c>
      <c r="G334" s="97"/>
      <c r="H334" s="182"/>
      <c r="I334" s="182"/>
      <c r="J334" s="182"/>
      <c r="K334" s="114"/>
      <c r="L334" s="114"/>
    </row>
    <row r="335" spans="1:236" s="115" customFormat="1">
      <c r="A335" s="253">
        <v>3</v>
      </c>
      <c r="B335" s="254" t="s">
        <v>394</v>
      </c>
      <c r="C335" s="255"/>
      <c r="D335" s="256"/>
      <c r="E335" s="5"/>
      <c r="F335" s="8">
        <f t="shared" si="18"/>
        <v>0</v>
      </c>
      <c r="G335" s="97"/>
      <c r="H335" s="182"/>
      <c r="I335" s="182"/>
      <c r="J335" s="182"/>
      <c r="K335" s="114"/>
      <c r="L335" s="114"/>
    </row>
    <row r="336" spans="1:236" s="115" customFormat="1" ht="14.25">
      <c r="A336" s="257">
        <v>3.1</v>
      </c>
      <c r="B336" s="148" t="s">
        <v>395</v>
      </c>
      <c r="C336" s="255">
        <v>6.57</v>
      </c>
      <c r="D336" s="258" t="s">
        <v>396</v>
      </c>
      <c r="E336" s="5"/>
      <c r="F336" s="8">
        <f t="shared" si="18"/>
        <v>0</v>
      </c>
      <c r="G336" s="97"/>
      <c r="H336" s="182"/>
      <c r="I336" s="182"/>
      <c r="J336" s="182"/>
      <c r="K336" s="114"/>
      <c r="L336" s="114"/>
    </row>
    <row r="337" spans="1:12" s="115" customFormat="1" ht="12.75" customHeight="1">
      <c r="A337" s="257">
        <v>3.2</v>
      </c>
      <c r="B337" s="148" t="s">
        <v>397</v>
      </c>
      <c r="C337" s="255">
        <v>1.5</v>
      </c>
      <c r="D337" s="258" t="s">
        <v>396</v>
      </c>
      <c r="E337" s="5"/>
      <c r="F337" s="8">
        <f t="shared" si="18"/>
        <v>0</v>
      </c>
      <c r="G337" s="97"/>
      <c r="H337" s="182"/>
      <c r="I337" s="182"/>
      <c r="J337" s="182"/>
      <c r="K337" s="114"/>
      <c r="L337" s="114"/>
    </row>
    <row r="338" spans="1:12" s="115" customFormat="1" ht="14.25">
      <c r="A338" s="257">
        <v>3.3</v>
      </c>
      <c r="B338" s="148" t="s">
        <v>398</v>
      </c>
      <c r="C338" s="255">
        <v>0.19</v>
      </c>
      <c r="D338" s="258" t="s">
        <v>396</v>
      </c>
      <c r="E338" s="5"/>
      <c r="F338" s="8">
        <f t="shared" si="18"/>
        <v>0</v>
      </c>
      <c r="G338" s="97"/>
      <c r="H338" s="182"/>
      <c r="I338" s="182"/>
      <c r="J338" s="182"/>
      <c r="K338" s="114"/>
      <c r="L338" s="114"/>
    </row>
    <row r="339" spans="1:12" s="115" customFormat="1" ht="14.25">
      <c r="A339" s="257">
        <v>3.4</v>
      </c>
      <c r="B339" s="148" t="s">
        <v>399</v>
      </c>
      <c r="C339" s="255">
        <v>1.1399999999999999</v>
      </c>
      <c r="D339" s="258" t="s">
        <v>396</v>
      </c>
      <c r="E339" s="5"/>
      <c r="F339" s="8">
        <f t="shared" si="18"/>
        <v>0</v>
      </c>
      <c r="G339" s="97"/>
      <c r="H339" s="182"/>
      <c r="I339" s="182"/>
      <c r="J339" s="182"/>
      <c r="K339" s="114"/>
      <c r="L339" s="114"/>
    </row>
    <row r="340" spans="1:12" s="115" customFormat="1" ht="14.25">
      <c r="A340" s="257">
        <v>3.5</v>
      </c>
      <c r="B340" s="148" t="s">
        <v>400</v>
      </c>
      <c r="C340" s="255">
        <v>2.79</v>
      </c>
      <c r="D340" s="258" t="s">
        <v>396</v>
      </c>
      <c r="E340" s="5"/>
      <c r="F340" s="8">
        <f t="shared" si="18"/>
        <v>0</v>
      </c>
      <c r="G340" s="97"/>
      <c r="H340" s="182"/>
      <c r="I340" s="182"/>
      <c r="J340" s="182"/>
      <c r="K340" s="114"/>
      <c r="L340" s="114"/>
    </row>
    <row r="341" spans="1:12" s="115" customFormat="1" ht="14.25">
      <c r="A341" s="257">
        <v>3.6</v>
      </c>
      <c r="B341" s="148" t="s">
        <v>401</v>
      </c>
      <c r="C341" s="255">
        <v>1.05</v>
      </c>
      <c r="D341" s="258" t="s">
        <v>396</v>
      </c>
      <c r="E341" s="5"/>
      <c r="F341" s="8">
        <f t="shared" si="18"/>
        <v>0</v>
      </c>
      <c r="G341" s="97"/>
      <c r="H341" s="182"/>
      <c r="I341" s="182"/>
      <c r="J341" s="182"/>
      <c r="K341" s="114"/>
      <c r="L341" s="114"/>
    </row>
    <row r="342" spans="1:12" s="115" customFormat="1" ht="14.25">
      <c r="A342" s="257">
        <v>3.7</v>
      </c>
      <c r="B342" s="148" t="s">
        <v>402</v>
      </c>
      <c r="C342" s="255">
        <v>0.82</v>
      </c>
      <c r="D342" s="258" t="s">
        <v>396</v>
      </c>
      <c r="E342" s="5"/>
      <c r="F342" s="8">
        <f t="shared" si="18"/>
        <v>0</v>
      </c>
      <c r="G342" s="97"/>
      <c r="H342" s="182"/>
      <c r="I342" s="182"/>
      <c r="J342" s="182"/>
      <c r="K342" s="114"/>
      <c r="L342" s="114"/>
    </row>
    <row r="343" spans="1:12" s="115" customFormat="1" ht="14.25">
      <c r="A343" s="257">
        <v>3.8</v>
      </c>
      <c r="B343" s="148" t="s">
        <v>403</v>
      </c>
      <c r="C343" s="255">
        <v>1.59</v>
      </c>
      <c r="D343" s="258" t="s">
        <v>396</v>
      </c>
      <c r="E343" s="5"/>
      <c r="F343" s="8">
        <f t="shared" si="18"/>
        <v>0</v>
      </c>
      <c r="G343" s="97"/>
      <c r="H343" s="182"/>
      <c r="I343" s="182"/>
      <c r="J343" s="182"/>
      <c r="K343" s="114"/>
      <c r="L343" s="114"/>
    </row>
    <row r="344" spans="1:12" s="115" customFormat="1" ht="14.25">
      <c r="A344" s="257">
        <v>3.9</v>
      </c>
      <c r="B344" s="148" t="s">
        <v>404</v>
      </c>
      <c r="C344" s="255">
        <v>1.88</v>
      </c>
      <c r="D344" s="258" t="s">
        <v>396</v>
      </c>
      <c r="E344" s="5"/>
      <c r="F344" s="8">
        <f t="shared" si="18"/>
        <v>0</v>
      </c>
      <c r="G344" s="97"/>
      <c r="H344" s="182"/>
      <c r="I344" s="182"/>
      <c r="J344" s="182"/>
      <c r="K344" s="114"/>
      <c r="L344" s="114"/>
    </row>
    <row r="345" spans="1:12" s="115" customFormat="1" ht="14.25">
      <c r="A345" s="259">
        <v>3.1</v>
      </c>
      <c r="B345" s="148" t="s">
        <v>405</v>
      </c>
      <c r="C345" s="255">
        <v>1.32</v>
      </c>
      <c r="D345" s="258" t="s">
        <v>396</v>
      </c>
      <c r="E345" s="5"/>
      <c r="F345" s="8">
        <f t="shared" si="18"/>
        <v>0</v>
      </c>
      <c r="G345" s="97"/>
      <c r="H345" s="182"/>
      <c r="I345" s="182"/>
      <c r="J345" s="182"/>
      <c r="K345" s="114"/>
      <c r="L345" s="114"/>
    </row>
    <row r="346" spans="1:12" s="115" customFormat="1" ht="14.25">
      <c r="A346" s="259">
        <v>3.11</v>
      </c>
      <c r="B346" s="148" t="s">
        <v>406</v>
      </c>
      <c r="C346" s="255">
        <v>1.1299999999999999</v>
      </c>
      <c r="D346" s="258" t="s">
        <v>396</v>
      </c>
      <c r="E346" s="5"/>
      <c r="F346" s="8">
        <f t="shared" si="18"/>
        <v>0</v>
      </c>
      <c r="G346" s="97"/>
      <c r="H346" s="182"/>
      <c r="I346" s="182"/>
      <c r="J346" s="182"/>
      <c r="K346" s="114"/>
      <c r="L346" s="114"/>
    </row>
    <row r="347" spans="1:12" s="115" customFormat="1" ht="14.25">
      <c r="A347" s="259">
        <v>3.12</v>
      </c>
      <c r="B347" s="148" t="s">
        <v>407</v>
      </c>
      <c r="C347" s="255">
        <v>1.28</v>
      </c>
      <c r="D347" s="258" t="s">
        <v>396</v>
      </c>
      <c r="E347" s="5"/>
      <c r="F347" s="8">
        <f t="shared" si="18"/>
        <v>0</v>
      </c>
      <c r="G347" s="97"/>
      <c r="H347" s="182"/>
      <c r="I347" s="182"/>
      <c r="J347" s="182"/>
      <c r="K347" s="114"/>
      <c r="L347" s="114"/>
    </row>
    <row r="348" spans="1:12" s="115" customFormat="1" ht="14.25">
      <c r="A348" s="259">
        <v>3.13</v>
      </c>
      <c r="B348" s="148" t="s">
        <v>408</v>
      </c>
      <c r="C348" s="255">
        <v>1.27</v>
      </c>
      <c r="D348" s="258" t="s">
        <v>396</v>
      </c>
      <c r="E348" s="5"/>
      <c r="F348" s="8">
        <f t="shared" si="18"/>
        <v>0</v>
      </c>
      <c r="G348" s="97"/>
      <c r="H348" s="182"/>
      <c r="I348" s="182"/>
      <c r="J348" s="182"/>
      <c r="K348" s="114"/>
      <c r="L348" s="114"/>
    </row>
    <row r="349" spans="1:12" s="115" customFormat="1" ht="14.25">
      <c r="A349" s="259">
        <v>3.14</v>
      </c>
      <c r="B349" s="148" t="s">
        <v>409</v>
      </c>
      <c r="C349" s="255">
        <v>0.69</v>
      </c>
      <c r="D349" s="258" t="s">
        <v>396</v>
      </c>
      <c r="E349" s="5"/>
      <c r="F349" s="8">
        <f t="shared" si="18"/>
        <v>0</v>
      </c>
      <c r="G349" s="97"/>
      <c r="H349" s="182"/>
      <c r="I349" s="182"/>
      <c r="J349" s="182"/>
      <c r="K349" s="114"/>
      <c r="L349" s="114"/>
    </row>
    <row r="350" spans="1:12" s="115" customFormat="1" ht="14.25">
      <c r="A350" s="259">
        <v>3.15</v>
      </c>
      <c r="B350" s="148" t="s">
        <v>410</v>
      </c>
      <c r="C350" s="255">
        <v>1.17</v>
      </c>
      <c r="D350" s="258" t="s">
        <v>396</v>
      </c>
      <c r="E350" s="5"/>
      <c r="F350" s="8">
        <f t="shared" si="18"/>
        <v>0</v>
      </c>
      <c r="G350" s="97"/>
      <c r="H350" s="182"/>
      <c r="I350" s="182"/>
      <c r="J350" s="182"/>
      <c r="K350" s="114"/>
      <c r="L350" s="114"/>
    </row>
    <row r="351" spans="1:12" s="115" customFormat="1" ht="14.25">
      <c r="A351" s="259">
        <v>3.16</v>
      </c>
      <c r="B351" s="148" t="s">
        <v>411</v>
      </c>
      <c r="C351" s="255">
        <v>1.1200000000000001</v>
      </c>
      <c r="D351" s="258" t="s">
        <v>396</v>
      </c>
      <c r="E351" s="5"/>
      <c r="F351" s="8">
        <f t="shared" si="18"/>
        <v>0</v>
      </c>
      <c r="G351" s="97"/>
      <c r="H351" s="182"/>
      <c r="I351" s="182"/>
      <c r="J351" s="182"/>
      <c r="K351" s="114"/>
      <c r="L351" s="114"/>
    </row>
    <row r="352" spans="1:12" s="115" customFormat="1" ht="14.25">
      <c r="A352" s="259">
        <v>3.17</v>
      </c>
      <c r="B352" s="148" t="s">
        <v>412</v>
      </c>
      <c r="C352" s="255">
        <v>7.57</v>
      </c>
      <c r="D352" s="258" t="s">
        <v>396</v>
      </c>
      <c r="E352" s="5"/>
      <c r="F352" s="8">
        <f t="shared" si="18"/>
        <v>0</v>
      </c>
      <c r="G352" s="97"/>
      <c r="H352" s="182"/>
      <c r="I352" s="182"/>
      <c r="J352" s="182"/>
      <c r="K352" s="114"/>
      <c r="L352" s="114"/>
    </row>
    <row r="353" spans="1:12" s="115" customFormat="1" ht="14.25">
      <c r="A353" s="259">
        <v>3.18</v>
      </c>
      <c r="B353" s="148" t="s">
        <v>413</v>
      </c>
      <c r="C353" s="255">
        <v>7.57</v>
      </c>
      <c r="D353" s="258" t="s">
        <v>396</v>
      </c>
      <c r="E353" s="5"/>
      <c r="F353" s="8">
        <f t="shared" si="18"/>
        <v>0</v>
      </c>
      <c r="G353" s="97"/>
      <c r="H353" s="182"/>
      <c r="I353" s="182"/>
      <c r="J353" s="182"/>
      <c r="K353" s="114"/>
      <c r="L353" s="114"/>
    </row>
    <row r="354" spans="1:12" s="115" customFormat="1" ht="15.75" customHeight="1">
      <c r="A354" s="259">
        <v>3.19</v>
      </c>
      <c r="B354" s="148" t="s">
        <v>414</v>
      </c>
      <c r="C354" s="255">
        <v>1.68</v>
      </c>
      <c r="D354" s="258" t="s">
        <v>396</v>
      </c>
      <c r="E354" s="5"/>
      <c r="F354" s="8">
        <f t="shared" si="18"/>
        <v>0</v>
      </c>
      <c r="G354" s="97"/>
      <c r="H354" s="182"/>
      <c r="I354" s="182"/>
      <c r="J354" s="182"/>
      <c r="K354" s="114"/>
      <c r="L354" s="114"/>
    </row>
    <row r="355" spans="1:12" s="115" customFormat="1" ht="14.25">
      <c r="A355" s="259">
        <v>3.2</v>
      </c>
      <c r="B355" s="148" t="s">
        <v>415</v>
      </c>
      <c r="C355" s="255">
        <v>6.23</v>
      </c>
      <c r="D355" s="258" t="s">
        <v>396</v>
      </c>
      <c r="E355" s="5"/>
      <c r="F355" s="8">
        <f t="shared" si="18"/>
        <v>0</v>
      </c>
      <c r="G355" s="97"/>
      <c r="H355" s="182"/>
      <c r="I355" s="182"/>
      <c r="J355" s="182"/>
      <c r="K355" s="114"/>
      <c r="L355" s="114"/>
    </row>
    <row r="356" spans="1:12" s="115" customFormat="1" ht="15" customHeight="1">
      <c r="A356" s="259">
        <v>3.21</v>
      </c>
      <c r="B356" s="148" t="s">
        <v>416</v>
      </c>
      <c r="C356" s="255">
        <v>2.15</v>
      </c>
      <c r="D356" s="258" t="s">
        <v>396</v>
      </c>
      <c r="E356" s="5"/>
      <c r="F356" s="8">
        <f t="shared" si="18"/>
        <v>0</v>
      </c>
      <c r="G356" s="97"/>
      <c r="H356" s="182"/>
      <c r="I356" s="182"/>
      <c r="J356" s="182"/>
      <c r="K356" s="114"/>
      <c r="L356" s="114"/>
    </row>
    <row r="357" spans="1:12" s="115" customFormat="1" ht="14.25">
      <c r="A357" s="259">
        <v>3.22</v>
      </c>
      <c r="B357" s="148" t="s">
        <v>417</v>
      </c>
      <c r="C357" s="255">
        <v>0.73</v>
      </c>
      <c r="D357" s="258" t="s">
        <v>396</v>
      </c>
      <c r="E357" s="5"/>
      <c r="F357" s="8">
        <f t="shared" si="18"/>
        <v>0</v>
      </c>
      <c r="G357" s="97"/>
      <c r="H357" s="182"/>
      <c r="I357" s="182"/>
      <c r="J357" s="182"/>
      <c r="K357" s="114"/>
      <c r="L357" s="114"/>
    </row>
    <row r="358" spans="1:12" s="115" customFormat="1">
      <c r="A358" s="257"/>
      <c r="B358" s="7"/>
      <c r="C358" s="255"/>
      <c r="D358" s="258"/>
      <c r="E358" s="5"/>
      <c r="F358" s="8">
        <f t="shared" si="18"/>
        <v>0</v>
      </c>
      <c r="G358" s="97"/>
      <c r="H358" s="182"/>
      <c r="I358" s="182"/>
      <c r="J358" s="182"/>
      <c r="K358" s="114"/>
      <c r="L358" s="114"/>
    </row>
    <row r="359" spans="1:12" s="115" customFormat="1">
      <c r="A359" s="253">
        <v>4</v>
      </c>
      <c r="B359" s="254" t="s">
        <v>418</v>
      </c>
      <c r="C359" s="255"/>
      <c r="D359" s="258"/>
      <c r="E359" s="5"/>
      <c r="F359" s="8">
        <f t="shared" si="18"/>
        <v>0</v>
      </c>
      <c r="G359" s="97"/>
      <c r="H359" s="182"/>
      <c r="I359" s="182"/>
      <c r="J359" s="182"/>
      <c r="K359" s="114"/>
      <c r="L359" s="114"/>
    </row>
    <row r="360" spans="1:12" s="115" customFormat="1" ht="14.25">
      <c r="A360" s="257">
        <v>4.0999999999999996</v>
      </c>
      <c r="B360" s="148" t="s">
        <v>419</v>
      </c>
      <c r="C360" s="255">
        <v>16.309999999999999</v>
      </c>
      <c r="D360" s="258" t="s">
        <v>336</v>
      </c>
      <c r="E360" s="5"/>
      <c r="F360" s="8">
        <f t="shared" si="18"/>
        <v>0</v>
      </c>
      <c r="G360" s="97"/>
      <c r="H360" s="182"/>
      <c r="I360" s="182"/>
      <c r="J360" s="182"/>
      <c r="K360" s="114"/>
      <c r="L360" s="114"/>
    </row>
    <row r="361" spans="1:12" s="115" customFormat="1" ht="14.25">
      <c r="A361" s="257">
        <v>4.2</v>
      </c>
      <c r="B361" s="148" t="s">
        <v>420</v>
      </c>
      <c r="C361" s="255">
        <v>200.75</v>
      </c>
      <c r="D361" s="258" t="s">
        <v>336</v>
      </c>
      <c r="E361" s="5"/>
      <c r="F361" s="8">
        <f t="shared" si="18"/>
        <v>0</v>
      </c>
      <c r="G361" s="97"/>
      <c r="H361" s="182"/>
      <c r="I361" s="182"/>
      <c r="J361" s="182"/>
      <c r="K361" s="114"/>
      <c r="L361" s="114"/>
    </row>
    <row r="362" spans="1:12" s="115" customFormat="1" ht="14.25">
      <c r="A362" s="257">
        <v>4.3</v>
      </c>
      <c r="B362" s="148" t="s">
        <v>421</v>
      </c>
      <c r="C362" s="255">
        <v>22.35</v>
      </c>
      <c r="D362" s="258" t="s">
        <v>336</v>
      </c>
      <c r="E362" s="5"/>
      <c r="F362" s="8">
        <f t="shared" si="18"/>
        <v>0</v>
      </c>
      <c r="G362" s="97"/>
      <c r="H362" s="182"/>
      <c r="I362" s="182"/>
      <c r="J362" s="182"/>
      <c r="K362" s="114"/>
      <c r="L362" s="114"/>
    </row>
    <row r="363" spans="1:12" s="115" customFormat="1" ht="14.25">
      <c r="A363" s="19"/>
      <c r="B363" s="184"/>
      <c r="C363" s="42"/>
      <c r="D363" s="47"/>
      <c r="E363" s="5"/>
      <c r="F363" s="8">
        <f t="shared" si="18"/>
        <v>0</v>
      </c>
      <c r="G363" s="97"/>
      <c r="H363" s="182"/>
      <c r="I363" s="182"/>
      <c r="J363" s="182"/>
      <c r="K363" s="114"/>
      <c r="L363" s="114"/>
    </row>
    <row r="364" spans="1:12" s="115" customFormat="1">
      <c r="A364" s="16">
        <v>5</v>
      </c>
      <c r="B364" s="16" t="s">
        <v>240</v>
      </c>
      <c r="C364" s="42"/>
      <c r="D364" s="47"/>
      <c r="E364" s="5"/>
      <c r="F364" s="8">
        <f t="shared" si="18"/>
        <v>0</v>
      </c>
      <c r="G364" s="97"/>
      <c r="H364" s="182"/>
      <c r="I364" s="182"/>
      <c r="J364" s="182"/>
      <c r="K364" s="114"/>
      <c r="L364" s="114"/>
    </row>
    <row r="365" spans="1:12" s="115" customFormat="1" ht="14.25">
      <c r="A365" s="19">
        <v>5.0999999999999996</v>
      </c>
      <c r="B365" s="184" t="s">
        <v>42</v>
      </c>
      <c r="C365" s="42">
        <v>190.58</v>
      </c>
      <c r="D365" s="258" t="s">
        <v>336</v>
      </c>
      <c r="E365" s="5"/>
      <c r="F365" s="8">
        <f t="shared" si="18"/>
        <v>0</v>
      </c>
      <c r="G365" s="97"/>
      <c r="H365" s="182"/>
      <c r="I365" s="182"/>
      <c r="J365" s="182"/>
      <c r="K365" s="114"/>
      <c r="L365" s="114"/>
    </row>
    <row r="366" spans="1:12" s="115" customFormat="1" ht="14.25">
      <c r="A366" s="19">
        <v>5.2</v>
      </c>
      <c r="B366" s="184" t="s">
        <v>422</v>
      </c>
      <c r="C366" s="42">
        <v>283.17</v>
      </c>
      <c r="D366" s="258" t="s">
        <v>336</v>
      </c>
      <c r="E366" s="5"/>
      <c r="F366" s="8">
        <f t="shared" si="18"/>
        <v>0</v>
      </c>
      <c r="G366" s="97"/>
      <c r="H366" s="182"/>
      <c r="I366" s="182"/>
      <c r="J366" s="182"/>
      <c r="K366" s="114"/>
      <c r="L366" s="114"/>
    </row>
    <row r="367" spans="1:12" s="115" customFormat="1" ht="14.25">
      <c r="A367" s="19">
        <v>5.3</v>
      </c>
      <c r="B367" s="184" t="s">
        <v>423</v>
      </c>
      <c r="C367" s="42">
        <v>128.62</v>
      </c>
      <c r="D367" s="258" t="s">
        <v>336</v>
      </c>
      <c r="E367" s="5"/>
      <c r="F367" s="8">
        <f t="shared" si="18"/>
        <v>0</v>
      </c>
      <c r="G367" s="97"/>
      <c r="H367" s="182"/>
      <c r="I367" s="182"/>
      <c r="J367" s="182"/>
      <c r="K367" s="114"/>
      <c r="L367" s="114"/>
    </row>
    <row r="368" spans="1:12" s="115" customFormat="1" ht="14.25">
      <c r="A368" s="19">
        <v>5.4</v>
      </c>
      <c r="B368" s="184" t="s">
        <v>424</v>
      </c>
      <c r="C368" s="42">
        <v>221.1</v>
      </c>
      <c r="D368" s="258" t="s">
        <v>336</v>
      </c>
      <c r="E368" s="5"/>
      <c r="F368" s="8">
        <f t="shared" si="18"/>
        <v>0</v>
      </c>
      <c r="G368" s="97"/>
      <c r="H368" s="182"/>
      <c r="I368" s="182"/>
      <c r="J368" s="182"/>
      <c r="K368" s="114"/>
      <c r="L368" s="114"/>
    </row>
    <row r="369" spans="1:12" s="115" customFormat="1" ht="14.25">
      <c r="A369" s="19">
        <v>5.5</v>
      </c>
      <c r="B369" s="184" t="s">
        <v>425</v>
      </c>
      <c r="C369" s="42">
        <v>84.22</v>
      </c>
      <c r="D369" s="258" t="s">
        <v>336</v>
      </c>
      <c r="E369" s="5"/>
      <c r="F369" s="8">
        <f t="shared" si="18"/>
        <v>0</v>
      </c>
      <c r="G369" s="97"/>
      <c r="H369" s="182"/>
      <c r="I369" s="182"/>
      <c r="J369" s="182"/>
      <c r="K369" s="114"/>
      <c r="L369" s="114"/>
    </row>
    <row r="370" spans="1:12" s="115" customFormat="1" ht="14.25">
      <c r="A370" s="19">
        <v>5.6</v>
      </c>
      <c r="B370" s="184" t="s">
        <v>426</v>
      </c>
      <c r="C370" s="42">
        <v>35.6</v>
      </c>
      <c r="D370" s="47" t="s">
        <v>48</v>
      </c>
      <c r="E370" s="5"/>
      <c r="F370" s="8">
        <f t="shared" si="18"/>
        <v>0</v>
      </c>
      <c r="G370" s="97"/>
      <c r="H370" s="182"/>
      <c r="I370" s="182"/>
      <c r="J370" s="182"/>
      <c r="K370" s="114"/>
      <c r="L370" s="114"/>
    </row>
    <row r="371" spans="1:12" s="115" customFormat="1" ht="14.25">
      <c r="A371" s="19">
        <v>5.7</v>
      </c>
      <c r="B371" s="184" t="s">
        <v>427</v>
      </c>
      <c r="C371" s="42">
        <v>346.09</v>
      </c>
      <c r="D371" s="47" t="s">
        <v>48</v>
      </c>
      <c r="E371" s="5"/>
      <c r="F371" s="8">
        <f t="shared" si="18"/>
        <v>0</v>
      </c>
      <c r="G371" s="97"/>
      <c r="H371" s="182"/>
      <c r="I371" s="182"/>
      <c r="J371" s="182"/>
      <c r="K371" s="114"/>
      <c r="L371" s="114"/>
    </row>
    <row r="372" spans="1:12" s="183" customFormat="1" ht="14.25">
      <c r="A372" s="19">
        <v>5.8</v>
      </c>
      <c r="B372" s="184" t="s">
        <v>428</v>
      </c>
      <c r="C372" s="42">
        <v>35.6</v>
      </c>
      <c r="D372" s="47" t="s">
        <v>48</v>
      </c>
      <c r="E372" s="5"/>
      <c r="F372" s="8">
        <f t="shared" si="18"/>
        <v>0</v>
      </c>
      <c r="G372" s="97"/>
      <c r="H372" s="182"/>
      <c r="I372" s="182"/>
      <c r="J372" s="182"/>
      <c r="K372" s="182"/>
      <c r="L372" s="182"/>
    </row>
    <row r="373" spans="1:12" s="183" customFormat="1" ht="14.25">
      <c r="A373" s="19">
        <v>5.9</v>
      </c>
      <c r="B373" s="184" t="s">
        <v>429</v>
      </c>
      <c r="C373" s="28">
        <v>4.5599999999999996</v>
      </c>
      <c r="D373" s="258" t="s">
        <v>336</v>
      </c>
      <c r="E373" s="5"/>
      <c r="F373" s="8">
        <f t="shared" si="18"/>
        <v>0</v>
      </c>
      <c r="G373" s="97"/>
      <c r="H373" s="182"/>
      <c r="I373" s="182"/>
      <c r="J373" s="182"/>
      <c r="K373" s="182"/>
      <c r="L373" s="182"/>
    </row>
    <row r="374" spans="1:12" s="183" customFormat="1" ht="14.25">
      <c r="A374" s="28">
        <v>5.0999999999999996</v>
      </c>
      <c r="B374" s="184" t="s">
        <v>430</v>
      </c>
      <c r="C374" s="42">
        <v>14.4</v>
      </c>
      <c r="D374" s="258" t="s">
        <v>336</v>
      </c>
      <c r="E374" s="5"/>
      <c r="F374" s="8">
        <f t="shared" si="18"/>
        <v>0</v>
      </c>
      <c r="G374" s="97"/>
      <c r="H374" s="182"/>
      <c r="I374" s="182"/>
      <c r="J374" s="182"/>
      <c r="K374" s="182"/>
      <c r="L374" s="182"/>
    </row>
    <row r="375" spans="1:12" s="183" customFormat="1" ht="14.25">
      <c r="A375" s="19">
        <v>5.1100000000000003</v>
      </c>
      <c r="B375" s="184" t="s">
        <v>431</v>
      </c>
      <c r="C375" s="42">
        <v>4.5</v>
      </c>
      <c r="D375" s="258" t="s">
        <v>336</v>
      </c>
      <c r="E375" s="5"/>
      <c r="F375" s="8">
        <f t="shared" si="18"/>
        <v>0</v>
      </c>
      <c r="G375" s="97"/>
      <c r="H375" s="182"/>
      <c r="I375" s="182"/>
      <c r="J375" s="182"/>
      <c r="K375" s="182"/>
      <c r="L375" s="182"/>
    </row>
    <row r="376" spans="1:12" s="115" customFormat="1" ht="14.25">
      <c r="A376" s="28">
        <v>5.12</v>
      </c>
      <c r="B376" s="184" t="s">
        <v>432</v>
      </c>
      <c r="C376" s="42">
        <v>14.4</v>
      </c>
      <c r="D376" s="258" t="s">
        <v>336</v>
      </c>
      <c r="E376" s="5"/>
      <c r="F376" s="8">
        <f t="shared" si="18"/>
        <v>0</v>
      </c>
      <c r="G376" s="97"/>
      <c r="H376" s="182"/>
      <c r="I376" s="182"/>
      <c r="J376" s="182"/>
      <c r="K376" s="114"/>
      <c r="L376" s="114"/>
    </row>
    <row r="377" spans="1:12" s="115" customFormat="1" ht="14.25">
      <c r="A377" s="19">
        <v>5.13</v>
      </c>
      <c r="B377" s="184" t="s">
        <v>433</v>
      </c>
      <c r="C377" s="42">
        <v>111.66</v>
      </c>
      <c r="D377" s="258" t="s">
        <v>336</v>
      </c>
      <c r="E377" s="5"/>
      <c r="F377" s="8">
        <f t="shared" si="18"/>
        <v>0</v>
      </c>
      <c r="G377" s="97"/>
      <c r="H377" s="182"/>
      <c r="I377" s="182"/>
      <c r="J377" s="182"/>
      <c r="K377" s="114"/>
      <c r="L377" s="114"/>
    </row>
    <row r="378" spans="1:12" s="115" customFormat="1" ht="14.25">
      <c r="A378" s="19">
        <v>5.14</v>
      </c>
      <c r="B378" s="184" t="s">
        <v>434</v>
      </c>
      <c r="C378" s="42">
        <v>80.430000000000007</v>
      </c>
      <c r="D378" s="47" t="s">
        <v>48</v>
      </c>
      <c r="E378" s="5"/>
      <c r="F378" s="8">
        <f t="shared" si="18"/>
        <v>0</v>
      </c>
      <c r="G378" s="97"/>
      <c r="H378" s="182"/>
      <c r="I378" s="182"/>
      <c r="J378" s="182"/>
      <c r="K378" s="114"/>
      <c r="L378" s="114"/>
    </row>
    <row r="379" spans="1:12" s="115" customFormat="1" ht="14.25">
      <c r="A379" s="19">
        <v>5.15</v>
      </c>
      <c r="B379" s="184" t="s">
        <v>435</v>
      </c>
      <c r="C379" s="42">
        <v>8.48</v>
      </c>
      <c r="D379" s="258" t="s">
        <v>336</v>
      </c>
      <c r="E379" s="5"/>
      <c r="F379" s="8">
        <f t="shared" si="18"/>
        <v>0</v>
      </c>
      <c r="G379" s="97"/>
      <c r="H379" s="182"/>
      <c r="I379" s="182"/>
      <c r="J379" s="182"/>
      <c r="K379" s="114"/>
      <c r="L379" s="114"/>
    </row>
    <row r="380" spans="1:12" s="115" customFormat="1" ht="14.25">
      <c r="A380" s="19">
        <v>5.16</v>
      </c>
      <c r="B380" s="184" t="s">
        <v>436</v>
      </c>
      <c r="C380" s="42">
        <v>632.89</v>
      </c>
      <c r="D380" s="258" t="s">
        <v>336</v>
      </c>
      <c r="E380" s="5"/>
      <c r="F380" s="8">
        <f t="shared" si="18"/>
        <v>0</v>
      </c>
      <c r="G380" s="97"/>
      <c r="H380" s="182"/>
      <c r="I380" s="182"/>
      <c r="J380" s="182"/>
      <c r="K380" s="114"/>
      <c r="L380" s="114"/>
    </row>
    <row r="381" spans="1:12" s="115" customFormat="1" ht="14.25">
      <c r="A381" s="19">
        <v>5.17</v>
      </c>
      <c r="B381" s="184" t="s">
        <v>437</v>
      </c>
      <c r="C381" s="42">
        <v>632.89</v>
      </c>
      <c r="D381" s="258" t="s">
        <v>336</v>
      </c>
      <c r="E381" s="5"/>
      <c r="F381" s="8">
        <f t="shared" si="18"/>
        <v>0</v>
      </c>
      <c r="G381" s="97"/>
      <c r="H381" s="182"/>
      <c r="I381" s="182"/>
      <c r="J381" s="182"/>
      <c r="K381" s="114"/>
      <c r="L381" s="114"/>
    </row>
    <row r="382" spans="1:12" s="115" customFormat="1">
      <c r="A382" s="19"/>
      <c r="B382" s="19"/>
      <c r="C382" s="42"/>
      <c r="D382" s="47"/>
      <c r="E382" s="5"/>
      <c r="F382" s="8">
        <f t="shared" si="18"/>
        <v>0</v>
      </c>
      <c r="G382" s="97"/>
      <c r="H382" s="182"/>
      <c r="I382" s="182"/>
      <c r="J382" s="182"/>
      <c r="K382" s="114"/>
      <c r="L382" s="114"/>
    </row>
    <row r="383" spans="1:12" s="115" customFormat="1">
      <c r="A383" s="16">
        <v>6</v>
      </c>
      <c r="B383" s="16" t="s">
        <v>438</v>
      </c>
      <c r="C383" s="42"/>
      <c r="D383" s="47"/>
      <c r="E383" s="5"/>
      <c r="F383" s="8">
        <f t="shared" si="18"/>
        <v>0</v>
      </c>
      <c r="G383" s="97"/>
      <c r="H383" s="182"/>
      <c r="I383" s="182"/>
      <c r="J383" s="182"/>
      <c r="K383" s="114"/>
      <c r="L383" s="114"/>
    </row>
    <row r="384" spans="1:12" s="115" customFormat="1" ht="14.25">
      <c r="A384" s="19">
        <v>6.1</v>
      </c>
      <c r="B384" s="184" t="s">
        <v>439</v>
      </c>
      <c r="C384" s="42">
        <v>5</v>
      </c>
      <c r="D384" s="47" t="s">
        <v>59</v>
      </c>
      <c r="E384" s="5"/>
      <c r="F384" s="8">
        <f t="shared" si="18"/>
        <v>0</v>
      </c>
      <c r="G384" s="97"/>
      <c r="H384" s="182"/>
      <c r="I384" s="182"/>
      <c r="J384" s="182"/>
      <c r="K384" s="114"/>
      <c r="L384" s="114"/>
    </row>
    <row r="385" spans="1:14" s="115" customFormat="1" ht="28.5">
      <c r="A385" s="10">
        <v>6.2</v>
      </c>
      <c r="B385" s="148" t="s">
        <v>440</v>
      </c>
      <c r="C385" s="42">
        <v>1</v>
      </c>
      <c r="D385" s="47" t="s">
        <v>59</v>
      </c>
      <c r="E385" s="5"/>
      <c r="F385" s="8">
        <f t="shared" si="18"/>
        <v>0</v>
      </c>
      <c r="G385" s="97"/>
      <c r="H385" s="182"/>
      <c r="I385" s="182"/>
      <c r="J385" s="182"/>
      <c r="K385" s="114"/>
      <c r="L385" s="114"/>
    </row>
    <row r="386" spans="1:14" s="115" customFormat="1">
      <c r="A386" s="19"/>
      <c r="B386" s="19"/>
      <c r="C386" s="42"/>
      <c r="D386" s="47"/>
      <c r="E386" s="5"/>
      <c r="F386" s="8">
        <f t="shared" si="18"/>
        <v>0</v>
      </c>
      <c r="G386" s="97"/>
      <c r="H386" s="182"/>
      <c r="I386" s="182"/>
      <c r="J386" s="182"/>
      <c r="K386" s="114"/>
      <c r="L386" s="114"/>
    </row>
    <row r="387" spans="1:14" s="115" customFormat="1">
      <c r="A387" s="16">
        <v>7</v>
      </c>
      <c r="B387" s="16" t="s">
        <v>441</v>
      </c>
      <c r="C387" s="42"/>
      <c r="D387" s="47"/>
      <c r="E387" s="5"/>
      <c r="F387" s="8">
        <f t="shared" si="18"/>
        <v>0</v>
      </c>
      <c r="G387" s="97"/>
      <c r="H387" s="182"/>
      <c r="I387" s="182"/>
      <c r="J387" s="182"/>
      <c r="K387" s="114"/>
      <c r="L387" s="114"/>
    </row>
    <row r="388" spans="1:14" s="115" customFormat="1" ht="14.25">
      <c r="A388" s="19">
        <v>7.1</v>
      </c>
      <c r="B388" s="184" t="s">
        <v>442</v>
      </c>
      <c r="C388" s="28">
        <v>187.76</v>
      </c>
      <c r="D388" s="106" t="s">
        <v>231</v>
      </c>
      <c r="E388" s="5"/>
      <c r="F388" s="8">
        <f t="shared" si="18"/>
        <v>0</v>
      </c>
      <c r="G388" s="97"/>
      <c r="H388" s="182"/>
      <c r="I388" s="182"/>
      <c r="J388" s="182"/>
      <c r="K388" s="114"/>
      <c r="L388" s="114"/>
    </row>
    <row r="389" spans="1:14" s="115" customFormat="1">
      <c r="A389" s="19"/>
      <c r="B389" s="19"/>
      <c r="C389" s="42"/>
      <c r="D389" s="47"/>
      <c r="E389" s="5"/>
      <c r="F389" s="8">
        <f t="shared" si="18"/>
        <v>0</v>
      </c>
      <c r="G389" s="97"/>
      <c r="H389" s="182"/>
      <c r="I389" s="182"/>
      <c r="J389" s="182"/>
      <c r="K389" s="114"/>
      <c r="L389" s="114"/>
    </row>
    <row r="390" spans="1:14" s="115" customFormat="1">
      <c r="A390" s="260">
        <v>8</v>
      </c>
      <c r="B390" s="261" t="s">
        <v>443</v>
      </c>
      <c r="C390" s="262">
        <v>12</v>
      </c>
      <c r="D390" s="263" t="s">
        <v>48</v>
      </c>
      <c r="E390" s="5"/>
      <c r="F390" s="8">
        <f t="shared" ref="F390:F457" si="19">ROUND((C390*E390),2)</f>
        <v>0</v>
      </c>
      <c r="G390" s="97"/>
      <c r="H390" s="182"/>
      <c r="I390" s="182"/>
      <c r="J390" s="182"/>
      <c r="K390" s="114"/>
      <c r="L390" s="114"/>
    </row>
    <row r="391" spans="1:14" s="115" customFormat="1">
      <c r="A391" s="264"/>
      <c r="B391" s="265"/>
      <c r="C391" s="42"/>
      <c r="D391" s="263"/>
      <c r="E391" s="5"/>
      <c r="F391" s="8">
        <f t="shared" si="19"/>
        <v>0</v>
      </c>
      <c r="G391" s="97"/>
      <c r="H391" s="182"/>
      <c r="I391" s="182"/>
      <c r="J391" s="182"/>
      <c r="K391" s="114"/>
      <c r="L391" s="114"/>
    </row>
    <row r="392" spans="1:14" s="115" customFormat="1">
      <c r="A392" s="260">
        <v>9</v>
      </c>
      <c r="B392" s="261" t="s">
        <v>444</v>
      </c>
      <c r="C392" s="262"/>
      <c r="D392" s="263"/>
      <c r="E392" s="5"/>
      <c r="F392" s="8">
        <f t="shared" si="19"/>
        <v>0</v>
      </c>
      <c r="G392" s="97"/>
      <c r="H392" s="182"/>
      <c r="I392" s="182"/>
      <c r="J392" s="182"/>
      <c r="K392" s="114"/>
      <c r="L392" s="114"/>
    </row>
    <row r="393" spans="1:14" s="115" customFormat="1" ht="14.25">
      <c r="A393" s="264">
        <v>9.1</v>
      </c>
      <c r="B393" s="266" t="s">
        <v>445</v>
      </c>
      <c r="C393" s="262">
        <v>0.35</v>
      </c>
      <c r="D393" s="263" t="s">
        <v>19</v>
      </c>
      <c r="E393" s="5"/>
      <c r="F393" s="8">
        <f t="shared" si="19"/>
        <v>0</v>
      </c>
      <c r="G393" s="97"/>
      <c r="H393" s="182"/>
      <c r="I393" s="182"/>
      <c r="J393" s="182"/>
      <c r="K393" s="114"/>
      <c r="L393" s="114"/>
    </row>
    <row r="394" spans="1:14" s="115" customFormat="1" ht="14.25">
      <c r="A394" s="264">
        <v>9.1999999999999993</v>
      </c>
      <c r="B394" s="266" t="s">
        <v>417</v>
      </c>
      <c r="C394" s="262">
        <v>0.12</v>
      </c>
      <c r="D394" s="263" t="s">
        <v>19</v>
      </c>
      <c r="E394" s="5"/>
      <c r="F394" s="8">
        <f t="shared" si="19"/>
        <v>0</v>
      </c>
      <c r="G394" s="97"/>
      <c r="H394" s="182"/>
      <c r="I394" s="182"/>
      <c r="J394" s="182"/>
      <c r="K394" s="114"/>
      <c r="L394" s="114"/>
    </row>
    <row r="395" spans="1:14" s="115" customFormat="1" ht="14.25">
      <c r="A395" s="264">
        <v>9.3000000000000007</v>
      </c>
      <c r="B395" s="266" t="s">
        <v>446</v>
      </c>
      <c r="C395" s="42">
        <v>9.43</v>
      </c>
      <c r="D395" s="263" t="s">
        <v>48</v>
      </c>
      <c r="E395" s="5"/>
      <c r="F395" s="8">
        <f t="shared" si="19"/>
        <v>0</v>
      </c>
      <c r="G395" s="97"/>
      <c r="H395" s="182"/>
      <c r="I395" s="182"/>
      <c r="J395" s="182"/>
      <c r="K395" s="114"/>
      <c r="L395" s="114"/>
    </row>
    <row r="396" spans="1:14" s="115" customFormat="1" ht="14.25">
      <c r="A396" s="264"/>
      <c r="B396" s="266"/>
      <c r="C396" s="42"/>
      <c r="D396" s="263"/>
      <c r="E396" s="5"/>
      <c r="F396" s="8">
        <f t="shared" si="19"/>
        <v>0</v>
      </c>
      <c r="G396" s="97"/>
      <c r="H396" s="182"/>
      <c r="I396" s="182"/>
      <c r="J396" s="182"/>
      <c r="K396" s="114"/>
      <c r="L396" s="114"/>
    </row>
    <row r="397" spans="1:14" s="115" customFormat="1">
      <c r="A397" s="16">
        <v>10</v>
      </c>
      <c r="B397" s="16" t="s">
        <v>53</v>
      </c>
      <c r="C397" s="42"/>
      <c r="D397" s="263"/>
      <c r="E397" s="5"/>
      <c r="F397" s="8"/>
      <c r="G397" s="97"/>
      <c r="H397" s="182"/>
      <c r="I397" s="182"/>
      <c r="J397" s="182"/>
      <c r="K397" s="114"/>
      <c r="L397" s="114"/>
    </row>
    <row r="398" spans="1:14" s="115" customFormat="1" ht="14.25">
      <c r="A398" s="19">
        <v>10.1</v>
      </c>
      <c r="B398" s="184" t="s">
        <v>447</v>
      </c>
      <c r="C398" s="42">
        <v>3</v>
      </c>
      <c r="D398" s="47" t="s">
        <v>59</v>
      </c>
      <c r="E398" s="5"/>
      <c r="F398" s="8">
        <f t="shared" si="19"/>
        <v>0</v>
      </c>
      <c r="G398" s="97"/>
      <c r="H398" s="182"/>
      <c r="I398" s="182"/>
      <c r="J398" s="182"/>
      <c r="K398" s="114"/>
      <c r="L398" s="114"/>
    </row>
    <row r="399" spans="1:14" s="238" customFormat="1" ht="57">
      <c r="A399" s="19">
        <v>10.199999999999999</v>
      </c>
      <c r="B399" s="180" t="s">
        <v>448</v>
      </c>
      <c r="C399" s="42">
        <v>2</v>
      </c>
      <c r="D399" s="47" t="s">
        <v>59</v>
      </c>
      <c r="E399" s="5"/>
      <c r="F399" s="8">
        <f t="shared" si="19"/>
        <v>0</v>
      </c>
      <c r="G399" s="97"/>
      <c r="H399" s="237"/>
      <c r="I399" s="237"/>
      <c r="J399" s="237"/>
      <c r="K399" s="237"/>
      <c r="L399" s="237"/>
    </row>
    <row r="400" spans="1:14" s="115" customFormat="1" ht="57">
      <c r="A400" s="19">
        <v>10.3</v>
      </c>
      <c r="B400" s="180" t="s">
        <v>449</v>
      </c>
      <c r="C400" s="42">
        <v>2</v>
      </c>
      <c r="D400" s="47" t="s">
        <v>59</v>
      </c>
      <c r="E400" s="5"/>
      <c r="F400" s="8">
        <f t="shared" si="19"/>
        <v>0</v>
      </c>
      <c r="G400" s="97"/>
      <c r="H400" s="182"/>
      <c r="I400" s="182"/>
      <c r="J400" s="182"/>
      <c r="K400" s="114"/>
      <c r="L400" s="114"/>
      <c r="N400" s="114"/>
    </row>
    <row r="401" spans="1:12" s="115" customFormat="1" ht="14.25">
      <c r="A401" s="19">
        <v>10.4</v>
      </c>
      <c r="B401" s="180" t="s">
        <v>450</v>
      </c>
      <c r="C401" s="8">
        <v>3.34</v>
      </c>
      <c r="D401" s="47" t="s">
        <v>48</v>
      </c>
      <c r="E401" s="5"/>
      <c r="F401" s="8">
        <f t="shared" si="19"/>
        <v>0</v>
      </c>
      <c r="G401" s="97"/>
      <c r="H401" s="182"/>
      <c r="I401" s="182"/>
      <c r="J401" s="182"/>
      <c r="K401" s="114"/>
      <c r="L401" s="114"/>
    </row>
    <row r="402" spans="1:12" s="115" customFormat="1" ht="14.25">
      <c r="A402" s="19">
        <v>10.5</v>
      </c>
      <c r="B402" s="180" t="s">
        <v>451</v>
      </c>
      <c r="C402" s="8">
        <v>1</v>
      </c>
      <c r="D402" s="47" t="s">
        <v>64</v>
      </c>
      <c r="E402" s="5"/>
      <c r="F402" s="8">
        <f t="shared" si="19"/>
        <v>0</v>
      </c>
      <c r="G402" s="97"/>
      <c r="H402" s="182"/>
      <c r="I402" s="182"/>
      <c r="J402" s="182"/>
      <c r="K402" s="114"/>
      <c r="L402" s="114"/>
    </row>
    <row r="403" spans="1:12" s="115" customFormat="1" ht="14.25">
      <c r="A403" s="267">
        <v>10.6</v>
      </c>
      <c r="B403" s="184" t="s">
        <v>452</v>
      </c>
      <c r="C403" s="8">
        <v>1</v>
      </c>
      <c r="D403" s="47" t="s">
        <v>64</v>
      </c>
      <c r="E403" s="5"/>
      <c r="F403" s="8">
        <f t="shared" si="19"/>
        <v>0</v>
      </c>
      <c r="G403" s="97"/>
      <c r="H403" s="182"/>
      <c r="I403" s="182"/>
      <c r="J403" s="182"/>
      <c r="K403" s="114"/>
      <c r="L403" s="114"/>
    </row>
    <row r="404" spans="1:12" s="115" customFormat="1" ht="14.25">
      <c r="A404" s="9"/>
      <c r="B404" s="184"/>
      <c r="C404" s="8"/>
      <c r="D404" s="47"/>
      <c r="E404" s="5"/>
      <c r="F404" s="8"/>
      <c r="G404" s="97"/>
      <c r="H404" s="182"/>
      <c r="I404" s="182"/>
      <c r="J404" s="182"/>
      <c r="K404" s="114"/>
      <c r="L404" s="114"/>
    </row>
    <row r="405" spans="1:12" s="115" customFormat="1">
      <c r="A405" s="16">
        <v>11</v>
      </c>
      <c r="B405" s="16" t="s">
        <v>453</v>
      </c>
      <c r="C405" s="8"/>
      <c r="D405" s="47"/>
      <c r="E405" s="5"/>
      <c r="F405" s="8"/>
      <c r="G405" s="97"/>
      <c r="H405" s="182"/>
      <c r="I405" s="182"/>
      <c r="J405" s="182"/>
      <c r="K405" s="114"/>
      <c r="L405" s="114"/>
    </row>
    <row r="406" spans="1:12" s="115" customFormat="1" ht="28.5">
      <c r="A406" s="95">
        <v>11.1</v>
      </c>
      <c r="B406" s="148" t="s">
        <v>454</v>
      </c>
      <c r="C406" s="8">
        <v>1</v>
      </c>
      <c r="D406" s="47" t="s">
        <v>64</v>
      </c>
      <c r="E406" s="5"/>
      <c r="F406" s="8">
        <f t="shared" ref="F406" si="20">ROUND((C406*E406),2)</f>
        <v>0</v>
      </c>
      <c r="G406" s="97"/>
      <c r="H406" s="182"/>
      <c r="I406" s="182"/>
      <c r="J406" s="182"/>
      <c r="K406" s="114"/>
      <c r="L406" s="114"/>
    </row>
    <row r="407" spans="1:12" s="115" customFormat="1">
      <c r="A407" s="95"/>
      <c r="B407" s="10"/>
      <c r="C407" s="42"/>
      <c r="D407" s="47"/>
      <c r="E407" s="410"/>
      <c r="F407" s="48"/>
      <c r="G407" s="97"/>
      <c r="H407" s="182"/>
      <c r="I407" s="182"/>
      <c r="J407" s="182"/>
      <c r="K407" s="114"/>
      <c r="L407" s="114"/>
    </row>
    <row r="408" spans="1:12" s="115" customFormat="1">
      <c r="A408" s="16">
        <v>12</v>
      </c>
      <c r="B408" s="16" t="s">
        <v>455</v>
      </c>
      <c r="C408" s="42"/>
      <c r="D408" s="47"/>
      <c r="E408" s="5"/>
      <c r="F408" s="8">
        <f t="shared" si="19"/>
        <v>0</v>
      </c>
      <c r="G408" s="97"/>
      <c r="H408" s="182"/>
      <c r="I408" s="182"/>
      <c r="J408" s="182"/>
      <c r="K408" s="114"/>
      <c r="L408" s="114"/>
    </row>
    <row r="409" spans="1:12" s="115" customFormat="1" ht="14.25">
      <c r="A409" s="19">
        <v>12.1</v>
      </c>
      <c r="B409" s="184" t="s">
        <v>456</v>
      </c>
      <c r="C409" s="42">
        <v>1</v>
      </c>
      <c r="D409" s="47" t="s">
        <v>59</v>
      </c>
      <c r="E409" s="5"/>
      <c r="F409" s="8">
        <f t="shared" si="19"/>
        <v>0</v>
      </c>
      <c r="G409" s="97"/>
      <c r="H409" s="182"/>
      <c r="I409" s="182"/>
      <c r="J409" s="182"/>
      <c r="K409" s="114"/>
      <c r="L409" s="114"/>
    </row>
    <row r="410" spans="1:12" s="115" customFormat="1" ht="14.25">
      <c r="A410" s="19">
        <v>12.2</v>
      </c>
      <c r="B410" s="184" t="s">
        <v>457</v>
      </c>
      <c r="C410" s="42">
        <v>1</v>
      </c>
      <c r="D410" s="47" t="s">
        <v>59</v>
      </c>
      <c r="E410" s="5"/>
      <c r="F410" s="8">
        <f t="shared" si="19"/>
        <v>0</v>
      </c>
      <c r="G410" s="97"/>
      <c r="H410" s="182"/>
      <c r="I410" s="182"/>
      <c r="J410" s="182"/>
      <c r="K410" s="114"/>
      <c r="L410" s="114"/>
    </row>
    <row r="411" spans="1:12" s="115" customFormat="1" ht="14.25">
      <c r="A411" s="19">
        <v>12.3</v>
      </c>
      <c r="B411" s="184" t="s">
        <v>458</v>
      </c>
      <c r="C411" s="42">
        <v>1</v>
      </c>
      <c r="D411" s="47" t="s">
        <v>59</v>
      </c>
      <c r="E411" s="5"/>
      <c r="F411" s="8">
        <f t="shared" si="19"/>
        <v>0</v>
      </c>
      <c r="G411" s="97"/>
      <c r="H411" s="182"/>
      <c r="I411" s="182"/>
      <c r="J411" s="182"/>
      <c r="K411" s="114"/>
      <c r="L411" s="114"/>
    </row>
    <row r="412" spans="1:12" s="115" customFormat="1" ht="14.25">
      <c r="A412" s="19">
        <v>12.4</v>
      </c>
      <c r="B412" s="184" t="s">
        <v>459</v>
      </c>
      <c r="C412" s="42">
        <v>1</v>
      </c>
      <c r="D412" s="47" t="s">
        <v>59</v>
      </c>
      <c r="E412" s="5"/>
      <c r="F412" s="8">
        <f t="shared" si="19"/>
        <v>0</v>
      </c>
      <c r="G412" s="97"/>
      <c r="H412" s="182"/>
      <c r="I412" s="182"/>
      <c r="J412" s="182"/>
      <c r="K412" s="114"/>
      <c r="L412" s="114"/>
    </row>
    <row r="413" spans="1:12" s="115" customFormat="1" ht="14.25">
      <c r="A413" s="19">
        <v>12.5</v>
      </c>
      <c r="B413" s="184" t="s">
        <v>460</v>
      </c>
      <c r="C413" s="42">
        <v>1</v>
      </c>
      <c r="D413" s="47" t="s">
        <v>59</v>
      </c>
      <c r="E413" s="5"/>
      <c r="F413" s="8">
        <f t="shared" si="19"/>
        <v>0</v>
      </c>
      <c r="G413" s="97"/>
      <c r="H413" s="182"/>
      <c r="I413" s="182"/>
      <c r="J413" s="182"/>
      <c r="K413" s="114"/>
      <c r="L413" s="114"/>
    </row>
    <row r="414" spans="1:12" s="115" customFormat="1" ht="14.25">
      <c r="A414" s="19">
        <v>12.6</v>
      </c>
      <c r="B414" s="184" t="s">
        <v>461</v>
      </c>
      <c r="C414" s="42">
        <v>1</v>
      </c>
      <c r="D414" s="47" t="s">
        <v>59</v>
      </c>
      <c r="E414" s="5"/>
      <c r="F414" s="8">
        <f t="shared" si="19"/>
        <v>0</v>
      </c>
      <c r="G414" s="97"/>
      <c r="H414" s="182"/>
      <c r="I414" s="182"/>
      <c r="J414" s="182"/>
      <c r="K414" s="114"/>
      <c r="L414" s="114"/>
    </row>
    <row r="415" spans="1:12" s="115" customFormat="1" ht="14.25">
      <c r="A415" s="19">
        <v>12.7</v>
      </c>
      <c r="B415" s="184" t="s">
        <v>462</v>
      </c>
      <c r="C415" s="42">
        <v>1</v>
      </c>
      <c r="D415" s="47" t="s">
        <v>59</v>
      </c>
      <c r="E415" s="5"/>
      <c r="F415" s="8">
        <f t="shared" si="19"/>
        <v>0</v>
      </c>
      <c r="G415" s="97"/>
      <c r="H415" s="182"/>
      <c r="I415" s="182"/>
      <c r="J415" s="182"/>
      <c r="K415" s="114"/>
      <c r="L415" s="114"/>
    </row>
    <row r="416" spans="1:12" s="115" customFormat="1" ht="14.25">
      <c r="A416" s="19">
        <v>12.8</v>
      </c>
      <c r="B416" s="148" t="s">
        <v>463</v>
      </c>
      <c r="C416" s="42">
        <v>1</v>
      </c>
      <c r="D416" s="106" t="s">
        <v>64</v>
      </c>
      <c r="E416" s="5"/>
      <c r="F416" s="8">
        <f t="shared" si="19"/>
        <v>0</v>
      </c>
      <c r="G416" s="97"/>
      <c r="H416" s="182"/>
      <c r="I416" s="182"/>
      <c r="J416" s="182"/>
      <c r="K416" s="114"/>
      <c r="L416" s="114"/>
    </row>
    <row r="417" spans="1:12" s="115" customFormat="1" ht="28.5">
      <c r="A417" s="19">
        <v>12.9</v>
      </c>
      <c r="B417" s="148" t="s">
        <v>464</v>
      </c>
      <c r="C417" s="42">
        <v>2</v>
      </c>
      <c r="D417" s="47" t="s">
        <v>59</v>
      </c>
      <c r="E417" s="5"/>
      <c r="F417" s="8">
        <f t="shared" si="19"/>
        <v>0</v>
      </c>
      <c r="G417" s="97"/>
      <c r="H417" s="182"/>
      <c r="I417" s="182"/>
      <c r="J417" s="182"/>
      <c r="K417" s="114"/>
      <c r="L417" s="114"/>
    </row>
    <row r="418" spans="1:12" s="115" customFormat="1" ht="14.25">
      <c r="A418" s="28">
        <v>12.1</v>
      </c>
      <c r="B418" s="184" t="s">
        <v>465</v>
      </c>
      <c r="C418" s="42">
        <v>1</v>
      </c>
      <c r="D418" s="106" t="s">
        <v>64</v>
      </c>
      <c r="E418" s="412"/>
      <c r="F418" s="8">
        <f>ROUND((C418*E418),2)</f>
        <v>0</v>
      </c>
      <c r="G418" s="97"/>
      <c r="H418" s="182"/>
      <c r="I418" s="182"/>
      <c r="J418" s="182"/>
      <c r="K418" s="114"/>
      <c r="L418" s="114"/>
    </row>
    <row r="419" spans="1:12" s="115" customFormat="1" ht="14.25">
      <c r="A419" s="28">
        <v>12.11</v>
      </c>
      <c r="B419" s="184" t="s">
        <v>466</v>
      </c>
      <c r="C419" s="42">
        <v>1</v>
      </c>
      <c r="D419" s="106" t="s">
        <v>64</v>
      </c>
      <c r="E419" s="5"/>
      <c r="F419" s="8">
        <f t="shared" si="19"/>
        <v>0</v>
      </c>
      <c r="G419" s="97"/>
      <c r="H419" s="182"/>
      <c r="I419" s="182"/>
      <c r="J419" s="182"/>
      <c r="K419" s="114"/>
      <c r="L419" s="114"/>
    </row>
    <row r="420" spans="1:12" s="115" customFormat="1">
      <c r="A420" s="19"/>
      <c r="B420" s="19"/>
      <c r="C420" s="42"/>
      <c r="D420" s="47"/>
      <c r="E420" s="5"/>
      <c r="F420" s="8">
        <f t="shared" si="19"/>
        <v>0</v>
      </c>
      <c r="G420" s="97"/>
      <c r="H420" s="182"/>
      <c r="I420" s="182"/>
      <c r="J420" s="182"/>
      <c r="K420" s="114"/>
      <c r="L420" s="114"/>
    </row>
    <row r="421" spans="1:12" s="115" customFormat="1">
      <c r="A421" s="16">
        <v>13</v>
      </c>
      <c r="B421" s="16" t="s">
        <v>467</v>
      </c>
      <c r="C421" s="42"/>
      <c r="D421" s="47"/>
      <c r="E421" s="5"/>
      <c r="F421" s="8">
        <f t="shared" si="19"/>
        <v>0</v>
      </c>
      <c r="G421" s="97"/>
      <c r="H421" s="182"/>
      <c r="I421" s="182"/>
      <c r="J421" s="182"/>
      <c r="K421" s="114"/>
      <c r="L421" s="114"/>
    </row>
    <row r="422" spans="1:12" s="115" customFormat="1" ht="14.25">
      <c r="A422" s="19">
        <v>13.1</v>
      </c>
      <c r="B422" s="184" t="s">
        <v>468</v>
      </c>
      <c r="C422" s="42">
        <v>16</v>
      </c>
      <c r="D422" s="47" t="s">
        <v>59</v>
      </c>
      <c r="E422" s="5"/>
      <c r="F422" s="8">
        <f t="shared" si="19"/>
        <v>0</v>
      </c>
      <c r="G422" s="97"/>
      <c r="H422" s="182"/>
      <c r="I422" s="182"/>
      <c r="J422" s="182"/>
      <c r="K422" s="114"/>
      <c r="L422" s="114"/>
    </row>
    <row r="423" spans="1:12" s="115" customFormat="1" ht="14.25">
      <c r="A423" s="19">
        <v>13.2</v>
      </c>
      <c r="B423" s="184" t="s">
        <v>469</v>
      </c>
      <c r="C423" s="42">
        <v>16</v>
      </c>
      <c r="D423" s="47" t="s">
        <v>59</v>
      </c>
      <c r="E423" s="5"/>
      <c r="F423" s="8">
        <f t="shared" si="19"/>
        <v>0</v>
      </c>
      <c r="G423" s="97"/>
      <c r="H423" s="182"/>
      <c r="I423" s="182"/>
      <c r="J423" s="182"/>
      <c r="K423" s="114"/>
      <c r="L423" s="114"/>
    </row>
    <row r="424" spans="1:12" s="115" customFormat="1" ht="14.25">
      <c r="A424" s="19">
        <v>13.3</v>
      </c>
      <c r="B424" s="184" t="s">
        <v>470</v>
      </c>
      <c r="C424" s="42">
        <v>1</v>
      </c>
      <c r="D424" s="47" t="s">
        <v>59</v>
      </c>
      <c r="E424" s="5"/>
      <c r="F424" s="8">
        <f t="shared" si="19"/>
        <v>0</v>
      </c>
      <c r="G424" s="97"/>
      <c r="H424" s="182"/>
      <c r="I424" s="182"/>
      <c r="J424" s="182"/>
      <c r="K424" s="114"/>
      <c r="L424" s="114"/>
    </row>
    <row r="425" spans="1:12" s="115" customFormat="1" ht="14.25">
      <c r="A425" s="19">
        <v>13.4</v>
      </c>
      <c r="B425" s="184" t="s">
        <v>471</v>
      </c>
      <c r="C425" s="42">
        <v>7</v>
      </c>
      <c r="D425" s="47" t="s">
        <v>59</v>
      </c>
      <c r="E425" s="5"/>
      <c r="F425" s="8">
        <f t="shared" si="19"/>
        <v>0</v>
      </c>
      <c r="G425" s="97"/>
      <c r="H425" s="182"/>
      <c r="I425" s="182"/>
      <c r="J425" s="182"/>
      <c r="K425" s="114"/>
      <c r="L425" s="114"/>
    </row>
    <row r="426" spans="1:12" s="115" customFormat="1" ht="14.25">
      <c r="A426" s="19">
        <v>13.5</v>
      </c>
      <c r="B426" s="184" t="s">
        <v>472</v>
      </c>
      <c r="C426" s="42">
        <v>1</v>
      </c>
      <c r="D426" s="47" t="s">
        <v>59</v>
      </c>
      <c r="E426" s="5"/>
      <c r="F426" s="8">
        <f t="shared" si="19"/>
        <v>0</v>
      </c>
      <c r="G426" s="97"/>
      <c r="H426" s="182"/>
      <c r="I426" s="182"/>
      <c r="J426" s="182"/>
      <c r="K426" s="114"/>
      <c r="L426" s="114"/>
    </row>
    <row r="427" spans="1:12" s="115" customFormat="1">
      <c r="A427" s="19"/>
      <c r="B427" s="19"/>
      <c r="C427" s="42"/>
      <c r="D427" s="47"/>
      <c r="E427" s="5"/>
      <c r="F427" s="8">
        <f t="shared" si="19"/>
        <v>0</v>
      </c>
      <c r="G427" s="97"/>
      <c r="H427" s="182"/>
      <c r="I427" s="182"/>
      <c r="J427" s="182"/>
      <c r="K427" s="114"/>
      <c r="L427" s="114"/>
    </row>
    <row r="428" spans="1:12" s="115" customFormat="1">
      <c r="A428" s="16">
        <v>14</v>
      </c>
      <c r="B428" s="16" t="s">
        <v>473</v>
      </c>
      <c r="C428" s="42"/>
      <c r="D428" s="47"/>
      <c r="E428" s="5"/>
      <c r="F428" s="8">
        <f t="shared" si="19"/>
        <v>0</v>
      </c>
      <c r="G428" s="97"/>
      <c r="H428" s="182"/>
      <c r="I428" s="182"/>
      <c r="J428" s="182"/>
      <c r="K428" s="114"/>
      <c r="L428" s="114"/>
    </row>
    <row r="429" spans="1:12" s="115" customFormat="1" ht="14.25">
      <c r="A429" s="19">
        <v>14.1</v>
      </c>
      <c r="B429" s="184" t="s">
        <v>474</v>
      </c>
      <c r="C429" s="42">
        <v>5.25</v>
      </c>
      <c r="D429" s="47" t="s">
        <v>475</v>
      </c>
      <c r="E429" s="5"/>
      <c r="F429" s="8">
        <f t="shared" si="19"/>
        <v>0</v>
      </c>
      <c r="G429" s="97"/>
      <c r="H429" s="182"/>
      <c r="I429" s="182"/>
      <c r="J429" s="182"/>
      <c r="K429" s="114"/>
      <c r="L429" s="114"/>
    </row>
    <row r="430" spans="1:12" s="115" customFormat="1" ht="14.25">
      <c r="A430" s="19">
        <v>14.2</v>
      </c>
      <c r="B430" s="184" t="s">
        <v>476</v>
      </c>
      <c r="C430" s="42">
        <v>9.84</v>
      </c>
      <c r="D430" s="47" t="s">
        <v>475</v>
      </c>
      <c r="E430" s="5"/>
      <c r="F430" s="8">
        <f t="shared" si="19"/>
        <v>0</v>
      </c>
      <c r="G430" s="97"/>
      <c r="H430" s="182"/>
      <c r="I430" s="182"/>
      <c r="J430" s="182"/>
      <c r="K430" s="114"/>
      <c r="L430" s="114"/>
    </row>
    <row r="431" spans="1:12" s="115" customFormat="1" ht="14.25">
      <c r="A431" s="19">
        <v>14.3</v>
      </c>
      <c r="B431" s="184" t="s">
        <v>477</v>
      </c>
      <c r="C431" s="42">
        <v>19.37</v>
      </c>
      <c r="D431" s="47" t="s">
        <v>231</v>
      </c>
      <c r="E431" s="5"/>
      <c r="F431" s="8">
        <f t="shared" si="19"/>
        <v>0</v>
      </c>
      <c r="G431" s="97"/>
      <c r="H431" s="182"/>
      <c r="I431" s="182"/>
      <c r="J431" s="182"/>
      <c r="K431" s="114"/>
      <c r="L431" s="114"/>
    </row>
    <row r="432" spans="1:12" s="115" customFormat="1">
      <c r="A432" s="19"/>
      <c r="B432" s="19"/>
      <c r="C432" s="42"/>
      <c r="D432" s="47"/>
      <c r="E432" s="5"/>
      <c r="F432" s="8">
        <f t="shared" si="19"/>
        <v>0</v>
      </c>
      <c r="G432" s="97"/>
      <c r="H432" s="182"/>
      <c r="I432" s="182"/>
      <c r="J432" s="182"/>
      <c r="K432" s="114"/>
      <c r="L432" s="114"/>
    </row>
    <row r="433" spans="1:12" s="115" customFormat="1">
      <c r="A433" s="16">
        <v>15</v>
      </c>
      <c r="B433" s="16" t="s">
        <v>478</v>
      </c>
      <c r="C433" s="42"/>
      <c r="D433" s="47"/>
      <c r="E433" s="5"/>
      <c r="F433" s="8">
        <f t="shared" si="19"/>
        <v>0</v>
      </c>
      <c r="G433" s="97"/>
      <c r="H433" s="182"/>
      <c r="I433" s="182"/>
      <c r="J433" s="182"/>
      <c r="K433" s="114"/>
      <c r="L433" s="114"/>
    </row>
    <row r="434" spans="1:12" s="115" customFormat="1" ht="14.25">
      <c r="A434" s="19">
        <v>15.1</v>
      </c>
      <c r="B434" s="184" t="s">
        <v>479</v>
      </c>
      <c r="C434" s="42">
        <v>1</v>
      </c>
      <c r="D434" s="47" t="s">
        <v>59</v>
      </c>
      <c r="E434" s="5"/>
      <c r="F434" s="8">
        <f t="shared" si="19"/>
        <v>0</v>
      </c>
      <c r="G434" s="97"/>
      <c r="H434" s="182"/>
      <c r="I434" s="182"/>
      <c r="J434" s="182"/>
      <c r="K434" s="114"/>
      <c r="L434" s="114"/>
    </row>
    <row r="435" spans="1:12" s="115" customFormat="1" ht="14.25">
      <c r="A435" s="19">
        <v>15.2</v>
      </c>
      <c r="B435" s="184" t="s">
        <v>480</v>
      </c>
      <c r="C435" s="42">
        <v>1</v>
      </c>
      <c r="D435" s="47" t="s">
        <v>59</v>
      </c>
      <c r="E435" s="5"/>
      <c r="F435" s="8">
        <f t="shared" si="19"/>
        <v>0</v>
      </c>
      <c r="G435" s="97"/>
      <c r="H435" s="182"/>
      <c r="I435" s="182"/>
      <c r="J435" s="182"/>
      <c r="K435" s="114"/>
      <c r="L435" s="114"/>
    </row>
    <row r="436" spans="1:12" s="115" customFormat="1" ht="14.25">
      <c r="A436" s="19">
        <v>15.3</v>
      </c>
      <c r="B436" s="184" t="s">
        <v>481</v>
      </c>
      <c r="C436" s="42">
        <v>1</v>
      </c>
      <c r="D436" s="47" t="s">
        <v>59</v>
      </c>
      <c r="E436" s="5"/>
      <c r="F436" s="8">
        <f t="shared" si="19"/>
        <v>0</v>
      </c>
      <c r="G436" s="97"/>
      <c r="H436" s="182"/>
      <c r="I436" s="182"/>
      <c r="J436" s="182"/>
      <c r="K436" s="114"/>
      <c r="L436" s="114"/>
    </row>
    <row r="437" spans="1:12" s="115" customFormat="1" ht="14.25">
      <c r="A437" s="19">
        <v>15.4</v>
      </c>
      <c r="B437" s="184" t="s">
        <v>482</v>
      </c>
      <c r="C437" s="42">
        <v>2</v>
      </c>
      <c r="D437" s="47" t="s">
        <v>59</v>
      </c>
      <c r="E437" s="5"/>
      <c r="F437" s="8">
        <f t="shared" si="19"/>
        <v>0</v>
      </c>
      <c r="G437" s="97"/>
      <c r="H437" s="182"/>
      <c r="I437" s="182"/>
      <c r="J437" s="182"/>
      <c r="K437" s="114"/>
      <c r="L437" s="114"/>
    </row>
    <row r="438" spans="1:12" s="115" customFormat="1" ht="14.25">
      <c r="A438" s="19">
        <v>15.5</v>
      </c>
      <c r="B438" s="184" t="s">
        <v>483</v>
      </c>
      <c r="C438" s="42">
        <v>2</v>
      </c>
      <c r="D438" s="47" t="s">
        <v>59</v>
      </c>
      <c r="E438" s="5"/>
      <c r="F438" s="8">
        <f t="shared" si="19"/>
        <v>0</v>
      </c>
      <c r="G438" s="97"/>
      <c r="H438" s="182"/>
      <c r="I438" s="182"/>
      <c r="J438" s="182"/>
      <c r="K438" s="114"/>
      <c r="L438" s="114"/>
    </row>
    <row r="439" spans="1:12" s="115" customFormat="1" ht="14.25">
      <c r="A439" s="19">
        <v>15.6</v>
      </c>
      <c r="B439" s="184" t="s">
        <v>484</v>
      </c>
      <c r="C439" s="42">
        <v>12</v>
      </c>
      <c r="D439" s="47" t="s">
        <v>59</v>
      </c>
      <c r="E439" s="5"/>
      <c r="F439" s="8">
        <f t="shared" si="19"/>
        <v>0</v>
      </c>
      <c r="G439" s="97"/>
      <c r="H439" s="182"/>
      <c r="I439" s="182"/>
      <c r="J439" s="182"/>
      <c r="K439" s="114"/>
      <c r="L439" s="114"/>
    </row>
    <row r="440" spans="1:12" s="115" customFormat="1" ht="14.25">
      <c r="A440" s="19">
        <v>15.7</v>
      </c>
      <c r="B440" s="184" t="s">
        <v>485</v>
      </c>
      <c r="C440" s="42">
        <v>2</v>
      </c>
      <c r="D440" s="47" t="s">
        <v>59</v>
      </c>
      <c r="E440" s="5"/>
      <c r="F440" s="8">
        <f t="shared" si="19"/>
        <v>0</v>
      </c>
      <c r="G440" s="97"/>
      <c r="H440" s="182"/>
      <c r="I440" s="182"/>
      <c r="J440" s="182"/>
      <c r="K440" s="114"/>
      <c r="L440" s="114"/>
    </row>
    <row r="441" spans="1:12" s="115" customFormat="1" ht="14.25">
      <c r="A441" s="19">
        <v>15.8</v>
      </c>
      <c r="B441" s="184" t="s">
        <v>486</v>
      </c>
      <c r="C441" s="42">
        <v>1</v>
      </c>
      <c r="D441" s="47" t="s">
        <v>59</v>
      </c>
      <c r="E441" s="5"/>
      <c r="F441" s="8">
        <f t="shared" si="19"/>
        <v>0</v>
      </c>
      <c r="G441" s="97"/>
      <c r="H441" s="182"/>
      <c r="I441" s="182"/>
      <c r="J441" s="182"/>
      <c r="K441" s="114"/>
      <c r="L441" s="114"/>
    </row>
    <row r="442" spans="1:12" s="115" customFormat="1" ht="14.25">
      <c r="A442" s="19">
        <v>15.9</v>
      </c>
      <c r="B442" s="184" t="s">
        <v>487</v>
      </c>
      <c r="C442" s="42">
        <v>1</v>
      </c>
      <c r="D442" s="47" t="s">
        <v>59</v>
      </c>
      <c r="E442" s="5"/>
      <c r="F442" s="8">
        <f t="shared" si="19"/>
        <v>0</v>
      </c>
      <c r="G442" s="97"/>
      <c r="H442" s="182"/>
      <c r="I442" s="182"/>
      <c r="J442" s="182"/>
      <c r="K442" s="114"/>
      <c r="L442" s="114"/>
    </row>
    <row r="443" spans="1:12" s="115" customFormat="1" ht="72" customHeight="1">
      <c r="A443" s="28">
        <v>15.1</v>
      </c>
      <c r="B443" s="180" t="s">
        <v>488</v>
      </c>
      <c r="C443" s="42">
        <v>1</v>
      </c>
      <c r="D443" s="47" t="s">
        <v>59</v>
      </c>
      <c r="E443" s="5"/>
      <c r="F443" s="8">
        <f t="shared" si="19"/>
        <v>0</v>
      </c>
      <c r="G443" s="97"/>
      <c r="H443" s="182"/>
      <c r="I443" s="182"/>
      <c r="J443" s="182"/>
      <c r="K443" s="114"/>
      <c r="L443" s="114"/>
    </row>
    <row r="444" spans="1:12" s="115" customFormat="1">
      <c r="A444" s="19"/>
      <c r="B444" s="19"/>
      <c r="C444" s="19"/>
      <c r="D444" s="47"/>
      <c r="E444" s="5"/>
      <c r="F444" s="8">
        <f t="shared" si="19"/>
        <v>0</v>
      </c>
      <c r="G444" s="97"/>
      <c r="H444" s="182"/>
      <c r="I444" s="182"/>
      <c r="J444" s="182"/>
      <c r="K444" s="114"/>
      <c r="L444" s="114"/>
    </row>
    <row r="445" spans="1:12" s="115" customFormat="1">
      <c r="A445" s="16">
        <v>16</v>
      </c>
      <c r="B445" s="16" t="s">
        <v>489</v>
      </c>
      <c r="C445" s="42"/>
      <c r="D445" s="47"/>
      <c r="E445" s="5"/>
      <c r="F445" s="8">
        <f t="shared" si="19"/>
        <v>0</v>
      </c>
      <c r="G445" s="97"/>
      <c r="H445" s="182"/>
      <c r="I445" s="182"/>
      <c r="J445" s="182"/>
      <c r="K445" s="114"/>
      <c r="L445" s="114"/>
    </row>
    <row r="446" spans="1:12" s="115" customFormat="1" ht="14.25">
      <c r="A446" s="19">
        <v>16.100000000000001</v>
      </c>
      <c r="B446" s="184" t="s">
        <v>490</v>
      </c>
      <c r="C446" s="42">
        <v>3</v>
      </c>
      <c r="D446" s="47" t="s">
        <v>59</v>
      </c>
      <c r="E446" s="5"/>
      <c r="F446" s="8">
        <f t="shared" si="19"/>
        <v>0</v>
      </c>
      <c r="G446" s="97"/>
      <c r="H446" s="182"/>
      <c r="I446" s="182"/>
      <c r="J446" s="182"/>
      <c r="K446" s="114"/>
      <c r="L446" s="114"/>
    </row>
    <row r="447" spans="1:12" s="115" customFormat="1" ht="14.25">
      <c r="A447" s="19">
        <v>16.2</v>
      </c>
      <c r="B447" s="184" t="s">
        <v>491</v>
      </c>
      <c r="C447" s="42">
        <v>1</v>
      </c>
      <c r="D447" s="47" t="s">
        <v>59</v>
      </c>
      <c r="E447" s="5"/>
      <c r="F447" s="8">
        <f t="shared" si="19"/>
        <v>0</v>
      </c>
      <c r="G447" s="97"/>
      <c r="H447" s="182"/>
      <c r="I447" s="182"/>
      <c r="J447" s="182"/>
      <c r="K447" s="114"/>
      <c r="L447" s="114"/>
    </row>
    <row r="448" spans="1:12" s="115" customFormat="1" ht="14.25">
      <c r="A448" s="19">
        <v>16.3</v>
      </c>
      <c r="B448" s="184" t="s">
        <v>492</v>
      </c>
      <c r="C448" s="42">
        <v>1</v>
      </c>
      <c r="D448" s="47" t="s">
        <v>59</v>
      </c>
      <c r="E448" s="5"/>
      <c r="F448" s="8">
        <f t="shared" si="19"/>
        <v>0</v>
      </c>
      <c r="G448" s="97"/>
      <c r="H448" s="182"/>
      <c r="I448" s="182"/>
      <c r="J448" s="182"/>
      <c r="K448" s="114"/>
      <c r="L448" s="114"/>
    </row>
    <row r="449" spans="1:12" s="115" customFormat="1" ht="14.25">
      <c r="A449" s="19">
        <v>16.399999999999999</v>
      </c>
      <c r="B449" s="184" t="s">
        <v>493</v>
      </c>
      <c r="C449" s="42">
        <v>2</v>
      </c>
      <c r="D449" s="47" t="s">
        <v>59</v>
      </c>
      <c r="E449" s="5"/>
      <c r="F449" s="8">
        <f t="shared" si="19"/>
        <v>0</v>
      </c>
      <c r="G449" s="97"/>
      <c r="H449" s="182"/>
      <c r="I449" s="182"/>
      <c r="J449" s="182"/>
      <c r="K449" s="114"/>
      <c r="L449" s="114"/>
    </row>
    <row r="450" spans="1:12" s="115" customFormat="1">
      <c r="A450" s="19"/>
      <c r="B450" s="19"/>
      <c r="C450" s="42"/>
      <c r="D450" s="47"/>
      <c r="E450" s="5"/>
      <c r="F450" s="8">
        <f t="shared" si="19"/>
        <v>0</v>
      </c>
      <c r="G450" s="97"/>
      <c r="H450" s="182"/>
      <c r="I450" s="182"/>
      <c r="J450" s="182"/>
      <c r="K450" s="114"/>
      <c r="L450" s="114"/>
    </row>
    <row r="451" spans="1:12" s="115" customFormat="1">
      <c r="A451" s="16">
        <v>17</v>
      </c>
      <c r="B451" s="16" t="s">
        <v>494</v>
      </c>
      <c r="C451" s="42"/>
      <c r="D451" s="47"/>
      <c r="E451" s="5"/>
      <c r="F451" s="8">
        <f t="shared" si="19"/>
        <v>0</v>
      </c>
      <c r="G451" s="97"/>
      <c r="H451" s="182"/>
      <c r="I451" s="182"/>
      <c r="J451" s="182"/>
      <c r="K451" s="114"/>
      <c r="L451" s="114"/>
    </row>
    <row r="452" spans="1:12" s="115" customFormat="1" ht="14.25">
      <c r="A452" s="19">
        <v>17.100000000000001</v>
      </c>
      <c r="B452" s="148" t="s">
        <v>495</v>
      </c>
      <c r="C452" s="255">
        <v>2</v>
      </c>
      <c r="D452" s="256" t="s">
        <v>59</v>
      </c>
      <c r="E452" s="5"/>
      <c r="F452" s="8">
        <f t="shared" si="19"/>
        <v>0</v>
      </c>
      <c r="G452" s="97"/>
      <c r="H452" s="182"/>
      <c r="I452" s="182"/>
      <c r="J452" s="182"/>
      <c r="K452" s="114"/>
      <c r="L452" s="114"/>
    </row>
    <row r="453" spans="1:12" s="115" customFormat="1" ht="14.25">
      <c r="A453" s="19">
        <v>17.2</v>
      </c>
      <c r="B453" s="148" t="s">
        <v>496</v>
      </c>
      <c r="C453" s="255">
        <v>4</v>
      </c>
      <c r="D453" s="256" t="s">
        <v>59</v>
      </c>
      <c r="E453" s="5"/>
      <c r="F453" s="8">
        <f t="shared" si="19"/>
        <v>0</v>
      </c>
      <c r="G453" s="97"/>
      <c r="H453" s="182"/>
      <c r="I453" s="182"/>
      <c r="J453" s="182"/>
      <c r="K453" s="114"/>
      <c r="L453" s="114"/>
    </row>
    <row r="454" spans="1:12" s="115" customFormat="1" ht="14.25">
      <c r="A454" s="19">
        <v>17.3</v>
      </c>
      <c r="B454" s="148" t="s">
        <v>497</v>
      </c>
      <c r="C454" s="255">
        <v>4</v>
      </c>
      <c r="D454" s="256" t="s">
        <v>59</v>
      </c>
      <c r="E454" s="5"/>
      <c r="F454" s="8">
        <f t="shared" si="19"/>
        <v>0</v>
      </c>
      <c r="G454" s="97"/>
      <c r="H454" s="182"/>
      <c r="I454" s="182"/>
      <c r="J454" s="182"/>
      <c r="K454" s="114"/>
      <c r="L454" s="114"/>
    </row>
    <row r="455" spans="1:12" s="115" customFormat="1" ht="14.25">
      <c r="A455" s="19">
        <v>17.399999999999999</v>
      </c>
      <c r="B455" s="148" t="s">
        <v>498</v>
      </c>
      <c r="C455" s="255">
        <v>2</v>
      </c>
      <c r="D455" s="256" t="s">
        <v>59</v>
      </c>
      <c r="E455" s="5"/>
      <c r="F455" s="8">
        <f t="shared" si="19"/>
        <v>0</v>
      </c>
      <c r="G455" s="97"/>
      <c r="H455" s="182"/>
      <c r="I455" s="182"/>
      <c r="J455" s="182"/>
      <c r="K455" s="114"/>
      <c r="L455" s="114"/>
    </row>
    <row r="456" spans="1:12" s="115" customFormat="1" ht="14.25">
      <c r="A456" s="19">
        <v>17.5</v>
      </c>
      <c r="B456" s="148" t="s">
        <v>499</v>
      </c>
      <c r="C456" s="255">
        <v>2</v>
      </c>
      <c r="D456" s="256" t="s">
        <v>59</v>
      </c>
      <c r="E456" s="5"/>
      <c r="F456" s="8">
        <f t="shared" si="19"/>
        <v>0</v>
      </c>
      <c r="G456" s="97"/>
      <c r="H456" s="182"/>
      <c r="I456" s="182"/>
      <c r="J456" s="182"/>
      <c r="K456" s="114"/>
      <c r="L456" s="114"/>
    </row>
    <row r="457" spans="1:12" s="115" customFormat="1" ht="14.25">
      <c r="A457" s="19">
        <v>17.600000000000001</v>
      </c>
      <c r="B457" s="148" t="s">
        <v>500</v>
      </c>
      <c r="C457" s="255">
        <v>2</v>
      </c>
      <c r="D457" s="256" t="s">
        <v>59</v>
      </c>
      <c r="E457" s="5"/>
      <c r="F457" s="8">
        <f t="shared" si="19"/>
        <v>0</v>
      </c>
      <c r="G457" s="97"/>
      <c r="H457" s="182"/>
      <c r="I457" s="182"/>
      <c r="J457" s="182"/>
      <c r="K457" s="114"/>
      <c r="L457" s="114"/>
    </row>
    <row r="458" spans="1:12" s="115" customFormat="1" ht="14.25">
      <c r="A458" s="19">
        <v>17.7</v>
      </c>
      <c r="B458" s="148" t="s">
        <v>501</v>
      </c>
      <c r="C458" s="255">
        <v>1</v>
      </c>
      <c r="D458" s="256" t="s">
        <v>59</v>
      </c>
      <c r="E458" s="5"/>
      <c r="F458" s="8">
        <f t="shared" ref="F458:F466" si="21">ROUND((C458*E458),2)</f>
        <v>0</v>
      </c>
      <c r="G458" s="97"/>
      <c r="H458" s="182"/>
      <c r="I458" s="182"/>
      <c r="J458" s="182"/>
      <c r="K458" s="114"/>
      <c r="L458" s="114"/>
    </row>
    <row r="459" spans="1:12" s="115" customFormat="1" ht="14.25">
      <c r="A459" s="19">
        <v>17.8</v>
      </c>
      <c r="B459" s="148" t="s">
        <v>502</v>
      </c>
      <c r="C459" s="255">
        <v>2</v>
      </c>
      <c r="D459" s="256" t="s">
        <v>59</v>
      </c>
      <c r="E459" s="5"/>
      <c r="F459" s="8">
        <f t="shared" si="21"/>
        <v>0</v>
      </c>
      <c r="G459" s="97"/>
      <c r="H459" s="182"/>
      <c r="I459" s="182"/>
      <c r="J459" s="182"/>
      <c r="K459" s="114"/>
      <c r="L459" s="114"/>
    </row>
    <row r="460" spans="1:12" s="115" customFormat="1" ht="14.25">
      <c r="A460" s="19">
        <v>17.899999999999999</v>
      </c>
      <c r="B460" s="148" t="s">
        <v>503</v>
      </c>
      <c r="C460" s="255">
        <v>2</v>
      </c>
      <c r="D460" s="256" t="s">
        <v>59</v>
      </c>
      <c r="E460" s="5"/>
      <c r="F460" s="8">
        <f t="shared" si="21"/>
        <v>0</v>
      </c>
      <c r="G460" s="97"/>
      <c r="H460" s="182"/>
      <c r="I460" s="182"/>
      <c r="J460" s="182"/>
      <c r="K460" s="114"/>
      <c r="L460" s="114"/>
    </row>
    <row r="461" spans="1:12" s="115" customFormat="1" ht="14.25">
      <c r="A461" s="28">
        <v>17.100000000000001</v>
      </c>
      <c r="B461" s="148" t="s">
        <v>504</v>
      </c>
      <c r="C461" s="255">
        <v>1</v>
      </c>
      <c r="D461" s="106" t="s">
        <v>64</v>
      </c>
      <c r="E461" s="5"/>
      <c r="F461" s="8">
        <f t="shared" si="21"/>
        <v>0</v>
      </c>
      <c r="G461" s="97"/>
      <c r="H461" s="182"/>
      <c r="I461" s="182"/>
      <c r="J461" s="182"/>
      <c r="K461" s="114"/>
      <c r="L461" s="114"/>
    </row>
    <row r="462" spans="1:12" s="115" customFormat="1" ht="14.25">
      <c r="A462" s="28">
        <v>17.11</v>
      </c>
      <c r="B462" s="148" t="s">
        <v>505</v>
      </c>
      <c r="C462" s="255">
        <v>2</v>
      </c>
      <c r="D462" s="256" t="s">
        <v>59</v>
      </c>
      <c r="E462" s="5"/>
      <c r="F462" s="8">
        <f t="shared" si="21"/>
        <v>0</v>
      </c>
      <c r="G462" s="97"/>
      <c r="H462" s="182"/>
      <c r="I462" s="182"/>
      <c r="J462" s="182"/>
      <c r="K462" s="114"/>
      <c r="L462" s="114"/>
    </row>
    <row r="463" spans="1:12" s="115" customFormat="1" ht="14.25">
      <c r="A463" s="28">
        <v>17.12</v>
      </c>
      <c r="B463" s="148" t="s">
        <v>506</v>
      </c>
      <c r="C463" s="255">
        <v>2</v>
      </c>
      <c r="D463" s="256" t="s">
        <v>59</v>
      </c>
      <c r="E463" s="5"/>
      <c r="F463" s="8">
        <f t="shared" si="21"/>
        <v>0</v>
      </c>
      <c r="G463" s="97"/>
      <c r="H463" s="182"/>
      <c r="I463" s="182"/>
      <c r="J463" s="182"/>
      <c r="K463" s="114"/>
      <c r="L463" s="114"/>
    </row>
    <row r="464" spans="1:12" s="115" customFormat="1" ht="14.25">
      <c r="A464" s="28">
        <v>17.13</v>
      </c>
      <c r="B464" s="148" t="s">
        <v>507</v>
      </c>
      <c r="C464" s="255">
        <v>2</v>
      </c>
      <c r="D464" s="256" t="s">
        <v>59</v>
      </c>
      <c r="E464" s="5"/>
      <c r="F464" s="8">
        <f t="shared" si="21"/>
        <v>0</v>
      </c>
      <c r="G464" s="97"/>
      <c r="H464" s="182"/>
      <c r="I464" s="182"/>
      <c r="J464" s="182"/>
      <c r="K464" s="114"/>
      <c r="L464" s="114"/>
    </row>
    <row r="465" spans="1:12" s="115" customFormat="1">
      <c r="A465" s="19"/>
      <c r="B465" s="19"/>
      <c r="C465" s="42"/>
      <c r="D465" s="47"/>
      <c r="E465" s="5"/>
      <c r="F465" s="8">
        <f t="shared" si="21"/>
        <v>0</v>
      </c>
      <c r="G465" s="97"/>
      <c r="H465" s="182"/>
      <c r="I465" s="182"/>
      <c r="J465" s="182"/>
      <c r="K465" s="114"/>
      <c r="L465" s="114"/>
    </row>
    <row r="466" spans="1:12" s="115" customFormat="1">
      <c r="A466" s="16">
        <v>18</v>
      </c>
      <c r="B466" s="16" t="s">
        <v>508</v>
      </c>
      <c r="C466" s="42">
        <v>1</v>
      </c>
      <c r="D466" s="256" t="s">
        <v>59</v>
      </c>
      <c r="E466" s="5"/>
      <c r="F466" s="8">
        <f t="shared" si="21"/>
        <v>0</v>
      </c>
      <c r="G466" s="97"/>
      <c r="H466" s="182"/>
      <c r="I466" s="182"/>
      <c r="J466" s="182"/>
      <c r="K466" s="114"/>
      <c r="L466" s="114"/>
    </row>
    <row r="467" spans="1:12" s="270" customFormat="1">
      <c r="A467" s="49"/>
      <c r="B467" s="242" t="s">
        <v>509</v>
      </c>
      <c r="C467" s="49"/>
      <c r="D467" s="49"/>
      <c r="E467" s="411"/>
      <c r="F467" s="243">
        <f>SUM(F327:F466)</f>
        <v>0</v>
      </c>
      <c r="G467" s="97"/>
      <c r="H467" s="268"/>
      <c r="I467" s="268"/>
      <c r="J467" s="268"/>
      <c r="K467" s="269"/>
      <c r="L467" s="269"/>
    </row>
    <row r="468" spans="1:12" s="115" customFormat="1">
      <c r="A468" s="19"/>
      <c r="B468" s="19"/>
      <c r="C468" s="42"/>
      <c r="D468" s="106"/>
      <c r="E468" s="5"/>
      <c r="F468" s="8"/>
      <c r="G468" s="97"/>
      <c r="H468" s="182"/>
      <c r="I468" s="182"/>
      <c r="J468" s="182"/>
      <c r="K468" s="114"/>
      <c r="L468" s="114"/>
    </row>
    <row r="469" spans="1:12" s="115" customFormat="1" ht="17.25" customHeight="1">
      <c r="A469" s="36" t="s">
        <v>361</v>
      </c>
      <c r="B469" s="16" t="s">
        <v>510</v>
      </c>
      <c r="C469" s="42">
        <v>0</v>
      </c>
      <c r="D469" s="47"/>
      <c r="E469" s="11"/>
      <c r="F469" s="217"/>
      <c r="G469" s="97"/>
      <c r="H469" s="182"/>
      <c r="I469" s="182"/>
      <c r="J469" s="182"/>
      <c r="K469" s="114"/>
      <c r="L469" s="114"/>
    </row>
    <row r="470" spans="1:12" s="115" customFormat="1" ht="15" customHeight="1">
      <c r="A470" s="16"/>
      <c r="B470" s="16"/>
      <c r="C470" s="42"/>
      <c r="D470" s="47"/>
      <c r="E470" s="11"/>
      <c r="F470" s="217"/>
      <c r="G470" s="97"/>
      <c r="H470" s="182"/>
      <c r="I470" s="182"/>
      <c r="J470" s="182"/>
      <c r="K470" s="114"/>
      <c r="L470" s="114"/>
    </row>
    <row r="471" spans="1:12" ht="15" customHeight="1">
      <c r="A471" s="271">
        <v>1</v>
      </c>
      <c r="B471" s="272" t="s">
        <v>74</v>
      </c>
      <c r="C471" s="50">
        <v>1</v>
      </c>
      <c r="D471" s="273" t="s">
        <v>64</v>
      </c>
      <c r="E471" s="413"/>
      <c r="F471" s="50">
        <f>ROUND(C471*E471,2)</f>
        <v>0</v>
      </c>
      <c r="G471" s="97"/>
    </row>
    <row r="472" spans="1:12" ht="15" customHeight="1">
      <c r="A472" s="274"/>
      <c r="B472" s="275"/>
      <c r="C472" s="50"/>
      <c r="D472" s="273"/>
      <c r="E472" s="413"/>
      <c r="F472" s="50"/>
      <c r="G472" s="97"/>
    </row>
    <row r="473" spans="1:12" s="115" customFormat="1" ht="15" customHeight="1">
      <c r="A473" s="276">
        <v>2</v>
      </c>
      <c r="B473" s="16" t="s">
        <v>511</v>
      </c>
      <c r="C473" s="50"/>
      <c r="D473" s="273"/>
      <c r="E473" s="413"/>
      <c r="F473" s="51"/>
      <c r="G473" s="97"/>
      <c r="H473" s="182"/>
      <c r="I473" s="182"/>
      <c r="J473" s="182"/>
      <c r="K473" s="114"/>
      <c r="L473" s="114"/>
    </row>
    <row r="474" spans="1:12" s="115" customFormat="1" ht="15" customHeight="1">
      <c r="A474" s="277">
        <v>2.1</v>
      </c>
      <c r="B474" s="184" t="s">
        <v>388</v>
      </c>
      <c r="C474" s="50">
        <v>7.21</v>
      </c>
      <c r="D474" s="278" t="s">
        <v>117</v>
      </c>
      <c r="E474" s="413"/>
      <c r="F474" s="50">
        <f>ROUND(C474*E474,2)</f>
        <v>0</v>
      </c>
      <c r="G474" s="97"/>
      <c r="H474" s="182"/>
      <c r="I474" s="182"/>
      <c r="J474" s="182"/>
      <c r="K474" s="114"/>
      <c r="L474" s="114"/>
    </row>
    <row r="475" spans="1:12" s="115" customFormat="1" ht="28.5">
      <c r="A475" s="277">
        <v>2.2000000000000002</v>
      </c>
      <c r="B475" s="148" t="str">
        <f>+B332</f>
        <v>Relleno de reposición compactado  a mano con material producto de excavación</v>
      </c>
      <c r="C475" s="50">
        <v>4.8600000000000003</v>
      </c>
      <c r="D475" s="279" t="s">
        <v>126</v>
      </c>
      <c r="E475" s="413"/>
      <c r="F475" s="50">
        <f>ROUND(C475*E475,2)</f>
        <v>0</v>
      </c>
      <c r="G475" s="97"/>
      <c r="H475" s="182"/>
      <c r="I475" s="182"/>
      <c r="J475" s="182"/>
      <c r="K475" s="114"/>
      <c r="L475" s="114"/>
    </row>
    <row r="476" spans="1:12" s="115" customFormat="1" ht="28.5">
      <c r="A476" s="277">
        <v>2.2999999999999998</v>
      </c>
      <c r="B476" s="148" t="str">
        <f>+B333</f>
        <v>Bote de material con camión (distancia.=5.0km) incluye esparcimiento en botadero</v>
      </c>
      <c r="C476" s="50">
        <v>3.06</v>
      </c>
      <c r="D476" s="279" t="s">
        <v>120</v>
      </c>
      <c r="E476" s="413"/>
      <c r="F476" s="50">
        <f>ROUND(C476*E476,2)</f>
        <v>0</v>
      </c>
      <c r="G476" s="97"/>
      <c r="H476" s="182"/>
      <c r="I476" s="182"/>
      <c r="J476" s="182"/>
      <c r="K476" s="114"/>
      <c r="L476" s="114"/>
    </row>
    <row r="477" spans="1:12" s="115" customFormat="1" ht="15" customHeight="1">
      <c r="A477" s="277"/>
      <c r="B477" s="16"/>
      <c r="C477" s="50"/>
      <c r="D477" s="273"/>
      <c r="E477" s="413"/>
      <c r="F477" s="51"/>
      <c r="G477" s="97"/>
      <c r="H477" s="182"/>
      <c r="I477" s="182"/>
      <c r="J477" s="182"/>
      <c r="K477" s="114"/>
      <c r="L477" s="114"/>
    </row>
    <row r="478" spans="1:12" s="115" customFormat="1" ht="15" customHeight="1">
      <c r="A478" s="276">
        <v>3</v>
      </c>
      <c r="B478" s="280" t="s">
        <v>512</v>
      </c>
      <c r="C478" s="50"/>
      <c r="D478" s="273"/>
      <c r="E478" s="413"/>
      <c r="F478" s="50"/>
      <c r="G478" s="97"/>
      <c r="H478" s="182"/>
      <c r="I478" s="182"/>
      <c r="J478" s="182"/>
      <c r="K478" s="114"/>
      <c r="L478" s="114"/>
    </row>
    <row r="479" spans="1:12" s="115" customFormat="1" ht="15" customHeight="1">
      <c r="A479" s="281">
        <v>3.1</v>
      </c>
      <c r="B479" s="148" t="s">
        <v>513</v>
      </c>
      <c r="C479" s="50">
        <v>0.87</v>
      </c>
      <c r="D479" s="279" t="s">
        <v>134</v>
      </c>
      <c r="E479" s="413"/>
      <c r="F479" s="50">
        <f t="shared" ref="F479:F487" si="22">ROUND(C479*E479,2)</f>
        <v>0</v>
      </c>
      <c r="G479" s="97"/>
      <c r="H479" s="182"/>
      <c r="I479" s="182"/>
      <c r="J479" s="182"/>
      <c r="K479" s="114"/>
      <c r="L479" s="114"/>
    </row>
    <row r="480" spans="1:12" s="115" customFormat="1" ht="15" customHeight="1">
      <c r="A480" s="282">
        <v>3.2</v>
      </c>
      <c r="B480" s="148" t="s">
        <v>514</v>
      </c>
      <c r="C480" s="51">
        <v>1.25</v>
      </c>
      <c r="D480" s="279" t="s">
        <v>134</v>
      </c>
      <c r="E480" s="414"/>
      <c r="F480" s="50">
        <f t="shared" si="22"/>
        <v>0</v>
      </c>
      <c r="G480" s="97"/>
      <c r="H480" s="182"/>
      <c r="I480" s="182"/>
      <c r="J480" s="182"/>
      <c r="K480" s="114"/>
      <c r="L480" s="114"/>
    </row>
    <row r="481" spans="1:12" s="115" customFormat="1" ht="15" customHeight="1">
      <c r="A481" s="281">
        <v>3.3</v>
      </c>
      <c r="B481" s="180" t="s">
        <v>515</v>
      </c>
      <c r="C481" s="51">
        <v>0.74</v>
      </c>
      <c r="D481" s="279" t="s">
        <v>134</v>
      </c>
      <c r="E481" s="414"/>
      <c r="F481" s="50">
        <f t="shared" si="22"/>
        <v>0</v>
      </c>
      <c r="G481" s="97"/>
      <c r="H481" s="182"/>
      <c r="I481" s="182"/>
      <c r="J481" s="182"/>
      <c r="K481" s="114"/>
      <c r="L481" s="114"/>
    </row>
    <row r="482" spans="1:12" s="115" customFormat="1" ht="15" customHeight="1">
      <c r="A482" s="282">
        <v>3.4</v>
      </c>
      <c r="B482" s="148" t="s">
        <v>516</v>
      </c>
      <c r="C482" s="51">
        <v>0.28999999999999998</v>
      </c>
      <c r="D482" s="279" t="s">
        <v>134</v>
      </c>
      <c r="E482" s="414"/>
      <c r="F482" s="50">
        <f t="shared" si="22"/>
        <v>0</v>
      </c>
      <c r="G482" s="97"/>
      <c r="H482" s="182"/>
      <c r="I482" s="182"/>
      <c r="J482" s="182"/>
      <c r="K482" s="114"/>
      <c r="L482" s="114"/>
    </row>
    <row r="483" spans="1:12" s="115" customFormat="1" ht="15" customHeight="1">
      <c r="A483" s="281">
        <v>3.5</v>
      </c>
      <c r="B483" s="148" t="s">
        <v>517</v>
      </c>
      <c r="C483" s="51">
        <v>0.33</v>
      </c>
      <c r="D483" s="279" t="s">
        <v>134</v>
      </c>
      <c r="E483" s="414"/>
      <c r="F483" s="50">
        <f t="shared" si="22"/>
        <v>0</v>
      </c>
      <c r="G483" s="97"/>
      <c r="H483" s="182"/>
      <c r="I483" s="182"/>
      <c r="J483" s="182"/>
      <c r="K483" s="114"/>
      <c r="L483" s="114"/>
    </row>
    <row r="484" spans="1:12" s="115" customFormat="1" ht="15" customHeight="1">
      <c r="A484" s="282">
        <v>3.6</v>
      </c>
      <c r="B484" s="148" t="s">
        <v>518</v>
      </c>
      <c r="C484" s="51">
        <v>0.65</v>
      </c>
      <c r="D484" s="279" t="s">
        <v>134</v>
      </c>
      <c r="E484" s="414"/>
      <c r="F484" s="50">
        <f t="shared" si="22"/>
        <v>0</v>
      </c>
      <c r="G484" s="97"/>
      <c r="H484" s="182"/>
      <c r="I484" s="182"/>
      <c r="J484" s="182"/>
      <c r="K484" s="114"/>
      <c r="L484" s="114"/>
    </row>
    <row r="485" spans="1:12" s="115" customFormat="1" ht="15" customHeight="1">
      <c r="A485" s="281">
        <v>3.7</v>
      </c>
      <c r="B485" s="148" t="s">
        <v>519</v>
      </c>
      <c r="C485" s="51">
        <v>0.04</v>
      </c>
      <c r="D485" s="279" t="s">
        <v>134</v>
      </c>
      <c r="E485" s="414"/>
      <c r="F485" s="50">
        <f t="shared" si="22"/>
        <v>0</v>
      </c>
      <c r="G485" s="97"/>
      <c r="H485" s="182"/>
      <c r="I485" s="182"/>
      <c r="J485" s="182"/>
      <c r="K485" s="114"/>
      <c r="L485" s="114"/>
    </row>
    <row r="486" spans="1:12" s="115" customFormat="1" ht="15" customHeight="1">
      <c r="A486" s="282">
        <v>3.8</v>
      </c>
      <c r="B486" s="148" t="s">
        <v>520</v>
      </c>
      <c r="C486" s="50">
        <v>0.72</v>
      </c>
      <c r="D486" s="279" t="s">
        <v>134</v>
      </c>
      <c r="E486" s="11"/>
      <c r="F486" s="50">
        <f t="shared" si="22"/>
        <v>0</v>
      </c>
      <c r="G486" s="97"/>
      <c r="H486" s="182"/>
      <c r="I486" s="182"/>
      <c r="J486" s="182"/>
      <c r="K486" s="114"/>
      <c r="L486" s="114"/>
    </row>
    <row r="487" spans="1:12" s="115" customFormat="1" ht="15" customHeight="1">
      <c r="A487" s="281">
        <v>3.9</v>
      </c>
      <c r="B487" s="148" t="s">
        <v>521</v>
      </c>
      <c r="C487" s="50">
        <v>1.44</v>
      </c>
      <c r="D487" s="279" t="s">
        <v>134</v>
      </c>
      <c r="E487" s="413"/>
      <c r="F487" s="50">
        <f t="shared" si="22"/>
        <v>0</v>
      </c>
      <c r="G487" s="97"/>
      <c r="H487" s="182"/>
      <c r="I487" s="182"/>
      <c r="J487" s="182"/>
      <c r="K487" s="114"/>
      <c r="L487" s="114"/>
    </row>
    <row r="488" spans="1:12" s="115" customFormat="1" ht="15" customHeight="1">
      <c r="A488" s="281"/>
      <c r="B488" s="202"/>
      <c r="C488" s="50"/>
      <c r="D488" s="273"/>
      <c r="E488" s="413"/>
      <c r="F488" s="51"/>
      <c r="G488" s="97"/>
      <c r="H488" s="182"/>
      <c r="I488" s="182"/>
      <c r="J488" s="182"/>
      <c r="K488" s="114"/>
      <c r="L488" s="114"/>
    </row>
    <row r="489" spans="1:12" s="115" customFormat="1" ht="15" customHeight="1">
      <c r="A489" s="276">
        <v>4</v>
      </c>
      <c r="B489" s="272" t="s">
        <v>522</v>
      </c>
      <c r="C489" s="50"/>
      <c r="D489" s="273"/>
      <c r="E489" s="413"/>
      <c r="F489" s="51"/>
      <c r="G489" s="97"/>
      <c r="H489" s="182"/>
      <c r="I489" s="182"/>
      <c r="J489" s="182"/>
      <c r="K489" s="114"/>
      <c r="L489" s="114"/>
    </row>
    <row r="490" spans="1:12" s="115" customFormat="1" ht="15" customHeight="1">
      <c r="A490" s="281">
        <v>4.0999999999999996</v>
      </c>
      <c r="B490" s="184" t="s">
        <v>523</v>
      </c>
      <c r="C490" s="50">
        <v>5.88</v>
      </c>
      <c r="D490" s="273" t="s">
        <v>43</v>
      </c>
      <c r="E490" s="413"/>
      <c r="F490" s="50">
        <f>ROUND(C490*E490,2)</f>
        <v>0</v>
      </c>
      <c r="G490" s="97"/>
      <c r="H490" s="182"/>
      <c r="I490" s="182"/>
      <c r="J490" s="182"/>
      <c r="K490" s="114"/>
      <c r="L490" s="114"/>
    </row>
    <row r="491" spans="1:12" s="115" customFormat="1" ht="15" customHeight="1">
      <c r="A491" s="281">
        <v>4.2</v>
      </c>
      <c r="B491" s="184" t="s">
        <v>524</v>
      </c>
      <c r="C491" s="50">
        <v>12.76</v>
      </c>
      <c r="D491" s="273" t="s">
        <v>43</v>
      </c>
      <c r="E491" s="413"/>
      <c r="F491" s="50">
        <f>ROUND(C491*E491,2)</f>
        <v>0</v>
      </c>
      <c r="G491" s="97"/>
      <c r="H491" s="182"/>
      <c r="I491" s="182"/>
      <c r="J491" s="182"/>
      <c r="K491" s="114"/>
      <c r="L491" s="114"/>
    </row>
    <row r="492" spans="1:12" s="115" customFormat="1" ht="15" customHeight="1">
      <c r="A492" s="281">
        <v>4.3</v>
      </c>
      <c r="B492" s="184" t="s">
        <v>525</v>
      </c>
      <c r="C492" s="50">
        <v>8.8000000000000007</v>
      </c>
      <c r="D492" s="273" t="s">
        <v>43</v>
      </c>
      <c r="E492" s="413"/>
      <c r="F492" s="50">
        <f>ROUND(C492*E492,2)</f>
        <v>0</v>
      </c>
      <c r="G492" s="97"/>
      <c r="H492" s="182"/>
      <c r="I492" s="182"/>
      <c r="J492" s="182"/>
      <c r="K492" s="114"/>
      <c r="L492" s="114"/>
    </row>
    <row r="493" spans="1:12" s="115" customFormat="1" ht="15" customHeight="1">
      <c r="A493" s="281"/>
      <c r="B493" s="275"/>
      <c r="C493" s="50"/>
      <c r="D493" s="273"/>
      <c r="E493" s="413"/>
      <c r="F493" s="51"/>
      <c r="G493" s="97"/>
      <c r="H493" s="182"/>
      <c r="I493" s="182"/>
      <c r="J493" s="182"/>
      <c r="K493" s="114"/>
      <c r="L493" s="114"/>
    </row>
    <row r="494" spans="1:12" s="115" customFormat="1" ht="15" customHeight="1">
      <c r="A494" s="276">
        <v>5</v>
      </c>
      <c r="B494" s="272" t="s">
        <v>240</v>
      </c>
      <c r="C494" s="50"/>
      <c r="D494" s="273"/>
      <c r="E494" s="413"/>
      <c r="F494" s="51"/>
      <c r="G494" s="97"/>
      <c r="H494" s="182"/>
      <c r="I494" s="182"/>
      <c r="J494" s="182"/>
      <c r="K494" s="114"/>
      <c r="L494" s="114"/>
    </row>
    <row r="495" spans="1:12" s="115" customFormat="1" ht="15" customHeight="1">
      <c r="A495" s="281">
        <v>5.0999999999999996</v>
      </c>
      <c r="B495" s="184" t="s">
        <v>42</v>
      </c>
      <c r="C495" s="50">
        <v>28.28</v>
      </c>
      <c r="D495" s="273" t="s">
        <v>43</v>
      </c>
      <c r="E495" s="413"/>
      <c r="F495" s="50">
        <f>ROUND(C495*E495,2)</f>
        <v>0</v>
      </c>
      <c r="G495" s="97"/>
      <c r="H495" s="182"/>
      <c r="I495" s="182"/>
      <c r="J495" s="182"/>
      <c r="K495" s="114"/>
      <c r="L495" s="114"/>
    </row>
    <row r="496" spans="1:12" s="115" customFormat="1" ht="15" customHeight="1">
      <c r="A496" s="277">
        <v>5.2</v>
      </c>
      <c r="B496" s="184" t="s">
        <v>526</v>
      </c>
      <c r="C496" s="50">
        <v>47</v>
      </c>
      <c r="D496" s="273" t="s">
        <v>43</v>
      </c>
      <c r="E496" s="413"/>
      <c r="F496" s="50">
        <f t="shared" ref="F496:F503" si="23">ROUND(C496*E496,2)</f>
        <v>0</v>
      </c>
      <c r="G496" s="97"/>
      <c r="H496" s="182"/>
      <c r="I496" s="182"/>
      <c r="J496" s="182"/>
      <c r="K496" s="114"/>
      <c r="L496" s="114"/>
    </row>
    <row r="497" spans="1:12" s="115" customFormat="1" ht="15" customHeight="1">
      <c r="A497" s="281">
        <v>5.3</v>
      </c>
      <c r="B497" s="184" t="s">
        <v>527</v>
      </c>
      <c r="C497" s="50">
        <v>6</v>
      </c>
      <c r="D497" s="273" t="s">
        <v>43</v>
      </c>
      <c r="E497" s="413"/>
      <c r="F497" s="50">
        <f t="shared" si="23"/>
        <v>0</v>
      </c>
      <c r="G497" s="97"/>
      <c r="H497" s="182"/>
      <c r="I497" s="182"/>
      <c r="J497" s="182"/>
      <c r="K497" s="114"/>
      <c r="L497" s="114"/>
    </row>
    <row r="498" spans="1:12" s="115" customFormat="1" ht="15" customHeight="1">
      <c r="A498" s="277">
        <v>5.4</v>
      </c>
      <c r="B498" s="184" t="s">
        <v>47</v>
      </c>
      <c r="C498" s="50">
        <v>16.2</v>
      </c>
      <c r="D498" s="273" t="s">
        <v>48</v>
      </c>
      <c r="E498" s="413"/>
      <c r="F498" s="50">
        <f t="shared" si="23"/>
        <v>0</v>
      </c>
      <c r="G498" s="97"/>
      <c r="H498" s="182"/>
      <c r="I498" s="182"/>
      <c r="J498" s="182"/>
      <c r="K498" s="114"/>
      <c r="L498" s="114"/>
    </row>
    <row r="499" spans="1:12" s="115" customFormat="1" ht="15" customHeight="1">
      <c r="A499" s="281">
        <v>5.5</v>
      </c>
      <c r="B499" s="184" t="s">
        <v>428</v>
      </c>
      <c r="C499" s="50">
        <v>14</v>
      </c>
      <c r="D499" s="273" t="s">
        <v>48</v>
      </c>
      <c r="E499" s="413"/>
      <c r="F499" s="50">
        <f t="shared" si="23"/>
        <v>0</v>
      </c>
      <c r="G499" s="97"/>
      <c r="H499" s="182"/>
      <c r="I499" s="182"/>
      <c r="J499" s="182"/>
      <c r="K499" s="114"/>
      <c r="L499" s="114"/>
    </row>
    <row r="500" spans="1:12" s="115" customFormat="1" ht="15" customHeight="1">
      <c r="A500" s="277">
        <v>5.6</v>
      </c>
      <c r="B500" s="148" t="s">
        <v>528</v>
      </c>
      <c r="C500" s="50">
        <v>13.4</v>
      </c>
      <c r="D500" s="273" t="s">
        <v>48</v>
      </c>
      <c r="E500" s="413"/>
      <c r="F500" s="50">
        <f t="shared" si="23"/>
        <v>0</v>
      </c>
      <c r="G500" s="97"/>
      <c r="H500" s="182"/>
      <c r="I500" s="182"/>
      <c r="J500" s="182"/>
      <c r="K500" s="114"/>
      <c r="L500" s="114"/>
    </row>
    <row r="501" spans="1:12" s="115" customFormat="1" ht="15" customHeight="1">
      <c r="A501" s="277">
        <v>5.7</v>
      </c>
      <c r="B501" s="184" t="s">
        <v>529</v>
      </c>
      <c r="C501" s="50">
        <v>47</v>
      </c>
      <c r="D501" s="273" t="s">
        <v>43</v>
      </c>
      <c r="E501" s="413"/>
      <c r="F501" s="50">
        <f t="shared" si="23"/>
        <v>0</v>
      </c>
      <c r="G501" s="97"/>
      <c r="H501" s="182"/>
      <c r="I501" s="182"/>
      <c r="J501" s="182"/>
      <c r="K501" s="114"/>
      <c r="L501" s="114"/>
    </row>
    <row r="502" spans="1:12" s="115" customFormat="1" ht="15" customHeight="1">
      <c r="A502" s="283"/>
      <c r="B502" s="272"/>
      <c r="C502" s="50"/>
      <c r="D502" s="273"/>
      <c r="E502" s="413"/>
      <c r="F502" s="51"/>
      <c r="G502" s="97"/>
      <c r="H502" s="182"/>
      <c r="I502" s="182"/>
      <c r="J502" s="182"/>
      <c r="K502" s="114"/>
      <c r="L502" s="114"/>
    </row>
    <row r="503" spans="1:12" s="115" customFormat="1" ht="15" customHeight="1">
      <c r="A503" s="276">
        <v>6</v>
      </c>
      <c r="B503" s="19" t="s">
        <v>530</v>
      </c>
      <c r="C503" s="50">
        <v>1</v>
      </c>
      <c r="D503" s="47" t="s">
        <v>59</v>
      </c>
      <c r="E503" s="413"/>
      <c r="F503" s="50">
        <f t="shared" si="23"/>
        <v>0</v>
      </c>
      <c r="G503" s="97"/>
      <c r="H503" s="182"/>
      <c r="I503" s="182"/>
      <c r="J503" s="182"/>
      <c r="K503" s="114"/>
      <c r="L503" s="114"/>
    </row>
    <row r="504" spans="1:12" s="115" customFormat="1" ht="15" customHeight="1">
      <c r="A504" s="277"/>
      <c r="B504" s="275"/>
      <c r="C504" s="50"/>
      <c r="D504" s="273"/>
      <c r="E504" s="413"/>
      <c r="F504" s="51"/>
      <c r="G504" s="97"/>
      <c r="H504" s="182"/>
      <c r="I504" s="182"/>
      <c r="J504" s="182"/>
      <c r="K504" s="114"/>
      <c r="L504" s="114"/>
    </row>
    <row r="505" spans="1:12" s="115" customFormat="1" ht="15" customHeight="1">
      <c r="A505" s="16">
        <v>7</v>
      </c>
      <c r="B505" s="16" t="s">
        <v>531</v>
      </c>
      <c r="C505" s="42"/>
      <c r="D505" s="47"/>
      <c r="E505" s="5"/>
      <c r="F505" s="8"/>
      <c r="G505" s="97"/>
      <c r="H505" s="182"/>
      <c r="I505" s="182"/>
      <c r="J505" s="182"/>
      <c r="K505" s="114"/>
      <c r="L505" s="114"/>
    </row>
    <row r="506" spans="1:12" s="115" customFormat="1" ht="15" customHeight="1">
      <c r="A506" s="19">
        <v>7.1</v>
      </c>
      <c r="B506" s="184" t="s">
        <v>532</v>
      </c>
      <c r="C506" s="42">
        <v>1</v>
      </c>
      <c r="D506" s="47" t="s">
        <v>59</v>
      </c>
      <c r="E506" s="5"/>
      <c r="F506" s="8">
        <f t="shared" ref="F506" si="24">ROUND(C506*E506,2)</f>
        <v>0</v>
      </c>
      <c r="G506" s="97"/>
      <c r="H506" s="182"/>
      <c r="I506" s="182"/>
      <c r="J506" s="182"/>
      <c r="K506" s="114"/>
      <c r="L506" s="114"/>
    </row>
    <row r="507" spans="1:12" s="115" customFormat="1" ht="15" customHeight="1">
      <c r="A507" s="277"/>
      <c r="B507" s="275"/>
      <c r="C507" s="50"/>
      <c r="D507" s="273"/>
      <c r="E507" s="413"/>
      <c r="F507" s="51"/>
      <c r="G507" s="97"/>
      <c r="H507" s="182"/>
      <c r="I507" s="182"/>
      <c r="J507" s="182"/>
      <c r="K507" s="114"/>
      <c r="L507" s="114"/>
    </row>
    <row r="508" spans="1:12" s="115" customFormat="1" ht="15" customHeight="1">
      <c r="A508" s="276">
        <v>8</v>
      </c>
      <c r="B508" s="272" t="s">
        <v>467</v>
      </c>
      <c r="C508" s="50"/>
      <c r="D508" s="273"/>
      <c r="E508" s="413"/>
      <c r="F508" s="51"/>
      <c r="G508" s="97"/>
      <c r="H508" s="182"/>
      <c r="I508" s="182"/>
      <c r="J508" s="182"/>
      <c r="K508" s="114"/>
      <c r="L508" s="114"/>
    </row>
    <row r="509" spans="1:12" s="115" customFormat="1" ht="15" customHeight="1">
      <c r="A509" s="277">
        <v>8.1</v>
      </c>
      <c r="B509" s="184" t="s">
        <v>533</v>
      </c>
      <c r="C509" s="50">
        <v>2</v>
      </c>
      <c r="D509" s="47" t="s">
        <v>59</v>
      </c>
      <c r="E509" s="413"/>
      <c r="F509" s="50">
        <f>ROUND(C509*E509,2)</f>
        <v>0</v>
      </c>
      <c r="G509" s="97"/>
      <c r="H509" s="182"/>
      <c r="I509" s="182"/>
      <c r="J509" s="182"/>
      <c r="K509" s="114"/>
      <c r="L509" s="114"/>
    </row>
    <row r="510" spans="1:12" s="115" customFormat="1" ht="15" customHeight="1">
      <c r="A510" s="277">
        <v>8.1999999999999993</v>
      </c>
      <c r="B510" s="148" t="s">
        <v>534</v>
      </c>
      <c r="C510" s="50">
        <v>1</v>
      </c>
      <c r="D510" s="47" t="s">
        <v>59</v>
      </c>
      <c r="E510" s="413"/>
      <c r="F510" s="50">
        <f>ROUND(C510*E510,2)</f>
        <v>0</v>
      </c>
      <c r="G510" s="97"/>
      <c r="H510" s="182"/>
      <c r="I510" s="182"/>
      <c r="J510" s="182"/>
      <c r="K510" s="114"/>
      <c r="L510" s="114"/>
    </row>
    <row r="511" spans="1:12" s="115" customFormat="1" ht="15" customHeight="1">
      <c r="A511" s="277">
        <v>8.3000000000000007</v>
      </c>
      <c r="B511" s="148" t="s">
        <v>535</v>
      </c>
      <c r="C511" s="50">
        <v>1</v>
      </c>
      <c r="D511" s="47" t="s">
        <v>59</v>
      </c>
      <c r="E511" s="413"/>
      <c r="F511" s="50">
        <f>ROUND(C511*E511,2)</f>
        <v>0</v>
      </c>
      <c r="G511" s="97"/>
      <c r="H511" s="182"/>
      <c r="I511" s="182"/>
      <c r="J511" s="182"/>
      <c r="K511" s="114"/>
      <c r="L511" s="114"/>
    </row>
    <row r="512" spans="1:12" s="115" customFormat="1" ht="15" customHeight="1">
      <c r="A512" s="277"/>
      <c r="B512" s="148"/>
      <c r="C512" s="50"/>
      <c r="D512" s="47"/>
      <c r="E512" s="413"/>
      <c r="F512" s="50"/>
      <c r="G512" s="97"/>
      <c r="H512" s="182"/>
      <c r="I512" s="182"/>
      <c r="J512" s="182"/>
      <c r="K512" s="114"/>
      <c r="L512" s="114"/>
    </row>
    <row r="513" spans="1:12" s="115" customFormat="1" ht="15" customHeight="1">
      <c r="A513" s="284">
        <v>9</v>
      </c>
      <c r="B513" s="285" t="s">
        <v>536</v>
      </c>
      <c r="C513" s="10">
        <v>0</v>
      </c>
      <c r="D513" s="286"/>
      <c r="E513" s="12"/>
      <c r="F513" s="13"/>
      <c r="G513" s="97"/>
      <c r="H513" s="182"/>
      <c r="I513" s="182"/>
      <c r="J513" s="182"/>
      <c r="K513" s="114"/>
      <c r="L513" s="114"/>
    </row>
    <row r="514" spans="1:12" s="115" customFormat="1" ht="36.75" customHeight="1">
      <c r="A514" s="287">
        <v>9.1</v>
      </c>
      <c r="B514" s="148" t="s">
        <v>537</v>
      </c>
      <c r="C514" s="288">
        <v>1</v>
      </c>
      <c r="D514" s="177" t="s">
        <v>59</v>
      </c>
      <c r="E514" s="5"/>
      <c r="F514" s="288">
        <f t="shared" ref="F514" si="25">ROUND(C514*E514,2)</f>
        <v>0</v>
      </c>
      <c r="G514" s="97"/>
      <c r="H514" s="182"/>
      <c r="I514" s="182"/>
      <c r="J514" s="182"/>
      <c r="K514" s="114"/>
      <c r="L514" s="114"/>
    </row>
    <row r="515" spans="1:12" ht="28.5">
      <c r="A515" s="287">
        <v>9.1999999999999993</v>
      </c>
      <c r="B515" s="148" t="s">
        <v>538</v>
      </c>
      <c r="C515" s="288">
        <v>4</v>
      </c>
      <c r="D515" s="177" t="s">
        <v>59</v>
      </c>
      <c r="E515" s="5"/>
      <c r="F515" s="288">
        <f t="shared" ref="F515:F519" si="26">ROUND(E515*C515,2)</f>
        <v>0</v>
      </c>
      <c r="G515" s="97"/>
    </row>
    <row r="516" spans="1:12" ht="15" customHeight="1">
      <c r="A516" s="289">
        <v>9.3000000000000007</v>
      </c>
      <c r="B516" s="148" t="s">
        <v>539</v>
      </c>
      <c r="C516" s="288">
        <v>4</v>
      </c>
      <c r="D516" s="177" t="s">
        <v>59</v>
      </c>
      <c r="E516" s="5"/>
      <c r="F516" s="288">
        <f t="shared" si="26"/>
        <v>0</v>
      </c>
      <c r="G516" s="97"/>
    </row>
    <row r="517" spans="1:12" ht="15" customHeight="1">
      <c r="A517" s="287">
        <v>9.4</v>
      </c>
      <c r="B517" s="148" t="s">
        <v>540</v>
      </c>
      <c r="C517" s="288">
        <v>1</v>
      </c>
      <c r="D517" s="177" t="str">
        <f>+D516</f>
        <v>Ud</v>
      </c>
      <c r="E517" s="5"/>
      <c r="F517" s="288">
        <f t="shared" si="26"/>
        <v>0</v>
      </c>
      <c r="G517" s="97"/>
    </row>
    <row r="518" spans="1:12" s="115" customFormat="1" ht="15" customHeight="1">
      <c r="A518" s="287">
        <v>9.5</v>
      </c>
      <c r="B518" s="148" t="s">
        <v>541</v>
      </c>
      <c r="C518" s="288">
        <v>10</v>
      </c>
      <c r="D518" s="177" t="s">
        <v>48</v>
      </c>
      <c r="E518" s="5"/>
      <c r="F518" s="288">
        <f t="shared" si="26"/>
        <v>0</v>
      </c>
      <c r="G518" s="97"/>
      <c r="H518" s="182"/>
      <c r="I518" s="182"/>
      <c r="J518" s="182"/>
      <c r="K518" s="114"/>
      <c r="L518" s="114"/>
    </row>
    <row r="519" spans="1:12" s="115" customFormat="1" ht="15" customHeight="1">
      <c r="A519" s="289">
        <v>9.6</v>
      </c>
      <c r="B519" s="148" t="s">
        <v>542</v>
      </c>
      <c r="C519" s="290">
        <v>1</v>
      </c>
      <c r="D519" s="177" t="s">
        <v>59</v>
      </c>
      <c r="E519" s="410"/>
      <c r="F519" s="288">
        <f t="shared" si="26"/>
        <v>0</v>
      </c>
      <c r="G519" s="97"/>
      <c r="H519" s="182"/>
      <c r="I519" s="182"/>
      <c r="J519" s="182"/>
      <c r="K519" s="114"/>
      <c r="L519" s="114"/>
    </row>
    <row r="520" spans="1:12" s="292" customFormat="1" ht="14.25">
      <c r="A520" s="287">
        <v>9.6999999999999993</v>
      </c>
      <c r="B520" s="148" t="s">
        <v>543</v>
      </c>
      <c r="C520" s="290">
        <v>1</v>
      </c>
      <c r="D520" s="177" t="s">
        <v>59</v>
      </c>
      <c r="E520" s="5"/>
      <c r="F520" s="217">
        <f t="shared" ref="F520:F527" si="27">+E520*C520</f>
        <v>0</v>
      </c>
      <c r="G520" s="97"/>
      <c r="H520" s="291"/>
      <c r="I520" s="291"/>
      <c r="J520" s="291"/>
      <c r="K520" s="291"/>
      <c r="L520" s="291"/>
    </row>
    <row r="521" spans="1:12" s="115" customFormat="1" ht="14.25">
      <c r="A521" s="287">
        <v>9.8000000000000007</v>
      </c>
      <c r="B521" s="148" t="s">
        <v>544</v>
      </c>
      <c r="C521" s="290">
        <v>1</v>
      </c>
      <c r="D521" s="177" t="s">
        <v>59</v>
      </c>
      <c r="E521" s="5"/>
      <c r="F521" s="217">
        <f t="shared" si="27"/>
        <v>0</v>
      </c>
      <c r="G521" s="97"/>
      <c r="H521" s="182"/>
      <c r="I521" s="182"/>
      <c r="J521" s="182"/>
      <c r="K521" s="114"/>
      <c r="L521" s="114"/>
    </row>
    <row r="522" spans="1:12" s="115" customFormat="1" ht="14.25">
      <c r="A522" s="289">
        <v>9.9</v>
      </c>
      <c r="B522" s="148" t="s">
        <v>545</v>
      </c>
      <c r="C522" s="290">
        <v>1</v>
      </c>
      <c r="D522" s="177" t="s">
        <v>59</v>
      </c>
      <c r="E522" s="5"/>
      <c r="F522" s="217">
        <f t="shared" si="27"/>
        <v>0</v>
      </c>
      <c r="G522" s="97"/>
      <c r="H522" s="182"/>
      <c r="I522" s="182"/>
      <c r="J522" s="182"/>
      <c r="K522" s="114"/>
      <c r="L522" s="114"/>
    </row>
    <row r="523" spans="1:12" ht="14.25">
      <c r="A523" s="293">
        <v>9.1</v>
      </c>
      <c r="B523" s="148" t="s">
        <v>546</v>
      </c>
      <c r="C523" s="288">
        <v>1</v>
      </c>
      <c r="D523" s="177" t="s">
        <v>64</v>
      </c>
      <c r="E523" s="5"/>
      <c r="F523" s="217">
        <f t="shared" si="27"/>
        <v>0</v>
      </c>
      <c r="G523" s="97"/>
    </row>
    <row r="524" spans="1:12" s="115" customFormat="1" ht="28.5">
      <c r="A524" s="293">
        <v>9.11</v>
      </c>
      <c r="B524" s="148" t="s">
        <v>547</v>
      </c>
      <c r="C524" s="288">
        <v>1</v>
      </c>
      <c r="D524" s="177" t="s">
        <v>64</v>
      </c>
      <c r="E524" s="5"/>
      <c r="F524" s="217">
        <f t="shared" si="27"/>
        <v>0</v>
      </c>
      <c r="G524" s="97"/>
      <c r="H524" s="182"/>
      <c r="I524" s="182"/>
      <c r="J524" s="182"/>
      <c r="K524" s="114"/>
      <c r="L524" s="114"/>
    </row>
    <row r="525" spans="1:12" s="115" customFormat="1" ht="14.25">
      <c r="A525" s="294">
        <v>9.1199999999999992</v>
      </c>
      <c r="B525" s="295" t="s">
        <v>548</v>
      </c>
      <c r="C525" s="50">
        <v>1</v>
      </c>
      <c r="D525" s="273" t="s">
        <v>64</v>
      </c>
      <c r="E525" s="5"/>
      <c r="F525" s="217">
        <f t="shared" si="27"/>
        <v>0</v>
      </c>
      <c r="G525" s="97"/>
      <c r="H525" s="182"/>
      <c r="I525" s="182"/>
      <c r="J525" s="182"/>
      <c r="K525" s="114"/>
      <c r="L525" s="114"/>
    </row>
    <row r="526" spans="1:12" s="115" customFormat="1">
      <c r="A526" s="296"/>
      <c r="B526" s="19"/>
      <c r="C526" s="50"/>
      <c r="D526" s="273"/>
      <c r="E526" s="5"/>
      <c r="F526" s="217">
        <f t="shared" si="27"/>
        <v>0</v>
      </c>
      <c r="G526" s="97"/>
      <c r="H526" s="182"/>
      <c r="I526" s="182"/>
      <c r="J526" s="182"/>
      <c r="K526" s="114"/>
      <c r="L526" s="114"/>
    </row>
    <row r="527" spans="1:12" s="115" customFormat="1">
      <c r="A527" s="16">
        <v>10</v>
      </c>
      <c r="B527" s="16" t="s">
        <v>356</v>
      </c>
      <c r="C527" s="50">
        <v>1</v>
      </c>
      <c r="D527" s="273" t="s">
        <v>64</v>
      </c>
      <c r="E527" s="5"/>
      <c r="F527" s="217">
        <f t="shared" si="27"/>
        <v>0</v>
      </c>
      <c r="G527" s="97"/>
      <c r="H527" s="182"/>
      <c r="I527" s="182"/>
      <c r="J527" s="182"/>
      <c r="K527" s="114"/>
      <c r="L527" s="114"/>
    </row>
    <row r="528" spans="1:12" s="270" customFormat="1">
      <c r="A528" s="49"/>
      <c r="B528" s="242" t="s">
        <v>549</v>
      </c>
      <c r="C528" s="49"/>
      <c r="D528" s="49"/>
      <c r="E528" s="411"/>
      <c r="F528" s="243">
        <f>SUM(F469:F527)</f>
        <v>0</v>
      </c>
      <c r="G528" s="97"/>
      <c r="H528" s="268"/>
      <c r="I528" s="268"/>
      <c r="J528" s="268"/>
      <c r="K528" s="269"/>
      <c r="L528" s="269"/>
    </row>
    <row r="529" spans="1:26" s="115" customFormat="1">
      <c r="A529" s="19"/>
      <c r="B529" s="297"/>
      <c r="C529" s="42"/>
      <c r="D529" s="47"/>
      <c r="E529" s="5"/>
      <c r="F529" s="8">
        <f>+ROUND((E529*C529),2)</f>
        <v>0</v>
      </c>
      <c r="G529" s="97"/>
      <c r="H529" s="182"/>
      <c r="I529" s="182"/>
      <c r="J529" s="182"/>
      <c r="K529" s="114"/>
      <c r="L529" s="114"/>
    </row>
    <row r="530" spans="1:26" s="115" customFormat="1">
      <c r="A530" s="298" t="s">
        <v>378</v>
      </c>
      <c r="B530" s="16" t="s">
        <v>550</v>
      </c>
      <c r="C530" s="217"/>
      <c r="D530" s="106"/>
      <c r="E530" s="14"/>
      <c r="F530" s="218">
        <f t="shared" ref="F530:F563" si="28">ROUND(C530*E530,2)</f>
        <v>0</v>
      </c>
      <c r="G530" s="97"/>
      <c r="H530" s="182"/>
      <c r="I530" s="182"/>
      <c r="J530" s="182"/>
      <c r="K530" s="114"/>
      <c r="L530" s="114"/>
    </row>
    <row r="531" spans="1:26" s="115" customFormat="1">
      <c r="A531" s="299"/>
      <c r="B531" s="299"/>
      <c r="C531" s="217"/>
      <c r="D531" s="300"/>
      <c r="E531" s="14"/>
      <c r="F531" s="218">
        <f t="shared" si="28"/>
        <v>0</v>
      </c>
      <c r="G531" s="97"/>
      <c r="H531" s="182"/>
      <c r="I531" s="182"/>
      <c r="J531" s="182"/>
      <c r="K531" s="114"/>
      <c r="L531" s="114"/>
    </row>
    <row r="532" spans="1:26" s="115" customFormat="1" ht="15">
      <c r="A532" s="301">
        <v>1</v>
      </c>
      <c r="B532" s="251" t="s">
        <v>74</v>
      </c>
      <c r="C532" s="217">
        <v>1</v>
      </c>
      <c r="D532" s="300" t="s">
        <v>64</v>
      </c>
      <c r="E532" s="14"/>
      <c r="F532" s="218">
        <f t="shared" si="28"/>
        <v>0</v>
      </c>
      <c r="G532" s="97"/>
      <c r="H532" s="182"/>
      <c r="I532" s="182"/>
      <c r="J532" s="182"/>
      <c r="K532" s="114"/>
      <c r="L532" s="114"/>
    </row>
    <row r="533" spans="1:26" s="115" customFormat="1">
      <c r="A533" s="302"/>
      <c r="B533" s="19"/>
      <c r="C533" s="217"/>
      <c r="D533" s="300"/>
      <c r="E533" s="14"/>
      <c r="F533" s="218"/>
      <c r="G533" s="97"/>
      <c r="H533" s="182"/>
      <c r="I533" s="182"/>
      <c r="J533" s="182"/>
      <c r="K533" s="114"/>
      <c r="L533" s="114"/>
    </row>
    <row r="534" spans="1:26" s="115" customFormat="1">
      <c r="A534" s="301">
        <v>2</v>
      </c>
      <c r="B534" s="303" t="s">
        <v>551</v>
      </c>
      <c r="C534" s="217"/>
      <c r="D534" s="300"/>
      <c r="E534" s="14"/>
      <c r="F534" s="218">
        <f t="shared" si="28"/>
        <v>0</v>
      </c>
      <c r="G534" s="97"/>
      <c r="H534" s="182"/>
      <c r="I534" s="182"/>
      <c r="J534" s="182"/>
      <c r="K534" s="114"/>
      <c r="L534" s="114"/>
    </row>
    <row r="535" spans="1:26" s="115" customFormat="1" ht="14.25">
      <c r="A535" s="304">
        <v>2.1</v>
      </c>
      <c r="B535" s="305" t="str">
        <f>+B474</f>
        <v>Excavación material no clasificado a mano</v>
      </c>
      <c r="C535" s="217">
        <v>9.85</v>
      </c>
      <c r="D535" s="258" t="s">
        <v>77</v>
      </c>
      <c r="E535" s="14"/>
      <c r="F535" s="218">
        <f t="shared" si="28"/>
        <v>0</v>
      </c>
      <c r="G535" s="97"/>
      <c r="H535" s="182"/>
      <c r="I535" s="182"/>
      <c r="J535" s="182"/>
      <c r="K535" s="114"/>
      <c r="L535" s="114"/>
    </row>
    <row r="536" spans="1:26" s="115" customFormat="1" ht="28.5">
      <c r="A536" s="304">
        <v>2.2000000000000002</v>
      </c>
      <c r="B536" s="139" t="str">
        <f>+B475</f>
        <v>Relleno de reposición compactado  a mano con material producto de excavación</v>
      </c>
      <c r="C536" s="217">
        <v>5.91</v>
      </c>
      <c r="D536" s="258" t="s">
        <v>81</v>
      </c>
      <c r="E536" s="14"/>
      <c r="F536" s="218">
        <f t="shared" si="28"/>
        <v>0</v>
      </c>
      <c r="G536" s="97"/>
      <c r="H536" s="182"/>
      <c r="I536" s="182"/>
      <c r="J536" s="182"/>
      <c r="K536" s="114"/>
      <c r="L536" s="114"/>
    </row>
    <row r="537" spans="1:26" s="115" customFormat="1" ht="28.5">
      <c r="A537" s="304">
        <v>2.2999999999999998</v>
      </c>
      <c r="B537" s="180" t="str">
        <f>+B476</f>
        <v>Bote de material con camión (distancia.=5.0km) incluye esparcimiento en botadero</v>
      </c>
      <c r="C537" s="217">
        <v>5.12</v>
      </c>
      <c r="D537" s="258" t="s">
        <v>83</v>
      </c>
      <c r="E537" s="14"/>
      <c r="F537" s="218">
        <f t="shared" si="28"/>
        <v>0</v>
      </c>
      <c r="G537" s="97"/>
      <c r="H537" s="182"/>
      <c r="I537" s="182"/>
      <c r="J537" s="182"/>
      <c r="K537" s="114"/>
      <c r="L537" s="114"/>
      <c r="P537" s="183"/>
      <c r="W537" s="183"/>
    </row>
    <row r="538" spans="1:26" s="115" customFormat="1">
      <c r="A538" s="299"/>
      <c r="B538" s="299"/>
      <c r="C538" s="217"/>
      <c r="D538" s="300"/>
      <c r="E538" s="14"/>
      <c r="F538" s="218"/>
      <c r="G538" s="97"/>
      <c r="H538" s="182"/>
      <c r="I538" s="182"/>
      <c r="J538" s="182"/>
      <c r="K538" s="114"/>
      <c r="L538" s="114"/>
    </row>
    <row r="539" spans="1:26" s="115" customFormat="1">
      <c r="A539" s="301">
        <v>3</v>
      </c>
      <c r="B539" s="16" t="s">
        <v>552</v>
      </c>
      <c r="C539" s="306"/>
      <c r="D539" s="307"/>
      <c r="E539" s="415"/>
      <c r="F539" s="218">
        <f t="shared" si="28"/>
        <v>0</v>
      </c>
      <c r="G539" s="97"/>
      <c r="H539" s="182"/>
      <c r="I539" s="182"/>
      <c r="J539" s="182"/>
      <c r="K539" s="114"/>
      <c r="L539" s="114"/>
    </row>
    <row r="540" spans="1:26" s="115" customFormat="1">
      <c r="A540" s="304">
        <v>3.1</v>
      </c>
      <c r="B540" s="308" t="s">
        <v>553</v>
      </c>
      <c r="C540" s="217">
        <v>3.75</v>
      </c>
      <c r="D540" s="258" t="s">
        <v>19</v>
      </c>
      <c r="E540" s="14"/>
      <c r="F540" s="218">
        <f t="shared" si="28"/>
        <v>0</v>
      </c>
      <c r="G540" s="97"/>
      <c r="H540" s="182"/>
      <c r="I540" s="182"/>
      <c r="J540" s="182"/>
      <c r="K540" s="309"/>
      <c r="L540" s="310"/>
      <c r="P540" s="182"/>
      <c r="Q540" s="182"/>
      <c r="R540" s="309"/>
      <c r="S540" s="310"/>
      <c r="W540" s="182"/>
      <c r="X540" s="182"/>
      <c r="Y540" s="309"/>
      <c r="Z540" s="310"/>
    </row>
    <row r="541" spans="1:26" s="115" customFormat="1">
      <c r="A541" s="304">
        <v>3.2</v>
      </c>
      <c r="B541" s="308" t="s">
        <v>554</v>
      </c>
      <c r="C541" s="217">
        <v>0.26</v>
      </c>
      <c r="D541" s="258" t="s">
        <v>19</v>
      </c>
      <c r="E541" s="14"/>
      <c r="F541" s="218">
        <f t="shared" si="28"/>
        <v>0</v>
      </c>
      <c r="G541" s="97"/>
      <c r="H541" s="182"/>
      <c r="I541" s="182"/>
      <c r="J541" s="182"/>
      <c r="K541" s="309"/>
      <c r="L541" s="114"/>
      <c r="P541" s="182"/>
      <c r="Q541" s="182"/>
      <c r="R541" s="309"/>
      <c r="S541" s="114"/>
      <c r="W541" s="182"/>
      <c r="X541" s="182"/>
      <c r="Y541" s="309"/>
      <c r="Z541" s="114"/>
    </row>
    <row r="542" spans="1:26" s="115" customFormat="1">
      <c r="A542" s="304">
        <v>3.3</v>
      </c>
      <c r="B542" s="308" t="s">
        <v>555</v>
      </c>
      <c r="C542" s="217">
        <v>0.51</v>
      </c>
      <c r="D542" s="258" t="s">
        <v>19</v>
      </c>
      <c r="E542" s="14"/>
      <c r="F542" s="218">
        <f t="shared" si="28"/>
        <v>0</v>
      </c>
      <c r="G542" s="97"/>
      <c r="H542" s="182"/>
      <c r="I542" s="182"/>
      <c r="J542" s="182"/>
      <c r="K542" s="309"/>
      <c r="L542" s="114"/>
      <c r="P542" s="182"/>
      <c r="Q542" s="182"/>
      <c r="R542" s="309"/>
      <c r="S542" s="114"/>
      <c r="W542" s="182"/>
      <c r="X542" s="182"/>
      <c r="Y542" s="309"/>
      <c r="Z542" s="114"/>
    </row>
    <row r="543" spans="1:26" s="115" customFormat="1">
      <c r="A543" s="304">
        <v>3.4</v>
      </c>
      <c r="B543" s="308" t="s">
        <v>556</v>
      </c>
      <c r="C543" s="217">
        <v>0.95</v>
      </c>
      <c r="D543" s="258" t="s">
        <v>19</v>
      </c>
      <c r="E543" s="14"/>
      <c r="F543" s="218">
        <f t="shared" si="28"/>
        <v>0</v>
      </c>
      <c r="G543" s="97"/>
      <c r="H543" s="182"/>
      <c r="I543" s="182"/>
      <c r="J543" s="182"/>
      <c r="K543" s="309"/>
      <c r="L543" s="114"/>
      <c r="P543" s="182"/>
      <c r="Q543" s="182"/>
      <c r="R543" s="309"/>
      <c r="S543" s="114"/>
      <c r="W543" s="182"/>
      <c r="X543" s="182"/>
      <c r="Y543" s="309"/>
      <c r="Z543" s="114"/>
    </row>
    <row r="544" spans="1:26" s="115" customFormat="1">
      <c r="A544" s="304">
        <v>3.5</v>
      </c>
      <c r="B544" s="308" t="s">
        <v>557</v>
      </c>
      <c r="C544" s="217">
        <v>0.76</v>
      </c>
      <c r="D544" s="258" t="s">
        <v>19</v>
      </c>
      <c r="E544" s="14"/>
      <c r="F544" s="218">
        <f t="shared" si="28"/>
        <v>0</v>
      </c>
      <c r="G544" s="97"/>
      <c r="H544" s="182"/>
      <c r="I544" s="182"/>
      <c r="J544" s="182"/>
      <c r="K544" s="114"/>
      <c r="L544" s="114"/>
      <c r="P544" s="182"/>
      <c r="Q544" s="182"/>
      <c r="R544" s="114"/>
      <c r="S544" s="114"/>
      <c r="W544" s="182"/>
      <c r="X544" s="182"/>
      <c r="Y544" s="114"/>
      <c r="Z544" s="114"/>
    </row>
    <row r="545" spans="1:12" s="115" customFormat="1" ht="14.25">
      <c r="A545" s="304">
        <v>3.6</v>
      </c>
      <c r="B545" s="184" t="s">
        <v>558</v>
      </c>
      <c r="C545" s="217">
        <v>4.32</v>
      </c>
      <c r="D545" s="258" t="s">
        <v>19</v>
      </c>
      <c r="E545" s="14"/>
      <c r="F545" s="218">
        <f t="shared" si="28"/>
        <v>0</v>
      </c>
      <c r="G545" s="97"/>
      <c r="H545" s="182"/>
      <c r="I545" s="182"/>
      <c r="J545" s="182"/>
      <c r="K545" s="114"/>
      <c r="L545" s="114"/>
    </row>
    <row r="546" spans="1:12" s="238" customFormat="1" ht="28.5">
      <c r="A546" s="304">
        <v>3.7</v>
      </c>
      <c r="B546" s="180" t="s">
        <v>559</v>
      </c>
      <c r="C546" s="217">
        <v>2.54</v>
      </c>
      <c r="D546" s="258" t="s">
        <v>19</v>
      </c>
      <c r="E546" s="5"/>
      <c r="F546" s="218">
        <f t="shared" si="28"/>
        <v>0</v>
      </c>
      <c r="G546" s="97"/>
      <c r="H546" s="237"/>
      <c r="I546" s="237"/>
      <c r="J546" s="237"/>
      <c r="K546" s="237"/>
      <c r="L546" s="237"/>
    </row>
    <row r="547" spans="1:12" s="115" customFormat="1">
      <c r="A547" s="299"/>
      <c r="B547" s="299"/>
      <c r="C547" s="217"/>
      <c r="D547" s="300"/>
      <c r="E547" s="14"/>
      <c r="F547" s="218">
        <f t="shared" si="28"/>
        <v>0</v>
      </c>
      <c r="G547" s="97"/>
      <c r="H547" s="182"/>
      <c r="I547" s="182"/>
      <c r="J547" s="182"/>
      <c r="K547" s="114"/>
      <c r="L547" s="114"/>
    </row>
    <row r="548" spans="1:12" s="115" customFormat="1">
      <c r="A548" s="301">
        <v>4</v>
      </c>
      <c r="B548" s="311" t="s">
        <v>560</v>
      </c>
      <c r="C548" s="306"/>
      <c r="D548" s="307"/>
      <c r="E548" s="14"/>
      <c r="F548" s="218">
        <f t="shared" si="28"/>
        <v>0</v>
      </c>
      <c r="G548" s="97"/>
      <c r="H548" s="182"/>
      <c r="I548" s="182"/>
      <c r="J548" s="182"/>
      <c r="K548" s="114"/>
      <c r="L548" s="114"/>
    </row>
    <row r="549" spans="1:12" s="115" customFormat="1" ht="14.25">
      <c r="A549" s="304">
        <v>4.0999999999999996</v>
      </c>
      <c r="B549" s="184" t="s">
        <v>561</v>
      </c>
      <c r="C549" s="312">
        <v>10.74</v>
      </c>
      <c r="D549" s="273" t="s">
        <v>336</v>
      </c>
      <c r="E549" s="14"/>
      <c r="F549" s="218">
        <f t="shared" si="28"/>
        <v>0</v>
      </c>
      <c r="G549" s="97"/>
      <c r="H549" s="182"/>
      <c r="I549" s="182"/>
      <c r="J549" s="182"/>
      <c r="K549" s="114"/>
      <c r="L549" s="114"/>
    </row>
    <row r="550" spans="1:12" s="115" customFormat="1" ht="14.25">
      <c r="A550" s="304">
        <v>4.2</v>
      </c>
      <c r="B550" s="184" t="s">
        <v>562</v>
      </c>
      <c r="C550" s="312">
        <v>60.4</v>
      </c>
      <c r="D550" s="273" t="s">
        <v>336</v>
      </c>
      <c r="E550" s="14"/>
      <c r="F550" s="218">
        <f t="shared" si="28"/>
        <v>0</v>
      </c>
      <c r="G550" s="97"/>
      <c r="H550" s="182"/>
      <c r="I550" s="182"/>
      <c r="J550" s="182"/>
      <c r="K550" s="114"/>
      <c r="L550" s="114"/>
    </row>
    <row r="551" spans="1:12" s="115" customFormat="1">
      <c r="A551" s="299"/>
      <c r="B551" s="299"/>
      <c r="C551" s="312"/>
      <c r="D551" s="300"/>
      <c r="E551" s="14"/>
      <c r="F551" s="218">
        <f t="shared" si="28"/>
        <v>0</v>
      </c>
      <c r="G551" s="97"/>
      <c r="H551" s="182"/>
      <c r="I551" s="182"/>
      <c r="J551" s="182"/>
      <c r="K551" s="114"/>
      <c r="L551" s="114"/>
    </row>
    <row r="552" spans="1:12" s="115" customFormat="1">
      <c r="A552" s="301">
        <v>5</v>
      </c>
      <c r="B552" s="311" t="s">
        <v>563</v>
      </c>
      <c r="C552" s="312"/>
      <c r="D552" s="307"/>
      <c r="E552" s="415"/>
      <c r="F552" s="218">
        <f t="shared" si="28"/>
        <v>0</v>
      </c>
      <c r="G552" s="97"/>
      <c r="H552" s="182"/>
      <c r="I552" s="182"/>
      <c r="J552" s="182"/>
      <c r="K552" s="114"/>
      <c r="L552" s="114"/>
    </row>
    <row r="553" spans="1:12" s="115" customFormat="1" ht="14.25">
      <c r="A553" s="304">
        <v>5.0999999999999996</v>
      </c>
      <c r="B553" s="184" t="s">
        <v>42</v>
      </c>
      <c r="C553" s="217">
        <v>40.25</v>
      </c>
      <c r="D553" s="273" t="s">
        <v>336</v>
      </c>
      <c r="E553" s="14"/>
      <c r="F553" s="218">
        <f t="shared" si="28"/>
        <v>0</v>
      </c>
      <c r="G553" s="97"/>
      <c r="H553" s="182"/>
      <c r="I553" s="182"/>
      <c r="J553" s="182"/>
      <c r="K553" s="114"/>
      <c r="L553" s="114"/>
    </row>
    <row r="554" spans="1:12" s="115" customFormat="1" ht="14.25">
      <c r="A554" s="304">
        <v>5.2</v>
      </c>
      <c r="B554" s="184" t="s">
        <v>564</v>
      </c>
      <c r="C554" s="217">
        <v>103.61</v>
      </c>
      <c r="D554" s="273" t="s">
        <v>336</v>
      </c>
      <c r="E554" s="14"/>
      <c r="F554" s="218">
        <f t="shared" si="28"/>
        <v>0</v>
      </c>
      <c r="G554" s="97"/>
      <c r="H554" s="182"/>
      <c r="I554" s="182"/>
      <c r="J554" s="182"/>
      <c r="K554" s="114"/>
      <c r="L554" s="114"/>
    </row>
    <row r="555" spans="1:12" s="115" customFormat="1" ht="14.25">
      <c r="A555" s="304">
        <v>5.3</v>
      </c>
      <c r="B555" s="184" t="s">
        <v>146</v>
      </c>
      <c r="C555" s="217">
        <v>44.11</v>
      </c>
      <c r="D555" s="273" t="s">
        <v>336</v>
      </c>
      <c r="E555" s="14"/>
      <c r="F555" s="218">
        <f t="shared" si="28"/>
        <v>0</v>
      </c>
      <c r="G555" s="97"/>
      <c r="H555" s="182"/>
      <c r="I555" s="182"/>
      <c r="J555" s="182"/>
      <c r="K555" s="114"/>
      <c r="L555" s="114"/>
    </row>
    <row r="556" spans="1:12" s="115" customFormat="1" ht="14.25">
      <c r="A556" s="304">
        <v>5.4</v>
      </c>
      <c r="B556" s="184" t="s">
        <v>47</v>
      </c>
      <c r="C556" s="217">
        <v>113.3</v>
      </c>
      <c r="D556" s="273" t="s">
        <v>48</v>
      </c>
      <c r="E556" s="14"/>
      <c r="F556" s="218">
        <f t="shared" si="28"/>
        <v>0</v>
      </c>
      <c r="G556" s="97"/>
      <c r="H556" s="182"/>
      <c r="I556" s="182"/>
      <c r="J556" s="182"/>
      <c r="K556" s="114"/>
      <c r="L556" s="114"/>
    </row>
    <row r="557" spans="1:12" s="115" customFormat="1" ht="14.25">
      <c r="A557" s="304">
        <v>5.5</v>
      </c>
      <c r="B557" s="184" t="s">
        <v>425</v>
      </c>
      <c r="C557" s="217">
        <v>32.5</v>
      </c>
      <c r="D557" s="273" t="s">
        <v>336</v>
      </c>
      <c r="E557" s="14"/>
      <c r="F557" s="218">
        <f t="shared" si="28"/>
        <v>0</v>
      </c>
      <c r="G557" s="97"/>
      <c r="H557" s="182"/>
      <c r="I557" s="182"/>
      <c r="J557" s="182"/>
      <c r="K557" s="114"/>
      <c r="L557" s="114"/>
    </row>
    <row r="558" spans="1:12" s="115" customFormat="1" ht="14.25">
      <c r="A558" s="304">
        <v>5.6</v>
      </c>
      <c r="B558" s="184" t="s">
        <v>565</v>
      </c>
      <c r="C558" s="217">
        <v>4.8600000000000003</v>
      </c>
      <c r="D558" s="273" t="s">
        <v>336</v>
      </c>
      <c r="E558" s="14"/>
      <c r="F558" s="218">
        <f t="shared" si="28"/>
        <v>0</v>
      </c>
      <c r="G558" s="97"/>
      <c r="H558" s="182"/>
      <c r="I558" s="182"/>
      <c r="J558" s="182"/>
      <c r="K558" s="114"/>
      <c r="L558" s="114"/>
    </row>
    <row r="559" spans="1:12" s="115" customFormat="1" ht="14.25">
      <c r="A559" s="304">
        <v>5.7</v>
      </c>
      <c r="B559" s="184" t="s">
        <v>566</v>
      </c>
      <c r="C559" s="217">
        <v>145.56</v>
      </c>
      <c r="D559" s="273" t="s">
        <v>336</v>
      </c>
      <c r="E559" s="14"/>
      <c r="F559" s="218">
        <f t="shared" si="28"/>
        <v>0</v>
      </c>
      <c r="G559" s="97"/>
      <c r="H559" s="182"/>
      <c r="I559" s="182"/>
      <c r="J559" s="182"/>
      <c r="K559" s="114"/>
      <c r="L559" s="114"/>
    </row>
    <row r="560" spans="1:12" s="115" customFormat="1" ht="14.25">
      <c r="A560" s="304">
        <v>5.8</v>
      </c>
      <c r="B560" s="184" t="s">
        <v>433</v>
      </c>
      <c r="C560" s="42">
        <v>21.48</v>
      </c>
      <c r="D560" s="258" t="s">
        <v>336</v>
      </c>
      <c r="E560" s="5"/>
      <c r="F560" s="8">
        <f t="shared" ref="F560" si="29">ROUND((C560*E560),2)</f>
        <v>0</v>
      </c>
      <c r="G560" s="97"/>
      <c r="H560" s="182"/>
      <c r="I560" s="182"/>
      <c r="J560" s="182"/>
      <c r="K560" s="114"/>
      <c r="L560" s="114"/>
    </row>
    <row r="561" spans="1:12" s="238" customFormat="1" ht="14.25">
      <c r="A561" s="304">
        <v>5.9</v>
      </c>
      <c r="B561" s="184" t="s">
        <v>428</v>
      </c>
      <c r="C561" s="217">
        <v>23.5</v>
      </c>
      <c r="D561" s="300" t="s">
        <v>48</v>
      </c>
      <c r="E561" s="14"/>
      <c r="F561" s="218">
        <f t="shared" si="28"/>
        <v>0</v>
      </c>
      <c r="G561" s="97"/>
      <c r="H561" s="237"/>
      <c r="I561" s="237"/>
      <c r="J561" s="237"/>
      <c r="K561" s="237"/>
      <c r="L561" s="237"/>
    </row>
    <row r="562" spans="1:12" s="238" customFormat="1" ht="14.25">
      <c r="A562" s="299">
        <v>5.0999999999999996</v>
      </c>
      <c r="B562" s="184" t="s">
        <v>567</v>
      </c>
      <c r="C562" s="217">
        <v>22.9</v>
      </c>
      <c r="D562" s="300" t="s">
        <v>48</v>
      </c>
      <c r="E562" s="14"/>
      <c r="F562" s="218">
        <f t="shared" si="28"/>
        <v>0</v>
      </c>
      <c r="G562" s="97"/>
      <c r="H562" s="237"/>
      <c r="I562" s="237"/>
      <c r="J562" s="237"/>
      <c r="K562" s="237"/>
      <c r="L562" s="237"/>
    </row>
    <row r="563" spans="1:12" s="115" customFormat="1" ht="14.25">
      <c r="A563" s="299">
        <v>5.1100000000000003</v>
      </c>
      <c r="B563" s="184" t="s">
        <v>568</v>
      </c>
      <c r="C563" s="217">
        <v>18.96</v>
      </c>
      <c r="D563" s="300" t="s">
        <v>336</v>
      </c>
      <c r="E563" s="14"/>
      <c r="F563" s="218">
        <f t="shared" si="28"/>
        <v>0</v>
      </c>
      <c r="G563" s="97"/>
      <c r="H563" s="182"/>
      <c r="I563" s="182"/>
      <c r="J563" s="182"/>
      <c r="K563" s="114"/>
      <c r="L563" s="114"/>
    </row>
    <row r="564" spans="1:12" s="115" customFormat="1">
      <c r="A564" s="304"/>
      <c r="B564" s="313"/>
      <c r="C564" s="217"/>
      <c r="D564" s="258"/>
      <c r="E564" s="14"/>
      <c r="F564" s="218"/>
      <c r="G564" s="97"/>
      <c r="H564" s="182"/>
      <c r="I564" s="182"/>
      <c r="J564" s="182"/>
      <c r="K564" s="114"/>
      <c r="L564" s="114"/>
    </row>
    <row r="565" spans="1:12" s="115" customFormat="1">
      <c r="A565" s="301">
        <v>6</v>
      </c>
      <c r="B565" s="311" t="s">
        <v>569</v>
      </c>
      <c r="C565" s="306"/>
      <c r="D565" s="307"/>
      <c r="E565" s="415"/>
      <c r="F565" s="218">
        <f t="shared" ref="F565:F583" si="30">ROUND(C565*E565,2)</f>
        <v>0</v>
      </c>
      <c r="G565" s="97"/>
      <c r="H565" s="182"/>
      <c r="I565" s="182"/>
      <c r="J565" s="182"/>
      <c r="K565" s="114"/>
      <c r="L565" s="114"/>
    </row>
    <row r="566" spans="1:12" s="115" customFormat="1" ht="14.25">
      <c r="A566" s="314">
        <v>6.1</v>
      </c>
      <c r="B566" s="184" t="s">
        <v>570</v>
      </c>
      <c r="C566" s="315">
        <v>1</v>
      </c>
      <c r="D566" s="316" t="s">
        <v>59</v>
      </c>
      <c r="E566" s="14"/>
      <c r="F566" s="317">
        <f t="shared" si="30"/>
        <v>0</v>
      </c>
      <c r="G566" s="97"/>
      <c r="H566" s="182"/>
      <c r="I566" s="182"/>
      <c r="J566" s="182"/>
      <c r="K566" s="114"/>
      <c r="L566" s="114"/>
    </row>
    <row r="567" spans="1:12" s="115" customFormat="1" ht="14.25">
      <c r="A567" s="314">
        <v>6.2</v>
      </c>
      <c r="B567" s="184" t="s">
        <v>571</v>
      </c>
      <c r="C567" s="315">
        <v>1</v>
      </c>
      <c r="D567" s="316" t="s">
        <v>59</v>
      </c>
      <c r="E567" s="14"/>
      <c r="F567" s="317">
        <f t="shared" si="30"/>
        <v>0</v>
      </c>
      <c r="G567" s="97"/>
      <c r="H567" s="182"/>
      <c r="I567" s="182"/>
      <c r="J567" s="182"/>
      <c r="K567" s="114"/>
      <c r="L567" s="114"/>
    </row>
    <row r="568" spans="1:12" s="115" customFormat="1" ht="14.25">
      <c r="A568" s="314">
        <v>6.3</v>
      </c>
      <c r="B568" s="184" t="s">
        <v>572</v>
      </c>
      <c r="C568" s="315">
        <v>1</v>
      </c>
      <c r="D568" s="316" t="s">
        <v>59</v>
      </c>
      <c r="E568" s="14"/>
      <c r="F568" s="317">
        <f t="shared" si="30"/>
        <v>0</v>
      </c>
      <c r="G568" s="97"/>
      <c r="H568" s="182"/>
      <c r="I568" s="182"/>
      <c r="J568" s="182"/>
      <c r="K568" s="114"/>
      <c r="L568" s="114"/>
    </row>
    <row r="569" spans="1:12" s="115" customFormat="1" ht="14.25">
      <c r="A569" s="314">
        <v>6.4</v>
      </c>
      <c r="B569" s="184" t="s">
        <v>573</v>
      </c>
      <c r="C569" s="315">
        <v>1</v>
      </c>
      <c r="D569" s="316" t="s">
        <v>59</v>
      </c>
      <c r="E569" s="14"/>
      <c r="F569" s="317">
        <f t="shared" si="30"/>
        <v>0</v>
      </c>
      <c r="G569" s="97"/>
      <c r="H569" s="182"/>
      <c r="I569" s="182"/>
      <c r="J569" s="182"/>
      <c r="K569" s="114"/>
      <c r="L569" s="114"/>
    </row>
    <row r="570" spans="1:12" s="115" customFormat="1" ht="14.25">
      <c r="A570" s="314">
        <v>6.5</v>
      </c>
      <c r="B570" s="184" t="s">
        <v>574</v>
      </c>
      <c r="C570" s="315">
        <v>1</v>
      </c>
      <c r="D570" s="316" t="s">
        <v>59</v>
      </c>
      <c r="E570" s="14"/>
      <c r="F570" s="317">
        <f t="shared" si="30"/>
        <v>0</v>
      </c>
      <c r="G570" s="97"/>
      <c r="H570" s="182"/>
      <c r="I570" s="182"/>
      <c r="J570" s="182"/>
      <c r="K570" s="114"/>
      <c r="L570" s="114"/>
    </row>
    <row r="571" spans="1:12" s="115" customFormat="1" ht="14.25">
      <c r="A571" s="314">
        <v>6.6</v>
      </c>
      <c r="B571" s="184" t="s">
        <v>575</v>
      </c>
      <c r="C571" s="315">
        <v>2</v>
      </c>
      <c r="D571" s="316" t="s">
        <v>59</v>
      </c>
      <c r="E571" s="14"/>
      <c r="F571" s="317">
        <f>ROUND(C571*E571,2)</f>
        <v>0</v>
      </c>
      <c r="G571" s="97"/>
      <c r="H571" s="182"/>
      <c r="I571" s="182"/>
      <c r="J571" s="182"/>
      <c r="K571" s="114"/>
      <c r="L571" s="114"/>
    </row>
    <row r="572" spans="1:12" s="115" customFormat="1" ht="14.25">
      <c r="A572" s="314">
        <v>6.7</v>
      </c>
      <c r="B572" s="184" t="s">
        <v>576</v>
      </c>
      <c r="C572" s="315">
        <v>1</v>
      </c>
      <c r="D572" s="316" t="s">
        <v>59</v>
      </c>
      <c r="E572" s="14"/>
      <c r="F572" s="317">
        <f t="shared" si="30"/>
        <v>0</v>
      </c>
      <c r="G572" s="97"/>
      <c r="H572" s="182"/>
      <c r="I572" s="182"/>
      <c r="J572" s="182"/>
      <c r="K572" s="114"/>
      <c r="L572" s="114"/>
    </row>
    <row r="573" spans="1:12" s="115" customFormat="1" ht="14.25">
      <c r="A573" s="314">
        <v>6.8</v>
      </c>
      <c r="B573" s="184" t="s">
        <v>577</v>
      </c>
      <c r="C573" s="42">
        <v>1</v>
      </c>
      <c r="D573" s="47" t="s">
        <v>59</v>
      </c>
      <c r="E573" s="14"/>
      <c r="F573" s="317">
        <f t="shared" si="30"/>
        <v>0</v>
      </c>
      <c r="G573" s="97"/>
      <c r="H573" s="182"/>
      <c r="I573" s="182"/>
      <c r="J573" s="182"/>
      <c r="K573" s="114"/>
      <c r="L573" s="114"/>
    </row>
    <row r="574" spans="1:12" s="115" customFormat="1" ht="14.25">
      <c r="A574" s="314">
        <v>6.9</v>
      </c>
      <c r="B574" s="184" t="s">
        <v>578</v>
      </c>
      <c r="C574" s="315">
        <v>1</v>
      </c>
      <c r="D574" s="316" t="s">
        <v>64</v>
      </c>
      <c r="E574" s="14"/>
      <c r="F574" s="317">
        <f>ROUND(C574*E574,2)</f>
        <v>0</v>
      </c>
      <c r="G574" s="97"/>
      <c r="H574" s="182"/>
      <c r="I574" s="182"/>
      <c r="J574" s="182"/>
      <c r="K574" s="114"/>
      <c r="L574" s="114"/>
    </row>
    <row r="575" spans="1:12" s="115" customFormat="1" ht="14.25">
      <c r="A575" s="318">
        <v>6.1</v>
      </c>
      <c r="B575" s="184" t="s">
        <v>466</v>
      </c>
      <c r="C575" s="315">
        <v>1</v>
      </c>
      <c r="D575" s="316" t="s">
        <v>64</v>
      </c>
      <c r="E575" s="14"/>
      <c r="F575" s="317">
        <f t="shared" si="30"/>
        <v>0</v>
      </c>
      <c r="G575" s="97"/>
      <c r="H575" s="182"/>
      <c r="I575" s="182"/>
      <c r="J575" s="182"/>
      <c r="K575" s="114"/>
      <c r="L575" s="114"/>
    </row>
    <row r="576" spans="1:12" s="115" customFormat="1">
      <c r="A576" s="319"/>
      <c r="B576" s="313"/>
      <c r="C576" s="315"/>
      <c r="D576" s="316"/>
      <c r="E576" s="14"/>
      <c r="F576" s="317"/>
      <c r="G576" s="97"/>
      <c r="H576" s="182"/>
      <c r="I576" s="182"/>
      <c r="J576" s="182"/>
      <c r="K576" s="114"/>
      <c r="L576" s="114"/>
    </row>
    <row r="577" spans="1:12" s="115" customFormat="1">
      <c r="A577" s="320">
        <v>7</v>
      </c>
      <c r="B577" s="321" t="s">
        <v>579</v>
      </c>
      <c r="C577" s="315"/>
      <c r="D577" s="316"/>
      <c r="E577" s="416"/>
      <c r="F577" s="317"/>
      <c r="G577" s="97"/>
      <c r="H577" s="182"/>
      <c r="I577" s="182"/>
      <c r="J577" s="182"/>
      <c r="K577" s="114"/>
      <c r="L577" s="114"/>
    </row>
    <row r="578" spans="1:12" s="115" customFormat="1" ht="14.25">
      <c r="A578" s="304">
        <v>7.1</v>
      </c>
      <c r="B578" s="184" t="s">
        <v>580</v>
      </c>
      <c r="C578" s="52">
        <v>9</v>
      </c>
      <c r="D578" s="316" t="s">
        <v>59</v>
      </c>
      <c r="E578" s="14"/>
      <c r="F578" s="218">
        <f t="shared" si="30"/>
        <v>0</v>
      </c>
      <c r="G578" s="97"/>
      <c r="H578" s="182"/>
      <c r="I578" s="182"/>
      <c r="J578" s="182"/>
      <c r="K578" s="114"/>
      <c r="L578" s="114"/>
    </row>
    <row r="579" spans="1:12" s="115" customFormat="1" ht="14.25">
      <c r="A579" s="304">
        <v>7.2</v>
      </c>
      <c r="B579" s="184" t="s">
        <v>581</v>
      </c>
      <c r="C579" s="52">
        <v>7</v>
      </c>
      <c r="D579" s="316" t="s">
        <v>59</v>
      </c>
      <c r="E579" s="14"/>
      <c r="F579" s="218">
        <f t="shared" si="30"/>
        <v>0</v>
      </c>
      <c r="G579" s="97"/>
      <c r="H579" s="182"/>
      <c r="I579" s="182"/>
      <c r="J579" s="182"/>
      <c r="K579" s="114"/>
      <c r="L579" s="114"/>
    </row>
    <row r="580" spans="1:12" s="115" customFormat="1" ht="14.25">
      <c r="A580" s="304">
        <v>7.3</v>
      </c>
      <c r="B580" s="184" t="s">
        <v>582</v>
      </c>
      <c r="C580" s="52">
        <v>3</v>
      </c>
      <c r="D580" s="316" t="s">
        <v>59</v>
      </c>
      <c r="E580" s="14"/>
      <c r="F580" s="218">
        <f t="shared" si="30"/>
        <v>0</v>
      </c>
      <c r="G580" s="97"/>
      <c r="H580" s="182"/>
      <c r="I580" s="182"/>
      <c r="J580" s="182"/>
      <c r="K580" s="114"/>
      <c r="L580" s="114"/>
    </row>
    <row r="581" spans="1:12" s="115" customFormat="1" ht="14.25">
      <c r="A581" s="304">
        <v>7.4</v>
      </c>
      <c r="B581" s="184" t="s">
        <v>534</v>
      </c>
      <c r="C581" s="52">
        <v>1</v>
      </c>
      <c r="D581" s="316" t="s">
        <v>59</v>
      </c>
      <c r="E581" s="14"/>
      <c r="F581" s="218">
        <f t="shared" si="30"/>
        <v>0</v>
      </c>
      <c r="G581" s="97"/>
      <c r="H581" s="182"/>
      <c r="I581" s="182"/>
      <c r="J581" s="182"/>
      <c r="K581" s="114"/>
      <c r="L581" s="114"/>
    </row>
    <row r="582" spans="1:12" s="115" customFormat="1">
      <c r="A582" s="299"/>
      <c r="B582" s="299"/>
      <c r="C582" s="217"/>
      <c r="D582" s="300"/>
      <c r="E582" s="14"/>
      <c r="F582" s="218">
        <f t="shared" si="30"/>
        <v>0</v>
      </c>
      <c r="G582" s="97"/>
      <c r="H582" s="182"/>
      <c r="I582" s="182"/>
      <c r="J582" s="182"/>
      <c r="K582" s="114"/>
      <c r="L582" s="114"/>
    </row>
    <row r="583" spans="1:12" s="115" customFormat="1">
      <c r="A583" s="301">
        <v>8</v>
      </c>
      <c r="B583" s="311" t="s">
        <v>453</v>
      </c>
      <c r="C583" s="306"/>
      <c r="D583" s="307"/>
      <c r="E583" s="14"/>
      <c r="F583" s="218">
        <f t="shared" si="30"/>
        <v>0</v>
      </c>
      <c r="G583" s="97"/>
      <c r="H583" s="182"/>
      <c r="I583" s="182"/>
      <c r="J583" s="182"/>
      <c r="K583" s="114"/>
      <c r="L583" s="114"/>
    </row>
    <row r="584" spans="1:12" s="115" customFormat="1" ht="14.25">
      <c r="A584" s="304">
        <v>8.1</v>
      </c>
      <c r="B584" s="184" t="s">
        <v>583</v>
      </c>
      <c r="C584" s="217">
        <v>4</v>
      </c>
      <c r="D584" s="316" t="s">
        <v>59</v>
      </c>
      <c r="E584" s="14"/>
      <c r="F584" s="218">
        <f>ROUND(C584*E584,2)</f>
        <v>0</v>
      </c>
      <c r="G584" s="97"/>
      <c r="H584" s="182"/>
      <c r="I584" s="182"/>
      <c r="J584" s="182"/>
      <c r="K584" s="114"/>
      <c r="L584" s="114"/>
    </row>
    <row r="585" spans="1:12" s="115" customFormat="1" ht="14.25">
      <c r="A585" s="304">
        <v>8.1999999999999993</v>
      </c>
      <c r="B585" s="148" t="s">
        <v>584</v>
      </c>
      <c r="C585" s="52">
        <v>96.84</v>
      </c>
      <c r="D585" s="47" t="s">
        <v>231</v>
      </c>
      <c r="E585" s="5"/>
      <c r="F585" s="218">
        <f>ROUND(C585*E585,2)</f>
        <v>0</v>
      </c>
      <c r="G585" s="97"/>
      <c r="H585" s="182"/>
      <c r="I585" s="182"/>
      <c r="J585" s="182"/>
      <c r="K585" s="114"/>
      <c r="L585" s="114"/>
    </row>
    <row r="586" spans="1:12" s="115" customFormat="1" ht="14.25">
      <c r="A586" s="304">
        <v>8.3000000000000007</v>
      </c>
      <c r="B586" s="184" t="s">
        <v>474</v>
      </c>
      <c r="C586" s="42">
        <v>5.25</v>
      </c>
      <c r="D586" s="47" t="s">
        <v>585</v>
      </c>
      <c r="E586" s="14"/>
      <c r="F586" s="8">
        <f>ROUND(E586*C586,2)</f>
        <v>0</v>
      </c>
      <c r="G586" s="97"/>
      <c r="H586" s="182"/>
      <c r="I586" s="182"/>
      <c r="J586" s="182"/>
      <c r="K586" s="114"/>
      <c r="L586" s="114"/>
    </row>
    <row r="587" spans="1:12" s="115" customFormat="1" ht="14.25">
      <c r="A587" s="304">
        <v>8.4</v>
      </c>
      <c r="B587" s="184" t="s">
        <v>476</v>
      </c>
      <c r="C587" s="42">
        <v>9.25</v>
      </c>
      <c r="D587" s="47" t="s">
        <v>585</v>
      </c>
      <c r="E587" s="14"/>
      <c r="F587" s="8">
        <f>ROUND(E587*C587,2)</f>
        <v>0</v>
      </c>
      <c r="G587" s="97"/>
      <c r="H587" s="182"/>
      <c r="I587" s="182"/>
      <c r="J587" s="182"/>
      <c r="K587" s="114"/>
      <c r="L587" s="114"/>
    </row>
    <row r="588" spans="1:12" s="115" customFormat="1" ht="14.25">
      <c r="A588" s="304">
        <v>8.5</v>
      </c>
      <c r="B588" s="184" t="s">
        <v>477</v>
      </c>
      <c r="C588" s="315">
        <v>14.31</v>
      </c>
      <c r="D588" s="47" t="s">
        <v>231</v>
      </c>
      <c r="E588" s="14"/>
      <c r="F588" s="8">
        <f>ROUND(E588*C588,2)</f>
        <v>0</v>
      </c>
      <c r="G588" s="97"/>
      <c r="H588" s="182"/>
      <c r="I588" s="182"/>
      <c r="J588" s="182"/>
      <c r="K588" s="114"/>
      <c r="L588" s="114"/>
    </row>
    <row r="589" spans="1:12" s="115" customFormat="1" ht="14.25">
      <c r="A589" s="304"/>
      <c r="B589" s="322"/>
      <c r="C589" s="217"/>
      <c r="D589" s="300"/>
      <c r="E589" s="14"/>
      <c r="F589" s="218">
        <f>ROUND(C589*E589,2)</f>
        <v>0</v>
      </c>
      <c r="G589" s="97"/>
      <c r="H589" s="182"/>
      <c r="I589" s="182"/>
      <c r="J589" s="182"/>
      <c r="K589" s="114"/>
      <c r="L589" s="114"/>
    </row>
    <row r="590" spans="1:12" s="115" customFormat="1">
      <c r="A590" s="301">
        <v>9</v>
      </c>
      <c r="B590" s="16" t="s">
        <v>356</v>
      </c>
      <c r="C590" s="217">
        <v>1</v>
      </c>
      <c r="D590" s="300" t="s">
        <v>64</v>
      </c>
      <c r="E590" s="14"/>
      <c r="F590" s="218">
        <f>ROUND(C590*E590,2)</f>
        <v>0</v>
      </c>
      <c r="G590" s="97"/>
      <c r="H590" s="182"/>
      <c r="I590" s="182"/>
      <c r="J590" s="182"/>
      <c r="K590" s="114"/>
      <c r="L590" s="114"/>
    </row>
    <row r="591" spans="1:12" s="270" customFormat="1">
      <c r="A591" s="49"/>
      <c r="B591" s="242" t="s">
        <v>586</v>
      </c>
      <c r="C591" s="49"/>
      <c r="D591" s="49"/>
      <c r="E591" s="411"/>
      <c r="F591" s="243">
        <f>SUM(F530:F590)</f>
        <v>0</v>
      </c>
      <c r="G591" s="97"/>
      <c r="H591" s="268"/>
      <c r="I591" s="268"/>
      <c r="J591" s="268"/>
      <c r="K591" s="269"/>
      <c r="L591" s="269"/>
    </row>
    <row r="592" spans="1:12" s="115" customFormat="1">
      <c r="A592" s="302"/>
      <c r="B592" s="311"/>
      <c r="C592" s="217"/>
      <c r="D592" s="300"/>
      <c r="E592" s="14"/>
      <c r="F592" s="323"/>
      <c r="G592" s="97"/>
      <c r="H592" s="182"/>
      <c r="I592" s="182"/>
      <c r="J592" s="182"/>
      <c r="K592" s="114"/>
      <c r="L592" s="114"/>
    </row>
    <row r="593" spans="1:12" s="292" customFormat="1">
      <c r="A593" s="324" t="s">
        <v>369</v>
      </c>
      <c r="B593" s="15" t="s">
        <v>587</v>
      </c>
      <c r="C593" s="217"/>
      <c r="D593" s="300"/>
      <c r="E593" s="14"/>
      <c r="F593" s="218"/>
      <c r="G593" s="97"/>
      <c r="H593" s="291"/>
      <c r="I593" s="291"/>
      <c r="J593" s="291"/>
      <c r="K593" s="291"/>
      <c r="L593" s="291"/>
    </row>
    <row r="594" spans="1:12" s="292" customFormat="1">
      <c r="A594" s="324"/>
      <c r="B594" s="15"/>
      <c r="C594" s="217"/>
      <c r="D594" s="300"/>
      <c r="E594" s="14"/>
      <c r="F594" s="218"/>
      <c r="G594" s="97"/>
      <c r="H594" s="291"/>
      <c r="I594" s="291"/>
      <c r="J594" s="291"/>
      <c r="K594" s="291"/>
      <c r="L594" s="291"/>
    </row>
    <row r="595" spans="1:12" s="115" customFormat="1">
      <c r="A595" s="16">
        <v>1</v>
      </c>
      <c r="B595" s="16" t="s">
        <v>74</v>
      </c>
      <c r="C595" s="17">
        <v>1</v>
      </c>
      <c r="D595" s="18" t="s">
        <v>64</v>
      </c>
      <c r="E595" s="5"/>
      <c r="F595" s="8">
        <f t="shared" ref="F595:F659" si="31">ROUND((C595*E595),2)</f>
        <v>0</v>
      </c>
      <c r="G595" s="97"/>
      <c r="H595" s="182"/>
      <c r="I595" s="182"/>
      <c r="J595" s="182"/>
      <c r="K595" s="114"/>
      <c r="L595" s="114"/>
    </row>
    <row r="596" spans="1:12" s="115" customFormat="1">
      <c r="A596" s="19"/>
      <c r="B596" s="20"/>
      <c r="C596" s="17"/>
      <c r="D596" s="18"/>
      <c r="E596" s="5"/>
      <c r="F596" s="8">
        <f t="shared" si="31"/>
        <v>0</v>
      </c>
      <c r="G596" s="97"/>
      <c r="H596" s="182"/>
      <c r="I596" s="182"/>
      <c r="J596" s="182"/>
      <c r="K596" s="114"/>
      <c r="L596" s="114"/>
    </row>
    <row r="597" spans="1:12" s="115" customFormat="1">
      <c r="A597" s="16">
        <v>2</v>
      </c>
      <c r="B597" s="21" t="s">
        <v>551</v>
      </c>
      <c r="C597" s="17"/>
      <c r="D597" s="300"/>
      <c r="E597" s="5"/>
      <c r="F597" s="8">
        <f t="shared" si="31"/>
        <v>0</v>
      </c>
      <c r="G597" s="97"/>
      <c r="H597" s="182"/>
      <c r="I597" s="182"/>
      <c r="J597" s="182"/>
      <c r="K597" s="114"/>
      <c r="L597" s="114"/>
    </row>
    <row r="598" spans="1:12" s="115" customFormat="1" ht="14.25">
      <c r="A598" s="19">
        <v>2.1</v>
      </c>
      <c r="B598" s="184" t="str">
        <f>+B535</f>
        <v>Excavación material no clasificado a mano</v>
      </c>
      <c r="C598" s="17">
        <v>9.16</v>
      </c>
      <c r="D598" s="258" t="s">
        <v>77</v>
      </c>
      <c r="E598" s="5"/>
      <c r="F598" s="8">
        <f t="shared" si="31"/>
        <v>0</v>
      </c>
      <c r="G598" s="97"/>
      <c r="H598" s="182"/>
      <c r="I598" s="182"/>
      <c r="J598" s="182"/>
      <c r="K598" s="114"/>
      <c r="L598" s="114"/>
    </row>
    <row r="599" spans="1:12" s="115" customFormat="1" ht="28.5">
      <c r="A599" s="19">
        <v>2.2000000000000002</v>
      </c>
      <c r="B599" s="148" t="str">
        <f>+B536</f>
        <v>Relleno de reposición compactado  a mano con material producto de excavación</v>
      </c>
      <c r="C599" s="17">
        <v>5.5</v>
      </c>
      <c r="D599" s="258" t="s">
        <v>81</v>
      </c>
      <c r="E599" s="5"/>
      <c r="F599" s="8">
        <f t="shared" si="31"/>
        <v>0</v>
      </c>
      <c r="G599" s="97"/>
      <c r="H599" s="182"/>
      <c r="I599" s="182"/>
      <c r="J599" s="182"/>
      <c r="K599" s="114"/>
      <c r="L599" s="114"/>
    </row>
    <row r="600" spans="1:12" s="115" customFormat="1" ht="28.5">
      <c r="A600" s="19">
        <v>2.2999999999999998</v>
      </c>
      <c r="B600" s="148" t="str">
        <f>+B537</f>
        <v>Bote de material con camión (distancia.=5.0km) incluye esparcimiento en botadero</v>
      </c>
      <c r="C600" s="17">
        <v>4.76</v>
      </c>
      <c r="D600" s="258" t="s">
        <v>83</v>
      </c>
      <c r="E600" s="5"/>
      <c r="F600" s="8">
        <f t="shared" si="31"/>
        <v>0</v>
      </c>
      <c r="G600" s="97"/>
      <c r="H600" s="182"/>
      <c r="I600" s="182"/>
      <c r="J600" s="182"/>
      <c r="K600" s="114"/>
      <c r="L600" s="114"/>
    </row>
    <row r="601" spans="1:12" s="115" customFormat="1">
      <c r="A601" s="19"/>
      <c r="B601" s="20"/>
      <c r="C601" s="17"/>
      <c r="D601" s="258"/>
      <c r="E601" s="5"/>
      <c r="F601" s="8">
        <f t="shared" si="31"/>
        <v>0</v>
      </c>
      <c r="G601" s="97"/>
      <c r="H601" s="182"/>
      <c r="I601" s="182"/>
      <c r="J601" s="182"/>
      <c r="K601" s="114"/>
      <c r="L601" s="114"/>
    </row>
    <row r="602" spans="1:12" s="115" customFormat="1">
      <c r="A602" s="16">
        <v>3</v>
      </c>
      <c r="B602" s="21" t="s">
        <v>588</v>
      </c>
      <c r="C602" s="17"/>
      <c r="D602" s="22"/>
      <c r="E602" s="5"/>
      <c r="F602" s="8">
        <f t="shared" si="31"/>
        <v>0</v>
      </c>
      <c r="G602" s="97"/>
      <c r="H602" s="182"/>
      <c r="I602" s="182"/>
      <c r="J602" s="182"/>
      <c r="K602" s="114"/>
      <c r="L602" s="114"/>
    </row>
    <row r="603" spans="1:12" s="115" customFormat="1" ht="14.25">
      <c r="A603" s="19">
        <v>3.1</v>
      </c>
      <c r="B603" s="184" t="s">
        <v>589</v>
      </c>
      <c r="C603" s="23">
        <v>1.54</v>
      </c>
      <c r="D603" s="258" t="s">
        <v>19</v>
      </c>
      <c r="E603" s="5"/>
      <c r="F603" s="8">
        <f t="shared" si="31"/>
        <v>0</v>
      </c>
      <c r="G603" s="97"/>
      <c r="H603" s="182"/>
      <c r="I603" s="182"/>
      <c r="J603" s="182"/>
      <c r="K603" s="114"/>
      <c r="L603" s="114"/>
    </row>
    <row r="604" spans="1:12" s="115" customFormat="1" ht="14.25">
      <c r="A604" s="19">
        <v>3.2</v>
      </c>
      <c r="B604" s="184" t="s">
        <v>590</v>
      </c>
      <c r="C604" s="23">
        <v>1.2</v>
      </c>
      <c r="D604" s="258" t="s">
        <v>19</v>
      </c>
      <c r="E604" s="5"/>
      <c r="F604" s="8">
        <f t="shared" si="31"/>
        <v>0</v>
      </c>
      <c r="G604" s="97"/>
      <c r="H604" s="182"/>
      <c r="I604" s="182"/>
      <c r="J604" s="182"/>
      <c r="K604" s="114"/>
      <c r="L604" s="114"/>
    </row>
    <row r="605" spans="1:12" s="115" customFormat="1" ht="14.25">
      <c r="A605" s="19">
        <v>3.4</v>
      </c>
      <c r="B605" s="184" t="s">
        <v>591</v>
      </c>
      <c r="C605" s="23">
        <v>0.54</v>
      </c>
      <c r="D605" s="258" t="s">
        <v>19</v>
      </c>
      <c r="E605" s="5"/>
      <c r="F605" s="8">
        <f t="shared" si="31"/>
        <v>0</v>
      </c>
      <c r="G605" s="97"/>
      <c r="H605" s="182"/>
      <c r="I605" s="182"/>
      <c r="J605" s="182"/>
      <c r="K605" s="114"/>
      <c r="L605" s="114"/>
    </row>
    <row r="606" spans="1:12" s="115" customFormat="1" ht="28.5">
      <c r="A606" s="19">
        <v>3.3</v>
      </c>
      <c r="B606" s="180" t="s">
        <v>592</v>
      </c>
      <c r="C606" s="23">
        <v>0.4</v>
      </c>
      <c r="D606" s="258" t="s">
        <v>19</v>
      </c>
      <c r="E606" s="5"/>
      <c r="F606" s="8">
        <f>ROUND((C606*E606),2)</f>
        <v>0</v>
      </c>
      <c r="G606" s="97"/>
      <c r="H606" s="182"/>
      <c r="I606" s="237"/>
      <c r="J606" s="182"/>
      <c r="K606" s="114"/>
      <c r="L606" s="114"/>
    </row>
    <row r="607" spans="1:12" s="115" customFormat="1" ht="14.25">
      <c r="A607" s="19">
        <v>3.5</v>
      </c>
      <c r="B607" s="184" t="s">
        <v>593</v>
      </c>
      <c r="C607" s="23">
        <v>0.8</v>
      </c>
      <c r="D607" s="258" t="s">
        <v>19</v>
      </c>
      <c r="E607" s="5"/>
      <c r="F607" s="8">
        <f t="shared" si="31"/>
        <v>0</v>
      </c>
      <c r="G607" s="97"/>
      <c r="H607" s="182"/>
      <c r="I607" s="182"/>
      <c r="J607" s="182"/>
      <c r="K607" s="114"/>
      <c r="L607" s="114"/>
    </row>
    <row r="608" spans="1:12" s="115" customFormat="1" ht="14.25">
      <c r="A608" s="19">
        <v>3.6</v>
      </c>
      <c r="B608" s="184" t="s">
        <v>594</v>
      </c>
      <c r="C608" s="23">
        <v>0.04</v>
      </c>
      <c r="D608" s="258" t="s">
        <v>19</v>
      </c>
      <c r="E608" s="5"/>
      <c r="F608" s="8">
        <f t="shared" si="31"/>
        <v>0</v>
      </c>
      <c r="G608" s="97"/>
      <c r="H608" s="182"/>
      <c r="I608" s="182"/>
      <c r="J608" s="182"/>
      <c r="K608" s="114"/>
      <c r="L608" s="114"/>
    </row>
    <row r="609" spans="1:12" s="115" customFormat="1" ht="14.25">
      <c r="A609" s="19">
        <v>3.7</v>
      </c>
      <c r="B609" s="184" t="s">
        <v>595</v>
      </c>
      <c r="C609" s="23">
        <v>3.81</v>
      </c>
      <c r="D609" s="258" t="s">
        <v>19</v>
      </c>
      <c r="E609" s="5"/>
      <c r="F609" s="8">
        <f t="shared" si="31"/>
        <v>0</v>
      </c>
      <c r="G609" s="97"/>
      <c r="H609" s="182"/>
      <c r="I609" s="182"/>
      <c r="J609" s="182"/>
      <c r="K609" s="114"/>
      <c r="L609" s="114"/>
    </row>
    <row r="610" spans="1:12" s="115" customFormat="1" ht="14.25">
      <c r="A610" s="19">
        <v>3.8</v>
      </c>
      <c r="B610" s="184" t="s">
        <v>596</v>
      </c>
      <c r="C610" s="23">
        <v>2</v>
      </c>
      <c r="D610" s="18" t="s">
        <v>59</v>
      </c>
      <c r="E610" s="5"/>
      <c r="F610" s="8">
        <f t="shared" si="31"/>
        <v>0</v>
      </c>
      <c r="G610" s="97"/>
      <c r="H610" s="182"/>
      <c r="I610" s="182"/>
      <c r="J610" s="182"/>
      <c r="K610" s="114"/>
      <c r="L610" s="114"/>
    </row>
    <row r="611" spans="1:12" s="115" customFormat="1">
      <c r="A611" s="19"/>
      <c r="B611" s="20"/>
      <c r="C611" s="23"/>
      <c r="D611" s="18"/>
      <c r="E611" s="5"/>
      <c r="F611" s="8">
        <f t="shared" si="31"/>
        <v>0</v>
      </c>
      <c r="G611" s="97"/>
      <c r="H611" s="182"/>
      <c r="I611" s="182"/>
      <c r="J611" s="182"/>
      <c r="K611" s="114"/>
      <c r="L611" s="114"/>
    </row>
    <row r="612" spans="1:12" s="115" customFormat="1">
      <c r="A612" s="16">
        <v>4</v>
      </c>
      <c r="B612" s="21" t="s">
        <v>597</v>
      </c>
      <c r="C612" s="23">
        <v>18.57</v>
      </c>
      <c r="D612" s="273" t="s">
        <v>336</v>
      </c>
      <c r="E612" s="5"/>
      <c r="F612" s="8">
        <f t="shared" si="31"/>
        <v>0</v>
      </c>
      <c r="G612" s="97"/>
      <c r="H612" s="182"/>
      <c r="I612" s="182"/>
      <c r="J612" s="182"/>
      <c r="K612" s="114"/>
      <c r="L612" s="114"/>
    </row>
    <row r="613" spans="1:12" s="115" customFormat="1">
      <c r="A613" s="19"/>
      <c r="B613" s="21"/>
      <c r="C613" s="24"/>
      <c r="D613" s="22"/>
      <c r="E613" s="5"/>
      <c r="F613" s="8">
        <f t="shared" si="31"/>
        <v>0</v>
      </c>
      <c r="G613" s="97"/>
      <c r="H613" s="182"/>
      <c r="I613" s="182"/>
      <c r="J613" s="182"/>
      <c r="K613" s="114"/>
      <c r="L613" s="114"/>
    </row>
    <row r="614" spans="1:12" s="115" customFormat="1">
      <c r="A614" s="16">
        <v>5</v>
      </c>
      <c r="B614" s="21" t="s">
        <v>598</v>
      </c>
      <c r="C614" s="24"/>
      <c r="D614" s="22"/>
      <c r="E614" s="5"/>
      <c r="F614" s="8">
        <f t="shared" si="31"/>
        <v>0</v>
      </c>
      <c r="G614" s="97"/>
      <c r="H614" s="182"/>
      <c r="I614" s="182"/>
      <c r="J614" s="182"/>
      <c r="K614" s="114"/>
      <c r="L614" s="114"/>
    </row>
    <row r="615" spans="1:12" s="183" customFormat="1" ht="14.25">
      <c r="A615" s="19">
        <v>5.0999999999999996</v>
      </c>
      <c r="B615" s="25" t="s">
        <v>599</v>
      </c>
      <c r="C615" s="23">
        <v>11.83</v>
      </c>
      <c r="D615" s="273" t="s">
        <v>336</v>
      </c>
      <c r="E615" s="5"/>
      <c r="F615" s="8">
        <f t="shared" si="31"/>
        <v>0</v>
      </c>
      <c r="G615" s="97"/>
      <c r="H615" s="182"/>
      <c r="I615" s="182"/>
      <c r="J615" s="182"/>
      <c r="K615" s="182"/>
      <c r="L615" s="182"/>
    </row>
    <row r="616" spans="1:12" s="183" customFormat="1" ht="14.25">
      <c r="A616" s="19">
        <v>5.2</v>
      </c>
      <c r="B616" s="25" t="s">
        <v>600</v>
      </c>
      <c r="C616" s="23">
        <v>40.93</v>
      </c>
      <c r="D616" s="273" t="s">
        <v>336</v>
      </c>
      <c r="E616" s="5"/>
      <c r="F616" s="8">
        <f t="shared" si="31"/>
        <v>0</v>
      </c>
      <c r="G616" s="97"/>
      <c r="H616" s="182"/>
      <c r="I616" s="182"/>
      <c r="J616" s="182"/>
      <c r="K616" s="182"/>
      <c r="L616" s="182"/>
    </row>
    <row r="617" spans="1:12" s="328" customFormat="1">
      <c r="A617" s="19">
        <v>5.3</v>
      </c>
      <c r="B617" s="308" t="s">
        <v>601</v>
      </c>
      <c r="C617" s="325">
        <v>2.4</v>
      </c>
      <c r="D617" s="326" t="s">
        <v>336</v>
      </c>
      <c r="E617" s="417"/>
      <c r="F617" s="327">
        <f t="shared" ref="F617" si="32">ROUND(E617*C617,2)</f>
        <v>0</v>
      </c>
      <c r="G617" s="97"/>
      <c r="H617" s="212"/>
      <c r="I617" s="212"/>
      <c r="J617" s="212"/>
    </row>
    <row r="618" spans="1:12" s="115" customFormat="1">
      <c r="A618" s="19"/>
      <c r="B618" s="21"/>
      <c r="C618" s="24"/>
      <c r="D618" s="22"/>
      <c r="E618" s="5"/>
      <c r="F618" s="8">
        <f t="shared" si="31"/>
        <v>0</v>
      </c>
      <c r="G618" s="97"/>
      <c r="H618" s="182"/>
      <c r="I618" s="182"/>
      <c r="J618" s="182"/>
      <c r="K618" s="114"/>
      <c r="L618" s="114"/>
    </row>
    <row r="619" spans="1:12" s="115" customFormat="1">
      <c r="A619" s="16">
        <v>6</v>
      </c>
      <c r="B619" s="21" t="s">
        <v>240</v>
      </c>
      <c r="C619" s="24"/>
      <c r="D619" s="22"/>
      <c r="E619" s="5"/>
      <c r="F619" s="8">
        <f t="shared" si="31"/>
        <v>0</v>
      </c>
      <c r="G619" s="97"/>
      <c r="H619" s="182"/>
      <c r="I619" s="182"/>
      <c r="J619" s="182"/>
      <c r="K619" s="114"/>
      <c r="L619" s="114"/>
    </row>
    <row r="620" spans="1:12" s="115" customFormat="1" ht="14.25">
      <c r="A620" s="19">
        <v>6.1</v>
      </c>
      <c r="B620" s="25" t="s">
        <v>42</v>
      </c>
      <c r="C620" s="23">
        <v>37.85</v>
      </c>
      <c r="D620" s="273" t="s">
        <v>336</v>
      </c>
      <c r="E620" s="5"/>
      <c r="F620" s="8">
        <f t="shared" si="31"/>
        <v>0</v>
      </c>
      <c r="G620" s="97"/>
      <c r="H620" s="182"/>
      <c r="I620" s="182"/>
      <c r="J620" s="182"/>
      <c r="K620" s="114"/>
      <c r="L620" s="114"/>
    </row>
    <row r="621" spans="1:12" s="115" customFormat="1" ht="14.25">
      <c r="A621" s="19">
        <v>6.2</v>
      </c>
      <c r="B621" s="25" t="s">
        <v>424</v>
      </c>
      <c r="C621" s="23">
        <v>51</v>
      </c>
      <c r="D621" s="273" t="s">
        <v>336</v>
      </c>
      <c r="E621" s="5"/>
      <c r="F621" s="8">
        <f t="shared" si="31"/>
        <v>0</v>
      </c>
      <c r="G621" s="97"/>
      <c r="H621" s="182"/>
      <c r="I621" s="182"/>
      <c r="J621" s="182"/>
      <c r="K621" s="114"/>
      <c r="L621" s="114"/>
    </row>
    <row r="622" spans="1:12" s="115" customFormat="1" ht="14.25">
      <c r="A622" s="19">
        <v>6.3</v>
      </c>
      <c r="B622" s="25" t="s">
        <v>422</v>
      </c>
      <c r="C622" s="23">
        <v>47.1</v>
      </c>
      <c r="D622" s="273" t="s">
        <v>336</v>
      </c>
      <c r="E622" s="5"/>
      <c r="F622" s="8">
        <f t="shared" si="31"/>
        <v>0</v>
      </c>
      <c r="G622" s="97"/>
      <c r="H622" s="182"/>
      <c r="I622" s="182"/>
      <c r="J622" s="182"/>
      <c r="K622" s="114"/>
      <c r="L622" s="114"/>
    </row>
    <row r="623" spans="1:12" s="115" customFormat="1" ht="14.25">
      <c r="A623" s="19">
        <v>6.4</v>
      </c>
      <c r="B623" s="25" t="s">
        <v>423</v>
      </c>
      <c r="C623" s="23">
        <v>21.31</v>
      </c>
      <c r="D623" s="273" t="s">
        <v>336</v>
      </c>
      <c r="E623" s="5"/>
      <c r="F623" s="8">
        <f t="shared" si="31"/>
        <v>0</v>
      </c>
      <c r="G623" s="97"/>
      <c r="H623" s="182"/>
      <c r="I623" s="182"/>
      <c r="J623" s="182"/>
      <c r="K623" s="114"/>
      <c r="L623" s="114"/>
    </row>
    <row r="624" spans="1:12" s="115" customFormat="1" ht="14.25">
      <c r="A624" s="19">
        <v>6.5</v>
      </c>
      <c r="B624" s="25" t="s">
        <v>602</v>
      </c>
      <c r="C624" s="23">
        <v>27.2</v>
      </c>
      <c r="D624" s="273" t="s">
        <v>336</v>
      </c>
      <c r="E624" s="5"/>
      <c r="F624" s="8">
        <f t="shared" si="31"/>
        <v>0</v>
      </c>
      <c r="G624" s="97"/>
      <c r="H624" s="182"/>
      <c r="I624" s="182"/>
      <c r="J624" s="182"/>
      <c r="K624" s="114"/>
      <c r="L624" s="114"/>
    </row>
    <row r="625" spans="1:12" s="115" customFormat="1" ht="14.25">
      <c r="A625" s="19">
        <v>6.6</v>
      </c>
      <c r="B625" s="25" t="s">
        <v>427</v>
      </c>
      <c r="C625" s="23">
        <v>38.5</v>
      </c>
      <c r="D625" s="18" t="s">
        <v>48</v>
      </c>
      <c r="E625" s="5"/>
      <c r="F625" s="8">
        <f t="shared" si="31"/>
        <v>0</v>
      </c>
      <c r="G625" s="97"/>
      <c r="H625" s="182"/>
      <c r="I625" s="182"/>
      <c r="J625" s="182"/>
      <c r="K625" s="114"/>
      <c r="L625" s="114"/>
    </row>
    <row r="626" spans="1:12" s="115" customFormat="1" ht="14.25">
      <c r="A626" s="19">
        <v>6.7</v>
      </c>
      <c r="B626" s="25" t="s">
        <v>528</v>
      </c>
      <c r="C626" s="23">
        <v>20.9</v>
      </c>
      <c r="D626" s="18" t="s">
        <v>48</v>
      </c>
      <c r="E626" s="5"/>
      <c r="F626" s="8">
        <f t="shared" si="31"/>
        <v>0</v>
      </c>
      <c r="G626" s="97"/>
      <c r="H626" s="182"/>
      <c r="I626" s="182"/>
      <c r="J626" s="182"/>
      <c r="K626" s="114"/>
      <c r="L626" s="114"/>
    </row>
    <row r="627" spans="1:12" s="328" customFormat="1">
      <c r="A627" s="19">
        <v>6.8</v>
      </c>
      <c r="B627" s="308" t="s">
        <v>428</v>
      </c>
      <c r="C627" s="325">
        <v>20.3</v>
      </c>
      <c r="D627" s="326" t="s">
        <v>48</v>
      </c>
      <c r="E627" s="417"/>
      <c r="F627" s="327">
        <f>ROUND(E627*C627,2)</f>
        <v>0</v>
      </c>
      <c r="G627" s="97"/>
      <c r="H627" s="212"/>
      <c r="I627" s="212"/>
      <c r="J627" s="212"/>
    </row>
    <row r="628" spans="1:12" s="115" customFormat="1" ht="14.25">
      <c r="A628" s="19">
        <v>6.9</v>
      </c>
      <c r="B628" s="25" t="s">
        <v>603</v>
      </c>
      <c r="C628" s="23">
        <v>119.41</v>
      </c>
      <c r="D628" s="273" t="s">
        <v>336</v>
      </c>
      <c r="E628" s="5"/>
      <c r="F628" s="8">
        <f t="shared" si="31"/>
        <v>0</v>
      </c>
      <c r="G628" s="97"/>
      <c r="H628" s="182"/>
      <c r="I628" s="182"/>
      <c r="J628" s="182"/>
      <c r="K628" s="114"/>
      <c r="L628" s="114"/>
    </row>
    <row r="629" spans="1:12" s="115" customFormat="1">
      <c r="A629" s="19"/>
      <c r="B629" s="20"/>
      <c r="C629" s="23"/>
      <c r="D629" s="18"/>
      <c r="E629" s="5"/>
      <c r="F629" s="8"/>
      <c r="G629" s="97"/>
      <c r="H629" s="182"/>
      <c r="I629" s="182"/>
      <c r="J629" s="182"/>
      <c r="K629" s="114"/>
      <c r="L629" s="114"/>
    </row>
    <row r="630" spans="1:12" s="115" customFormat="1">
      <c r="A630" s="16">
        <v>7</v>
      </c>
      <c r="B630" s="21" t="s">
        <v>604</v>
      </c>
      <c r="C630" s="23"/>
      <c r="D630" s="18"/>
      <c r="E630" s="5"/>
      <c r="F630" s="8">
        <f t="shared" si="31"/>
        <v>0</v>
      </c>
      <c r="G630" s="97"/>
      <c r="H630" s="182"/>
      <c r="I630" s="182"/>
      <c r="J630" s="182"/>
      <c r="K630" s="114"/>
      <c r="L630" s="114"/>
    </row>
    <row r="631" spans="1:12" s="115" customFormat="1" ht="14.25">
      <c r="A631" s="19">
        <v>7.1</v>
      </c>
      <c r="B631" s="184" t="s">
        <v>439</v>
      </c>
      <c r="C631" s="23">
        <v>1</v>
      </c>
      <c r="D631" s="18" t="s">
        <v>59</v>
      </c>
      <c r="E631" s="5"/>
      <c r="F631" s="8">
        <f t="shared" si="31"/>
        <v>0</v>
      </c>
      <c r="G631" s="97"/>
      <c r="H631" s="182"/>
      <c r="I631" s="182"/>
      <c r="J631" s="182"/>
      <c r="K631" s="114"/>
      <c r="L631" s="114"/>
    </row>
    <row r="632" spans="1:12" s="115" customFormat="1" ht="14.25">
      <c r="A632" s="19">
        <v>7.2</v>
      </c>
      <c r="B632" s="184" t="s">
        <v>575</v>
      </c>
      <c r="C632" s="23">
        <v>2</v>
      </c>
      <c r="D632" s="18" t="s">
        <v>59</v>
      </c>
      <c r="E632" s="5"/>
      <c r="F632" s="8">
        <f t="shared" si="31"/>
        <v>0</v>
      </c>
      <c r="G632" s="97"/>
      <c r="H632" s="182"/>
      <c r="I632" s="182"/>
      <c r="J632" s="182"/>
      <c r="K632" s="114"/>
      <c r="L632" s="114"/>
    </row>
    <row r="633" spans="1:12" s="115" customFormat="1" ht="14.25">
      <c r="A633" s="19"/>
      <c r="B633" s="25"/>
      <c r="C633" s="23"/>
      <c r="D633" s="18"/>
      <c r="E633" s="5"/>
      <c r="F633" s="8">
        <f t="shared" si="31"/>
        <v>0</v>
      </c>
      <c r="G633" s="97"/>
      <c r="H633" s="182"/>
      <c r="I633" s="182"/>
      <c r="J633" s="182"/>
      <c r="K633" s="114"/>
      <c r="L633" s="114"/>
    </row>
    <row r="634" spans="1:12" s="115" customFormat="1" ht="25.5">
      <c r="A634" s="16">
        <v>8</v>
      </c>
      <c r="B634" s="26" t="s">
        <v>605</v>
      </c>
      <c r="C634" s="23"/>
      <c r="D634" s="18"/>
      <c r="E634" s="5"/>
      <c r="F634" s="8">
        <f t="shared" si="31"/>
        <v>0</v>
      </c>
      <c r="G634" s="97"/>
      <c r="H634" s="182"/>
      <c r="I634" s="182"/>
      <c r="J634" s="182"/>
      <c r="K634" s="114"/>
      <c r="L634" s="114"/>
    </row>
    <row r="635" spans="1:12" s="115" customFormat="1" ht="25.5">
      <c r="A635" s="19">
        <v>8.1</v>
      </c>
      <c r="B635" s="27" t="s">
        <v>606</v>
      </c>
      <c r="C635" s="23">
        <v>8.81</v>
      </c>
      <c r="D635" s="18" t="s">
        <v>48</v>
      </c>
      <c r="E635" s="5"/>
      <c r="F635" s="8">
        <f t="shared" si="31"/>
        <v>0</v>
      </c>
      <c r="G635" s="97"/>
      <c r="H635" s="182"/>
      <c r="I635" s="182"/>
      <c r="J635" s="182"/>
      <c r="K635" s="114"/>
      <c r="L635" s="114"/>
    </row>
    <row r="636" spans="1:12" s="115" customFormat="1" ht="25.5">
      <c r="A636" s="19">
        <v>8.1999999999999993</v>
      </c>
      <c r="B636" s="27" t="s">
        <v>607</v>
      </c>
      <c r="C636" s="23">
        <v>12.54</v>
      </c>
      <c r="D636" s="18" t="s">
        <v>48</v>
      </c>
      <c r="E636" s="5"/>
      <c r="F636" s="8">
        <f t="shared" si="31"/>
        <v>0</v>
      </c>
      <c r="G636" s="97"/>
      <c r="H636" s="182"/>
      <c r="I636" s="182"/>
      <c r="J636" s="182"/>
      <c r="K636" s="114"/>
      <c r="L636" s="114"/>
    </row>
    <row r="637" spans="1:12" s="115" customFormat="1">
      <c r="A637" s="19">
        <v>8.3000000000000007</v>
      </c>
      <c r="B637" s="20" t="s">
        <v>608</v>
      </c>
      <c r="C637" s="23">
        <v>6</v>
      </c>
      <c r="D637" s="18" t="s">
        <v>609</v>
      </c>
      <c r="E637" s="5"/>
      <c r="F637" s="8">
        <f t="shared" si="31"/>
        <v>0</v>
      </c>
      <c r="G637" s="97"/>
      <c r="H637" s="182"/>
      <c r="I637" s="182"/>
      <c r="J637" s="182"/>
      <c r="K637" s="114"/>
      <c r="L637" s="114"/>
    </row>
    <row r="638" spans="1:12" s="115" customFormat="1">
      <c r="A638" s="19">
        <v>8.4</v>
      </c>
      <c r="B638" s="20" t="s">
        <v>610</v>
      </c>
      <c r="C638" s="23">
        <v>5</v>
      </c>
      <c r="D638" s="18" t="s">
        <v>609</v>
      </c>
      <c r="E638" s="5"/>
      <c r="F638" s="8">
        <f t="shared" si="31"/>
        <v>0</v>
      </c>
      <c r="G638" s="97"/>
      <c r="H638" s="182"/>
      <c r="I638" s="182"/>
      <c r="J638" s="182"/>
      <c r="K638" s="114"/>
      <c r="L638" s="114"/>
    </row>
    <row r="639" spans="1:12" s="115" customFormat="1">
      <c r="A639" s="19">
        <v>8.6</v>
      </c>
      <c r="B639" s="20" t="s">
        <v>611</v>
      </c>
      <c r="C639" s="23">
        <v>7</v>
      </c>
      <c r="D639" s="18" t="s">
        <v>609</v>
      </c>
      <c r="E639" s="5"/>
      <c r="F639" s="8">
        <f t="shared" si="31"/>
        <v>0</v>
      </c>
      <c r="G639" s="97"/>
      <c r="H639" s="182"/>
      <c r="I639" s="182"/>
      <c r="J639" s="182"/>
      <c r="K639" s="114"/>
      <c r="L639" s="114"/>
    </row>
    <row r="640" spans="1:12" s="115" customFormat="1">
      <c r="A640" s="19">
        <v>8.6999999999999993</v>
      </c>
      <c r="B640" s="20" t="s">
        <v>612</v>
      </c>
      <c r="C640" s="23">
        <v>6</v>
      </c>
      <c r="D640" s="18" t="s">
        <v>609</v>
      </c>
      <c r="E640" s="5"/>
      <c r="F640" s="8">
        <f t="shared" si="31"/>
        <v>0</v>
      </c>
      <c r="G640" s="97"/>
      <c r="H640" s="182"/>
      <c r="I640" s="182"/>
      <c r="J640" s="182"/>
      <c r="K640" s="114"/>
      <c r="L640" s="114"/>
    </row>
    <row r="641" spans="1:12" s="115" customFormat="1">
      <c r="A641" s="19">
        <v>8.8000000000000007</v>
      </c>
      <c r="B641" s="20" t="s">
        <v>613</v>
      </c>
      <c r="C641" s="23">
        <v>1</v>
      </c>
      <c r="D641" s="18" t="s">
        <v>609</v>
      </c>
      <c r="E641" s="5"/>
      <c r="F641" s="8">
        <f t="shared" si="31"/>
        <v>0</v>
      </c>
      <c r="G641" s="97"/>
      <c r="H641" s="182"/>
      <c r="I641" s="182"/>
      <c r="J641" s="182"/>
      <c r="K641" s="114"/>
      <c r="L641" s="114"/>
    </row>
    <row r="642" spans="1:12" s="115" customFormat="1">
      <c r="A642" s="19">
        <v>8.9</v>
      </c>
      <c r="B642" s="20" t="s">
        <v>614</v>
      </c>
      <c r="C642" s="23">
        <v>5</v>
      </c>
      <c r="D642" s="18" t="s">
        <v>609</v>
      </c>
      <c r="E642" s="5"/>
      <c r="F642" s="8">
        <f t="shared" si="31"/>
        <v>0</v>
      </c>
      <c r="G642" s="97"/>
      <c r="H642" s="182"/>
      <c r="I642" s="182"/>
      <c r="J642" s="182"/>
      <c r="K642" s="114"/>
      <c r="L642" s="114"/>
    </row>
    <row r="643" spans="1:12" s="115" customFormat="1">
      <c r="A643" s="28">
        <v>8.1</v>
      </c>
      <c r="B643" s="27" t="s">
        <v>615</v>
      </c>
      <c r="C643" s="23">
        <v>7</v>
      </c>
      <c r="D643" s="18" t="s">
        <v>609</v>
      </c>
      <c r="E643" s="5"/>
      <c r="F643" s="8">
        <f t="shared" si="31"/>
        <v>0</v>
      </c>
      <c r="G643" s="97"/>
      <c r="H643" s="182"/>
      <c r="I643" s="182"/>
      <c r="J643" s="182"/>
      <c r="K643" s="114"/>
      <c r="L643" s="114"/>
    </row>
    <row r="644" spans="1:12" s="115" customFormat="1">
      <c r="A644" s="19">
        <v>8.11</v>
      </c>
      <c r="B644" s="20" t="s">
        <v>616</v>
      </c>
      <c r="C644" s="23">
        <v>4</v>
      </c>
      <c r="D644" s="18" t="s">
        <v>59</v>
      </c>
      <c r="E644" s="5"/>
      <c r="F644" s="8">
        <f t="shared" si="31"/>
        <v>0</v>
      </c>
      <c r="G644" s="97"/>
      <c r="H644" s="182"/>
      <c r="I644" s="182"/>
      <c r="J644" s="182"/>
      <c r="K644" s="114"/>
      <c r="L644" s="114"/>
    </row>
    <row r="645" spans="1:12" s="115" customFormat="1">
      <c r="A645" s="28">
        <v>8.1199999999999992</v>
      </c>
      <c r="B645" s="20" t="s">
        <v>617</v>
      </c>
      <c r="C645" s="29">
        <v>2</v>
      </c>
      <c r="D645" s="18" t="s">
        <v>59</v>
      </c>
      <c r="E645" s="5"/>
      <c r="F645" s="8">
        <f t="shared" si="31"/>
        <v>0</v>
      </c>
      <c r="G645" s="97"/>
      <c r="H645" s="182"/>
      <c r="I645" s="182"/>
      <c r="J645" s="182"/>
      <c r="K645" s="114"/>
      <c r="L645" s="114"/>
    </row>
    <row r="646" spans="1:12" s="115" customFormat="1">
      <c r="A646" s="28">
        <v>8.1300000000000008</v>
      </c>
      <c r="B646" s="20" t="s">
        <v>618</v>
      </c>
      <c r="C646" s="29">
        <v>1</v>
      </c>
      <c r="D646" s="18" t="str">
        <f>+D645</f>
        <v>Ud</v>
      </c>
      <c r="E646" s="5"/>
      <c r="F646" s="8">
        <f t="shared" si="31"/>
        <v>0</v>
      </c>
      <c r="G646" s="97"/>
      <c r="H646" s="182"/>
      <c r="I646" s="182"/>
      <c r="J646" s="182"/>
      <c r="K646" s="114"/>
      <c r="L646" s="114"/>
    </row>
    <row r="647" spans="1:12" s="115" customFormat="1">
      <c r="A647" s="19"/>
      <c r="B647" s="20"/>
      <c r="C647" s="23"/>
      <c r="D647" s="18"/>
      <c r="E647" s="5"/>
      <c r="F647" s="8"/>
      <c r="G647" s="97"/>
      <c r="H647" s="182"/>
      <c r="I647" s="182"/>
      <c r="J647" s="182"/>
      <c r="K647" s="114"/>
      <c r="L647" s="114"/>
    </row>
    <row r="648" spans="1:12" s="115" customFormat="1">
      <c r="A648" s="16">
        <v>9</v>
      </c>
      <c r="B648" s="21" t="s">
        <v>619</v>
      </c>
      <c r="C648" s="23"/>
      <c r="D648" s="18"/>
      <c r="E648" s="5"/>
      <c r="F648" s="8">
        <f t="shared" si="31"/>
        <v>0</v>
      </c>
      <c r="G648" s="97"/>
      <c r="H648" s="182"/>
      <c r="I648" s="182"/>
      <c r="J648" s="182"/>
      <c r="K648" s="114"/>
      <c r="L648" s="114"/>
    </row>
    <row r="649" spans="1:12" s="115" customFormat="1" ht="14.25">
      <c r="A649" s="19">
        <v>9.1</v>
      </c>
      <c r="B649" s="25" t="s">
        <v>533</v>
      </c>
      <c r="C649" s="23">
        <v>2</v>
      </c>
      <c r="D649" s="18" t="s">
        <v>59</v>
      </c>
      <c r="E649" s="5"/>
      <c r="F649" s="8">
        <f t="shared" si="31"/>
        <v>0</v>
      </c>
      <c r="G649" s="97"/>
      <c r="H649" s="182"/>
      <c r="I649" s="182"/>
      <c r="J649" s="182"/>
      <c r="K649" s="114"/>
      <c r="L649" s="114"/>
    </row>
    <row r="650" spans="1:12" s="115" customFormat="1" ht="14.25">
      <c r="A650" s="19">
        <v>9.1999999999999993</v>
      </c>
      <c r="B650" s="184" t="s">
        <v>582</v>
      </c>
      <c r="C650" s="23">
        <v>1</v>
      </c>
      <c r="D650" s="18" t="s">
        <v>59</v>
      </c>
      <c r="E650" s="5"/>
      <c r="F650" s="8">
        <f t="shared" si="31"/>
        <v>0</v>
      </c>
      <c r="G650" s="97"/>
      <c r="H650" s="182"/>
      <c r="I650" s="182"/>
      <c r="J650" s="182"/>
      <c r="K650" s="114"/>
      <c r="L650" s="114"/>
    </row>
    <row r="651" spans="1:12" s="115" customFormat="1" ht="14.25">
      <c r="A651" s="19">
        <v>9.3000000000000007</v>
      </c>
      <c r="B651" s="148" t="s">
        <v>620</v>
      </c>
      <c r="C651" s="23">
        <v>2</v>
      </c>
      <c r="D651" s="18" t="s">
        <v>59</v>
      </c>
      <c r="E651" s="5"/>
      <c r="F651" s="8">
        <f t="shared" si="31"/>
        <v>0</v>
      </c>
      <c r="G651" s="97"/>
      <c r="H651" s="182"/>
      <c r="I651" s="182"/>
      <c r="J651" s="182"/>
      <c r="K651" s="114"/>
      <c r="L651" s="114"/>
    </row>
    <row r="652" spans="1:12" s="115" customFormat="1">
      <c r="A652" s="19"/>
      <c r="B652" s="30"/>
      <c r="C652" s="29"/>
      <c r="D652" s="31"/>
      <c r="E652" s="5"/>
      <c r="F652" s="8">
        <f t="shared" si="31"/>
        <v>0</v>
      </c>
      <c r="G652" s="97"/>
      <c r="H652" s="182"/>
      <c r="I652" s="182"/>
      <c r="J652" s="182"/>
      <c r="K652" s="114"/>
      <c r="L652" s="114"/>
    </row>
    <row r="653" spans="1:12">
      <c r="A653" s="16">
        <v>10</v>
      </c>
      <c r="B653" s="32" t="s">
        <v>621</v>
      </c>
      <c r="C653" s="29"/>
      <c r="D653" s="31"/>
      <c r="E653" s="5"/>
      <c r="F653" s="8">
        <f t="shared" si="31"/>
        <v>0</v>
      </c>
      <c r="G653" s="97"/>
    </row>
    <row r="654" spans="1:12" s="109" customFormat="1" ht="28.5">
      <c r="A654" s="19">
        <v>10.1</v>
      </c>
      <c r="B654" s="148" t="s">
        <v>622</v>
      </c>
      <c r="C654" s="29">
        <v>4</v>
      </c>
      <c r="D654" s="18" t="s">
        <v>59</v>
      </c>
      <c r="E654" s="5"/>
      <c r="F654" s="8">
        <f t="shared" si="31"/>
        <v>0</v>
      </c>
      <c r="G654" s="97"/>
      <c r="H654" s="329"/>
      <c r="I654" s="329"/>
      <c r="J654" s="329"/>
      <c r="K654" s="108"/>
      <c r="L654" s="108"/>
    </row>
    <row r="655" spans="1:12" s="109" customFormat="1" ht="14.25">
      <c r="A655" s="19">
        <v>10.199999999999999</v>
      </c>
      <c r="B655" s="148" t="s">
        <v>623</v>
      </c>
      <c r="C655" s="29">
        <v>2</v>
      </c>
      <c r="D655" s="18" t="s">
        <v>59</v>
      </c>
      <c r="E655" s="5"/>
      <c r="F655" s="8">
        <f t="shared" si="31"/>
        <v>0</v>
      </c>
      <c r="G655" s="97"/>
      <c r="H655" s="329"/>
      <c r="I655" s="329"/>
      <c r="J655" s="329"/>
      <c r="K655" s="108"/>
      <c r="L655" s="108"/>
    </row>
    <row r="656" spans="1:12" s="115" customFormat="1" ht="28.5">
      <c r="A656" s="19">
        <v>10.3</v>
      </c>
      <c r="B656" s="148" t="s">
        <v>624</v>
      </c>
      <c r="C656" s="29">
        <v>2</v>
      </c>
      <c r="D656" s="18" t="s">
        <v>59</v>
      </c>
      <c r="E656" s="5"/>
      <c r="F656" s="8">
        <f t="shared" si="31"/>
        <v>0</v>
      </c>
      <c r="G656" s="97"/>
      <c r="H656" s="182"/>
      <c r="I656" s="182"/>
      <c r="J656" s="182"/>
      <c r="K656" s="114"/>
      <c r="L656" s="114"/>
    </row>
    <row r="657" spans="1:12" ht="21" customHeight="1">
      <c r="A657" s="19">
        <v>10.4</v>
      </c>
      <c r="B657" s="148" t="s">
        <v>625</v>
      </c>
      <c r="C657" s="33">
        <v>1</v>
      </c>
      <c r="D657" s="18" t="s">
        <v>59</v>
      </c>
      <c r="E657" s="34"/>
      <c r="F657" s="8">
        <f t="shared" si="31"/>
        <v>0</v>
      </c>
      <c r="G657" s="97"/>
    </row>
    <row r="658" spans="1:12" s="115" customFormat="1" ht="14.25">
      <c r="A658" s="19"/>
      <c r="B658" s="148"/>
      <c r="C658" s="29"/>
      <c r="D658" s="18"/>
      <c r="E658" s="5"/>
      <c r="F658" s="8"/>
      <c r="G658" s="97"/>
      <c r="H658" s="182"/>
      <c r="I658" s="182"/>
      <c r="J658" s="182"/>
      <c r="K658" s="114"/>
      <c r="L658" s="114"/>
    </row>
    <row r="659" spans="1:12" s="115" customFormat="1">
      <c r="A659" s="16">
        <v>11</v>
      </c>
      <c r="B659" s="16" t="s">
        <v>356</v>
      </c>
      <c r="C659" s="23">
        <v>1</v>
      </c>
      <c r="D659" s="47" t="s">
        <v>64</v>
      </c>
      <c r="E659" s="5"/>
      <c r="F659" s="8">
        <f t="shared" si="31"/>
        <v>0</v>
      </c>
      <c r="G659" s="97"/>
      <c r="H659" s="182"/>
      <c r="I659" s="182"/>
      <c r="J659" s="182"/>
      <c r="K659" s="114"/>
      <c r="L659" s="114"/>
    </row>
    <row r="660" spans="1:12" s="270" customFormat="1">
      <c r="A660" s="49"/>
      <c r="B660" s="242" t="s">
        <v>626</v>
      </c>
      <c r="C660" s="49"/>
      <c r="D660" s="49"/>
      <c r="E660" s="411"/>
      <c r="F660" s="243">
        <f>SUM(F593:F659)</f>
        <v>0</v>
      </c>
      <c r="G660" s="97"/>
      <c r="H660" s="268"/>
      <c r="I660" s="268"/>
      <c r="J660" s="268"/>
      <c r="K660" s="269"/>
      <c r="L660" s="269"/>
    </row>
    <row r="661" spans="1:12" s="115" customFormat="1" ht="4.5" customHeight="1">
      <c r="A661" s="19"/>
      <c r="B661" s="19"/>
      <c r="C661" s="42"/>
      <c r="D661" s="106"/>
      <c r="E661" s="5"/>
      <c r="F661" s="8"/>
      <c r="G661" s="97"/>
      <c r="H661" s="182"/>
      <c r="I661" s="182"/>
      <c r="J661" s="182"/>
      <c r="K661" s="114"/>
      <c r="L661" s="114"/>
    </row>
    <row r="662" spans="1:12" s="115" customFormat="1">
      <c r="A662" s="286" t="s">
        <v>364</v>
      </c>
      <c r="B662" s="16" t="s">
        <v>627</v>
      </c>
      <c r="C662" s="42"/>
      <c r="D662" s="235"/>
      <c r="E662" s="5"/>
      <c r="F662" s="19"/>
      <c r="G662" s="97"/>
      <c r="H662" s="182"/>
      <c r="I662" s="182"/>
      <c r="J662" s="182"/>
      <c r="K662" s="114"/>
      <c r="L662" s="114"/>
    </row>
    <row r="663" spans="1:12" s="115" customFormat="1">
      <c r="A663" s="19"/>
      <c r="B663" s="16"/>
      <c r="C663" s="42"/>
      <c r="D663" s="235"/>
      <c r="E663" s="5"/>
      <c r="F663" s="19"/>
      <c r="G663" s="97"/>
      <c r="H663" s="182"/>
      <c r="I663" s="182"/>
      <c r="J663" s="182"/>
      <c r="K663" s="114"/>
      <c r="L663" s="114"/>
    </row>
    <row r="664" spans="1:12" s="115" customFormat="1">
      <c r="A664" s="16">
        <v>1</v>
      </c>
      <c r="B664" s="16" t="s">
        <v>74</v>
      </c>
      <c r="C664" s="42">
        <v>1</v>
      </c>
      <c r="D664" s="273" t="s">
        <v>64</v>
      </c>
      <c r="E664" s="5"/>
      <c r="F664" s="8">
        <f t="shared" ref="F664:F678" si="33">ROUND(E664*C664,2)</f>
        <v>0</v>
      </c>
      <c r="G664" s="97"/>
      <c r="H664" s="182"/>
      <c r="I664" s="182"/>
      <c r="J664" s="182"/>
      <c r="K664" s="114"/>
      <c r="L664" s="114"/>
    </row>
    <row r="665" spans="1:12" s="115" customFormat="1">
      <c r="A665" s="19"/>
      <c r="B665" s="19"/>
      <c r="C665" s="42"/>
      <c r="D665" s="235"/>
      <c r="E665" s="5"/>
      <c r="F665" s="8">
        <f t="shared" si="33"/>
        <v>0</v>
      </c>
      <c r="G665" s="97"/>
      <c r="H665" s="182"/>
      <c r="I665" s="182"/>
      <c r="J665" s="182"/>
      <c r="K665" s="114"/>
      <c r="L665" s="114"/>
    </row>
    <row r="666" spans="1:12" s="115" customFormat="1">
      <c r="A666" s="16">
        <v>2</v>
      </c>
      <c r="B666" s="16" t="s">
        <v>121</v>
      </c>
      <c r="C666" s="42"/>
      <c r="D666" s="47"/>
      <c r="E666" s="5"/>
      <c r="F666" s="8">
        <f t="shared" si="33"/>
        <v>0</v>
      </c>
      <c r="G666" s="97"/>
      <c r="H666" s="182"/>
      <c r="I666" s="182"/>
      <c r="J666" s="182"/>
      <c r="K666" s="114"/>
      <c r="L666" s="114"/>
    </row>
    <row r="667" spans="1:12" s="115" customFormat="1" ht="14.25">
      <c r="A667" s="19">
        <v>2.1</v>
      </c>
      <c r="B667" s="184" t="s">
        <v>388</v>
      </c>
      <c r="C667" s="42">
        <v>8.9499999999999993</v>
      </c>
      <c r="D667" s="258" t="s">
        <v>77</v>
      </c>
      <c r="E667" s="5"/>
      <c r="F667" s="8">
        <f t="shared" si="33"/>
        <v>0</v>
      </c>
      <c r="G667" s="97"/>
      <c r="H667" s="182"/>
      <c r="I667" s="182"/>
      <c r="J667" s="182"/>
      <c r="K667" s="114"/>
      <c r="L667" s="114"/>
    </row>
    <row r="668" spans="1:12" s="115" customFormat="1" ht="28.5">
      <c r="A668" s="19">
        <v>2.2000000000000002</v>
      </c>
      <c r="B668" s="180" t="s">
        <v>390</v>
      </c>
      <c r="C668" s="19">
        <v>4.33</v>
      </c>
      <c r="D668" s="258" t="s">
        <v>81</v>
      </c>
      <c r="E668" s="5"/>
      <c r="F668" s="8">
        <f t="shared" si="33"/>
        <v>0</v>
      </c>
      <c r="G668" s="97"/>
      <c r="H668" s="182"/>
      <c r="I668" s="182"/>
      <c r="J668" s="182"/>
      <c r="K668" s="114"/>
      <c r="L668" s="114"/>
    </row>
    <row r="669" spans="1:12" s="115" customFormat="1" ht="28.5">
      <c r="A669" s="10">
        <v>2.2999999999999998</v>
      </c>
      <c r="B669" s="180" t="s">
        <v>628</v>
      </c>
      <c r="C669" s="42">
        <v>6</v>
      </c>
      <c r="D669" s="258" t="s">
        <v>83</v>
      </c>
      <c r="E669" s="5"/>
      <c r="F669" s="8">
        <f t="shared" si="33"/>
        <v>0</v>
      </c>
      <c r="G669" s="97"/>
      <c r="H669" s="182"/>
      <c r="I669" s="182"/>
      <c r="J669" s="182"/>
      <c r="K669" s="114"/>
      <c r="L669" s="114"/>
    </row>
    <row r="670" spans="1:12" s="115" customFormat="1">
      <c r="A670" s="19"/>
      <c r="B670" s="19"/>
      <c r="C670" s="42"/>
      <c r="D670" s="47"/>
      <c r="E670" s="5"/>
      <c r="F670" s="8">
        <f t="shared" si="33"/>
        <v>0</v>
      </c>
      <c r="G670" s="97"/>
      <c r="H670" s="182"/>
      <c r="I670" s="182"/>
      <c r="J670" s="182"/>
      <c r="K670" s="114"/>
      <c r="L670" s="114"/>
    </row>
    <row r="671" spans="1:12" s="115" customFormat="1">
      <c r="A671" s="16">
        <v>3</v>
      </c>
      <c r="B671" s="16" t="s">
        <v>629</v>
      </c>
      <c r="C671" s="42"/>
      <c r="D671" s="47"/>
      <c r="E671" s="5"/>
      <c r="F671" s="8">
        <f t="shared" si="33"/>
        <v>0</v>
      </c>
      <c r="G671" s="97"/>
      <c r="H671" s="182"/>
      <c r="I671" s="182"/>
      <c r="J671" s="182"/>
      <c r="K671" s="114"/>
      <c r="L671" s="114"/>
    </row>
    <row r="672" spans="1:12" s="115" customFormat="1" ht="14.25">
      <c r="A672" s="19">
        <v>3.1</v>
      </c>
      <c r="B672" s="148" t="s">
        <v>630</v>
      </c>
      <c r="C672" s="42">
        <v>1.78</v>
      </c>
      <c r="D672" s="47" t="s">
        <v>19</v>
      </c>
      <c r="E672" s="5"/>
      <c r="F672" s="8">
        <f t="shared" si="33"/>
        <v>0</v>
      </c>
      <c r="G672" s="97"/>
      <c r="H672" s="182"/>
      <c r="I672" s="182"/>
      <c r="J672" s="182"/>
      <c r="K672" s="114"/>
      <c r="L672" s="114"/>
    </row>
    <row r="673" spans="1:12" s="115" customFormat="1" ht="14.25">
      <c r="A673" s="19">
        <v>3.2</v>
      </c>
      <c r="B673" s="148" t="s">
        <v>631</v>
      </c>
      <c r="C673" s="42">
        <v>1.2</v>
      </c>
      <c r="D673" s="47" t="s">
        <v>19</v>
      </c>
      <c r="E673" s="5"/>
      <c r="F673" s="8">
        <f t="shared" si="33"/>
        <v>0</v>
      </c>
      <c r="G673" s="97"/>
      <c r="H673" s="182"/>
      <c r="I673" s="182"/>
      <c r="J673" s="182"/>
      <c r="K673" s="114"/>
      <c r="L673" s="114"/>
    </row>
    <row r="674" spans="1:12" s="115" customFormat="1" ht="14.25">
      <c r="A674" s="19">
        <v>3.3</v>
      </c>
      <c r="B674" s="148" t="s">
        <v>632</v>
      </c>
      <c r="C674" s="42">
        <v>1.3</v>
      </c>
      <c r="D674" s="47" t="s">
        <v>19</v>
      </c>
      <c r="E674" s="5"/>
      <c r="F674" s="8">
        <f t="shared" si="33"/>
        <v>0</v>
      </c>
      <c r="G674" s="97"/>
      <c r="H674" s="182"/>
      <c r="I674" s="182"/>
      <c r="J674" s="182"/>
      <c r="K674" s="114"/>
      <c r="L674" s="114"/>
    </row>
    <row r="675" spans="1:12" s="115" customFormat="1" ht="14.25">
      <c r="A675" s="19">
        <v>3.4</v>
      </c>
      <c r="B675" s="148" t="s">
        <v>633</v>
      </c>
      <c r="C675" s="42">
        <v>0.51</v>
      </c>
      <c r="D675" s="47" t="s">
        <v>19</v>
      </c>
      <c r="E675" s="5"/>
      <c r="F675" s="8">
        <f t="shared" si="33"/>
        <v>0</v>
      </c>
      <c r="G675" s="97"/>
      <c r="H675" s="182"/>
      <c r="I675" s="182"/>
      <c r="J675" s="182"/>
      <c r="K675" s="114"/>
      <c r="L675" s="114"/>
    </row>
    <row r="676" spans="1:12" s="115" customFormat="1" ht="14.25">
      <c r="A676" s="19">
        <v>3.5</v>
      </c>
      <c r="B676" s="148" t="s">
        <v>634</v>
      </c>
      <c r="C676" s="42">
        <v>0.89</v>
      </c>
      <c r="D676" s="47" t="s">
        <v>19</v>
      </c>
      <c r="E676" s="5"/>
      <c r="F676" s="8">
        <f t="shared" si="33"/>
        <v>0</v>
      </c>
      <c r="G676" s="97"/>
      <c r="H676" s="182"/>
      <c r="I676" s="182"/>
      <c r="J676" s="182"/>
      <c r="K676" s="114"/>
      <c r="L676" s="114"/>
    </row>
    <row r="677" spans="1:12" s="115" customFormat="1" ht="14.25">
      <c r="A677" s="19">
        <v>3.6</v>
      </c>
      <c r="B677" s="148" t="s">
        <v>635</v>
      </c>
      <c r="C677" s="42">
        <v>0.16</v>
      </c>
      <c r="D677" s="47" t="s">
        <v>19</v>
      </c>
      <c r="E677" s="5"/>
      <c r="F677" s="8">
        <f t="shared" si="33"/>
        <v>0</v>
      </c>
      <c r="G677" s="97"/>
      <c r="H677" s="182"/>
      <c r="I677" s="182"/>
      <c r="J677" s="182"/>
      <c r="K677" s="114"/>
      <c r="L677" s="114"/>
    </row>
    <row r="678" spans="1:12" s="115" customFormat="1" ht="14.25">
      <c r="A678" s="19">
        <v>3.7</v>
      </c>
      <c r="B678" s="148" t="s">
        <v>636</v>
      </c>
      <c r="C678" s="42">
        <v>2.1800000000000002</v>
      </c>
      <c r="D678" s="47" t="s">
        <v>19</v>
      </c>
      <c r="E678" s="5"/>
      <c r="F678" s="8">
        <f t="shared" si="33"/>
        <v>0</v>
      </c>
      <c r="G678" s="97"/>
      <c r="H678" s="182"/>
      <c r="I678" s="182"/>
      <c r="J678" s="182"/>
      <c r="K678" s="114"/>
      <c r="L678" s="114"/>
    </row>
    <row r="679" spans="1:12" s="115" customFormat="1" ht="14.25">
      <c r="A679" s="19">
        <v>3.8</v>
      </c>
      <c r="B679" s="148" t="s">
        <v>637</v>
      </c>
      <c r="C679" s="42">
        <v>1.07</v>
      </c>
      <c r="D679" s="47" t="s">
        <v>19</v>
      </c>
      <c r="E679" s="5"/>
      <c r="F679" s="8">
        <f>ROUND(E679*C679,2)</f>
        <v>0</v>
      </c>
      <c r="G679" s="97"/>
      <c r="H679" s="182"/>
      <c r="I679" s="182"/>
      <c r="J679" s="182"/>
      <c r="K679" s="114"/>
      <c r="L679" s="114"/>
    </row>
    <row r="680" spans="1:12" s="115" customFormat="1">
      <c r="A680" s="19"/>
      <c r="B680" s="19"/>
      <c r="C680" s="42"/>
      <c r="D680" s="47"/>
      <c r="E680" s="5"/>
      <c r="F680" s="8"/>
      <c r="G680" s="97"/>
      <c r="H680" s="182"/>
      <c r="I680" s="182"/>
      <c r="J680" s="182"/>
      <c r="K680" s="114"/>
      <c r="L680" s="114"/>
    </row>
    <row r="681" spans="1:12" s="115" customFormat="1">
      <c r="A681" s="16">
        <v>4</v>
      </c>
      <c r="B681" s="16" t="s">
        <v>638</v>
      </c>
      <c r="C681" s="42"/>
      <c r="D681" s="47"/>
      <c r="E681" s="5"/>
      <c r="F681" s="8">
        <f t="shared" ref="F681:F700" si="34">ROUND(E681*C681,2)</f>
        <v>0</v>
      </c>
      <c r="G681" s="97"/>
      <c r="H681" s="182"/>
      <c r="I681" s="182"/>
      <c r="J681" s="182"/>
      <c r="K681" s="114"/>
      <c r="L681" s="114"/>
    </row>
    <row r="682" spans="1:12" s="115" customFormat="1">
      <c r="A682" s="19">
        <v>4.0999999999999996</v>
      </c>
      <c r="B682" s="19" t="s">
        <v>639</v>
      </c>
      <c r="C682" s="42">
        <v>5.24</v>
      </c>
      <c r="D682" s="47" t="s">
        <v>336</v>
      </c>
      <c r="E682" s="5"/>
      <c r="F682" s="8">
        <f t="shared" si="34"/>
        <v>0</v>
      </c>
      <c r="G682" s="97"/>
      <c r="H682" s="182"/>
      <c r="I682" s="182"/>
      <c r="J682" s="182"/>
      <c r="K682" s="114"/>
      <c r="L682" s="114"/>
    </row>
    <row r="683" spans="1:12" s="115" customFormat="1">
      <c r="A683" s="19">
        <v>4.2</v>
      </c>
      <c r="B683" s="19" t="s">
        <v>640</v>
      </c>
      <c r="C683" s="42">
        <v>25.13</v>
      </c>
      <c r="D683" s="47" t="s">
        <v>336</v>
      </c>
      <c r="E683" s="5"/>
      <c r="F683" s="8">
        <f t="shared" si="34"/>
        <v>0</v>
      </c>
      <c r="G683" s="97"/>
      <c r="H683" s="182"/>
      <c r="I683" s="182"/>
      <c r="J683" s="182"/>
      <c r="K683" s="114"/>
      <c r="L683" s="114"/>
    </row>
    <row r="684" spans="1:12" s="115" customFormat="1" ht="14.25">
      <c r="A684" s="19">
        <v>4.3</v>
      </c>
      <c r="B684" s="184" t="s">
        <v>601</v>
      </c>
      <c r="C684" s="42">
        <v>5.2</v>
      </c>
      <c r="D684" s="47" t="s">
        <v>336</v>
      </c>
      <c r="E684" s="5"/>
      <c r="F684" s="8">
        <f t="shared" si="34"/>
        <v>0</v>
      </c>
      <c r="G684" s="97"/>
      <c r="H684" s="182"/>
      <c r="I684" s="182"/>
      <c r="J684" s="182"/>
      <c r="K684" s="114"/>
      <c r="L684" s="114"/>
    </row>
    <row r="685" spans="1:12" s="115" customFormat="1" ht="14.25">
      <c r="A685" s="19">
        <v>4.4000000000000004</v>
      </c>
      <c r="B685" s="184" t="s">
        <v>428</v>
      </c>
      <c r="C685" s="42">
        <v>14.7</v>
      </c>
      <c r="D685" s="47" t="s">
        <v>48</v>
      </c>
      <c r="E685" s="5"/>
      <c r="F685" s="8">
        <f t="shared" si="34"/>
        <v>0</v>
      </c>
      <c r="G685" s="97"/>
      <c r="H685" s="182"/>
      <c r="I685" s="182"/>
      <c r="J685" s="182"/>
      <c r="K685" s="114"/>
      <c r="L685" s="114"/>
    </row>
    <row r="686" spans="1:12" s="115" customFormat="1">
      <c r="A686" s="19"/>
      <c r="B686" s="19"/>
      <c r="C686" s="42"/>
      <c r="D686" s="47"/>
      <c r="E686" s="5"/>
      <c r="F686" s="8"/>
      <c r="G686" s="97"/>
      <c r="H686" s="182"/>
      <c r="I686" s="182"/>
      <c r="J686" s="182"/>
      <c r="K686" s="114"/>
      <c r="L686" s="114"/>
    </row>
    <row r="687" spans="1:12" s="115" customFormat="1">
      <c r="A687" s="16">
        <v>5</v>
      </c>
      <c r="B687" s="16" t="s">
        <v>240</v>
      </c>
      <c r="C687" s="42"/>
      <c r="D687" s="47"/>
      <c r="E687" s="5"/>
      <c r="F687" s="8">
        <f t="shared" si="34"/>
        <v>0</v>
      </c>
      <c r="G687" s="97"/>
      <c r="H687" s="182"/>
      <c r="I687" s="182"/>
      <c r="J687" s="182"/>
      <c r="K687" s="114"/>
      <c r="L687" s="114"/>
    </row>
    <row r="688" spans="1:12" s="115" customFormat="1" ht="14.25">
      <c r="A688" s="19">
        <v>5.0999999999999996</v>
      </c>
      <c r="B688" s="148" t="s">
        <v>42</v>
      </c>
      <c r="C688" s="42">
        <v>33.71</v>
      </c>
      <c r="D688" s="47" t="s">
        <v>336</v>
      </c>
      <c r="E688" s="5"/>
      <c r="F688" s="8">
        <f t="shared" si="34"/>
        <v>0</v>
      </c>
      <c r="G688" s="97"/>
      <c r="H688" s="182"/>
      <c r="I688" s="182"/>
      <c r="J688" s="182"/>
      <c r="K688" s="114"/>
      <c r="L688" s="114"/>
    </row>
    <row r="689" spans="1:12" s="115" customFormat="1" ht="14.25">
      <c r="A689" s="19">
        <v>5.2</v>
      </c>
      <c r="B689" s="148" t="s">
        <v>641</v>
      </c>
      <c r="C689" s="42">
        <v>40.64</v>
      </c>
      <c r="D689" s="47" t="s">
        <v>336</v>
      </c>
      <c r="E689" s="5"/>
      <c r="F689" s="8">
        <f t="shared" si="34"/>
        <v>0</v>
      </c>
      <c r="G689" s="97"/>
      <c r="H689" s="182"/>
      <c r="I689" s="182"/>
      <c r="J689" s="182"/>
      <c r="K689" s="114"/>
      <c r="L689" s="114"/>
    </row>
    <row r="690" spans="1:12" s="115" customFormat="1" ht="14.25">
      <c r="A690" s="19">
        <v>5.3</v>
      </c>
      <c r="B690" s="148" t="s">
        <v>146</v>
      </c>
      <c r="C690" s="42">
        <v>34.11</v>
      </c>
      <c r="D690" s="47" t="s">
        <v>336</v>
      </c>
      <c r="E690" s="5"/>
      <c r="F690" s="8">
        <f t="shared" si="34"/>
        <v>0</v>
      </c>
      <c r="G690" s="97"/>
      <c r="H690" s="182"/>
      <c r="I690" s="182"/>
      <c r="J690" s="182"/>
      <c r="K690" s="114"/>
      <c r="L690" s="114"/>
    </row>
    <row r="691" spans="1:12" s="115" customFormat="1" ht="14.25">
      <c r="A691" s="19">
        <v>5.4</v>
      </c>
      <c r="B691" s="148" t="s">
        <v>642</v>
      </c>
      <c r="C691" s="42">
        <v>18.2</v>
      </c>
      <c r="D691" s="47" t="s">
        <v>336</v>
      </c>
      <c r="E691" s="5"/>
      <c r="F691" s="8">
        <f t="shared" si="34"/>
        <v>0</v>
      </c>
      <c r="G691" s="97"/>
      <c r="H691" s="182"/>
      <c r="I691" s="182"/>
      <c r="J691" s="182"/>
      <c r="K691" s="114"/>
      <c r="L691" s="114"/>
    </row>
    <row r="692" spans="1:12" s="115" customFormat="1" ht="14.25">
      <c r="A692" s="19">
        <v>5.5</v>
      </c>
      <c r="B692" s="148" t="s">
        <v>643</v>
      </c>
      <c r="C692" s="42">
        <v>74.75</v>
      </c>
      <c r="D692" s="47" t="s">
        <v>336</v>
      </c>
      <c r="E692" s="5"/>
      <c r="F692" s="8">
        <f t="shared" si="34"/>
        <v>0</v>
      </c>
      <c r="G692" s="97"/>
      <c r="H692" s="182"/>
      <c r="I692" s="182"/>
      <c r="J692" s="182"/>
      <c r="K692" s="114"/>
      <c r="L692" s="114"/>
    </row>
    <row r="693" spans="1:12" s="115" customFormat="1" ht="14.25">
      <c r="A693" s="19">
        <v>5.6</v>
      </c>
      <c r="B693" s="148" t="s">
        <v>644</v>
      </c>
      <c r="C693" s="42">
        <v>83.05</v>
      </c>
      <c r="D693" s="47" t="s">
        <v>48</v>
      </c>
      <c r="E693" s="5"/>
      <c r="F693" s="8">
        <f t="shared" si="34"/>
        <v>0</v>
      </c>
      <c r="G693" s="97"/>
      <c r="H693" s="182"/>
      <c r="I693" s="182"/>
      <c r="J693" s="182"/>
      <c r="K693" s="114"/>
      <c r="L693" s="114"/>
    </row>
    <row r="694" spans="1:12" s="115" customFormat="1" ht="14.25">
      <c r="A694" s="19">
        <v>5.7</v>
      </c>
      <c r="B694" s="148" t="s">
        <v>567</v>
      </c>
      <c r="C694" s="42">
        <v>15.14</v>
      </c>
      <c r="D694" s="47" t="s">
        <v>48</v>
      </c>
      <c r="E694" s="5"/>
      <c r="F694" s="8">
        <f t="shared" si="34"/>
        <v>0</v>
      </c>
      <c r="G694" s="97"/>
      <c r="H694" s="182"/>
      <c r="I694" s="182"/>
      <c r="J694" s="182"/>
      <c r="K694" s="114"/>
      <c r="L694" s="114"/>
    </row>
    <row r="695" spans="1:12" s="115" customFormat="1" ht="14.25">
      <c r="A695" s="19">
        <v>5.9</v>
      </c>
      <c r="B695" s="184" t="s">
        <v>645</v>
      </c>
      <c r="C695" s="42">
        <v>1</v>
      </c>
      <c r="D695" s="47" t="s">
        <v>59</v>
      </c>
      <c r="E695" s="5"/>
      <c r="F695" s="8">
        <f t="shared" si="34"/>
        <v>0</v>
      </c>
      <c r="G695" s="97"/>
      <c r="H695" s="182"/>
      <c r="I695" s="182"/>
      <c r="J695" s="182"/>
      <c r="K695" s="114"/>
      <c r="L695" s="114"/>
    </row>
    <row r="696" spans="1:12" s="115" customFormat="1">
      <c r="A696" s="19"/>
      <c r="B696" s="19"/>
      <c r="C696" s="42"/>
      <c r="D696" s="47"/>
      <c r="E696" s="5"/>
      <c r="F696" s="8">
        <f t="shared" si="34"/>
        <v>0</v>
      </c>
      <c r="G696" s="97"/>
      <c r="H696" s="182"/>
      <c r="I696" s="182"/>
      <c r="J696" s="182"/>
      <c r="K696" s="114"/>
      <c r="L696" s="114"/>
    </row>
    <row r="697" spans="1:12" s="115" customFormat="1">
      <c r="A697" s="16">
        <v>6</v>
      </c>
      <c r="B697" s="16" t="s">
        <v>453</v>
      </c>
      <c r="C697" s="42"/>
      <c r="D697" s="47"/>
      <c r="E697" s="5"/>
      <c r="F697" s="8">
        <f t="shared" si="34"/>
        <v>0</v>
      </c>
      <c r="G697" s="97"/>
      <c r="H697" s="182"/>
      <c r="I697" s="182"/>
      <c r="J697" s="182"/>
      <c r="K697" s="114"/>
      <c r="L697" s="114"/>
    </row>
    <row r="698" spans="1:12" s="115" customFormat="1" ht="14.25">
      <c r="A698" s="19">
        <v>6.1</v>
      </c>
      <c r="B698" s="184" t="s">
        <v>646</v>
      </c>
      <c r="C698" s="42">
        <v>1</v>
      </c>
      <c r="D698" s="47" t="s">
        <v>59</v>
      </c>
      <c r="E698" s="5"/>
      <c r="F698" s="8">
        <f t="shared" si="34"/>
        <v>0</v>
      </c>
      <c r="G698" s="97"/>
      <c r="H698" s="182"/>
      <c r="I698" s="182"/>
      <c r="J698" s="182"/>
      <c r="K698" s="114"/>
      <c r="L698" s="114"/>
    </row>
    <row r="699" spans="1:12" s="115" customFormat="1" ht="14.25">
      <c r="A699" s="19">
        <v>6.2</v>
      </c>
      <c r="B699" s="184" t="s">
        <v>647</v>
      </c>
      <c r="C699" s="42">
        <v>22.6</v>
      </c>
      <c r="D699" s="47" t="s">
        <v>231</v>
      </c>
      <c r="E699" s="5"/>
      <c r="F699" s="8">
        <f t="shared" si="34"/>
        <v>0</v>
      </c>
      <c r="G699" s="97"/>
      <c r="H699" s="182"/>
      <c r="I699" s="182"/>
      <c r="J699" s="182"/>
      <c r="K699" s="114"/>
      <c r="L699" s="114"/>
    </row>
    <row r="700" spans="1:12" s="115" customFormat="1">
      <c r="A700" s="19"/>
      <c r="B700" s="19"/>
      <c r="C700" s="42"/>
      <c r="D700" s="47"/>
      <c r="E700" s="5"/>
      <c r="F700" s="8">
        <f t="shared" si="34"/>
        <v>0</v>
      </c>
      <c r="G700" s="97"/>
      <c r="H700" s="182"/>
      <c r="I700" s="182"/>
      <c r="J700" s="182"/>
      <c r="K700" s="114"/>
      <c r="L700" s="114"/>
    </row>
    <row r="701" spans="1:12" s="115" customFormat="1">
      <c r="A701" s="16">
        <v>7</v>
      </c>
      <c r="B701" s="16" t="s">
        <v>648</v>
      </c>
      <c r="C701" s="42"/>
      <c r="D701" s="47"/>
      <c r="E701" s="5"/>
      <c r="F701" s="8"/>
      <c r="G701" s="97"/>
      <c r="H701" s="182"/>
      <c r="I701" s="182"/>
      <c r="J701" s="182"/>
      <c r="K701" s="114"/>
      <c r="L701" s="114"/>
    </row>
    <row r="702" spans="1:12" s="115" customFormat="1" ht="14.25">
      <c r="A702" s="19">
        <v>7.1</v>
      </c>
      <c r="B702" s="184" t="s">
        <v>468</v>
      </c>
      <c r="C702" s="42">
        <v>6</v>
      </c>
      <c r="D702" s="47" t="s">
        <v>59</v>
      </c>
      <c r="E702" s="410"/>
      <c r="F702" s="8">
        <f>ROUND(E702*C702,2)</f>
        <v>0</v>
      </c>
      <c r="G702" s="97"/>
      <c r="H702" s="182"/>
      <c r="I702" s="182"/>
      <c r="J702" s="182"/>
      <c r="K702" s="114"/>
      <c r="L702" s="114"/>
    </row>
    <row r="703" spans="1:12" s="115" customFormat="1" ht="14.25">
      <c r="A703" s="19">
        <v>7.2</v>
      </c>
      <c r="B703" s="184" t="s">
        <v>649</v>
      </c>
      <c r="C703" s="42">
        <v>1</v>
      </c>
      <c r="D703" s="47" t="s">
        <v>59</v>
      </c>
      <c r="E703" s="5"/>
      <c r="F703" s="8">
        <f>ROUND(E703*C703,2)</f>
        <v>0</v>
      </c>
      <c r="G703" s="97"/>
      <c r="H703" s="182"/>
      <c r="I703" s="182"/>
      <c r="J703" s="182"/>
      <c r="K703" s="114"/>
      <c r="L703" s="114"/>
    </row>
    <row r="704" spans="1:12" s="115" customFormat="1" ht="14.25">
      <c r="A704" s="19">
        <v>7.3</v>
      </c>
      <c r="B704" s="184" t="s">
        <v>650</v>
      </c>
      <c r="C704" s="42">
        <v>4</v>
      </c>
      <c r="D704" s="47" t="s">
        <v>59</v>
      </c>
      <c r="E704" s="5"/>
      <c r="F704" s="8">
        <f>ROUND(E704*C704,2)</f>
        <v>0</v>
      </c>
      <c r="G704" s="97"/>
      <c r="H704" s="182"/>
      <c r="I704" s="182"/>
      <c r="J704" s="182"/>
      <c r="K704" s="114"/>
      <c r="L704" s="114"/>
    </row>
    <row r="705" spans="1:12" s="115" customFormat="1" ht="14.25">
      <c r="A705" s="19"/>
      <c r="B705" s="184"/>
      <c r="C705" s="42"/>
      <c r="D705" s="47"/>
      <c r="E705" s="5"/>
      <c r="F705" s="8"/>
      <c r="G705" s="97"/>
      <c r="H705" s="182"/>
      <c r="I705" s="182"/>
      <c r="J705" s="182"/>
      <c r="K705" s="114"/>
      <c r="L705" s="114"/>
    </row>
    <row r="706" spans="1:12" s="115" customFormat="1">
      <c r="A706" s="16">
        <v>8</v>
      </c>
      <c r="B706" s="16" t="s">
        <v>356</v>
      </c>
      <c r="C706" s="23">
        <v>1</v>
      </c>
      <c r="D706" s="47" t="s">
        <v>64</v>
      </c>
      <c r="E706" s="5"/>
      <c r="F706" s="8">
        <f t="shared" ref="F706" si="35">ROUND((C706*E706),2)</f>
        <v>0</v>
      </c>
      <c r="G706" s="97"/>
      <c r="H706" s="182"/>
      <c r="I706" s="182"/>
      <c r="J706" s="182"/>
      <c r="K706" s="114"/>
      <c r="L706" s="114"/>
    </row>
    <row r="707" spans="1:12" s="270" customFormat="1">
      <c r="A707" s="49"/>
      <c r="B707" s="242" t="s">
        <v>651</v>
      </c>
      <c r="C707" s="49"/>
      <c r="D707" s="49"/>
      <c r="E707" s="411"/>
      <c r="F707" s="243">
        <f>SUM(F663:F706)</f>
        <v>0</v>
      </c>
      <c r="G707" s="97"/>
      <c r="H707" s="268"/>
      <c r="I707" s="268"/>
      <c r="J707" s="268"/>
      <c r="K707" s="269"/>
      <c r="L707" s="269"/>
    </row>
    <row r="708" spans="1:12" s="115" customFormat="1">
      <c r="A708" s="19"/>
      <c r="B708" s="35"/>
      <c r="C708" s="23"/>
      <c r="D708" s="18"/>
      <c r="E708" s="5"/>
      <c r="F708" s="8"/>
      <c r="G708" s="97"/>
      <c r="H708" s="182"/>
      <c r="I708" s="182"/>
      <c r="J708" s="182"/>
      <c r="K708" s="114"/>
      <c r="L708" s="114"/>
    </row>
    <row r="709" spans="1:12" s="115" customFormat="1">
      <c r="A709" s="36" t="s">
        <v>382</v>
      </c>
      <c r="B709" s="21" t="s">
        <v>652</v>
      </c>
      <c r="C709" s="23"/>
      <c r="D709" s="18"/>
      <c r="E709" s="5"/>
      <c r="F709" s="8"/>
      <c r="G709" s="97"/>
      <c r="H709" s="182"/>
      <c r="I709" s="182"/>
      <c r="J709" s="182"/>
      <c r="K709" s="114"/>
      <c r="L709" s="114"/>
    </row>
    <row r="710" spans="1:12" s="115" customFormat="1">
      <c r="A710" s="36"/>
      <c r="B710" s="21"/>
      <c r="C710" s="23"/>
      <c r="D710" s="18"/>
      <c r="E710" s="5"/>
      <c r="F710" s="8"/>
      <c r="G710" s="97"/>
      <c r="H710" s="182"/>
      <c r="I710" s="182"/>
      <c r="J710" s="182"/>
      <c r="K710" s="114"/>
      <c r="L710" s="114"/>
    </row>
    <row r="711" spans="1:12" s="115" customFormat="1">
      <c r="A711" s="16">
        <v>1</v>
      </c>
      <c r="B711" s="16" t="s">
        <v>653</v>
      </c>
      <c r="C711" s="42"/>
      <c r="D711" s="47"/>
      <c r="E711" s="5"/>
      <c r="F711" s="8"/>
      <c r="G711" s="97"/>
      <c r="H711" s="182"/>
      <c r="I711" s="182"/>
      <c r="J711" s="182"/>
      <c r="K711" s="114"/>
      <c r="L711" s="114"/>
    </row>
    <row r="712" spans="1:12" s="115" customFormat="1" ht="14.25">
      <c r="A712" s="95">
        <v>1.1000000000000001</v>
      </c>
      <c r="B712" s="184" t="s">
        <v>654</v>
      </c>
      <c r="C712" s="42">
        <v>1</v>
      </c>
      <c r="D712" s="106" t="s">
        <v>64</v>
      </c>
      <c r="E712" s="5"/>
      <c r="F712" s="8">
        <f>+C712*E712</f>
        <v>0</v>
      </c>
      <c r="G712" s="97"/>
      <c r="H712" s="182"/>
      <c r="I712" s="182"/>
      <c r="J712" s="182"/>
      <c r="K712" s="114"/>
      <c r="L712" s="114"/>
    </row>
    <row r="713" spans="1:12" s="115" customFormat="1">
      <c r="A713" s="19"/>
      <c r="B713" s="16"/>
      <c r="C713" s="42"/>
      <c r="D713" s="47"/>
      <c r="E713" s="5"/>
      <c r="F713" s="8"/>
      <c r="G713" s="97"/>
      <c r="H713" s="182"/>
      <c r="I713" s="182"/>
      <c r="J713" s="182"/>
      <c r="K713" s="114"/>
      <c r="L713" s="114"/>
    </row>
    <row r="714" spans="1:12" s="115" customFormat="1">
      <c r="A714" s="16">
        <v>1.2</v>
      </c>
      <c r="B714" s="16" t="s">
        <v>121</v>
      </c>
      <c r="C714" s="42"/>
      <c r="D714" s="47"/>
      <c r="E714" s="5"/>
      <c r="F714" s="8"/>
      <c r="G714" s="97"/>
      <c r="H714" s="182"/>
      <c r="I714" s="182"/>
      <c r="J714" s="182"/>
      <c r="K714" s="114"/>
      <c r="L714" s="114"/>
    </row>
    <row r="715" spans="1:12" s="115" customFormat="1" ht="14.25">
      <c r="A715" s="95" t="s">
        <v>655</v>
      </c>
      <c r="B715" s="180" t="s">
        <v>656</v>
      </c>
      <c r="C715" s="42">
        <v>10.45</v>
      </c>
      <c r="D715" s="258" t="s">
        <v>77</v>
      </c>
      <c r="E715" s="5"/>
      <c r="F715" s="8">
        <f>ROUND(C715*E715,2)</f>
        <v>0</v>
      </c>
      <c r="G715" s="97"/>
      <c r="H715" s="182"/>
      <c r="I715" s="182"/>
      <c r="J715" s="182"/>
      <c r="K715" s="114"/>
      <c r="L715" s="114"/>
    </row>
    <row r="716" spans="1:12" s="115" customFormat="1" ht="28.5">
      <c r="A716" s="95" t="s">
        <v>657</v>
      </c>
      <c r="B716" s="180" t="s">
        <v>628</v>
      </c>
      <c r="C716" s="42">
        <v>12.54</v>
      </c>
      <c r="D716" s="258" t="s">
        <v>83</v>
      </c>
      <c r="E716" s="5"/>
      <c r="F716" s="8">
        <f>ROUND(C716*E716,2)</f>
        <v>0</v>
      </c>
      <c r="G716" s="97"/>
      <c r="H716" s="182"/>
      <c r="I716" s="182"/>
      <c r="J716" s="182"/>
      <c r="K716" s="114"/>
      <c r="L716" s="114"/>
    </row>
    <row r="717" spans="1:12" s="115" customFormat="1">
      <c r="A717" s="19"/>
      <c r="B717" s="19"/>
      <c r="C717" s="42"/>
      <c r="D717" s="47"/>
      <c r="E717" s="5"/>
      <c r="F717" s="8"/>
      <c r="G717" s="97"/>
      <c r="H717" s="182"/>
      <c r="I717" s="182"/>
      <c r="J717" s="182"/>
      <c r="K717" s="114"/>
      <c r="L717" s="114"/>
    </row>
    <row r="718" spans="1:12" s="115" customFormat="1">
      <c r="A718" s="16">
        <v>1.3</v>
      </c>
      <c r="B718" s="16" t="s">
        <v>658</v>
      </c>
      <c r="C718" s="42"/>
      <c r="D718" s="47"/>
      <c r="E718" s="5"/>
      <c r="F718" s="8"/>
      <c r="G718" s="97"/>
      <c r="H718" s="182"/>
      <c r="I718" s="182"/>
      <c r="J718" s="182"/>
      <c r="K718" s="114"/>
      <c r="L718" s="114"/>
    </row>
    <row r="719" spans="1:12" s="115" customFormat="1" ht="14.25">
      <c r="A719" s="95" t="s">
        <v>659</v>
      </c>
      <c r="B719" s="184" t="s">
        <v>660</v>
      </c>
      <c r="C719" s="42">
        <v>1.46</v>
      </c>
      <c r="D719" s="47" t="s">
        <v>19</v>
      </c>
      <c r="E719" s="5"/>
      <c r="F719" s="8">
        <f>+C719*E719</f>
        <v>0</v>
      </c>
      <c r="G719" s="97"/>
      <c r="H719" s="182"/>
      <c r="I719" s="182"/>
      <c r="J719" s="182"/>
      <c r="K719" s="114"/>
      <c r="L719" s="114"/>
    </row>
    <row r="720" spans="1:12" s="115" customFormat="1" ht="14.25">
      <c r="A720" s="95" t="s">
        <v>661</v>
      </c>
      <c r="B720" s="305" t="s">
        <v>662</v>
      </c>
      <c r="C720" s="218">
        <v>0.73</v>
      </c>
      <c r="D720" s="47" t="s">
        <v>19</v>
      </c>
      <c r="E720" s="5"/>
      <c r="F720" s="8">
        <f>+C720*E720</f>
        <v>0</v>
      </c>
      <c r="G720" s="97"/>
      <c r="H720" s="182"/>
      <c r="I720" s="182"/>
      <c r="J720" s="182"/>
      <c r="K720" s="114"/>
      <c r="L720" s="114"/>
    </row>
    <row r="721" spans="1:12" s="115" customFormat="1" ht="14.25">
      <c r="A721" s="95" t="s">
        <v>663</v>
      </c>
      <c r="B721" s="184" t="s">
        <v>664</v>
      </c>
      <c r="C721" s="42">
        <v>0.85</v>
      </c>
      <c r="D721" s="47" t="s">
        <v>19</v>
      </c>
      <c r="E721" s="5"/>
      <c r="F721" s="8">
        <f>+C721*E721</f>
        <v>0</v>
      </c>
      <c r="G721" s="97"/>
      <c r="H721" s="182"/>
      <c r="I721" s="182"/>
      <c r="J721" s="182"/>
      <c r="K721" s="114"/>
      <c r="L721" s="114"/>
    </row>
    <row r="722" spans="1:12" s="115" customFormat="1">
      <c r="A722" s="19"/>
      <c r="B722" s="19"/>
      <c r="C722" s="42"/>
      <c r="D722" s="47"/>
      <c r="E722" s="5"/>
      <c r="F722" s="8"/>
      <c r="G722" s="97"/>
      <c r="H722" s="182"/>
      <c r="I722" s="182"/>
      <c r="J722" s="182"/>
      <c r="K722" s="114"/>
      <c r="L722" s="114"/>
    </row>
    <row r="723" spans="1:12" s="115" customFormat="1">
      <c r="A723" s="16">
        <v>1.4</v>
      </c>
      <c r="B723" s="16" t="s">
        <v>638</v>
      </c>
      <c r="C723" s="42"/>
      <c r="D723" s="47"/>
      <c r="E723" s="5"/>
      <c r="F723" s="8"/>
      <c r="G723" s="97"/>
      <c r="H723" s="182"/>
      <c r="I723" s="182"/>
      <c r="J723" s="182"/>
      <c r="K723" s="114"/>
      <c r="L723" s="114"/>
    </row>
    <row r="724" spans="1:12" s="115" customFormat="1">
      <c r="A724" s="95" t="s">
        <v>665</v>
      </c>
      <c r="B724" s="19" t="s">
        <v>666</v>
      </c>
      <c r="C724" s="42">
        <v>18.3</v>
      </c>
      <c r="D724" s="47" t="s">
        <v>336</v>
      </c>
      <c r="E724" s="5"/>
      <c r="F724" s="8">
        <f>+C724*E724</f>
        <v>0</v>
      </c>
      <c r="G724" s="97"/>
      <c r="H724" s="182"/>
      <c r="I724" s="182"/>
      <c r="J724" s="182"/>
      <c r="K724" s="114"/>
      <c r="L724" s="114"/>
    </row>
    <row r="725" spans="1:12" s="115" customFormat="1">
      <c r="A725" s="19"/>
      <c r="B725" s="19"/>
      <c r="C725" s="42"/>
      <c r="D725" s="47"/>
      <c r="E725" s="5"/>
      <c r="F725" s="8"/>
      <c r="G725" s="97"/>
      <c r="H725" s="182"/>
      <c r="I725" s="182"/>
      <c r="J725" s="182"/>
      <c r="K725" s="114"/>
      <c r="L725" s="114"/>
    </row>
    <row r="726" spans="1:12" s="115" customFormat="1">
      <c r="A726" s="16">
        <v>1.5</v>
      </c>
      <c r="B726" s="16" t="s">
        <v>667</v>
      </c>
      <c r="C726" s="42"/>
      <c r="D726" s="47"/>
      <c r="E726" s="5"/>
      <c r="F726" s="8"/>
      <c r="G726" s="97"/>
      <c r="H726" s="182"/>
      <c r="I726" s="182"/>
      <c r="J726" s="182"/>
      <c r="K726" s="114"/>
      <c r="L726" s="114"/>
    </row>
    <row r="727" spans="1:12" s="115" customFormat="1" ht="14.25">
      <c r="A727" s="95" t="s">
        <v>668</v>
      </c>
      <c r="B727" s="184" t="s">
        <v>144</v>
      </c>
      <c r="C727" s="42">
        <v>18.899999999999999</v>
      </c>
      <c r="D727" s="47" t="s">
        <v>336</v>
      </c>
      <c r="E727" s="5"/>
      <c r="F727" s="8">
        <f>ROUND(C727*E727,2)</f>
        <v>0</v>
      </c>
      <c r="G727" s="97"/>
      <c r="H727" s="182"/>
      <c r="I727" s="182"/>
      <c r="J727" s="182"/>
      <c r="K727" s="114"/>
      <c r="L727" s="114"/>
    </row>
    <row r="728" spans="1:12" s="115" customFormat="1" ht="14.25">
      <c r="A728" s="95" t="s">
        <v>669</v>
      </c>
      <c r="B728" s="184" t="s">
        <v>47</v>
      </c>
      <c r="C728" s="42">
        <v>19.88</v>
      </c>
      <c r="D728" s="47" t="s">
        <v>48</v>
      </c>
      <c r="E728" s="5"/>
      <c r="F728" s="8">
        <f>ROUND(C728*E728,2)</f>
        <v>0</v>
      </c>
      <c r="G728" s="97"/>
      <c r="H728" s="182"/>
      <c r="I728" s="182"/>
      <c r="J728" s="182"/>
      <c r="K728" s="114"/>
      <c r="L728" s="114"/>
    </row>
    <row r="729" spans="1:12" s="115" customFormat="1" ht="14.25">
      <c r="A729" s="95" t="s">
        <v>670</v>
      </c>
      <c r="B729" s="184" t="s">
        <v>242</v>
      </c>
      <c r="C729" s="42">
        <v>3.3</v>
      </c>
      <c r="D729" s="47" t="s">
        <v>336</v>
      </c>
      <c r="E729" s="5"/>
      <c r="F729" s="8">
        <f>ROUND(C729*E729,2)</f>
        <v>0</v>
      </c>
      <c r="G729" s="97"/>
      <c r="H729" s="182"/>
      <c r="I729" s="182"/>
      <c r="J729" s="182"/>
      <c r="K729" s="114"/>
      <c r="L729" s="114"/>
    </row>
    <row r="730" spans="1:12" s="115" customFormat="1" ht="14.25">
      <c r="A730" s="95" t="s">
        <v>671</v>
      </c>
      <c r="B730" s="184" t="s">
        <v>672</v>
      </c>
      <c r="C730" s="42">
        <v>4.2699999999999996</v>
      </c>
      <c r="D730" s="47" t="s">
        <v>336</v>
      </c>
      <c r="E730" s="5"/>
      <c r="F730" s="8">
        <f>ROUND(C730*E730,2)</f>
        <v>0</v>
      </c>
      <c r="G730" s="97"/>
      <c r="H730" s="182"/>
      <c r="I730" s="182"/>
      <c r="J730" s="182"/>
      <c r="K730" s="114"/>
      <c r="L730" s="114"/>
    </row>
    <row r="731" spans="1:12" s="115" customFormat="1" ht="14.25">
      <c r="A731" s="95" t="s">
        <v>673</v>
      </c>
      <c r="B731" s="184" t="s">
        <v>674</v>
      </c>
      <c r="C731" s="42">
        <v>8.8000000000000007</v>
      </c>
      <c r="D731" s="47" t="s">
        <v>48</v>
      </c>
      <c r="E731" s="5"/>
      <c r="F731" s="8">
        <f>ROUND(C731*E731,2)</f>
        <v>0</v>
      </c>
      <c r="G731" s="97"/>
      <c r="H731" s="182"/>
      <c r="I731" s="182"/>
      <c r="J731" s="182"/>
      <c r="K731" s="114"/>
      <c r="L731" s="114"/>
    </row>
    <row r="732" spans="1:12" s="115" customFormat="1">
      <c r="A732" s="19"/>
      <c r="B732" s="19"/>
      <c r="C732" s="42"/>
      <c r="D732" s="47"/>
      <c r="E732" s="5"/>
      <c r="F732" s="8"/>
      <c r="G732" s="97"/>
      <c r="H732" s="182"/>
      <c r="I732" s="182"/>
      <c r="J732" s="182"/>
      <c r="K732" s="114"/>
      <c r="L732" s="114"/>
    </row>
    <row r="733" spans="1:12" s="115" customFormat="1">
      <c r="A733" s="16">
        <v>1.6</v>
      </c>
      <c r="B733" s="16" t="s">
        <v>675</v>
      </c>
      <c r="C733" s="42"/>
      <c r="D733" s="47"/>
      <c r="E733" s="5"/>
      <c r="F733" s="8"/>
      <c r="G733" s="97"/>
      <c r="H733" s="182"/>
      <c r="I733" s="182"/>
      <c r="J733" s="182"/>
      <c r="K733" s="114"/>
      <c r="L733" s="114"/>
    </row>
    <row r="734" spans="1:12" s="115" customFormat="1">
      <c r="A734" s="95" t="s">
        <v>676</v>
      </c>
      <c r="B734" s="19" t="s">
        <v>677</v>
      </c>
      <c r="C734" s="42">
        <v>0.36</v>
      </c>
      <c r="D734" s="47" t="s">
        <v>19</v>
      </c>
      <c r="E734" s="5"/>
      <c r="F734" s="8">
        <f>+C734*E734</f>
        <v>0</v>
      </c>
      <c r="G734" s="97"/>
      <c r="H734" s="182"/>
      <c r="I734" s="182"/>
      <c r="J734" s="182"/>
      <c r="K734" s="114"/>
      <c r="L734" s="114"/>
    </row>
    <row r="735" spans="1:12" s="115" customFormat="1">
      <c r="A735" s="95" t="s">
        <v>678</v>
      </c>
      <c r="B735" s="19" t="s">
        <v>679</v>
      </c>
      <c r="C735" s="42">
        <v>0.27</v>
      </c>
      <c r="D735" s="47" t="s">
        <v>19</v>
      </c>
      <c r="E735" s="5"/>
      <c r="F735" s="8">
        <f>+C735*E735</f>
        <v>0</v>
      </c>
      <c r="G735" s="97"/>
      <c r="H735" s="182"/>
      <c r="I735" s="182"/>
      <c r="J735" s="182"/>
      <c r="K735" s="114"/>
      <c r="L735" s="114"/>
    </row>
    <row r="736" spans="1:12" s="115" customFormat="1">
      <c r="A736" s="19"/>
      <c r="B736" s="19"/>
      <c r="C736" s="42"/>
      <c r="D736" s="47"/>
      <c r="E736" s="5"/>
      <c r="F736" s="8"/>
      <c r="G736" s="97"/>
      <c r="H736" s="182"/>
      <c r="I736" s="182"/>
      <c r="J736" s="182"/>
      <c r="K736" s="114"/>
      <c r="L736" s="114"/>
    </row>
    <row r="737" spans="1:12" s="115" customFormat="1">
      <c r="A737" s="16">
        <v>1.7</v>
      </c>
      <c r="B737" s="16" t="s">
        <v>680</v>
      </c>
      <c r="C737" s="42"/>
      <c r="D737" s="47"/>
      <c r="E737" s="5"/>
      <c r="F737" s="8"/>
      <c r="G737" s="97"/>
      <c r="H737" s="182"/>
      <c r="I737" s="182"/>
      <c r="J737" s="182"/>
      <c r="K737" s="114"/>
      <c r="L737" s="114"/>
    </row>
    <row r="738" spans="1:12" s="115" customFormat="1" ht="28.5">
      <c r="A738" s="95" t="s">
        <v>681</v>
      </c>
      <c r="B738" s="148" t="s">
        <v>682</v>
      </c>
      <c r="C738" s="42">
        <v>2.12</v>
      </c>
      <c r="D738" s="47" t="s">
        <v>48</v>
      </c>
      <c r="E738" s="5"/>
      <c r="F738" s="8">
        <f>+C738*E738</f>
        <v>0</v>
      </c>
      <c r="G738" s="97"/>
      <c r="H738" s="182"/>
      <c r="I738" s="182"/>
      <c r="J738" s="182"/>
      <c r="K738" s="114"/>
      <c r="L738" s="114"/>
    </row>
    <row r="739" spans="1:12" s="115" customFormat="1" ht="14.25">
      <c r="A739" s="95" t="s">
        <v>683</v>
      </c>
      <c r="B739" s="184" t="s">
        <v>684</v>
      </c>
      <c r="C739" s="42">
        <v>4.09</v>
      </c>
      <c r="D739" s="47" t="s">
        <v>48</v>
      </c>
      <c r="E739" s="5"/>
      <c r="F739" s="8">
        <f>ROUND(C739*E739,2)</f>
        <v>0</v>
      </c>
      <c r="G739" s="97"/>
      <c r="H739" s="182"/>
      <c r="I739" s="182"/>
      <c r="J739" s="182"/>
      <c r="K739" s="114"/>
      <c r="L739" s="114"/>
    </row>
    <row r="740" spans="1:12" s="115" customFormat="1" ht="14.25">
      <c r="A740" s="95" t="s">
        <v>685</v>
      </c>
      <c r="B740" s="184" t="s">
        <v>686</v>
      </c>
      <c r="C740" s="42">
        <v>34.130000000000003</v>
      </c>
      <c r="D740" s="47" t="s">
        <v>48</v>
      </c>
      <c r="E740" s="5"/>
      <c r="F740" s="8">
        <f>ROUND(C740*E740,2)</f>
        <v>0</v>
      </c>
      <c r="G740" s="97"/>
      <c r="H740" s="182"/>
      <c r="I740" s="182"/>
      <c r="J740" s="182"/>
      <c r="K740" s="114"/>
      <c r="L740" s="114"/>
    </row>
    <row r="741" spans="1:12" s="115" customFormat="1" ht="14.25">
      <c r="A741" s="95" t="s">
        <v>687</v>
      </c>
      <c r="B741" s="184" t="s">
        <v>688</v>
      </c>
      <c r="C741" s="42">
        <v>1.74</v>
      </c>
      <c r="D741" s="47" t="s">
        <v>48</v>
      </c>
      <c r="E741" s="5"/>
      <c r="F741" s="8">
        <f t="shared" ref="F741:F754" si="36">ROUND(C741*E741,2)</f>
        <v>0</v>
      </c>
      <c r="G741" s="97"/>
      <c r="H741" s="182"/>
      <c r="I741" s="182"/>
      <c r="J741" s="182"/>
      <c r="K741" s="114"/>
      <c r="L741" s="114"/>
    </row>
    <row r="742" spans="1:12" s="115" customFormat="1" ht="14.25">
      <c r="A742" s="95" t="s">
        <v>689</v>
      </c>
      <c r="B742" s="184" t="s">
        <v>690</v>
      </c>
      <c r="C742" s="42">
        <v>6</v>
      </c>
      <c r="D742" s="47" t="s">
        <v>59</v>
      </c>
      <c r="E742" s="5"/>
      <c r="F742" s="8">
        <f t="shared" si="36"/>
        <v>0</v>
      </c>
      <c r="G742" s="97"/>
      <c r="H742" s="182"/>
      <c r="I742" s="182"/>
      <c r="J742" s="182"/>
      <c r="K742" s="114"/>
      <c r="L742" s="114"/>
    </row>
    <row r="743" spans="1:12" s="115" customFormat="1" ht="14.25">
      <c r="A743" s="95" t="s">
        <v>691</v>
      </c>
      <c r="B743" s="184" t="s">
        <v>692</v>
      </c>
      <c r="C743" s="42">
        <v>1</v>
      </c>
      <c r="D743" s="47" t="s">
        <v>59</v>
      </c>
      <c r="E743" s="5"/>
      <c r="F743" s="8">
        <f t="shared" si="36"/>
        <v>0</v>
      </c>
      <c r="G743" s="97"/>
      <c r="H743" s="182"/>
      <c r="I743" s="182"/>
      <c r="J743" s="182"/>
      <c r="K743" s="114"/>
      <c r="L743" s="114"/>
    </row>
    <row r="744" spans="1:12" s="115" customFormat="1" ht="14.25">
      <c r="A744" s="95" t="s">
        <v>693</v>
      </c>
      <c r="B744" s="184" t="s">
        <v>694</v>
      </c>
      <c r="C744" s="42">
        <v>1</v>
      </c>
      <c r="D744" s="47" t="s">
        <v>59</v>
      </c>
      <c r="E744" s="5"/>
      <c r="F744" s="8">
        <f t="shared" si="36"/>
        <v>0</v>
      </c>
      <c r="G744" s="97"/>
      <c r="H744" s="182"/>
      <c r="I744" s="182"/>
      <c r="J744" s="182"/>
      <c r="K744" s="114"/>
      <c r="L744" s="114"/>
    </row>
    <row r="745" spans="1:12" s="115" customFormat="1" ht="14.25">
      <c r="A745" s="95" t="s">
        <v>695</v>
      </c>
      <c r="B745" s="184" t="s">
        <v>696</v>
      </c>
      <c r="C745" s="42">
        <v>2</v>
      </c>
      <c r="D745" s="47" t="s">
        <v>59</v>
      </c>
      <c r="E745" s="5"/>
      <c r="F745" s="8">
        <f t="shared" si="36"/>
        <v>0</v>
      </c>
      <c r="G745" s="97"/>
      <c r="H745" s="182"/>
      <c r="I745" s="182"/>
      <c r="J745" s="182"/>
      <c r="K745" s="114"/>
      <c r="L745" s="114"/>
    </row>
    <row r="746" spans="1:12" s="115" customFormat="1" ht="14.25">
      <c r="A746" s="95" t="s">
        <v>697</v>
      </c>
      <c r="B746" s="184" t="s">
        <v>698</v>
      </c>
      <c r="C746" s="42">
        <v>2</v>
      </c>
      <c r="D746" s="47" t="s">
        <v>59</v>
      </c>
      <c r="E746" s="5"/>
      <c r="F746" s="8">
        <f t="shared" si="36"/>
        <v>0</v>
      </c>
      <c r="G746" s="97"/>
      <c r="H746" s="182"/>
      <c r="I746" s="182"/>
      <c r="J746" s="182"/>
      <c r="K746" s="114"/>
      <c r="L746" s="114"/>
    </row>
    <row r="747" spans="1:12" s="115" customFormat="1" ht="14.25">
      <c r="A747" s="95" t="s">
        <v>699</v>
      </c>
      <c r="B747" s="184" t="s">
        <v>700</v>
      </c>
      <c r="C747" s="42">
        <v>1</v>
      </c>
      <c r="D747" s="47" t="s">
        <v>59</v>
      </c>
      <c r="E747" s="5"/>
      <c r="F747" s="8">
        <f t="shared" si="36"/>
        <v>0</v>
      </c>
      <c r="G747" s="97"/>
      <c r="H747" s="182"/>
      <c r="I747" s="182"/>
      <c r="J747" s="182"/>
      <c r="K747" s="114"/>
      <c r="L747" s="114"/>
    </row>
    <row r="748" spans="1:12" s="115" customFormat="1" ht="14.25">
      <c r="A748" s="95" t="s">
        <v>701</v>
      </c>
      <c r="B748" s="184" t="s">
        <v>702</v>
      </c>
      <c r="C748" s="42">
        <v>1</v>
      </c>
      <c r="D748" s="47" t="s">
        <v>59</v>
      </c>
      <c r="E748" s="5"/>
      <c r="F748" s="8">
        <f t="shared" si="36"/>
        <v>0</v>
      </c>
      <c r="G748" s="97"/>
      <c r="H748" s="182"/>
      <c r="I748" s="182"/>
      <c r="J748" s="182"/>
      <c r="K748" s="114"/>
      <c r="L748" s="114"/>
    </row>
    <row r="749" spans="1:12" s="115" customFormat="1" ht="14.25">
      <c r="A749" s="95" t="s">
        <v>703</v>
      </c>
      <c r="B749" s="184" t="s">
        <v>704</v>
      </c>
      <c r="C749" s="42">
        <v>1</v>
      </c>
      <c r="D749" s="47" t="s">
        <v>59</v>
      </c>
      <c r="E749" s="5"/>
      <c r="F749" s="8">
        <f t="shared" si="36"/>
        <v>0</v>
      </c>
      <c r="G749" s="97"/>
      <c r="H749" s="182"/>
      <c r="I749" s="182"/>
      <c r="J749" s="182"/>
      <c r="K749" s="114"/>
      <c r="L749" s="114"/>
    </row>
    <row r="750" spans="1:12" s="115" customFormat="1" ht="14.25">
      <c r="A750" s="95" t="s">
        <v>705</v>
      </c>
      <c r="B750" s="184" t="s">
        <v>706</v>
      </c>
      <c r="C750" s="42">
        <v>1</v>
      </c>
      <c r="D750" s="47" t="s">
        <v>64</v>
      </c>
      <c r="E750" s="5"/>
      <c r="F750" s="8">
        <f t="shared" si="36"/>
        <v>0</v>
      </c>
      <c r="G750" s="97"/>
      <c r="H750" s="182"/>
      <c r="I750" s="182"/>
      <c r="J750" s="182"/>
      <c r="K750" s="114"/>
      <c r="L750" s="114"/>
    </row>
    <row r="751" spans="1:12" s="115" customFormat="1" ht="14.25">
      <c r="A751" s="95" t="s">
        <v>707</v>
      </c>
      <c r="B751" s="179" t="s">
        <v>708</v>
      </c>
      <c r="C751" s="42">
        <v>1</v>
      </c>
      <c r="D751" s="47" t="s">
        <v>64</v>
      </c>
      <c r="E751" s="5"/>
      <c r="F751" s="8">
        <f t="shared" si="36"/>
        <v>0</v>
      </c>
      <c r="G751" s="97"/>
      <c r="H751" s="182"/>
      <c r="I751" s="182"/>
      <c r="J751" s="182"/>
      <c r="K751" s="114"/>
      <c r="L751" s="114"/>
    </row>
    <row r="752" spans="1:12" s="115" customFormat="1" ht="14.25">
      <c r="A752" s="95" t="s">
        <v>709</v>
      </c>
      <c r="B752" s="184" t="s">
        <v>710</v>
      </c>
      <c r="C752" s="42">
        <v>1</v>
      </c>
      <c r="D752" s="47" t="s">
        <v>59</v>
      </c>
      <c r="E752" s="5"/>
      <c r="F752" s="8">
        <f t="shared" si="36"/>
        <v>0</v>
      </c>
      <c r="G752" s="97"/>
      <c r="H752" s="182"/>
      <c r="I752" s="182"/>
      <c r="J752" s="182"/>
      <c r="K752" s="114"/>
      <c r="L752" s="114"/>
    </row>
    <row r="753" spans="1:12" s="115" customFormat="1" ht="14.25">
      <c r="A753" s="95" t="s">
        <v>711</v>
      </c>
      <c r="B753" s="184" t="s">
        <v>712</v>
      </c>
      <c r="C753" s="42">
        <v>5</v>
      </c>
      <c r="D753" s="47" t="s">
        <v>59</v>
      </c>
      <c r="E753" s="5"/>
      <c r="F753" s="8">
        <f t="shared" si="36"/>
        <v>0</v>
      </c>
      <c r="G753" s="97"/>
      <c r="H753" s="182"/>
      <c r="I753" s="182"/>
      <c r="J753" s="182"/>
      <c r="K753" s="114"/>
      <c r="L753" s="114"/>
    </row>
    <row r="754" spans="1:12" s="115" customFormat="1" ht="14.25">
      <c r="A754" s="95" t="s">
        <v>713</v>
      </c>
      <c r="B754" s="184" t="s">
        <v>714</v>
      </c>
      <c r="C754" s="42">
        <v>1</v>
      </c>
      <c r="D754" s="47" t="s">
        <v>64</v>
      </c>
      <c r="E754" s="5"/>
      <c r="F754" s="8">
        <f t="shared" si="36"/>
        <v>0</v>
      </c>
      <c r="G754" s="97"/>
      <c r="H754" s="182"/>
      <c r="I754" s="182"/>
      <c r="J754" s="182"/>
      <c r="K754" s="114"/>
      <c r="L754" s="114"/>
    </row>
    <row r="755" spans="1:12" s="115" customFormat="1" ht="14.25">
      <c r="A755" s="95" t="s">
        <v>715</v>
      </c>
      <c r="B755" s="184" t="s">
        <v>716</v>
      </c>
      <c r="C755" s="42">
        <v>1</v>
      </c>
      <c r="D755" s="47" t="s">
        <v>59</v>
      </c>
      <c r="E755" s="5"/>
      <c r="F755" s="8">
        <f>+C755*E755</f>
        <v>0</v>
      </c>
      <c r="G755" s="97"/>
      <c r="H755" s="182"/>
      <c r="I755" s="182"/>
      <c r="J755" s="182"/>
      <c r="K755" s="114"/>
      <c r="L755" s="114"/>
    </row>
    <row r="756" spans="1:12" s="270" customFormat="1">
      <c r="A756" s="49"/>
      <c r="B756" s="242" t="s">
        <v>717</v>
      </c>
      <c r="C756" s="49"/>
      <c r="D756" s="49"/>
      <c r="E756" s="411"/>
      <c r="F756" s="243">
        <f>SUM(F711:F755)</f>
        <v>0</v>
      </c>
      <c r="G756" s="97"/>
      <c r="H756" s="268"/>
      <c r="I756" s="268"/>
      <c r="J756" s="268"/>
      <c r="K756" s="269"/>
      <c r="L756" s="269"/>
    </row>
    <row r="757" spans="1:12" s="115" customFormat="1">
      <c r="A757" s="19"/>
      <c r="B757" s="36"/>
      <c r="C757" s="19"/>
      <c r="D757" s="106"/>
      <c r="E757" s="407"/>
      <c r="F757" s="54"/>
      <c r="G757" s="97"/>
      <c r="H757" s="182"/>
      <c r="I757" s="182"/>
      <c r="J757" s="182"/>
      <c r="K757" s="114"/>
      <c r="L757" s="114"/>
    </row>
    <row r="758" spans="1:12" s="115" customFormat="1">
      <c r="A758" s="36" t="s">
        <v>358</v>
      </c>
      <c r="B758" s="21" t="s">
        <v>718</v>
      </c>
      <c r="C758" s="23"/>
      <c r="D758" s="18"/>
      <c r="E758" s="5"/>
      <c r="F758" s="8"/>
      <c r="G758" s="97"/>
      <c r="H758" s="182"/>
      <c r="I758" s="182"/>
      <c r="J758" s="182"/>
      <c r="K758" s="114"/>
      <c r="L758" s="114"/>
    </row>
    <row r="759" spans="1:12" s="115" customFormat="1">
      <c r="A759" s="19"/>
      <c r="B759" s="21"/>
      <c r="C759" s="23"/>
      <c r="D759" s="18"/>
      <c r="E759" s="5"/>
      <c r="F759" s="8"/>
      <c r="G759" s="97"/>
      <c r="H759" s="182"/>
      <c r="I759" s="182"/>
      <c r="J759" s="182"/>
      <c r="K759" s="114"/>
      <c r="L759" s="114"/>
    </row>
    <row r="760" spans="1:12" s="115" customFormat="1">
      <c r="A760" s="16">
        <v>1</v>
      </c>
      <c r="B760" s="16" t="s">
        <v>74</v>
      </c>
      <c r="C760" s="42">
        <v>1</v>
      </c>
      <c r="D760" s="106" t="s">
        <v>64</v>
      </c>
      <c r="E760" s="5"/>
      <c r="F760" s="8">
        <f>+C760*E760</f>
        <v>0</v>
      </c>
      <c r="G760" s="97"/>
      <c r="H760" s="182"/>
      <c r="I760" s="182"/>
      <c r="J760" s="182"/>
      <c r="K760" s="114"/>
      <c r="L760" s="114"/>
    </row>
    <row r="761" spans="1:12" s="115" customFormat="1">
      <c r="A761" s="19"/>
      <c r="B761" s="16"/>
      <c r="C761" s="42"/>
      <c r="D761" s="47"/>
      <c r="E761" s="5"/>
      <c r="F761" s="8"/>
      <c r="G761" s="97"/>
      <c r="H761" s="182"/>
      <c r="I761" s="182"/>
      <c r="J761" s="182"/>
      <c r="K761" s="114"/>
      <c r="L761" s="114"/>
    </row>
    <row r="762" spans="1:12" s="115" customFormat="1">
      <c r="A762" s="16">
        <v>2</v>
      </c>
      <c r="B762" s="16" t="s">
        <v>121</v>
      </c>
      <c r="C762" s="42"/>
      <c r="D762" s="47"/>
      <c r="E762" s="5"/>
      <c r="F762" s="8"/>
      <c r="G762" s="97"/>
      <c r="H762" s="182"/>
      <c r="I762" s="182"/>
      <c r="J762" s="182"/>
      <c r="K762" s="114"/>
      <c r="L762" s="114"/>
    </row>
    <row r="763" spans="1:12" s="115" customFormat="1" ht="14.25">
      <c r="A763" s="95">
        <v>2.1</v>
      </c>
      <c r="B763" s="184" t="s">
        <v>656</v>
      </c>
      <c r="C763" s="42">
        <v>58.71</v>
      </c>
      <c r="D763" s="258" t="s">
        <v>77</v>
      </c>
      <c r="E763" s="5"/>
      <c r="F763" s="8">
        <f>ROUND(C763*E763,2)</f>
        <v>0</v>
      </c>
      <c r="G763" s="97"/>
      <c r="H763" s="182"/>
      <c r="I763" s="182"/>
      <c r="J763" s="182"/>
      <c r="K763" s="114"/>
      <c r="L763" s="114"/>
    </row>
    <row r="764" spans="1:12" s="115" customFormat="1" ht="28.5">
      <c r="A764" s="95">
        <v>2.2000000000000002</v>
      </c>
      <c r="B764" s="148" t="s">
        <v>719</v>
      </c>
      <c r="C764" s="42">
        <v>50.28</v>
      </c>
      <c r="D764" s="258" t="s">
        <v>81</v>
      </c>
      <c r="E764" s="5"/>
      <c r="F764" s="8">
        <f>ROUND(C764*E764,2)</f>
        <v>0</v>
      </c>
      <c r="G764" s="97"/>
      <c r="H764" s="182"/>
      <c r="I764" s="182"/>
      <c r="J764" s="182"/>
      <c r="K764" s="114"/>
      <c r="L764" s="114"/>
    </row>
    <row r="765" spans="1:12" s="115" customFormat="1" ht="14.25">
      <c r="A765" s="95">
        <v>2.2999999999999998</v>
      </c>
      <c r="B765" s="148" t="s">
        <v>720</v>
      </c>
      <c r="C765" s="42">
        <v>5.5</v>
      </c>
      <c r="D765" s="258" t="s">
        <v>721</v>
      </c>
      <c r="E765" s="5"/>
      <c r="F765" s="8">
        <f>ROUND(C765*E765,2)</f>
        <v>0</v>
      </c>
      <c r="G765" s="97"/>
      <c r="H765" s="182"/>
      <c r="I765" s="182"/>
      <c r="J765" s="182"/>
      <c r="K765" s="114"/>
      <c r="L765" s="114"/>
    </row>
    <row r="766" spans="1:12" s="115" customFormat="1" ht="28.5">
      <c r="A766" s="95">
        <v>2.4</v>
      </c>
      <c r="B766" s="330" t="s">
        <v>628</v>
      </c>
      <c r="C766" s="42">
        <v>10.119999999999999</v>
      </c>
      <c r="D766" s="258" t="s">
        <v>83</v>
      </c>
      <c r="E766" s="5"/>
      <c r="F766" s="8">
        <f>ROUND(C766*E766,2)</f>
        <v>0</v>
      </c>
      <c r="G766" s="97"/>
      <c r="H766" s="182"/>
      <c r="I766" s="182"/>
      <c r="J766" s="182"/>
      <c r="K766" s="114"/>
      <c r="L766" s="114"/>
    </row>
    <row r="767" spans="1:12" s="115" customFormat="1">
      <c r="A767" s="19"/>
      <c r="B767" s="19"/>
      <c r="C767" s="42"/>
      <c r="D767" s="47"/>
      <c r="E767" s="5"/>
      <c r="F767" s="8"/>
      <c r="G767" s="97"/>
      <c r="H767" s="182"/>
      <c r="I767" s="182"/>
      <c r="J767" s="182"/>
      <c r="K767" s="114"/>
      <c r="L767" s="114"/>
    </row>
    <row r="768" spans="1:12" s="115" customFormat="1">
      <c r="A768" s="16">
        <v>3</v>
      </c>
      <c r="B768" s="16" t="s">
        <v>680</v>
      </c>
      <c r="C768" s="42"/>
      <c r="D768" s="47"/>
      <c r="E768" s="5"/>
      <c r="F768" s="8"/>
      <c r="G768" s="97"/>
      <c r="H768" s="182"/>
      <c r="I768" s="182"/>
      <c r="J768" s="182"/>
      <c r="K768" s="114"/>
      <c r="L768" s="114"/>
    </row>
    <row r="769" spans="1:16" s="292" customFormat="1" ht="14.25">
      <c r="A769" s="95">
        <v>3.1</v>
      </c>
      <c r="B769" s="148" t="s">
        <v>722</v>
      </c>
      <c r="C769" s="42">
        <v>91.73</v>
      </c>
      <c r="D769" s="47" t="s">
        <v>48</v>
      </c>
      <c r="E769" s="5"/>
      <c r="F769" s="8">
        <f>+C769*E769</f>
        <v>0</v>
      </c>
      <c r="G769" s="97"/>
      <c r="H769" s="291"/>
      <c r="I769" s="291"/>
      <c r="J769" s="291"/>
      <c r="K769" s="291"/>
      <c r="L769" s="291"/>
    </row>
    <row r="770" spans="1:16" s="115" customFormat="1" ht="30">
      <c r="A770" s="95">
        <v>3.2</v>
      </c>
      <c r="B770" s="148" t="s">
        <v>723</v>
      </c>
      <c r="C770" s="42">
        <v>1</v>
      </c>
      <c r="D770" s="47" t="s">
        <v>64</v>
      </c>
      <c r="E770" s="5"/>
      <c r="F770" s="8">
        <f t="shared" ref="F770" si="37">+C770*E770</f>
        <v>0</v>
      </c>
      <c r="G770" s="97"/>
      <c r="H770" s="182"/>
      <c r="I770" s="182"/>
      <c r="J770" s="182"/>
      <c r="K770" s="114"/>
      <c r="L770" s="114"/>
    </row>
    <row r="771" spans="1:16" s="115" customFormat="1" ht="14.25">
      <c r="A771" s="95">
        <v>3.4</v>
      </c>
      <c r="B771" s="184" t="s">
        <v>724</v>
      </c>
      <c r="C771" s="42">
        <v>1</v>
      </c>
      <c r="D771" s="47" t="s">
        <v>64</v>
      </c>
      <c r="E771" s="5"/>
      <c r="F771" s="8">
        <f>+C771*E771</f>
        <v>0</v>
      </c>
      <c r="G771" s="97"/>
      <c r="H771" s="182"/>
      <c r="I771" s="182"/>
      <c r="J771" s="182"/>
      <c r="K771" s="114"/>
      <c r="L771" s="114"/>
    </row>
    <row r="772" spans="1:16" s="115" customFormat="1" ht="14.25">
      <c r="A772" s="95">
        <v>3.5</v>
      </c>
      <c r="B772" s="179" t="s">
        <v>708</v>
      </c>
      <c r="C772" s="42">
        <v>1</v>
      </c>
      <c r="D772" s="47" t="s">
        <v>64</v>
      </c>
      <c r="E772" s="5"/>
      <c r="F772" s="8">
        <f>IF(C772&gt;0,(ROUND((E772*C772),2))," ")</f>
        <v>0</v>
      </c>
      <c r="G772" s="97"/>
      <c r="H772" s="182"/>
      <c r="I772" s="182"/>
      <c r="J772" s="182"/>
      <c r="K772" s="114"/>
      <c r="L772" s="114"/>
    </row>
    <row r="773" spans="1:16" s="270" customFormat="1">
      <c r="A773" s="49"/>
      <c r="B773" s="242" t="s">
        <v>725</v>
      </c>
      <c r="C773" s="49"/>
      <c r="D773" s="49"/>
      <c r="E773" s="411"/>
      <c r="F773" s="243">
        <f>SUM(F760:F772)</f>
        <v>0</v>
      </c>
      <c r="G773" s="97"/>
      <c r="H773" s="268"/>
      <c r="I773" s="268"/>
      <c r="J773" s="268"/>
      <c r="K773" s="269"/>
      <c r="L773" s="269"/>
    </row>
    <row r="774" spans="1:16" s="115" customFormat="1">
      <c r="A774" s="19"/>
      <c r="B774" s="36"/>
      <c r="C774" s="19"/>
      <c r="D774" s="19"/>
      <c r="E774" s="407"/>
      <c r="F774" s="54"/>
      <c r="G774" s="97"/>
      <c r="H774" s="182"/>
      <c r="I774" s="182"/>
      <c r="J774" s="182"/>
      <c r="K774" s="114"/>
      <c r="L774" s="114"/>
    </row>
    <row r="775" spans="1:16" s="115" customFormat="1">
      <c r="A775" s="331" t="s">
        <v>726</v>
      </c>
      <c r="B775" s="332" t="s">
        <v>727</v>
      </c>
      <c r="C775" s="53"/>
      <c r="D775" s="47"/>
      <c r="E775" s="418"/>
      <c r="F775" s="333"/>
      <c r="G775" s="97"/>
      <c r="H775" s="182"/>
      <c r="I775" s="182"/>
      <c r="J775" s="182"/>
      <c r="K775" s="114"/>
      <c r="L775" s="114"/>
    </row>
    <row r="776" spans="1:16" s="115" customFormat="1">
      <c r="A776" s="334"/>
      <c r="B776" s="335"/>
      <c r="C776" s="53"/>
      <c r="D776" s="47"/>
      <c r="E776" s="418"/>
      <c r="F776" s="333"/>
      <c r="G776" s="97"/>
      <c r="H776" s="182"/>
      <c r="I776" s="182"/>
      <c r="J776" s="182"/>
      <c r="K776" s="114"/>
      <c r="L776" s="114"/>
    </row>
    <row r="777" spans="1:16" s="115" customFormat="1" ht="15">
      <c r="A777" s="220">
        <v>1</v>
      </c>
      <c r="B777" s="2" t="s">
        <v>728</v>
      </c>
      <c r="C777" s="251"/>
      <c r="D777" s="36"/>
      <c r="E777" s="408"/>
      <c r="F777" s="8"/>
      <c r="G777" s="97"/>
      <c r="H777" s="182"/>
      <c r="I777" s="182"/>
      <c r="J777" s="182"/>
      <c r="K777" s="114"/>
      <c r="L777" s="114"/>
    </row>
    <row r="778" spans="1:16" s="115" customFormat="1" ht="28.5">
      <c r="A778" s="336">
        <v>1.1000000000000001</v>
      </c>
      <c r="B778" s="148" t="s">
        <v>729</v>
      </c>
      <c r="C778" s="337">
        <v>122.69</v>
      </c>
      <c r="D778" s="47" t="s">
        <v>126</v>
      </c>
      <c r="E778" s="5"/>
      <c r="F778" s="8">
        <f>+ROUND((E778*C778),2)</f>
        <v>0</v>
      </c>
      <c r="G778" s="97"/>
      <c r="H778" s="182"/>
      <c r="I778" s="182"/>
      <c r="J778" s="182"/>
      <c r="K778" s="114"/>
      <c r="L778" s="114"/>
    </row>
    <row r="779" spans="1:16" s="115" customFormat="1" ht="14.25">
      <c r="A779" s="336">
        <v>1.2</v>
      </c>
      <c r="B779" s="139" t="s">
        <v>730</v>
      </c>
      <c r="C779" s="337">
        <v>511.19</v>
      </c>
      <c r="D779" s="47" t="s">
        <v>43</v>
      </c>
      <c r="E779" s="5"/>
      <c r="F779" s="8">
        <f>+ROUND((E779*C779),2)</f>
        <v>0</v>
      </c>
      <c r="G779" s="97"/>
      <c r="H779" s="182"/>
      <c r="I779" s="182"/>
      <c r="J779" s="182"/>
      <c r="K779" s="114"/>
      <c r="L779" s="114"/>
    </row>
    <row r="780" spans="1:16" s="115" customFormat="1" ht="28.5">
      <c r="A780" s="336">
        <v>1.3</v>
      </c>
      <c r="B780" s="148" t="s">
        <v>731</v>
      </c>
      <c r="C780" s="337">
        <v>511.19</v>
      </c>
      <c r="D780" s="47" t="s">
        <v>43</v>
      </c>
      <c r="E780" s="5"/>
      <c r="F780" s="8">
        <f>+ROUND((E780*C780),2)</f>
        <v>0</v>
      </c>
      <c r="G780" s="97"/>
      <c r="H780" s="182"/>
      <c r="I780" s="182"/>
      <c r="J780" s="182"/>
      <c r="K780" s="114"/>
      <c r="L780" s="114"/>
      <c r="P780" s="114"/>
    </row>
    <row r="781" spans="1:16" s="115" customFormat="1" ht="14.25">
      <c r="A781" s="336">
        <v>1.4</v>
      </c>
      <c r="B781" s="148" t="s">
        <v>732</v>
      </c>
      <c r="C781" s="337">
        <v>1298.42</v>
      </c>
      <c r="D781" s="47" t="s">
        <v>733</v>
      </c>
      <c r="E781" s="5"/>
      <c r="F781" s="8">
        <f>+ROUND((E781*C781),2)</f>
        <v>0</v>
      </c>
      <c r="G781" s="97"/>
      <c r="H781" s="182"/>
      <c r="I781" s="182"/>
      <c r="J781" s="182"/>
      <c r="K781" s="114"/>
      <c r="L781" s="114"/>
      <c r="P781" s="114"/>
    </row>
    <row r="782" spans="1:16" s="115" customFormat="1" ht="14.25">
      <c r="A782" s="16"/>
      <c r="B782" s="96"/>
      <c r="C782" s="42"/>
      <c r="D782" s="106"/>
      <c r="E782" s="5"/>
      <c r="F782" s="8"/>
      <c r="G782" s="97"/>
      <c r="H782" s="182"/>
      <c r="I782" s="182"/>
      <c r="J782" s="182"/>
      <c r="K782" s="114"/>
      <c r="L782" s="114"/>
    </row>
    <row r="783" spans="1:16" s="115" customFormat="1" ht="15">
      <c r="A783" s="220">
        <v>3</v>
      </c>
      <c r="B783" s="2" t="s">
        <v>734</v>
      </c>
      <c r="C783" s="251"/>
      <c r="D783" s="36"/>
      <c r="E783" s="408"/>
      <c r="F783" s="8"/>
      <c r="G783" s="97"/>
      <c r="H783" s="182"/>
      <c r="I783" s="182"/>
      <c r="J783" s="182"/>
      <c r="K783" s="114"/>
      <c r="L783" s="114"/>
    </row>
    <row r="784" spans="1:16" s="115" customFormat="1" ht="14.25">
      <c r="A784" s="336">
        <v>3.1</v>
      </c>
      <c r="B784" s="139" t="s">
        <v>735</v>
      </c>
      <c r="C784" s="337">
        <v>343.15</v>
      </c>
      <c r="D784" s="47" t="s">
        <v>48</v>
      </c>
      <c r="E784" s="5"/>
      <c r="F784" s="8">
        <f t="shared" ref="F784:F789" si="38">+ROUND((E784*C784),2)</f>
        <v>0</v>
      </c>
      <c r="G784" s="97"/>
      <c r="H784" s="182"/>
      <c r="I784" s="182"/>
      <c r="J784" s="182"/>
      <c r="K784" s="114"/>
      <c r="L784" s="114"/>
    </row>
    <row r="785" spans="1:12" s="115" customFormat="1" ht="14.25">
      <c r="A785" s="338">
        <v>3.2</v>
      </c>
      <c r="B785" s="339" t="s">
        <v>736</v>
      </c>
      <c r="C785" s="234">
        <v>274.52</v>
      </c>
      <c r="D785" s="106" t="s">
        <v>43</v>
      </c>
      <c r="E785" s="5"/>
      <c r="F785" s="8">
        <f t="shared" si="38"/>
        <v>0</v>
      </c>
      <c r="G785" s="97"/>
      <c r="H785" s="182"/>
      <c r="I785" s="182"/>
      <c r="J785" s="182"/>
      <c r="K785" s="114"/>
      <c r="L785" s="114"/>
    </row>
    <row r="786" spans="1:12" s="115" customFormat="1" ht="14.25">
      <c r="A786" s="336">
        <v>3.3</v>
      </c>
      <c r="B786" s="139" t="s">
        <v>737</v>
      </c>
      <c r="C786" s="337">
        <v>1</v>
      </c>
      <c r="D786" s="47" t="s">
        <v>59</v>
      </c>
      <c r="E786" s="5"/>
      <c r="F786" s="8">
        <f t="shared" si="38"/>
        <v>0</v>
      </c>
      <c r="G786" s="97"/>
      <c r="H786" s="182"/>
      <c r="I786" s="182"/>
      <c r="J786" s="182"/>
      <c r="K786" s="114"/>
      <c r="L786" s="114"/>
    </row>
    <row r="787" spans="1:12" ht="14.25">
      <c r="A787" s="340">
        <v>3.4</v>
      </c>
      <c r="B787" s="103" t="s">
        <v>738</v>
      </c>
      <c r="C787" s="43">
        <v>100.91</v>
      </c>
      <c r="D787" s="341" t="s">
        <v>48</v>
      </c>
      <c r="E787" s="5"/>
      <c r="F787" s="8">
        <f>ROUND((C787*E787),2)</f>
        <v>0</v>
      </c>
      <c r="G787" s="97"/>
    </row>
    <row r="788" spans="1:12" s="115" customFormat="1" ht="14.25">
      <c r="A788" s="338">
        <v>3.5</v>
      </c>
      <c r="B788" s="148" t="s">
        <v>739</v>
      </c>
      <c r="C788" s="337">
        <v>20</v>
      </c>
      <c r="D788" s="106" t="s">
        <v>740</v>
      </c>
      <c r="E788" s="5"/>
      <c r="F788" s="8">
        <f t="shared" si="38"/>
        <v>0</v>
      </c>
      <c r="G788" s="97"/>
      <c r="H788" s="182"/>
      <c r="I788" s="182"/>
      <c r="J788" s="182"/>
      <c r="K788" s="114"/>
      <c r="L788" s="114"/>
    </row>
    <row r="789" spans="1:12" s="115" customFormat="1" ht="33.75" customHeight="1">
      <c r="A789" s="338">
        <v>3.6</v>
      </c>
      <c r="B789" s="148" t="s">
        <v>741</v>
      </c>
      <c r="C789" s="337">
        <v>1</v>
      </c>
      <c r="D789" s="106" t="s">
        <v>64</v>
      </c>
      <c r="E789" s="5"/>
      <c r="F789" s="8">
        <f t="shared" si="38"/>
        <v>0</v>
      </c>
      <c r="G789" s="97"/>
      <c r="H789" s="182"/>
      <c r="I789" s="182"/>
      <c r="J789" s="182"/>
      <c r="K789" s="114"/>
      <c r="L789" s="114"/>
    </row>
    <row r="790" spans="1:12" s="270" customFormat="1">
      <c r="A790" s="49"/>
      <c r="B790" s="242" t="s">
        <v>742</v>
      </c>
      <c r="C790" s="49"/>
      <c r="D790" s="49"/>
      <c r="E790" s="411"/>
      <c r="F790" s="243">
        <f>SUM(F776:F789)</f>
        <v>0</v>
      </c>
      <c r="G790" s="97"/>
      <c r="H790" s="268"/>
      <c r="I790" s="268"/>
      <c r="J790" s="268"/>
      <c r="K790" s="269"/>
      <c r="L790" s="269"/>
    </row>
    <row r="791" spans="1:12" s="115" customFormat="1">
      <c r="A791" s="16"/>
      <c r="B791" s="36"/>
      <c r="C791" s="16"/>
      <c r="D791" s="16"/>
      <c r="E791" s="409"/>
      <c r="F791" s="54"/>
      <c r="G791" s="97"/>
      <c r="H791" s="182"/>
      <c r="I791" s="182"/>
      <c r="J791" s="182"/>
      <c r="K791" s="114"/>
      <c r="L791" s="114"/>
    </row>
    <row r="792" spans="1:12" s="215" customFormat="1">
      <c r="A792" s="36" t="s">
        <v>743</v>
      </c>
      <c r="B792" s="16" t="s">
        <v>744</v>
      </c>
      <c r="C792" s="333"/>
      <c r="D792" s="173"/>
      <c r="E792" s="419"/>
      <c r="F792" s="54"/>
      <c r="G792" s="97"/>
      <c r="H792" s="214"/>
      <c r="I792" s="214"/>
      <c r="J792" s="214"/>
      <c r="K792" s="214"/>
      <c r="L792" s="214"/>
    </row>
    <row r="793" spans="1:12" s="115" customFormat="1">
      <c r="A793" s="16">
        <v>1</v>
      </c>
      <c r="B793" s="16" t="s">
        <v>745</v>
      </c>
      <c r="C793" s="42"/>
      <c r="D793" s="47"/>
      <c r="E793" s="5"/>
      <c r="F793" s="8">
        <f>+C793*E793</f>
        <v>0</v>
      </c>
      <c r="G793" s="97"/>
      <c r="H793" s="182"/>
      <c r="I793" s="182"/>
      <c r="J793" s="182"/>
      <c r="K793" s="114"/>
      <c r="L793" s="114"/>
    </row>
    <row r="794" spans="1:12" s="115" customFormat="1" ht="14.25">
      <c r="A794" s="19">
        <v>1.1000000000000001</v>
      </c>
      <c r="B794" s="184" t="s">
        <v>746</v>
      </c>
      <c r="C794" s="42">
        <v>6</v>
      </c>
      <c r="D794" s="47" t="s">
        <v>59</v>
      </c>
      <c r="E794" s="420"/>
      <c r="F794" s="8">
        <f>+C794*E794</f>
        <v>0</v>
      </c>
      <c r="G794" s="97"/>
      <c r="H794" s="182"/>
      <c r="I794" s="182"/>
      <c r="J794" s="182"/>
      <c r="K794" s="114"/>
      <c r="L794" s="114"/>
    </row>
    <row r="795" spans="1:12" s="115" customFormat="1" ht="28.5">
      <c r="A795" s="19">
        <v>1.2</v>
      </c>
      <c r="B795" s="148" t="s">
        <v>747</v>
      </c>
      <c r="C795" s="42">
        <v>8</v>
      </c>
      <c r="D795" s="47" t="s">
        <v>59</v>
      </c>
      <c r="E795" s="420"/>
      <c r="F795" s="8">
        <f>+C795*E795</f>
        <v>0</v>
      </c>
      <c r="G795" s="97"/>
      <c r="H795" s="182"/>
      <c r="I795" s="182"/>
      <c r="J795" s="182"/>
      <c r="K795" s="114"/>
      <c r="L795" s="114"/>
    </row>
    <row r="796" spans="1:12" s="115" customFormat="1" ht="28.5">
      <c r="A796" s="19">
        <v>1.3</v>
      </c>
      <c r="B796" s="148" t="s">
        <v>748</v>
      </c>
      <c r="C796" s="42">
        <v>200</v>
      </c>
      <c r="D796" s="47" t="s">
        <v>48</v>
      </c>
      <c r="E796" s="420"/>
      <c r="F796" s="8">
        <f>ROUND(C796*E796,2)</f>
        <v>0</v>
      </c>
      <c r="G796" s="97"/>
      <c r="H796" s="182"/>
      <c r="I796" s="182"/>
      <c r="J796" s="182"/>
      <c r="K796" s="114"/>
      <c r="L796" s="114"/>
    </row>
    <row r="797" spans="1:12" s="115" customFormat="1" ht="14.25">
      <c r="A797" s="19">
        <v>1.4</v>
      </c>
      <c r="B797" s="184" t="s">
        <v>749</v>
      </c>
      <c r="C797" s="42">
        <v>6</v>
      </c>
      <c r="D797" s="47" t="s">
        <v>59</v>
      </c>
      <c r="E797" s="420"/>
      <c r="F797" s="8">
        <f>ROUND(C797*E797,2)</f>
        <v>0</v>
      </c>
      <c r="G797" s="97"/>
      <c r="H797" s="182"/>
      <c r="I797" s="182"/>
      <c r="J797" s="182"/>
      <c r="K797" s="114"/>
      <c r="L797" s="114"/>
    </row>
    <row r="798" spans="1:12" s="115" customFormat="1" ht="14.25">
      <c r="A798" s="19">
        <v>1.5</v>
      </c>
      <c r="B798" s="184" t="s">
        <v>750</v>
      </c>
      <c r="C798" s="42">
        <v>6</v>
      </c>
      <c r="D798" s="47" t="s">
        <v>59</v>
      </c>
      <c r="E798" s="420"/>
      <c r="F798" s="8">
        <f>+C798*E798</f>
        <v>0</v>
      </c>
      <c r="G798" s="97"/>
      <c r="H798" s="182"/>
      <c r="I798" s="182"/>
      <c r="J798" s="182"/>
      <c r="K798" s="114"/>
      <c r="L798" s="114"/>
    </row>
    <row r="799" spans="1:12" s="115" customFormat="1" ht="14.25">
      <c r="A799" s="19">
        <v>1.6</v>
      </c>
      <c r="B799" s="184" t="s">
        <v>751</v>
      </c>
      <c r="C799" s="42">
        <v>6</v>
      </c>
      <c r="D799" s="47" t="s">
        <v>59</v>
      </c>
      <c r="E799" s="420"/>
      <c r="F799" s="8">
        <f>+C799*E799</f>
        <v>0</v>
      </c>
      <c r="G799" s="97"/>
      <c r="H799" s="182"/>
      <c r="I799" s="182"/>
      <c r="J799" s="182"/>
      <c r="K799" s="114"/>
      <c r="L799" s="114"/>
    </row>
    <row r="800" spans="1:12" s="115" customFormat="1">
      <c r="A800" s="19"/>
      <c r="B800" s="342"/>
      <c r="C800" s="42"/>
      <c r="D800" s="47"/>
      <c r="E800" s="409"/>
      <c r="F800" s="8"/>
      <c r="G800" s="97"/>
      <c r="H800" s="182"/>
      <c r="I800" s="182"/>
      <c r="J800" s="182"/>
      <c r="K800" s="114"/>
      <c r="L800" s="114"/>
    </row>
    <row r="801" spans="1:12" s="115" customFormat="1">
      <c r="A801" s="16">
        <v>2</v>
      </c>
      <c r="B801" s="16" t="s">
        <v>752</v>
      </c>
      <c r="C801" s="42"/>
      <c r="D801" s="47"/>
      <c r="E801" s="409"/>
      <c r="F801" s="8">
        <f t="shared" ref="F801:F813" si="39">C801*E801</f>
        <v>0</v>
      </c>
      <c r="G801" s="97"/>
      <c r="H801" s="182"/>
      <c r="I801" s="182"/>
      <c r="J801" s="182"/>
      <c r="K801" s="114"/>
      <c r="L801" s="114"/>
    </row>
    <row r="802" spans="1:12" s="115" customFormat="1" ht="14.25">
      <c r="A802" s="19">
        <v>2.1</v>
      </c>
      <c r="B802" s="184" t="s">
        <v>753</v>
      </c>
      <c r="C802" s="42">
        <v>24</v>
      </c>
      <c r="D802" s="47" t="s">
        <v>59</v>
      </c>
      <c r="E802" s="420"/>
      <c r="F802" s="8">
        <f t="shared" si="39"/>
        <v>0</v>
      </c>
      <c r="G802" s="97"/>
      <c r="H802" s="182"/>
      <c r="I802" s="182"/>
      <c r="J802" s="182"/>
      <c r="K802" s="114"/>
      <c r="L802" s="114"/>
    </row>
    <row r="803" spans="1:12" s="115" customFormat="1" ht="14.25">
      <c r="A803" s="19">
        <v>2.2000000000000002</v>
      </c>
      <c r="B803" s="184" t="s">
        <v>754</v>
      </c>
      <c r="C803" s="42">
        <v>8300</v>
      </c>
      <c r="D803" s="47" t="s">
        <v>585</v>
      </c>
      <c r="E803" s="420"/>
      <c r="F803" s="8">
        <f t="shared" si="39"/>
        <v>0</v>
      </c>
      <c r="G803" s="97"/>
      <c r="H803" s="182"/>
      <c r="I803" s="182"/>
      <c r="J803" s="182"/>
      <c r="K803" s="114"/>
      <c r="L803" s="114"/>
    </row>
    <row r="804" spans="1:12" s="115" customFormat="1" ht="14.25">
      <c r="A804" s="19">
        <v>2.2999999999999998</v>
      </c>
      <c r="B804" s="184" t="s">
        <v>755</v>
      </c>
      <c r="C804" s="42">
        <v>14</v>
      </c>
      <c r="D804" s="47" t="s">
        <v>59</v>
      </c>
      <c r="E804" s="421"/>
      <c r="F804" s="8">
        <f t="shared" si="39"/>
        <v>0</v>
      </c>
      <c r="G804" s="97"/>
      <c r="H804" s="182"/>
      <c r="I804" s="182"/>
      <c r="J804" s="182"/>
      <c r="K804" s="114"/>
      <c r="L804" s="114"/>
    </row>
    <row r="805" spans="1:12" s="115" customFormat="1" ht="14.25">
      <c r="A805" s="19">
        <v>2.4</v>
      </c>
      <c r="B805" s="184" t="s">
        <v>756</v>
      </c>
      <c r="C805" s="42">
        <v>6</v>
      </c>
      <c r="D805" s="47" t="s">
        <v>59</v>
      </c>
      <c r="E805" s="420"/>
      <c r="F805" s="8">
        <f t="shared" si="39"/>
        <v>0</v>
      </c>
      <c r="G805" s="97"/>
      <c r="H805" s="182"/>
      <c r="I805" s="182"/>
      <c r="J805" s="182"/>
      <c r="K805" s="114"/>
      <c r="L805" s="114"/>
    </row>
    <row r="806" spans="1:12" s="115" customFormat="1" ht="14.25">
      <c r="A806" s="19">
        <v>2.5</v>
      </c>
      <c r="B806" s="184" t="s">
        <v>757</v>
      </c>
      <c r="C806" s="42">
        <v>1</v>
      </c>
      <c r="D806" s="47" t="s">
        <v>59</v>
      </c>
      <c r="E806" s="420"/>
      <c r="F806" s="8">
        <f t="shared" si="39"/>
        <v>0</v>
      </c>
      <c r="G806" s="97"/>
      <c r="H806" s="182"/>
      <c r="I806" s="182"/>
      <c r="J806" s="182"/>
      <c r="K806" s="114"/>
      <c r="L806" s="114"/>
    </row>
    <row r="807" spans="1:12" s="115" customFormat="1" ht="14.25">
      <c r="A807" s="19">
        <v>2.6</v>
      </c>
      <c r="B807" s="184" t="s">
        <v>758</v>
      </c>
      <c r="C807" s="42">
        <v>1</v>
      </c>
      <c r="D807" s="47" t="s">
        <v>59</v>
      </c>
      <c r="E807" s="420"/>
      <c r="F807" s="8">
        <f t="shared" si="39"/>
        <v>0</v>
      </c>
      <c r="G807" s="97"/>
      <c r="H807" s="182"/>
      <c r="I807" s="182"/>
      <c r="J807" s="182"/>
      <c r="K807" s="114"/>
      <c r="L807" s="114"/>
    </row>
    <row r="808" spans="1:12" s="115" customFormat="1" ht="14.25">
      <c r="A808" s="19">
        <v>2.7</v>
      </c>
      <c r="B808" s="184" t="s">
        <v>759</v>
      </c>
      <c r="C808" s="42">
        <v>2</v>
      </c>
      <c r="D808" s="47" t="s">
        <v>59</v>
      </c>
      <c r="E808" s="420"/>
      <c r="F808" s="8">
        <f t="shared" si="39"/>
        <v>0</v>
      </c>
      <c r="G808" s="97"/>
      <c r="H808" s="182"/>
      <c r="I808" s="182"/>
      <c r="J808" s="182"/>
      <c r="K808" s="114"/>
      <c r="L808" s="114"/>
    </row>
    <row r="809" spans="1:12" s="115" customFormat="1" ht="14.25">
      <c r="A809" s="19">
        <v>2.8</v>
      </c>
      <c r="B809" s="184" t="s">
        <v>760</v>
      </c>
      <c r="C809" s="42">
        <v>1</v>
      </c>
      <c r="D809" s="47" t="s">
        <v>59</v>
      </c>
      <c r="E809" s="420"/>
      <c r="F809" s="8">
        <f t="shared" si="39"/>
        <v>0</v>
      </c>
      <c r="G809" s="97"/>
      <c r="H809" s="182"/>
      <c r="I809" s="182"/>
      <c r="J809" s="182"/>
      <c r="K809" s="114"/>
      <c r="L809" s="114"/>
    </row>
    <row r="810" spans="1:12" s="115" customFormat="1" ht="14.25">
      <c r="A810" s="19">
        <v>2.9</v>
      </c>
      <c r="B810" s="184" t="s">
        <v>761</v>
      </c>
      <c r="C810" s="42">
        <v>11</v>
      </c>
      <c r="D810" s="47" t="s">
        <v>59</v>
      </c>
      <c r="E810" s="420"/>
      <c r="F810" s="8">
        <f t="shared" si="39"/>
        <v>0</v>
      </c>
      <c r="G810" s="97"/>
      <c r="H810" s="182"/>
      <c r="I810" s="182"/>
      <c r="J810" s="182"/>
      <c r="K810" s="114"/>
      <c r="L810" s="114"/>
    </row>
    <row r="811" spans="1:12" s="115" customFormat="1" ht="14.25">
      <c r="A811" s="28">
        <v>2.1</v>
      </c>
      <c r="B811" s="139" t="s">
        <v>762</v>
      </c>
      <c r="C811" s="42">
        <v>24</v>
      </c>
      <c r="D811" s="47" t="s">
        <v>59</v>
      </c>
      <c r="E811" s="420"/>
      <c r="F811" s="8">
        <f t="shared" si="39"/>
        <v>0</v>
      </c>
      <c r="G811" s="97"/>
      <c r="H811" s="182"/>
      <c r="I811" s="182"/>
      <c r="J811" s="182"/>
      <c r="K811" s="114"/>
      <c r="L811" s="114"/>
    </row>
    <row r="812" spans="1:12" s="115" customFormat="1" ht="14.25">
      <c r="A812" s="19">
        <v>2.11</v>
      </c>
      <c r="B812" s="139" t="s">
        <v>763</v>
      </c>
      <c r="C812" s="42">
        <v>1</v>
      </c>
      <c r="D812" s="47" t="s">
        <v>59</v>
      </c>
      <c r="E812" s="420"/>
      <c r="F812" s="8">
        <f t="shared" si="39"/>
        <v>0</v>
      </c>
      <c r="G812" s="97"/>
      <c r="H812" s="182"/>
      <c r="I812" s="182"/>
      <c r="J812" s="182"/>
      <c r="K812" s="114"/>
      <c r="L812" s="114"/>
    </row>
    <row r="813" spans="1:12" s="115" customFormat="1" ht="14.25">
      <c r="A813" s="28">
        <v>2.12</v>
      </c>
      <c r="B813" s="184" t="s">
        <v>764</v>
      </c>
      <c r="C813" s="42">
        <v>1</v>
      </c>
      <c r="D813" s="47" t="s">
        <v>59</v>
      </c>
      <c r="E813" s="420"/>
      <c r="F813" s="8">
        <f t="shared" si="39"/>
        <v>0</v>
      </c>
      <c r="G813" s="97"/>
      <c r="H813" s="182"/>
      <c r="I813" s="182"/>
      <c r="J813" s="182"/>
      <c r="K813" s="114"/>
      <c r="L813" s="114"/>
    </row>
    <row r="814" spans="1:12" s="115" customFormat="1" ht="14.25">
      <c r="A814" s="19">
        <v>2.13</v>
      </c>
      <c r="B814" s="184" t="s">
        <v>751</v>
      </c>
      <c r="C814" s="42">
        <v>24</v>
      </c>
      <c r="D814" s="47" t="s">
        <v>59</v>
      </c>
      <c r="E814" s="420"/>
      <c r="F814" s="8">
        <f>ROUND(C814*E814,2)</f>
        <v>0</v>
      </c>
      <c r="G814" s="97"/>
      <c r="H814" s="182"/>
      <c r="I814" s="182"/>
      <c r="J814" s="182"/>
      <c r="K814" s="114"/>
      <c r="L814" s="114"/>
    </row>
    <row r="815" spans="1:12" s="115" customFormat="1" ht="14.25">
      <c r="A815" s="28">
        <v>2.14</v>
      </c>
      <c r="B815" s="184" t="s">
        <v>750</v>
      </c>
      <c r="C815" s="42">
        <v>24</v>
      </c>
      <c r="D815" s="47" t="s">
        <v>59</v>
      </c>
      <c r="E815" s="420"/>
      <c r="F815" s="8">
        <f>C815*E815</f>
        <v>0</v>
      </c>
      <c r="G815" s="97"/>
      <c r="H815" s="182"/>
      <c r="I815" s="182"/>
      <c r="J815" s="182"/>
      <c r="K815" s="114"/>
      <c r="L815" s="114"/>
    </row>
    <row r="816" spans="1:12" s="115" customFormat="1" ht="14.25">
      <c r="A816" s="19">
        <v>2.15</v>
      </c>
      <c r="B816" s="139" t="s">
        <v>765</v>
      </c>
      <c r="C816" s="42">
        <v>11</v>
      </c>
      <c r="D816" s="47" t="s">
        <v>59</v>
      </c>
      <c r="E816" s="420"/>
      <c r="F816" s="8">
        <f>C816*E816</f>
        <v>0</v>
      </c>
      <c r="G816" s="97"/>
      <c r="H816" s="182"/>
      <c r="I816" s="182"/>
      <c r="J816" s="182"/>
      <c r="K816" s="114"/>
      <c r="L816" s="114"/>
    </row>
    <row r="817" spans="1:12" s="115" customFormat="1" ht="14.25">
      <c r="A817" s="28">
        <v>2.16</v>
      </c>
      <c r="B817" s="179" t="s">
        <v>766</v>
      </c>
      <c r="C817" s="42">
        <v>1</v>
      </c>
      <c r="D817" s="47" t="s">
        <v>59</v>
      </c>
      <c r="E817" s="420"/>
      <c r="F817" s="8">
        <f>ROUND(C817*E817,2)</f>
        <v>0</v>
      </c>
      <c r="G817" s="97"/>
      <c r="H817" s="182"/>
      <c r="I817" s="182"/>
      <c r="J817" s="182"/>
      <c r="K817" s="114"/>
      <c r="L817" s="114"/>
    </row>
    <row r="818" spans="1:12" s="115" customFormat="1" ht="14.25">
      <c r="A818" s="19">
        <v>2.17</v>
      </c>
      <c r="B818" s="179" t="s">
        <v>767</v>
      </c>
      <c r="C818" s="42">
        <v>26</v>
      </c>
      <c r="D818" s="47" t="s">
        <v>59</v>
      </c>
      <c r="E818" s="420"/>
      <c r="F818" s="8">
        <f>ROUND(C818*E818,2)</f>
        <v>0</v>
      </c>
      <c r="G818" s="97"/>
      <c r="H818" s="182"/>
      <c r="I818" s="182"/>
      <c r="J818" s="182"/>
      <c r="K818" s="114"/>
      <c r="L818" s="114"/>
    </row>
    <row r="819" spans="1:12" s="115" customFormat="1">
      <c r="A819" s="16"/>
      <c r="B819" s="16"/>
      <c r="C819" s="42"/>
      <c r="D819" s="47"/>
      <c r="E819" s="409"/>
      <c r="F819" s="8"/>
      <c r="G819" s="97"/>
      <c r="H819" s="182"/>
      <c r="I819" s="182"/>
      <c r="J819" s="182"/>
      <c r="K819" s="114"/>
      <c r="L819" s="114"/>
    </row>
    <row r="820" spans="1:12" s="115" customFormat="1">
      <c r="A820" s="16">
        <v>3</v>
      </c>
      <c r="B820" s="16" t="s">
        <v>768</v>
      </c>
      <c r="C820" s="42"/>
      <c r="D820" s="47"/>
      <c r="E820" s="409"/>
      <c r="F820" s="8">
        <f>C820*E820</f>
        <v>0</v>
      </c>
      <c r="G820" s="97"/>
      <c r="H820" s="182"/>
      <c r="I820" s="182"/>
      <c r="J820" s="182"/>
      <c r="K820" s="114"/>
      <c r="L820" s="114"/>
    </row>
    <row r="821" spans="1:12" s="115" customFormat="1" ht="71.25">
      <c r="A821" s="95" t="s">
        <v>769</v>
      </c>
      <c r="B821" s="180" t="s">
        <v>770</v>
      </c>
      <c r="C821" s="42">
        <v>5</v>
      </c>
      <c r="D821" s="47" t="s">
        <v>48</v>
      </c>
      <c r="E821" s="420"/>
      <c r="F821" s="8">
        <f t="shared" ref="F821:F828" si="40">ROUND(C821*E821,2)</f>
        <v>0</v>
      </c>
      <c r="G821" s="97"/>
      <c r="H821" s="182"/>
      <c r="I821" s="182"/>
      <c r="J821" s="182"/>
      <c r="K821" s="114"/>
      <c r="L821" s="114"/>
    </row>
    <row r="822" spans="1:12" s="115" customFormat="1" ht="71.25" customHeight="1">
      <c r="A822" s="95" t="s">
        <v>771</v>
      </c>
      <c r="B822" s="180" t="s">
        <v>772</v>
      </c>
      <c r="C822" s="42">
        <v>16</v>
      </c>
      <c r="D822" s="47" t="s">
        <v>48</v>
      </c>
      <c r="E822" s="420"/>
      <c r="F822" s="8">
        <f t="shared" si="40"/>
        <v>0</v>
      </c>
      <c r="G822" s="97"/>
      <c r="H822" s="182"/>
      <c r="I822" s="182"/>
      <c r="J822" s="182"/>
      <c r="K822" s="114"/>
      <c r="L822" s="114"/>
    </row>
    <row r="823" spans="1:12" s="115" customFormat="1" ht="69.75">
      <c r="A823" s="95" t="s">
        <v>773</v>
      </c>
      <c r="B823" s="180" t="s">
        <v>774</v>
      </c>
      <c r="C823" s="42">
        <v>4</v>
      </c>
      <c r="D823" s="47" t="s">
        <v>48</v>
      </c>
      <c r="E823" s="420"/>
      <c r="F823" s="8">
        <f t="shared" si="40"/>
        <v>0</v>
      </c>
      <c r="G823" s="97"/>
      <c r="H823" s="182"/>
      <c r="I823" s="182"/>
      <c r="J823" s="182"/>
      <c r="K823" s="114"/>
      <c r="L823" s="114"/>
    </row>
    <row r="824" spans="1:12" s="115" customFormat="1" ht="71.25">
      <c r="A824" s="95" t="s">
        <v>775</v>
      </c>
      <c r="B824" s="180" t="s">
        <v>776</v>
      </c>
      <c r="C824" s="42">
        <v>68</v>
      </c>
      <c r="D824" s="47" t="s">
        <v>48</v>
      </c>
      <c r="E824" s="420"/>
      <c r="F824" s="8">
        <f>ROUND(C824*E824,2)</f>
        <v>0</v>
      </c>
      <c r="G824" s="97"/>
      <c r="H824" s="182"/>
      <c r="I824" s="182"/>
      <c r="J824" s="182"/>
      <c r="K824" s="114"/>
      <c r="L824" s="114"/>
    </row>
    <row r="825" spans="1:12" s="115" customFormat="1" ht="84">
      <c r="A825" s="95" t="s">
        <v>777</v>
      </c>
      <c r="B825" s="180" t="s">
        <v>778</v>
      </c>
      <c r="C825" s="42">
        <v>4</v>
      </c>
      <c r="D825" s="47" t="s">
        <v>48</v>
      </c>
      <c r="E825" s="420"/>
      <c r="F825" s="8">
        <f t="shared" si="40"/>
        <v>0</v>
      </c>
      <c r="G825" s="97"/>
      <c r="H825" s="182"/>
      <c r="I825" s="182"/>
      <c r="J825" s="182"/>
      <c r="K825" s="114"/>
      <c r="L825" s="114"/>
    </row>
    <row r="826" spans="1:12" s="115" customFormat="1" ht="71.25">
      <c r="A826" s="95" t="s">
        <v>779</v>
      </c>
      <c r="B826" s="180" t="s">
        <v>780</v>
      </c>
      <c r="C826" s="42">
        <v>8</v>
      </c>
      <c r="D826" s="47" t="s">
        <v>48</v>
      </c>
      <c r="E826" s="420"/>
      <c r="F826" s="8">
        <f t="shared" si="40"/>
        <v>0</v>
      </c>
      <c r="G826" s="97"/>
      <c r="H826" s="182"/>
      <c r="I826" s="182"/>
      <c r="J826" s="182"/>
      <c r="K826" s="114"/>
      <c r="L826" s="114"/>
    </row>
    <row r="827" spans="1:12" s="115" customFormat="1" ht="69.75">
      <c r="A827" s="95">
        <v>3.7</v>
      </c>
      <c r="B827" s="180" t="s">
        <v>781</v>
      </c>
      <c r="C827" s="42">
        <v>16</v>
      </c>
      <c r="D827" s="47" t="s">
        <v>48</v>
      </c>
      <c r="E827" s="420"/>
      <c r="F827" s="8">
        <f t="shared" si="40"/>
        <v>0</v>
      </c>
      <c r="G827" s="97"/>
      <c r="H827" s="182"/>
      <c r="I827" s="182"/>
      <c r="J827" s="182"/>
      <c r="K827" s="114"/>
      <c r="L827" s="114"/>
    </row>
    <row r="828" spans="1:12" s="115" customFormat="1" ht="71.25">
      <c r="A828" s="95">
        <v>3.8</v>
      </c>
      <c r="B828" s="180" t="s">
        <v>782</v>
      </c>
      <c r="C828" s="42">
        <v>8</v>
      </c>
      <c r="D828" s="47" t="s">
        <v>48</v>
      </c>
      <c r="E828" s="420"/>
      <c r="F828" s="8">
        <f t="shared" si="40"/>
        <v>0</v>
      </c>
      <c r="G828" s="97"/>
      <c r="H828" s="182"/>
      <c r="I828" s="182"/>
      <c r="J828" s="182"/>
      <c r="K828" s="114"/>
      <c r="L828" s="114"/>
    </row>
    <row r="829" spans="1:12" s="115" customFormat="1" ht="69.75">
      <c r="A829" s="95">
        <v>3.9</v>
      </c>
      <c r="B829" s="180" t="s">
        <v>783</v>
      </c>
      <c r="C829" s="42">
        <v>20</v>
      </c>
      <c r="D829" s="47" t="s">
        <v>48</v>
      </c>
      <c r="E829" s="420"/>
      <c r="F829" s="8">
        <f>ROUND(C829*E829,2)</f>
        <v>0</v>
      </c>
      <c r="G829" s="97"/>
      <c r="H829" s="182"/>
      <c r="I829" s="182"/>
      <c r="J829" s="182"/>
      <c r="K829" s="114"/>
      <c r="L829" s="114"/>
    </row>
    <row r="830" spans="1:12" s="115" customFormat="1" ht="84">
      <c r="A830" s="343">
        <v>3.1</v>
      </c>
      <c r="B830" s="180" t="s">
        <v>784</v>
      </c>
      <c r="C830" s="42">
        <v>8</v>
      </c>
      <c r="D830" s="47" t="s">
        <v>48</v>
      </c>
      <c r="E830" s="420"/>
      <c r="F830" s="8">
        <f>ROUND(C830*E830,2)</f>
        <v>0</v>
      </c>
      <c r="G830" s="97"/>
      <c r="H830" s="182"/>
      <c r="I830" s="182"/>
      <c r="J830" s="182"/>
      <c r="K830" s="114"/>
      <c r="L830" s="114"/>
    </row>
    <row r="831" spans="1:12" s="115" customFormat="1" ht="71.25">
      <c r="A831" s="95">
        <v>3.11</v>
      </c>
      <c r="B831" s="180" t="s">
        <v>785</v>
      </c>
      <c r="C831" s="42">
        <v>16</v>
      </c>
      <c r="D831" s="47" t="s">
        <v>48</v>
      </c>
      <c r="E831" s="420"/>
      <c r="F831" s="8">
        <f>ROUND(C831*E831,2)</f>
        <v>0</v>
      </c>
      <c r="G831" s="97"/>
      <c r="H831" s="182"/>
      <c r="I831" s="182"/>
      <c r="J831" s="182"/>
      <c r="K831" s="114"/>
      <c r="L831" s="114"/>
    </row>
    <row r="832" spans="1:12" s="115" customFormat="1" ht="69.75">
      <c r="A832" s="343">
        <v>3.12</v>
      </c>
      <c r="B832" s="180" t="s">
        <v>786</v>
      </c>
      <c r="C832" s="42">
        <v>4</v>
      </c>
      <c r="D832" s="47" t="s">
        <v>48</v>
      </c>
      <c r="E832" s="420"/>
      <c r="F832" s="8">
        <f t="shared" ref="F832:F837" si="41">ROUND(C832*E832,2)</f>
        <v>0</v>
      </c>
      <c r="G832" s="97"/>
      <c r="H832" s="182"/>
      <c r="I832" s="182"/>
      <c r="J832" s="182"/>
      <c r="K832" s="114"/>
      <c r="L832" s="114"/>
    </row>
    <row r="833" spans="1:12" s="115" customFormat="1" ht="69.75">
      <c r="A833" s="95">
        <v>3.13</v>
      </c>
      <c r="B833" s="180" t="s">
        <v>787</v>
      </c>
      <c r="C833" s="42">
        <v>140</v>
      </c>
      <c r="D833" s="47" t="s">
        <v>48</v>
      </c>
      <c r="E833" s="420"/>
      <c r="F833" s="8">
        <f t="shared" si="41"/>
        <v>0</v>
      </c>
      <c r="G833" s="97"/>
      <c r="H833" s="182"/>
      <c r="I833" s="182"/>
      <c r="J833" s="182"/>
      <c r="K833" s="114"/>
      <c r="L833" s="114"/>
    </row>
    <row r="834" spans="1:12" s="115" customFormat="1" ht="63" customHeight="1">
      <c r="A834" s="343">
        <v>3.14</v>
      </c>
      <c r="B834" s="180" t="s">
        <v>788</v>
      </c>
      <c r="C834" s="42">
        <v>100</v>
      </c>
      <c r="D834" s="47" t="s">
        <v>48</v>
      </c>
      <c r="E834" s="420"/>
      <c r="F834" s="8">
        <f t="shared" si="41"/>
        <v>0</v>
      </c>
      <c r="G834" s="97"/>
      <c r="H834" s="182"/>
      <c r="I834" s="182"/>
      <c r="J834" s="182"/>
      <c r="K834" s="114"/>
      <c r="L834" s="114"/>
    </row>
    <row r="835" spans="1:12" s="115" customFormat="1" ht="69.75">
      <c r="A835" s="95">
        <v>3.15</v>
      </c>
      <c r="B835" s="180" t="s">
        <v>789</v>
      </c>
      <c r="C835" s="42">
        <v>12</v>
      </c>
      <c r="D835" s="47" t="s">
        <v>48</v>
      </c>
      <c r="E835" s="420"/>
      <c r="F835" s="8">
        <f t="shared" si="41"/>
        <v>0</v>
      </c>
      <c r="G835" s="97"/>
      <c r="H835" s="182"/>
      <c r="I835" s="182"/>
      <c r="J835" s="182"/>
      <c r="K835" s="114"/>
      <c r="L835" s="114"/>
    </row>
    <row r="836" spans="1:12" s="115" customFormat="1" ht="69.75">
      <c r="A836" s="343">
        <v>3.16</v>
      </c>
      <c r="B836" s="180" t="s">
        <v>790</v>
      </c>
      <c r="C836" s="42">
        <v>68</v>
      </c>
      <c r="D836" s="47" t="s">
        <v>48</v>
      </c>
      <c r="E836" s="420"/>
      <c r="F836" s="8">
        <f t="shared" si="41"/>
        <v>0</v>
      </c>
      <c r="G836" s="97"/>
      <c r="H836" s="182"/>
      <c r="I836" s="182"/>
      <c r="J836" s="182"/>
      <c r="K836" s="114"/>
      <c r="L836" s="114"/>
    </row>
    <row r="837" spans="1:12" s="115" customFormat="1" ht="72.75" customHeight="1">
      <c r="A837" s="95">
        <v>3.17</v>
      </c>
      <c r="B837" s="180" t="s">
        <v>791</v>
      </c>
      <c r="C837" s="42">
        <v>4</v>
      </c>
      <c r="D837" s="47" t="s">
        <v>48</v>
      </c>
      <c r="E837" s="420"/>
      <c r="F837" s="8">
        <f t="shared" si="41"/>
        <v>0</v>
      </c>
      <c r="G837" s="97"/>
      <c r="H837" s="182"/>
      <c r="I837" s="182"/>
      <c r="J837" s="182"/>
      <c r="K837" s="114"/>
      <c r="L837" s="114"/>
    </row>
    <row r="838" spans="1:12" s="115" customFormat="1" ht="73.5" customHeight="1">
      <c r="A838" s="343">
        <v>3.18</v>
      </c>
      <c r="B838" s="180" t="s">
        <v>792</v>
      </c>
      <c r="C838" s="42">
        <v>48</v>
      </c>
      <c r="D838" s="47" t="s">
        <v>48</v>
      </c>
      <c r="E838" s="420"/>
      <c r="F838" s="8">
        <f t="shared" ref="F838:F846" si="42">C838*E838</f>
        <v>0</v>
      </c>
      <c r="G838" s="97"/>
      <c r="H838" s="182"/>
      <c r="I838" s="182"/>
      <c r="J838" s="182"/>
      <c r="K838" s="114"/>
      <c r="L838" s="114"/>
    </row>
    <row r="839" spans="1:12" s="115" customFormat="1" ht="71.25">
      <c r="A839" s="95">
        <v>3.19</v>
      </c>
      <c r="B839" s="180" t="s">
        <v>793</v>
      </c>
      <c r="C839" s="42">
        <v>6</v>
      </c>
      <c r="D839" s="47" t="s">
        <v>48</v>
      </c>
      <c r="E839" s="420"/>
      <c r="F839" s="8">
        <f t="shared" si="42"/>
        <v>0</v>
      </c>
      <c r="G839" s="97"/>
      <c r="H839" s="182"/>
      <c r="I839" s="182"/>
      <c r="J839" s="182"/>
      <c r="K839" s="114"/>
      <c r="L839" s="114"/>
    </row>
    <row r="840" spans="1:12" s="115" customFormat="1" ht="69.75">
      <c r="A840" s="343">
        <v>3.2</v>
      </c>
      <c r="B840" s="180" t="s">
        <v>794</v>
      </c>
      <c r="C840" s="42">
        <v>20</v>
      </c>
      <c r="D840" s="47" t="s">
        <v>48</v>
      </c>
      <c r="E840" s="420"/>
      <c r="F840" s="8">
        <f t="shared" si="42"/>
        <v>0</v>
      </c>
      <c r="G840" s="97"/>
      <c r="H840" s="182"/>
      <c r="I840" s="182"/>
      <c r="J840" s="182"/>
      <c r="K840" s="114"/>
      <c r="L840" s="114"/>
    </row>
    <row r="841" spans="1:12" s="115" customFormat="1" ht="28.5">
      <c r="A841" s="95">
        <v>3.21</v>
      </c>
      <c r="B841" s="180" t="s">
        <v>795</v>
      </c>
      <c r="C841" s="42">
        <v>1</v>
      </c>
      <c r="D841" s="47" t="s">
        <v>59</v>
      </c>
      <c r="E841" s="420"/>
      <c r="F841" s="8">
        <f t="shared" si="42"/>
        <v>0</v>
      </c>
      <c r="G841" s="97"/>
      <c r="H841" s="182"/>
      <c r="I841" s="182"/>
      <c r="J841" s="182"/>
      <c r="K841" s="114"/>
      <c r="L841" s="114"/>
    </row>
    <row r="842" spans="1:12" s="115" customFormat="1" ht="14.25">
      <c r="A842" s="95">
        <v>3.22</v>
      </c>
      <c r="B842" s="180" t="s">
        <v>796</v>
      </c>
      <c r="C842" s="42">
        <v>1</v>
      </c>
      <c r="D842" s="47" t="s">
        <v>59</v>
      </c>
      <c r="E842" s="420"/>
      <c r="F842" s="8">
        <f t="shared" si="42"/>
        <v>0</v>
      </c>
      <c r="G842" s="97"/>
      <c r="H842" s="182"/>
      <c r="I842" s="182"/>
      <c r="J842" s="182"/>
      <c r="K842" s="114"/>
      <c r="L842" s="114"/>
    </row>
    <row r="843" spans="1:12" s="115" customFormat="1" ht="42.75">
      <c r="A843" s="95">
        <v>3.23</v>
      </c>
      <c r="B843" s="180" t="s">
        <v>797</v>
      </c>
      <c r="C843" s="42">
        <v>1</v>
      </c>
      <c r="D843" s="47" t="s">
        <v>59</v>
      </c>
      <c r="E843" s="420"/>
      <c r="F843" s="8">
        <f t="shared" si="42"/>
        <v>0</v>
      </c>
      <c r="G843" s="97"/>
      <c r="H843" s="182"/>
      <c r="I843" s="182"/>
      <c r="J843" s="182"/>
      <c r="K843" s="114"/>
      <c r="L843" s="114"/>
    </row>
    <row r="844" spans="1:12" s="115" customFormat="1" ht="42.75">
      <c r="A844" s="343">
        <v>3.24</v>
      </c>
      <c r="B844" s="180" t="s">
        <v>798</v>
      </c>
      <c r="C844" s="42">
        <v>1</v>
      </c>
      <c r="D844" s="47" t="s">
        <v>59</v>
      </c>
      <c r="E844" s="420"/>
      <c r="F844" s="8">
        <f t="shared" si="42"/>
        <v>0</v>
      </c>
      <c r="G844" s="97"/>
      <c r="H844" s="182"/>
      <c r="I844" s="182"/>
      <c r="J844" s="182"/>
      <c r="K844" s="114"/>
      <c r="L844" s="114"/>
    </row>
    <row r="845" spans="1:12" s="115" customFormat="1" ht="28.5">
      <c r="A845" s="95">
        <v>3.25</v>
      </c>
      <c r="B845" s="180" t="s">
        <v>799</v>
      </c>
      <c r="C845" s="42">
        <v>1</v>
      </c>
      <c r="D845" s="47" t="s">
        <v>59</v>
      </c>
      <c r="E845" s="420"/>
      <c r="F845" s="8">
        <f t="shared" si="42"/>
        <v>0</v>
      </c>
      <c r="G845" s="97"/>
      <c r="H845" s="182"/>
      <c r="I845" s="182"/>
      <c r="J845" s="182"/>
      <c r="K845" s="114"/>
      <c r="L845" s="114"/>
    </row>
    <row r="846" spans="1:12" s="115" customFormat="1" ht="14.25">
      <c r="A846" s="343">
        <v>3.26</v>
      </c>
      <c r="B846" s="180" t="s">
        <v>800</v>
      </c>
      <c r="C846" s="42">
        <v>1</v>
      </c>
      <c r="D846" s="47" t="s">
        <v>59</v>
      </c>
      <c r="E846" s="420"/>
      <c r="F846" s="8">
        <f t="shared" si="42"/>
        <v>0</v>
      </c>
      <c r="G846" s="97"/>
      <c r="H846" s="182"/>
      <c r="I846" s="182"/>
      <c r="J846" s="182"/>
      <c r="K846" s="114"/>
      <c r="L846" s="114"/>
    </row>
    <row r="847" spans="1:12" s="115" customFormat="1" ht="14.25">
      <c r="A847" s="95">
        <v>3.27</v>
      </c>
      <c r="B847" s="180" t="s">
        <v>801</v>
      </c>
      <c r="C847" s="42">
        <v>1</v>
      </c>
      <c r="D847" s="47" t="s">
        <v>59</v>
      </c>
      <c r="E847" s="420"/>
      <c r="F847" s="8">
        <f>ROUND(C847*E847,2)</f>
        <v>0</v>
      </c>
      <c r="G847" s="97"/>
      <c r="H847" s="182"/>
      <c r="I847" s="182"/>
      <c r="J847" s="182"/>
      <c r="K847" s="114"/>
      <c r="L847" s="114"/>
    </row>
    <row r="848" spans="1:12" s="115" customFormat="1" ht="28.5">
      <c r="A848" s="343">
        <v>3.28</v>
      </c>
      <c r="B848" s="180" t="s">
        <v>802</v>
      </c>
      <c r="C848" s="42">
        <v>2</v>
      </c>
      <c r="D848" s="47" t="s">
        <v>59</v>
      </c>
      <c r="E848" s="420"/>
      <c r="F848" s="8">
        <f>ROUND(C848*E848,2)</f>
        <v>0</v>
      </c>
      <c r="G848" s="97"/>
      <c r="H848" s="182"/>
      <c r="I848" s="182"/>
      <c r="J848" s="182"/>
      <c r="K848" s="114"/>
      <c r="L848" s="114"/>
    </row>
    <row r="849" spans="1:12" s="115" customFormat="1" ht="14.25">
      <c r="A849" s="95">
        <v>3.29</v>
      </c>
      <c r="B849" s="180" t="s">
        <v>803</v>
      </c>
      <c r="C849" s="42">
        <v>1</v>
      </c>
      <c r="D849" s="47" t="s">
        <v>59</v>
      </c>
      <c r="E849" s="420"/>
      <c r="F849" s="8">
        <f>C849*E849</f>
        <v>0</v>
      </c>
      <c r="G849" s="97"/>
      <c r="H849" s="182"/>
      <c r="I849" s="182"/>
      <c r="J849" s="182"/>
      <c r="K849" s="114"/>
      <c r="L849" s="114"/>
    </row>
    <row r="850" spans="1:12" s="115" customFormat="1" ht="14.25">
      <c r="A850" s="343">
        <v>3.3</v>
      </c>
      <c r="B850" s="180" t="s">
        <v>804</v>
      </c>
      <c r="C850" s="42">
        <v>1</v>
      </c>
      <c r="D850" s="47" t="s">
        <v>59</v>
      </c>
      <c r="E850" s="420"/>
      <c r="F850" s="8">
        <f>C850*E850</f>
        <v>0</v>
      </c>
      <c r="G850" s="97"/>
      <c r="H850" s="182"/>
      <c r="I850" s="182"/>
      <c r="J850" s="182"/>
      <c r="K850" s="114"/>
      <c r="L850" s="114"/>
    </row>
    <row r="851" spans="1:12" s="115" customFormat="1" ht="14.25">
      <c r="A851" s="95">
        <v>3.31</v>
      </c>
      <c r="B851" s="180" t="s">
        <v>805</v>
      </c>
      <c r="C851" s="42">
        <v>1</v>
      </c>
      <c r="D851" s="47" t="s">
        <v>59</v>
      </c>
      <c r="E851" s="420"/>
      <c r="F851" s="8">
        <f t="shared" ref="F851:F856" si="43">C851*E851</f>
        <v>0</v>
      </c>
      <c r="G851" s="97"/>
      <c r="H851" s="182"/>
      <c r="I851" s="182"/>
      <c r="J851" s="182"/>
      <c r="K851" s="114"/>
      <c r="L851" s="114"/>
    </row>
    <row r="852" spans="1:12" ht="14.25">
      <c r="A852" s="343">
        <v>3.3199999999999901</v>
      </c>
      <c r="B852" s="103" t="s">
        <v>806</v>
      </c>
      <c r="C852" s="100">
        <v>1</v>
      </c>
      <c r="D852" s="344" t="s">
        <v>59</v>
      </c>
      <c r="E852" s="5"/>
      <c r="F852" s="8">
        <f t="shared" si="43"/>
        <v>0</v>
      </c>
      <c r="G852" s="97"/>
      <c r="H852" s="65"/>
      <c r="I852" s="65"/>
      <c r="J852" s="65"/>
      <c r="K852" s="65"/>
      <c r="L852" s="65"/>
    </row>
    <row r="853" spans="1:12" ht="14.25">
      <c r="A853" s="95">
        <v>3.33</v>
      </c>
      <c r="B853" s="103" t="s">
        <v>807</v>
      </c>
      <c r="C853" s="100">
        <v>6</v>
      </c>
      <c r="D853" s="344" t="s">
        <v>59</v>
      </c>
      <c r="E853" s="5"/>
      <c r="F853" s="8">
        <f t="shared" si="43"/>
        <v>0</v>
      </c>
      <c r="G853" s="97"/>
      <c r="H853" s="65"/>
      <c r="I853" s="65"/>
      <c r="J853" s="65"/>
      <c r="K853" s="65"/>
      <c r="L853" s="65"/>
    </row>
    <row r="854" spans="1:12" ht="14.25">
      <c r="A854" s="343">
        <v>3.3399999999999901</v>
      </c>
      <c r="B854" s="103" t="s">
        <v>808</v>
      </c>
      <c r="C854" s="100">
        <v>26.64</v>
      </c>
      <c r="D854" s="344" t="s">
        <v>809</v>
      </c>
      <c r="E854" s="5"/>
      <c r="F854" s="8">
        <f t="shared" si="43"/>
        <v>0</v>
      </c>
      <c r="G854" s="97"/>
      <c r="H854" s="65"/>
      <c r="I854" s="65"/>
      <c r="J854" s="65"/>
      <c r="K854" s="65"/>
      <c r="L854" s="65"/>
    </row>
    <row r="855" spans="1:12" ht="14.25">
      <c r="A855" s="95">
        <v>3.35</v>
      </c>
      <c r="B855" s="103" t="s">
        <v>810</v>
      </c>
      <c r="C855" s="100">
        <v>1</v>
      </c>
      <c r="D855" s="344" t="s">
        <v>59</v>
      </c>
      <c r="E855" s="5"/>
      <c r="F855" s="8">
        <f t="shared" si="43"/>
        <v>0</v>
      </c>
      <c r="G855" s="97"/>
      <c r="H855" s="65"/>
      <c r="I855" s="65"/>
      <c r="J855" s="65"/>
      <c r="K855" s="65"/>
      <c r="L855" s="65"/>
    </row>
    <row r="856" spans="1:12" s="115" customFormat="1" ht="28.5" customHeight="1">
      <c r="A856" s="343">
        <v>3.3599999999999901</v>
      </c>
      <c r="B856" s="330" t="s">
        <v>811</v>
      </c>
      <c r="C856" s="42">
        <v>1</v>
      </c>
      <c r="D856" s="47" t="s">
        <v>59</v>
      </c>
      <c r="E856" s="420"/>
      <c r="F856" s="8">
        <f t="shared" si="43"/>
        <v>0</v>
      </c>
      <c r="G856" s="97"/>
      <c r="H856" s="182"/>
      <c r="I856" s="182"/>
      <c r="J856" s="182"/>
      <c r="K856" s="114"/>
      <c r="L856" s="114"/>
    </row>
    <row r="857" spans="1:12" s="270" customFormat="1">
      <c r="A857" s="49"/>
      <c r="B857" s="242" t="s">
        <v>812</v>
      </c>
      <c r="C857" s="49"/>
      <c r="D857" s="49"/>
      <c r="E857" s="411"/>
      <c r="F857" s="243">
        <f>SUM(F792:F856)</f>
        <v>0</v>
      </c>
      <c r="G857" s="97"/>
      <c r="H857" s="268"/>
      <c r="I857" s="268"/>
      <c r="J857" s="268"/>
      <c r="K857" s="269"/>
      <c r="L857" s="269"/>
    </row>
    <row r="858" spans="1:12" s="115" customFormat="1">
      <c r="A858" s="19"/>
      <c r="B858" s="19"/>
      <c r="C858" s="42"/>
      <c r="D858" s="47"/>
      <c r="E858" s="420"/>
      <c r="F858" s="8"/>
      <c r="G858" s="97"/>
      <c r="H858" s="182"/>
      <c r="I858" s="182"/>
      <c r="J858" s="182"/>
      <c r="K858" s="114"/>
      <c r="L858" s="114"/>
    </row>
    <row r="859" spans="1:12" s="270" customFormat="1">
      <c r="A859" s="345"/>
      <c r="B859" s="57" t="s">
        <v>813</v>
      </c>
      <c r="C859" s="44"/>
      <c r="D859" s="55"/>
      <c r="E859" s="422"/>
      <c r="F859" s="152">
        <f>+F857+F790+F773+F756+F707+F660+F591+F528+F467+F324</f>
        <v>0</v>
      </c>
      <c r="G859" s="97"/>
      <c r="H859" s="268"/>
      <c r="I859" s="268"/>
      <c r="J859" s="268"/>
      <c r="K859" s="269"/>
      <c r="L859" s="269"/>
    </row>
    <row r="860" spans="1:12" ht="14.25">
      <c r="A860" s="340"/>
      <c r="B860" s="346"/>
      <c r="C860" s="43"/>
      <c r="D860" s="104"/>
      <c r="E860" s="5"/>
      <c r="F860" s="8"/>
      <c r="G860" s="97"/>
      <c r="H860" s="65"/>
      <c r="I860" s="65"/>
      <c r="J860" s="65"/>
      <c r="K860" s="65"/>
      <c r="L860" s="65"/>
    </row>
    <row r="861" spans="1:12">
      <c r="A861" s="347" t="s">
        <v>814</v>
      </c>
      <c r="B861" s="155" t="s">
        <v>815</v>
      </c>
      <c r="C861" s="46"/>
      <c r="D861" s="46"/>
      <c r="E861" s="402"/>
      <c r="F861" s="8"/>
      <c r="G861" s="97"/>
      <c r="H861" s="65"/>
      <c r="I861" s="65"/>
      <c r="J861" s="65"/>
      <c r="K861" s="65"/>
      <c r="L861" s="65"/>
    </row>
    <row r="862" spans="1:12" ht="14.25">
      <c r="A862" s="348"/>
      <c r="B862" s="103"/>
      <c r="C862" s="46"/>
      <c r="D862" s="46"/>
      <c r="E862" s="402"/>
      <c r="F862" s="8"/>
      <c r="G862" s="97"/>
      <c r="H862" s="65"/>
      <c r="I862" s="65"/>
      <c r="J862" s="65"/>
      <c r="K862" s="65"/>
      <c r="L862" s="65"/>
    </row>
    <row r="863" spans="1:12">
      <c r="A863" s="157">
        <v>1</v>
      </c>
      <c r="B863" s="157" t="s">
        <v>74</v>
      </c>
      <c r="C863" s="8">
        <v>14.75</v>
      </c>
      <c r="D863" s="101" t="s">
        <v>48</v>
      </c>
      <c r="E863" s="5"/>
      <c r="F863" s="8">
        <f>ROUND(C863*E863,2)</f>
        <v>0</v>
      </c>
      <c r="G863" s="97"/>
      <c r="H863" s="65"/>
      <c r="I863" s="65"/>
      <c r="J863" s="65"/>
      <c r="K863" s="65"/>
      <c r="L863" s="65"/>
    </row>
    <row r="864" spans="1:12">
      <c r="A864" s="349"/>
      <c r="B864" s="99"/>
      <c r="C864" s="19"/>
      <c r="D864" s="104"/>
      <c r="E864" s="5"/>
      <c r="F864" s="8">
        <f t="shared" ref="F864:F871" si="44">ROUND(C864*E864,2)</f>
        <v>0</v>
      </c>
      <c r="G864" s="97"/>
      <c r="H864" s="65"/>
      <c r="I864" s="65"/>
      <c r="J864" s="65"/>
      <c r="K864" s="65"/>
      <c r="L864" s="65"/>
    </row>
    <row r="865" spans="1:12">
      <c r="A865" s="349">
        <v>2</v>
      </c>
      <c r="B865" s="99" t="s">
        <v>75</v>
      </c>
      <c r="C865" s="8"/>
      <c r="D865" s="104"/>
      <c r="E865" s="5"/>
      <c r="F865" s="8">
        <f t="shared" si="44"/>
        <v>0</v>
      </c>
      <c r="G865" s="97"/>
      <c r="H865" s="65"/>
      <c r="I865" s="65"/>
      <c r="J865" s="65"/>
      <c r="K865" s="65"/>
      <c r="L865" s="65"/>
    </row>
    <row r="866" spans="1:12" ht="14.25">
      <c r="A866" s="350">
        <f>+A865+0.1</f>
        <v>2.1</v>
      </c>
      <c r="B866" s="160" t="s">
        <v>76</v>
      </c>
      <c r="C866" s="8">
        <v>14.46</v>
      </c>
      <c r="D866" s="104" t="s">
        <v>77</v>
      </c>
      <c r="E866" s="5"/>
      <c r="F866" s="8">
        <f t="shared" si="44"/>
        <v>0</v>
      </c>
      <c r="G866" s="97"/>
      <c r="H866" s="65"/>
      <c r="I866" s="65"/>
      <c r="J866" s="65"/>
      <c r="K866" s="65"/>
      <c r="L866" s="65"/>
    </row>
    <row r="867" spans="1:12" ht="28.5">
      <c r="A867" s="350">
        <f t="shared" ref="A867:A868" si="45">+A866+0.1</f>
        <v>2.2000000000000002</v>
      </c>
      <c r="B867" s="161" t="s">
        <v>80</v>
      </c>
      <c r="C867" s="8">
        <v>13.21</v>
      </c>
      <c r="D867" s="104" t="s">
        <v>81</v>
      </c>
      <c r="E867" s="5"/>
      <c r="F867" s="8">
        <f t="shared" si="44"/>
        <v>0</v>
      </c>
      <c r="G867" s="97"/>
      <c r="H867" s="65"/>
      <c r="I867" s="65"/>
      <c r="J867" s="65"/>
      <c r="K867" s="65"/>
      <c r="L867" s="65"/>
    </row>
    <row r="868" spans="1:12" ht="28.5">
      <c r="A868" s="350">
        <f t="shared" si="45"/>
        <v>2.3000000000000003</v>
      </c>
      <c r="B868" s="161" t="s">
        <v>82</v>
      </c>
      <c r="C868" s="8">
        <v>1.5</v>
      </c>
      <c r="D868" s="104" t="s">
        <v>83</v>
      </c>
      <c r="E868" s="5"/>
      <c r="F868" s="8">
        <f t="shared" si="44"/>
        <v>0</v>
      </c>
      <c r="G868" s="97"/>
      <c r="H868" s="65"/>
      <c r="I868" s="65"/>
      <c r="J868" s="65"/>
      <c r="K868" s="65"/>
      <c r="L868" s="65"/>
    </row>
    <row r="869" spans="1:12">
      <c r="A869" s="163"/>
      <c r="B869" s="163"/>
      <c r="C869" s="8"/>
      <c r="D869" s="104"/>
      <c r="E869" s="5"/>
      <c r="F869" s="8">
        <f t="shared" si="44"/>
        <v>0</v>
      </c>
      <c r="G869" s="97"/>
      <c r="H869" s="65"/>
      <c r="I869" s="65"/>
      <c r="J869" s="65"/>
      <c r="K869" s="65"/>
      <c r="L869" s="65"/>
    </row>
    <row r="870" spans="1:12">
      <c r="A870" s="349">
        <v>3</v>
      </c>
      <c r="B870" s="99" t="s">
        <v>84</v>
      </c>
      <c r="C870" s="8"/>
      <c r="D870" s="104"/>
      <c r="E870" s="5"/>
      <c r="F870" s="8">
        <f t="shared" si="44"/>
        <v>0</v>
      </c>
      <c r="G870" s="97"/>
      <c r="H870" s="65"/>
      <c r="I870" s="65"/>
      <c r="J870" s="65"/>
      <c r="K870" s="65"/>
      <c r="L870" s="65"/>
    </row>
    <row r="871" spans="1:12" ht="14.25">
      <c r="A871" s="350">
        <f>+A870+0.1</f>
        <v>3.1</v>
      </c>
      <c r="B871" s="161" t="s">
        <v>85</v>
      </c>
      <c r="C871" s="8">
        <v>14.75</v>
      </c>
      <c r="D871" s="104" t="s">
        <v>48</v>
      </c>
      <c r="E871" s="5"/>
      <c r="F871" s="8">
        <f t="shared" si="44"/>
        <v>0</v>
      </c>
      <c r="G871" s="97"/>
      <c r="H871" s="65"/>
      <c r="I871" s="65"/>
      <c r="J871" s="65"/>
      <c r="K871" s="65"/>
      <c r="L871" s="65"/>
    </row>
    <row r="872" spans="1:12" ht="14.25">
      <c r="A872" s="348"/>
      <c r="B872" s="103"/>
      <c r="C872" s="46"/>
      <c r="D872" s="46"/>
      <c r="E872" s="402"/>
      <c r="F872" s="8"/>
      <c r="G872" s="97"/>
      <c r="H872" s="65"/>
      <c r="I872" s="65"/>
      <c r="J872" s="65"/>
      <c r="K872" s="65"/>
      <c r="L872" s="65"/>
    </row>
    <row r="873" spans="1:12">
      <c r="A873" s="349">
        <v>4</v>
      </c>
      <c r="B873" s="99" t="s">
        <v>87</v>
      </c>
      <c r="C873" s="8"/>
      <c r="D873" s="104"/>
      <c r="E873" s="5"/>
      <c r="F873" s="8">
        <f t="shared" ref="F873:F874" si="46">ROUND(C873*E873,2)</f>
        <v>0</v>
      </c>
      <c r="G873" s="97"/>
      <c r="H873" s="65"/>
      <c r="I873" s="65"/>
      <c r="J873" s="65"/>
      <c r="K873" s="65"/>
      <c r="L873" s="65"/>
    </row>
    <row r="874" spans="1:12" ht="14.25">
      <c r="A874" s="350">
        <f>+A873+0.1</f>
        <v>4.0999999999999996</v>
      </c>
      <c r="B874" s="161" t="s">
        <v>88</v>
      </c>
      <c r="C874" s="8">
        <v>14.75</v>
      </c>
      <c r="D874" s="104" t="s">
        <v>48</v>
      </c>
      <c r="E874" s="5"/>
      <c r="F874" s="8">
        <f t="shared" si="46"/>
        <v>0</v>
      </c>
      <c r="G874" s="97"/>
      <c r="H874" s="65"/>
      <c r="I874" s="65"/>
      <c r="J874" s="65"/>
      <c r="K874" s="65"/>
      <c r="L874" s="65"/>
    </row>
    <row r="875" spans="1:12" ht="14.25">
      <c r="A875" s="348"/>
      <c r="B875" s="103"/>
      <c r="C875" s="46"/>
      <c r="D875" s="46"/>
      <c r="E875" s="402"/>
      <c r="F875" s="8"/>
      <c r="G875" s="97"/>
      <c r="H875" s="65"/>
      <c r="I875" s="65"/>
      <c r="J875" s="65"/>
      <c r="K875" s="65"/>
      <c r="L875" s="65"/>
    </row>
    <row r="876" spans="1:12">
      <c r="A876" s="349">
        <v>5</v>
      </c>
      <c r="B876" s="99" t="s">
        <v>91</v>
      </c>
      <c r="C876" s="164"/>
      <c r="D876" s="165"/>
      <c r="E876" s="404"/>
      <c r="F876" s="45"/>
      <c r="G876" s="97"/>
      <c r="H876" s="65"/>
      <c r="I876" s="65"/>
      <c r="J876" s="65"/>
      <c r="K876" s="65"/>
      <c r="L876" s="65"/>
    </row>
    <row r="877" spans="1:12">
      <c r="A877" s="349">
        <v>5.0999999999999996</v>
      </c>
      <c r="B877" s="99" t="s">
        <v>92</v>
      </c>
      <c r="C877" s="164"/>
      <c r="D877" s="165"/>
      <c r="E877" s="404"/>
      <c r="F877" s="45"/>
      <c r="G877" s="97"/>
      <c r="H877" s="65"/>
      <c r="I877" s="65"/>
      <c r="J877" s="65"/>
      <c r="K877" s="65"/>
      <c r="L877" s="65"/>
    </row>
    <row r="878" spans="1:12" ht="28.5">
      <c r="A878" s="350" t="s">
        <v>816</v>
      </c>
      <c r="B878" s="330" t="s">
        <v>817</v>
      </c>
      <c r="C878" s="8">
        <v>2</v>
      </c>
      <c r="D878" s="104" t="s">
        <v>59</v>
      </c>
      <c r="E878" s="5"/>
      <c r="F878" s="8">
        <f t="shared" ref="F878:F879" si="47">ROUND(E878*C878,2)</f>
        <v>0</v>
      </c>
      <c r="G878" s="97"/>
      <c r="H878" s="65"/>
      <c r="I878" s="65"/>
      <c r="J878" s="65"/>
      <c r="K878" s="65"/>
      <c r="L878" s="65"/>
    </row>
    <row r="879" spans="1:12" ht="14.25">
      <c r="A879" s="350" t="s">
        <v>818</v>
      </c>
      <c r="B879" s="161" t="s">
        <v>819</v>
      </c>
      <c r="C879" s="8">
        <v>1</v>
      </c>
      <c r="D879" s="104" t="s">
        <v>59</v>
      </c>
      <c r="E879" s="5"/>
      <c r="F879" s="8">
        <f t="shared" si="47"/>
        <v>0</v>
      </c>
      <c r="G879" s="97"/>
      <c r="H879" s="65"/>
      <c r="I879" s="65"/>
      <c r="J879" s="65"/>
      <c r="K879" s="65"/>
      <c r="L879" s="65"/>
    </row>
    <row r="880" spans="1:12">
      <c r="A880" s="351"/>
      <c r="B880" s="57" t="s">
        <v>820</v>
      </c>
      <c r="C880" s="151"/>
      <c r="D880" s="151"/>
      <c r="E880" s="403"/>
      <c r="F880" s="152">
        <f>SUM(F862:F879)</f>
        <v>0</v>
      </c>
      <c r="G880" s="97"/>
      <c r="H880" s="65"/>
      <c r="I880" s="65"/>
      <c r="J880" s="65"/>
      <c r="K880" s="65"/>
      <c r="L880" s="65"/>
    </row>
    <row r="881" spans="1:12" ht="14.25">
      <c r="A881" s="340"/>
      <c r="B881" s="346"/>
      <c r="C881" s="43"/>
      <c r="D881" s="104"/>
      <c r="E881" s="5"/>
      <c r="F881" s="8"/>
      <c r="G881" s="97"/>
      <c r="H881" s="65"/>
      <c r="I881" s="65"/>
      <c r="J881" s="65"/>
      <c r="K881" s="65"/>
      <c r="L881" s="65"/>
    </row>
    <row r="882" spans="1:12">
      <c r="A882" s="352" t="s">
        <v>821</v>
      </c>
      <c r="B882" s="99" t="s">
        <v>822</v>
      </c>
      <c r="C882" s="43"/>
      <c r="D882" s="104"/>
      <c r="E882" s="5"/>
      <c r="F882" s="8"/>
      <c r="G882" s="97"/>
      <c r="H882" s="65"/>
      <c r="I882" s="65"/>
      <c r="J882" s="65"/>
      <c r="K882" s="65"/>
      <c r="L882" s="65"/>
    </row>
    <row r="883" spans="1:12">
      <c r="A883" s="349"/>
      <c r="B883" s="99"/>
      <c r="C883" s="43"/>
      <c r="D883" s="104"/>
      <c r="E883" s="5"/>
      <c r="F883" s="8"/>
      <c r="G883" s="97"/>
      <c r="H883" s="65"/>
      <c r="I883" s="65"/>
      <c r="J883" s="65"/>
      <c r="K883" s="65"/>
      <c r="L883" s="65"/>
    </row>
    <row r="884" spans="1:12">
      <c r="A884" s="157">
        <v>1</v>
      </c>
      <c r="B884" s="155" t="s">
        <v>823</v>
      </c>
      <c r="C884" s="37"/>
      <c r="D884" s="353"/>
      <c r="E884" s="5"/>
      <c r="F884" s="8"/>
      <c r="G884" s="97"/>
      <c r="H884" s="65"/>
      <c r="I884" s="65"/>
      <c r="J884" s="65"/>
      <c r="K884" s="65"/>
      <c r="L884" s="65"/>
    </row>
    <row r="885" spans="1:12" ht="14.25">
      <c r="A885" s="340">
        <v>1.1000000000000001</v>
      </c>
      <c r="B885" s="103" t="s">
        <v>824</v>
      </c>
      <c r="C885" s="37">
        <v>2</v>
      </c>
      <c r="D885" s="353" t="s">
        <v>13</v>
      </c>
      <c r="E885" s="5"/>
      <c r="F885" s="8">
        <f>ROUND(C885*E885,2)</f>
        <v>0</v>
      </c>
      <c r="G885" s="97"/>
      <c r="H885" s="65"/>
      <c r="I885" s="65"/>
      <c r="J885" s="65"/>
      <c r="K885" s="65"/>
      <c r="L885" s="65"/>
    </row>
    <row r="886" spans="1:12" ht="14.25">
      <c r="A886" s="348">
        <v>1.2</v>
      </c>
      <c r="B886" s="103" t="s">
        <v>825</v>
      </c>
      <c r="C886" s="8">
        <v>1110.1300000000001</v>
      </c>
      <c r="D886" s="344" t="s">
        <v>134</v>
      </c>
      <c r="E886" s="5"/>
      <c r="F886" s="8">
        <f>ROUND(C886*E886,2)</f>
        <v>0</v>
      </c>
      <c r="G886" s="97"/>
      <c r="H886" s="65"/>
      <c r="I886" s="65"/>
      <c r="J886" s="65"/>
      <c r="K886" s="65"/>
      <c r="L886" s="65"/>
    </row>
    <row r="887" spans="1:12" ht="28.5">
      <c r="A887" s="340">
        <v>1.3</v>
      </c>
      <c r="B887" s="346" t="s">
        <v>23</v>
      </c>
      <c r="C887" s="38">
        <v>1332.16</v>
      </c>
      <c r="D887" s="353" t="s">
        <v>120</v>
      </c>
      <c r="E887" s="5"/>
      <c r="F887" s="8">
        <f>ROUND(C887*E887,2)</f>
        <v>0</v>
      </c>
      <c r="G887" s="97"/>
      <c r="H887" s="65"/>
      <c r="I887" s="65"/>
      <c r="J887" s="65"/>
      <c r="K887" s="65"/>
      <c r="L887" s="65"/>
    </row>
    <row r="888" spans="1:12" ht="14.25">
      <c r="A888" s="340"/>
      <c r="B888" s="103"/>
      <c r="C888" s="37"/>
      <c r="D888" s="353"/>
      <c r="E888" s="5"/>
      <c r="F888" s="8"/>
      <c r="G888" s="97"/>
      <c r="H888" s="65"/>
      <c r="I888" s="65"/>
      <c r="J888" s="65"/>
      <c r="K888" s="65"/>
      <c r="L888" s="65"/>
    </row>
    <row r="889" spans="1:12">
      <c r="A889" s="157">
        <v>2</v>
      </c>
      <c r="B889" s="155" t="s">
        <v>75</v>
      </c>
      <c r="C889" s="37"/>
      <c r="D889" s="353"/>
      <c r="E889" s="5"/>
      <c r="F889" s="8"/>
      <c r="G889" s="97"/>
      <c r="H889" s="65"/>
      <c r="I889" s="65"/>
      <c r="J889" s="65"/>
      <c r="K889" s="65"/>
      <c r="L889" s="65"/>
    </row>
    <row r="890" spans="1:12" ht="17.25" customHeight="1">
      <c r="A890" s="340">
        <v>2.1</v>
      </c>
      <c r="B890" s="354" t="s">
        <v>123</v>
      </c>
      <c r="C890" s="37">
        <v>190.24</v>
      </c>
      <c r="D890" s="353" t="s">
        <v>117</v>
      </c>
      <c r="E890" s="5"/>
      <c r="F890" s="8">
        <f>ROUND(C890*E890,2)</f>
        <v>0</v>
      </c>
      <c r="G890" s="97"/>
      <c r="H890" s="65"/>
      <c r="I890" s="65"/>
      <c r="J890" s="65"/>
      <c r="K890" s="65"/>
      <c r="L890" s="65"/>
    </row>
    <row r="891" spans="1:12" ht="29.25" customHeight="1">
      <c r="A891" s="340">
        <v>2.2000000000000002</v>
      </c>
      <c r="B891" s="354" t="s">
        <v>826</v>
      </c>
      <c r="C891" s="37">
        <v>30.59</v>
      </c>
      <c r="D891" s="353" t="s">
        <v>126</v>
      </c>
      <c r="E891" s="5"/>
      <c r="F891" s="8">
        <f>ROUND(C891*E891,2)</f>
        <v>0</v>
      </c>
      <c r="G891" s="97"/>
      <c r="H891" s="65"/>
      <c r="I891" s="65"/>
      <c r="J891" s="65"/>
      <c r="K891" s="65"/>
      <c r="L891" s="65"/>
    </row>
    <row r="892" spans="1:12" ht="28.5">
      <c r="A892" s="340">
        <v>2.2999999999999998</v>
      </c>
      <c r="B892" s="330" t="s">
        <v>827</v>
      </c>
      <c r="C892" s="37">
        <v>191.58</v>
      </c>
      <c r="D892" s="353" t="s">
        <v>120</v>
      </c>
      <c r="E892" s="5"/>
      <c r="F892" s="8">
        <f>ROUND(C892*E892,2)</f>
        <v>0</v>
      </c>
      <c r="G892" s="97"/>
      <c r="H892" s="65"/>
      <c r="I892" s="65"/>
      <c r="J892" s="65"/>
      <c r="K892" s="65"/>
      <c r="L892" s="65"/>
    </row>
    <row r="893" spans="1:12" ht="14.25">
      <c r="A893" s="340"/>
      <c r="B893" s="103"/>
      <c r="C893" s="43"/>
      <c r="D893" s="341"/>
      <c r="E893" s="5"/>
      <c r="F893" s="8"/>
      <c r="G893" s="97"/>
      <c r="H893" s="65"/>
      <c r="I893" s="65"/>
      <c r="J893" s="65"/>
      <c r="K893" s="65"/>
      <c r="L893" s="65"/>
    </row>
    <row r="894" spans="1:12">
      <c r="A894" s="157">
        <v>3</v>
      </c>
      <c r="B894" s="355" t="s">
        <v>828</v>
      </c>
      <c r="C894" s="37"/>
      <c r="D894" s="353"/>
      <c r="E894" s="5"/>
      <c r="F894" s="8"/>
      <c r="G894" s="97"/>
      <c r="H894" s="65"/>
      <c r="I894" s="65"/>
      <c r="J894" s="65"/>
      <c r="K894" s="65"/>
      <c r="L894" s="65"/>
    </row>
    <row r="895" spans="1:12" ht="14.25">
      <c r="A895" s="340">
        <v>3.1</v>
      </c>
      <c r="B895" s="305" t="s">
        <v>829</v>
      </c>
      <c r="C895" s="8">
        <v>24.6</v>
      </c>
      <c r="D895" s="344" t="s">
        <v>134</v>
      </c>
      <c r="E895" s="5"/>
      <c r="F895" s="8">
        <f t="shared" ref="F895:F902" si="48">ROUND(C895*E895,2)</f>
        <v>0</v>
      </c>
      <c r="G895" s="97"/>
      <c r="H895" s="65"/>
      <c r="I895" s="65"/>
      <c r="J895" s="65"/>
      <c r="K895" s="65"/>
      <c r="L895" s="65"/>
    </row>
    <row r="896" spans="1:12" ht="14.25">
      <c r="A896" s="340">
        <v>3.2</v>
      </c>
      <c r="B896" s="305" t="s">
        <v>830</v>
      </c>
      <c r="C896" s="8">
        <v>0.96</v>
      </c>
      <c r="D896" s="177" t="s">
        <v>134</v>
      </c>
      <c r="E896" s="5"/>
      <c r="F896" s="8">
        <f t="shared" si="48"/>
        <v>0</v>
      </c>
      <c r="G896" s="97"/>
      <c r="H896" s="65"/>
      <c r="I896" s="65"/>
      <c r="J896" s="65"/>
      <c r="K896" s="65"/>
      <c r="L896" s="65"/>
    </row>
    <row r="897" spans="1:12" ht="14.25">
      <c r="A897" s="340">
        <v>3.3</v>
      </c>
      <c r="B897" s="305" t="s">
        <v>831</v>
      </c>
      <c r="C897" s="8">
        <v>23.94</v>
      </c>
      <c r="D897" s="177" t="s">
        <v>134</v>
      </c>
      <c r="E897" s="5"/>
      <c r="F897" s="8">
        <f t="shared" si="48"/>
        <v>0</v>
      </c>
      <c r="G897" s="97"/>
      <c r="H897" s="65"/>
      <c r="I897" s="65"/>
      <c r="J897" s="65"/>
      <c r="K897" s="65"/>
      <c r="L897" s="65"/>
    </row>
    <row r="898" spans="1:12" ht="14.25">
      <c r="A898" s="340">
        <v>3.4</v>
      </c>
      <c r="B898" s="305" t="s">
        <v>832</v>
      </c>
      <c r="C898" s="8">
        <v>0.62</v>
      </c>
      <c r="D898" s="177" t="s">
        <v>134</v>
      </c>
      <c r="E898" s="5"/>
      <c r="F898" s="8">
        <f t="shared" si="48"/>
        <v>0</v>
      </c>
      <c r="G898" s="97"/>
      <c r="H898" s="65"/>
      <c r="I898" s="65"/>
      <c r="J898" s="65"/>
      <c r="K898" s="65"/>
      <c r="L898" s="65"/>
    </row>
    <row r="899" spans="1:12" ht="14.25">
      <c r="A899" s="340">
        <v>3.5</v>
      </c>
      <c r="B899" s="305" t="s">
        <v>833</v>
      </c>
      <c r="C899" s="8">
        <v>2.5</v>
      </c>
      <c r="D899" s="177" t="s">
        <v>134</v>
      </c>
      <c r="E899" s="5"/>
      <c r="F899" s="8">
        <f t="shared" si="48"/>
        <v>0</v>
      </c>
      <c r="G899" s="97"/>
      <c r="H899" s="65"/>
      <c r="I899" s="65"/>
      <c r="J899" s="65"/>
      <c r="K899" s="65"/>
      <c r="L899" s="65"/>
    </row>
    <row r="900" spans="1:12" ht="14.25">
      <c r="A900" s="340">
        <v>3.6</v>
      </c>
      <c r="B900" s="305" t="s">
        <v>834</v>
      </c>
      <c r="C900" s="8">
        <v>55.69</v>
      </c>
      <c r="D900" s="177" t="s">
        <v>134</v>
      </c>
      <c r="E900" s="5"/>
      <c r="F900" s="8">
        <f t="shared" si="48"/>
        <v>0</v>
      </c>
      <c r="G900" s="97"/>
      <c r="H900" s="65"/>
      <c r="I900" s="65"/>
      <c r="J900" s="65"/>
      <c r="K900" s="65"/>
      <c r="L900" s="65"/>
    </row>
    <row r="901" spans="1:12" ht="14.25">
      <c r="A901" s="340">
        <v>3.7</v>
      </c>
      <c r="B901" s="305" t="s">
        <v>835</v>
      </c>
      <c r="C901" s="8">
        <v>2.4</v>
      </c>
      <c r="D901" s="344" t="s">
        <v>134</v>
      </c>
      <c r="E901" s="5"/>
      <c r="F901" s="8">
        <f t="shared" si="48"/>
        <v>0</v>
      </c>
      <c r="G901" s="97"/>
      <c r="H901" s="65"/>
      <c r="I901" s="65"/>
      <c r="J901" s="65"/>
      <c r="K901" s="65"/>
      <c r="L901" s="65"/>
    </row>
    <row r="902" spans="1:12" ht="14.25">
      <c r="A902" s="340">
        <v>3.8</v>
      </c>
      <c r="B902" s="305" t="s">
        <v>836</v>
      </c>
      <c r="C902" s="8">
        <v>23.74</v>
      </c>
      <c r="D902" s="344" t="s">
        <v>134</v>
      </c>
      <c r="E902" s="5"/>
      <c r="F902" s="8">
        <f t="shared" si="48"/>
        <v>0</v>
      </c>
      <c r="G902" s="97"/>
      <c r="H902" s="65"/>
      <c r="I902" s="65"/>
      <c r="J902" s="65"/>
      <c r="K902" s="65"/>
      <c r="L902" s="65"/>
    </row>
    <row r="903" spans="1:12" ht="14.25">
      <c r="A903" s="163"/>
      <c r="B903" s="356"/>
      <c r="C903" s="43"/>
      <c r="D903" s="344"/>
      <c r="E903" s="5"/>
      <c r="F903" s="8"/>
      <c r="G903" s="97"/>
      <c r="H903" s="65"/>
      <c r="I903" s="65"/>
      <c r="J903" s="65"/>
      <c r="K903" s="65"/>
      <c r="L903" s="65"/>
    </row>
    <row r="904" spans="1:12">
      <c r="A904" s="157">
        <v>4</v>
      </c>
      <c r="B904" s="355" t="s">
        <v>837</v>
      </c>
      <c r="C904" s="43">
        <v>9.52</v>
      </c>
      <c r="D904" s="344" t="s">
        <v>134</v>
      </c>
      <c r="E904" s="5"/>
      <c r="F904" s="8">
        <f>ROUND(C904*E904,2)</f>
        <v>0</v>
      </c>
      <c r="G904" s="97"/>
      <c r="H904" s="65"/>
      <c r="I904" s="65"/>
      <c r="J904" s="65"/>
      <c r="K904" s="65"/>
      <c r="L904" s="65"/>
    </row>
    <row r="905" spans="1:12" ht="14.25">
      <c r="A905" s="163"/>
      <c r="B905" s="356"/>
      <c r="C905" s="43"/>
      <c r="D905" s="344"/>
      <c r="E905" s="5"/>
      <c r="F905" s="8"/>
      <c r="G905" s="97"/>
      <c r="H905" s="65"/>
      <c r="I905" s="65"/>
      <c r="J905" s="65"/>
      <c r="K905" s="65"/>
      <c r="L905" s="65"/>
    </row>
    <row r="906" spans="1:12" ht="25.5">
      <c r="A906" s="357">
        <v>5</v>
      </c>
      <c r="B906" s="137" t="s">
        <v>50</v>
      </c>
      <c r="C906" s="43">
        <v>49.2</v>
      </c>
      <c r="D906" s="344" t="s">
        <v>48</v>
      </c>
      <c r="E906" s="5"/>
      <c r="F906" s="8">
        <f>ROUND(C906*E906,2)</f>
        <v>0</v>
      </c>
      <c r="G906" s="97"/>
      <c r="H906" s="65"/>
      <c r="I906" s="65"/>
      <c r="J906" s="65"/>
      <c r="K906" s="65"/>
      <c r="L906" s="65"/>
    </row>
    <row r="907" spans="1:12" ht="14.25">
      <c r="A907" s="340"/>
      <c r="B907" s="356"/>
      <c r="C907" s="43"/>
      <c r="D907" s="344"/>
      <c r="E907" s="5"/>
      <c r="F907" s="8"/>
      <c r="G907" s="97"/>
      <c r="H907" s="65"/>
      <c r="I907" s="65"/>
      <c r="J907" s="65"/>
      <c r="K907" s="65"/>
      <c r="L907" s="65"/>
    </row>
    <row r="908" spans="1:12">
      <c r="A908" s="157">
        <v>6</v>
      </c>
      <c r="B908" s="358" t="s">
        <v>41</v>
      </c>
      <c r="C908" s="43"/>
      <c r="D908" s="344"/>
      <c r="E908" s="5"/>
      <c r="F908" s="8"/>
      <c r="G908" s="97"/>
      <c r="H908" s="65"/>
      <c r="I908" s="65"/>
      <c r="J908" s="65"/>
      <c r="K908" s="65"/>
      <c r="L908" s="65"/>
    </row>
    <row r="909" spans="1:12" ht="14.25">
      <c r="A909" s="340">
        <v>6.1</v>
      </c>
      <c r="B909" s="356" t="s">
        <v>42</v>
      </c>
      <c r="C909" s="43">
        <v>393.24</v>
      </c>
      <c r="D909" s="344" t="s">
        <v>43</v>
      </c>
      <c r="E909" s="5"/>
      <c r="F909" s="8">
        <f t="shared" ref="F909:F919" si="49">ROUND(C909*E909,2)</f>
        <v>0</v>
      </c>
      <c r="G909" s="97"/>
      <c r="H909" s="65"/>
      <c r="I909" s="65"/>
      <c r="J909" s="65"/>
      <c r="K909" s="65"/>
      <c r="L909" s="65"/>
    </row>
    <row r="910" spans="1:12" ht="14.25">
      <c r="A910" s="340">
        <v>6.2</v>
      </c>
      <c r="B910" s="103" t="s">
        <v>838</v>
      </c>
      <c r="C910" s="43">
        <v>173.88</v>
      </c>
      <c r="D910" s="344" t="s">
        <v>43</v>
      </c>
      <c r="E910" s="5"/>
      <c r="F910" s="8">
        <f t="shared" si="49"/>
        <v>0</v>
      </c>
      <c r="G910" s="97"/>
      <c r="H910" s="65"/>
      <c r="I910" s="65"/>
      <c r="J910" s="65"/>
      <c r="K910" s="65"/>
      <c r="L910" s="65"/>
    </row>
    <row r="911" spans="1:12" ht="14.25">
      <c r="A911" s="340">
        <v>6.3</v>
      </c>
      <c r="B911" s="103" t="s">
        <v>839</v>
      </c>
      <c r="C911" s="43">
        <v>219.36</v>
      </c>
      <c r="D911" s="344" t="s">
        <v>43</v>
      </c>
      <c r="E911" s="5"/>
      <c r="F911" s="8">
        <f t="shared" si="49"/>
        <v>0</v>
      </c>
      <c r="G911" s="97"/>
      <c r="H911" s="65"/>
      <c r="I911" s="65"/>
      <c r="J911" s="65"/>
      <c r="K911" s="65"/>
      <c r="L911" s="65"/>
    </row>
    <row r="912" spans="1:12" ht="14.25">
      <c r="A912" s="340">
        <v>6.4</v>
      </c>
      <c r="B912" s="103" t="s">
        <v>840</v>
      </c>
      <c r="C912" s="43">
        <v>143.84</v>
      </c>
      <c r="D912" s="344" t="s">
        <v>43</v>
      </c>
      <c r="E912" s="5"/>
      <c r="F912" s="8">
        <f t="shared" si="49"/>
        <v>0</v>
      </c>
      <c r="G912" s="97"/>
      <c r="H912" s="65"/>
      <c r="I912" s="65"/>
      <c r="J912" s="65"/>
      <c r="K912" s="65"/>
      <c r="L912" s="65"/>
    </row>
    <row r="913" spans="1:12" ht="14.25">
      <c r="A913" s="340">
        <v>6.5</v>
      </c>
      <c r="B913" s="103" t="s">
        <v>841</v>
      </c>
      <c r="C913" s="43">
        <v>158.27000000000001</v>
      </c>
      <c r="D913" s="344" t="s">
        <v>43</v>
      </c>
      <c r="E913" s="5"/>
      <c r="F913" s="8">
        <f t="shared" si="49"/>
        <v>0</v>
      </c>
      <c r="G913" s="97"/>
      <c r="H913" s="65"/>
      <c r="I913" s="65"/>
      <c r="J913" s="65"/>
      <c r="K913" s="65"/>
      <c r="L913" s="65"/>
    </row>
    <row r="914" spans="1:12" ht="14.25">
      <c r="A914" s="340">
        <v>6.6</v>
      </c>
      <c r="B914" s="103" t="s">
        <v>47</v>
      </c>
      <c r="C914" s="43">
        <v>143.4</v>
      </c>
      <c r="D914" s="341" t="s">
        <v>48</v>
      </c>
      <c r="E914" s="5"/>
      <c r="F914" s="8">
        <f t="shared" si="49"/>
        <v>0</v>
      </c>
      <c r="G914" s="97"/>
      <c r="H914" s="65"/>
      <c r="I914" s="65"/>
      <c r="J914" s="65"/>
      <c r="K914" s="65"/>
      <c r="L914" s="65"/>
    </row>
    <row r="915" spans="1:12" ht="14.25">
      <c r="A915" s="340">
        <v>6.7</v>
      </c>
      <c r="B915" s="103" t="s">
        <v>842</v>
      </c>
      <c r="C915" s="43">
        <v>48.8</v>
      </c>
      <c r="D915" s="341" t="s">
        <v>48</v>
      </c>
      <c r="E915" s="5"/>
      <c r="F915" s="8">
        <f t="shared" si="49"/>
        <v>0</v>
      </c>
      <c r="G915" s="97"/>
      <c r="H915" s="65"/>
      <c r="I915" s="65"/>
      <c r="J915" s="65"/>
      <c r="K915" s="65"/>
      <c r="L915" s="65"/>
    </row>
    <row r="916" spans="1:12" ht="14.25">
      <c r="A916" s="340"/>
      <c r="B916" s="103"/>
      <c r="C916" s="43"/>
      <c r="D916" s="341"/>
      <c r="E916" s="5"/>
      <c r="F916" s="8"/>
      <c r="G916" s="97"/>
      <c r="H916" s="65"/>
      <c r="I916" s="65"/>
      <c r="J916" s="65"/>
      <c r="K916" s="65"/>
      <c r="L916" s="65"/>
    </row>
    <row r="917" spans="1:12">
      <c r="A917" s="157">
        <v>7</v>
      </c>
      <c r="B917" s="155" t="s">
        <v>843</v>
      </c>
      <c r="C917" s="43"/>
      <c r="D917" s="341"/>
      <c r="E917" s="5"/>
      <c r="F917" s="8"/>
      <c r="G917" s="97"/>
      <c r="H917" s="65"/>
      <c r="I917" s="65"/>
      <c r="J917" s="65"/>
      <c r="K917" s="65"/>
      <c r="L917" s="65"/>
    </row>
    <row r="918" spans="1:12" ht="14.25">
      <c r="A918" s="340">
        <v>7.1</v>
      </c>
      <c r="B918" s="103" t="s">
        <v>844</v>
      </c>
      <c r="C918" s="43">
        <v>173.88</v>
      </c>
      <c r="D918" s="344" t="s">
        <v>43</v>
      </c>
      <c r="E918" s="5"/>
      <c r="F918" s="8">
        <f t="shared" si="49"/>
        <v>0</v>
      </c>
      <c r="G918" s="97"/>
      <c r="H918" s="65"/>
      <c r="I918" s="65"/>
      <c r="J918" s="65"/>
      <c r="K918" s="65"/>
      <c r="L918" s="65"/>
    </row>
    <row r="919" spans="1:12" ht="14.25">
      <c r="A919" s="340">
        <v>7.2</v>
      </c>
      <c r="B919" s="103" t="s">
        <v>845</v>
      </c>
      <c r="C919" s="43">
        <v>173.88</v>
      </c>
      <c r="D919" s="344" t="s">
        <v>43</v>
      </c>
      <c r="E919" s="5"/>
      <c r="F919" s="8">
        <f t="shared" si="49"/>
        <v>0</v>
      </c>
      <c r="G919" s="97"/>
      <c r="H919" s="65"/>
      <c r="I919" s="65"/>
      <c r="J919" s="65"/>
      <c r="K919" s="65"/>
      <c r="L919" s="65"/>
    </row>
    <row r="920" spans="1:12" ht="14.25">
      <c r="A920" s="340"/>
      <c r="B920" s="103"/>
      <c r="C920" s="43"/>
      <c r="D920" s="341"/>
      <c r="E920" s="5"/>
      <c r="F920" s="8"/>
      <c r="G920" s="97"/>
      <c r="H920" s="65"/>
      <c r="I920" s="65"/>
      <c r="J920" s="65"/>
      <c r="K920" s="65"/>
      <c r="L920" s="65"/>
    </row>
    <row r="921" spans="1:12">
      <c r="A921" s="157">
        <v>8</v>
      </c>
      <c r="B921" s="155" t="s">
        <v>846</v>
      </c>
      <c r="C921" s="43"/>
      <c r="D921" s="341"/>
      <c r="E921" s="5"/>
      <c r="F921" s="8"/>
      <c r="G921" s="97"/>
      <c r="H921" s="65"/>
      <c r="I921" s="65"/>
      <c r="J921" s="65"/>
      <c r="K921" s="65"/>
      <c r="L921" s="65"/>
    </row>
    <row r="922" spans="1:12" ht="30">
      <c r="A922" s="157">
        <v>8.1</v>
      </c>
      <c r="B922" s="359" t="s">
        <v>847</v>
      </c>
      <c r="C922" s="43"/>
      <c r="D922" s="341"/>
      <c r="E922" s="5"/>
      <c r="F922" s="8"/>
      <c r="G922" s="97"/>
      <c r="H922" s="65"/>
      <c r="I922" s="65"/>
      <c r="J922" s="65"/>
      <c r="K922" s="65"/>
      <c r="L922" s="65"/>
    </row>
    <row r="923" spans="1:12" ht="28.5">
      <c r="A923" s="340" t="s">
        <v>225</v>
      </c>
      <c r="B923" s="330" t="s">
        <v>848</v>
      </c>
      <c r="C923" s="43">
        <v>89.4</v>
      </c>
      <c r="D923" s="341" t="s">
        <v>48</v>
      </c>
      <c r="E923" s="5"/>
      <c r="F923" s="8">
        <f t="shared" ref="F923:F930" si="50">ROUND(C923*E923,2)</f>
        <v>0</v>
      </c>
      <c r="G923" s="97"/>
      <c r="H923" s="65"/>
      <c r="I923" s="65"/>
      <c r="J923" s="65"/>
      <c r="K923" s="65"/>
      <c r="L923" s="65"/>
    </row>
    <row r="924" spans="1:12" ht="30.75" customHeight="1">
      <c r="A924" s="340" t="s">
        <v>227</v>
      </c>
      <c r="B924" s="330" t="s">
        <v>817</v>
      </c>
      <c r="C924" s="43">
        <v>9</v>
      </c>
      <c r="D924" s="344" t="s">
        <v>59</v>
      </c>
      <c r="E924" s="5"/>
      <c r="F924" s="8">
        <f t="shared" si="50"/>
        <v>0</v>
      </c>
      <c r="G924" s="97"/>
      <c r="H924" s="65"/>
      <c r="I924" s="65"/>
      <c r="J924" s="65"/>
      <c r="K924" s="65"/>
      <c r="L924" s="65"/>
    </row>
    <row r="925" spans="1:12" ht="28.5">
      <c r="A925" s="340" t="s">
        <v>229</v>
      </c>
      <c r="B925" s="330" t="s">
        <v>849</v>
      </c>
      <c r="C925" s="43">
        <v>1</v>
      </c>
      <c r="D925" s="341" t="s">
        <v>59</v>
      </c>
      <c r="E925" s="5"/>
      <c r="F925" s="8">
        <f t="shared" si="50"/>
        <v>0</v>
      </c>
      <c r="G925" s="97"/>
      <c r="H925" s="65"/>
      <c r="I925" s="65"/>
      <c r="J925" s="65"/>
      <c r="K925" s="65"/>
      <c r="L925" s="65"/>
    </row>
    <row r="926" spans="1:12" ht="14.25">
      <c r="A926" s="340" t="s">
        <v>850</v>
      </c>
      <c r="B926" s="103" t="s">
        <v>851</v>
      </c>
      <c r="C926" s="43">
        <v>2</v>
      </c>
      <c r="D926" s="344" t="s">
        <v>59</v>
      </c>
      <c r="E926" s="5"/>
      <c r="F926" s="8">
        <f t="shared" si="50"/>
        <v>0</v>
      </c>
      <c r="G926" s="97"/>
      <c r="H926" s="65"/>
      <c r="I926" s="65"/>
      <c r="J926" s="65"/>
      <c r="K926" s="65"/>
      <c r="L926" s="65"/>
    </row>
    <row r="927" spans="1:12" ht="14.25">
      <c r="A927" s="340" t="s">
        <v>852</v>
      </c>
      <c r="B927" s="103" t="s">
        <v>853</v>
      </c>
      <c r="C927" s="43">
        <v>1</v>
      </c>
      <c r="D927" s="344" t="s">
        <v>59</v>
      </c>
      <c r="E927" s="5"/>
      <c r="F927" s="8">
        <f t="shared" si="50"/>
        <v>0</v>
      </c>
      <c r="G927" s="97"/>
      <c r="H927" s="65"/>
      <c r="I927" s="65"/>
      <c r="J927" s="65"/>
      <c r="K927" s="65"/>
      <c r="L927" s="65"/>
    </row>
    <row r="928" spans="1:12" ht="14.25">
      <c r="A928" s="340" t="s">
        <v>854</v>
      </c>
      <c r="B928" s="103" t="s">
        <v>855</v>
      </c>
      <c r="C928" s="43">
        <v>7</v>
      </c>
      <c r="D928" s="341" t="s">
        <v>59</v>
      </c>
      <c r="E928" s="5"/>
      <c r="F928" s="8">
        <f t="shared" si="50"/>
        <v>0</v>
      </c>
      <c r="G928" s="97"/>
      <c r="H928" s="65"/>
      <c r="I928" s="65"/>
      <c r="J928" s="65"/>
      <c r="K928" s="65"/>
      <c r="L928" s="65"/>
    </row>
    <row r="929" spans="1:12" ht="14.25">
      <c r="A929" s="340" t="s">
        <v>856</v>
      </c>
      <c r="B929" s="103" t="s">
        <v>857</v>
      </c>
      <c r="C929" s="43">
        <v>4</v>
      </c>
      <c r="D929" s="341" t="s">
        <v>59</v>
      </c>
      <c r="E929" s="5"/>
      <c r="F929" s="8">
        <f t="shared" si="50"/>
        <v>0</v>
      </c>
      <c r="G929" s="97"/>
      <c r="H929" s="65"/>
      <c r="I929" s="65"/>
      <c r="J929" s="65"/>
      <c r="K929" s="65"/>
      <c r="L929" s="65"/>
    </row>
    <row r="930" spans="1:12" ht="14.25">
      <c r="A930" s="340" t="s">
        <v>858</v>
      </c>
      <c r="B930" s="103" t="s">
        <v>859</v>
      </c>
      <c r="C930" s="43">
        <v>3</v>
      </c>
      <c r="D930" s="341" t="s">
        <v>59</v>
      </c>
      <c r="E930" s="5"/>
      <c r="F930" s="8">
        <f t="shared" si="50"/>
        <v>0</v>
      </c>
      <c r="G930" s="97"/>
      <c r="H930" s="65"/>
      <c r="I930" s="65"/>
      <c r="J930" s="65"/>
      <c r="K930" s="65"/>
      <c r="L930" s="65"/>
    </row>
    <row r="931" spans="1:12" ht="14.25">
      <c r="A931" s="340"/>
      <c r="B931" s="103"/>
      <c r="C931" s="43"/>
      <c r="D931" s="341"/>
      <c r="E931" s="5"/>
      <c r="F931" s="8"/>
      <c r="G931" s="97"/>
      <c r="H931" s="65"/>
      <c r="I931" s="65"/>
      <c r="J931" s="65"/>
      <c r="K931" s="65"/>
      <c r="L931" s="65"/>
    </row>
    <row r="932" spans="1:12">
      <c r="A932" s="157">
        <v>8.1999999999999993</v>
      </c>
      <c r="B932" s="155" t="s">
        <v>860</v>
      </c>
      <c r="C932" s="43"/>
      <c r="D932" s="341"/>
      <c r="E932" s="5"/>
      <c r="F932" s="8"/>
      <c r="G932" s="97"/>
      <c r="H932" s="65"/>
      <c r="I932" s="65"/>
      <c r="J932" s="65"/>
      <c r="K932" s="65"/>
      <c r="L932" s="65"/>
    </row>
    <row r="933" spans="1:12" ht="14.25">
      <c r="A933" s="340" t="s">
        <v>233</v>
      </c>
      <c r="B933" s="103" t="s">
        <v>861</v>
      </c>
      <c r="C933" s="43">
        <v>77.7</v>
      </c>
      <c r="D933" s="341" t="s">
        <v>48</v>
      </c>
      <c r="E933" s="5"/>
      <c r="F933" s="8">
        <f>ROUND(C933*E933,2)</f>
        <v>0</v>
      </c>
      <c r="G933" s="97"/>
      <c r="H933" s="65"/>
      <c r="I933" s="65"/>
      <c r="J933" s="65"/>
      <c r="K933" s="65"/>
      <c r="L933" s="65"/>
    </row>
    <row r="934" spans="1:12" ht="14.25">
      <c r="A934" s="340" t="s">
        <v>239</v>
      </c>
      <c r="B934" s="103" t="s">
        <v>862</v>
      </c>
      <c r="C934" s="43">
        <v>76.150000000000006</v>
      </c>
      <c r="D934" s="341" t="s">
        <v>117</v>
      </c>
      <c r="E934" s="5"/>
      <c r="F934" s="8">
        <f>ROUND(C934*E934,2)</f>
        <v>0</v>
      </c>
      <c r="G934" s="97"/>
      <c r="H934" s="65"/>
      <c r="I934" s="65"/>
      <c r="J934" s="65"/>
      <c r="K934" s="65"/>
      <c r="L934" s="65"/>
    </row>
    <row r="935" spans="1:12" ht="28.5">
      <c r="A935" s="340" t="s">
        <v>246</v>
      </c>
      <c r="B935" s="346" t="s">
        <v>863</v>
      </c>
      <c r="C935" s="43">
        <v>69.540000000000006</v>
      </c>
      <c r="D935" s="341" t="s">
        <v>126</v>
      </c>
      <c r="E935" s="5"/>
      <c r="F935" s="8">
        <f>ROUND(C935*E935,2)</f>
        <v>0</v>
      </c>
      <c r="G935" s="97"/>
      <c r="H935" s="65"/>
      <c r="I935" s="65"/>
      <c r="J935" s="65"/>
      <c r="K935" s="65"/>
      <c r="L935" s="65"/>
    </row>
    <row r="936" spans="1:12" ht="28.5">
      <c r="A936" s="340" t="s">
        <v>248</v>
      </c>
      <c r="B936" s="330" t="s">
        <v>864</v>
      </c>
      <c r="C936" s="43">
        <v>7.93</v>
      </c>
      <c r="D936" s="341" t="s">
        <v>120</v>
      </c>
      <c r="E936" s="5"/>
      <c r="F936" s="8">
        <f>ROUND(C936*E936,2)</f>
        <v>0</v>
      </c>
      <c r="G936" s="97"/>
      <c r="H936" s="65"/>
      <c r="I936" s="65"/>
      <c r="J936" s="65"/>
      <c r="K936" s="65"/>
      <c r="L936" s="65"/>
    </row>
    <row r="937" spans="1:12" ht="14.25">
      <c r="A937" s="340"/>
      <c r="B937" s="103"/>
      <c r="C937" s="43"/>
      <c r="D937" s="341"/>
      <c r="E937" s="5"/>
      <c r="F937" s="8"/>
      <c r="G937" s="97"/>
      <c r="H937" s="65"/>
      <c r="I937" s="65"/>
      <c r="J937" s="65"/>
      <c r="K937" s="65"/>
      <c r="L937" s="65"/>
    </row>
    <row r="938" spans="1:12">
      <c r="A938" s="157">
        <v>8.3000000000000007</v>
      </c>
      <c r="B938" s="360" t="s">
        <v>865</v>
      </c>
      <c r="C938" s="43"/>
      <c r="D938" s="341"/>
      <c r="E938" s="5"/>
      <c r="F938" s="8"/>
      <c r="G938" s="97"/>
      <c r="H938" s="65"/>
      <c r="I938" s="65"/>
      <c r="J938" s="65"/>
      <c r="K938" s="65"/>
      <c r="L938" s="65"/>
    </row>
    <row r="939" spans="1:12" ht="14.25">
      <c r="A939" s="340" t="s">
        <v>866</v>
      </c>
      <c r="B939" s="103" t="s">
        <v>867</v>
      </c>
      <c r="C939" s="43">
        <v>1</v>
      </c>
      <c r="D939" s="341" t="s">
        <v>59</v>
      </c>
      <c r="E939" s="5"/>
      <c r="F939" s="8">
        <f>ROUND(C939*E939,2)</f>
        <v>0</v>
      </c>
      <c r="G939" s="97"/>
      <c r="H939" s="65"/>
      <c r="I939" s="65"/>
      <c r="J939" s="65"/>
      <c r="K939" s="65"/>
      <c r="L939" s="65"/>
    </row>
    <row r="940" spans="1:12" ht="14.25">
      <c r="A940" s="340" t="s">
        <v>868</v>
      </c>
      <c r="B940" s="103" t="s">
        <v>869</v>
      </c>
      <c r="C940" s="43">
        <v>1</v>
      </c>
      <c r="D940" s="341" t="s">
        <v>59</v>
      </c>
      <c r="E940" s="5"/>
      <c r="F940" s="8">
        <f>ROUND(C940*E940,2)</f>
        <v>0</v>
      </c>
      <c r="G940" s="97"/>
      <c r="H940" s="65"/>
      <c r="I940" s="65"/>
      <c r="J940" s="65"/>
      <c r="K940" s="65"/>
      <c r="L940" s="65"/>
    </row>
    <row r="941" spans="1:12" ht="14.25">
      <c r="A941" s="340" t="s">
        <v>870</v>
      </c>
      <c r="B941" s="103" t="s">
        <v>871</v>
      </c>
      <c r="C941" s="43">
        <v>1</v>
      </c>
      <c r="D941" s="341" t="s">
        <v>59</v>
      </c>
      <c r="E941" s="5"/>
      <c r="F941" s="8">
        <f>ROUND(C941*E941,2)</f>
        <v>0</v>
      </c>
      <c r="G941" s="97"/>
      <c r="H941" s="65"/>
      <c r="I941" s="65"/>
      <c r="J941" s="65"/>
      <c r="K941" s="65"/>
      <c r="L941" s="65"/>
    </row>
    <row r="942" spans="1:12" ht="14.25">
      <c r="A942" s="340" t="s">
        <v>872</v>
      </c>
      <c r="B942" s="103" t="s">
        <v>873</v>
      </c>
      <c r="C942" s="43">
        <v>1</v>
      </c>
      <c r="D942" s="341" t="s">
        <v>59</v>
      </c>
      <c r="E942" s="5"/>
      <c r="F942" s="8">
        <f>ROUND(C942*E942,2)</f>
        <v>0</v>
      </c>
      <c r="G942" s="97"/>
      <c r="H942" s="65"/>
      <c r="I942" s="65"/>
      <c r="J942" s="65"/>
      <c r="K942" s="65"/>
      <c r="L942" s="65"/>
    </row>
    <row r="943" spans="1:12" ht="14.25">
      <c r="A943" s="340"/>
      <c r="B943" s="103"/>
      <c r="C943" s="43"/>
      <c r="D943" s="341"/>
      <c r="E943" s="5"/>
      <c r="F943" s="8"/>
      <c r="G943" s="97"/>
      <c r="H943" s="65"/>
      <c r="I943" s="65"/>
      <c r="J943" s="65"/>
      <c r="K943" s="65"/>
      <c r="L943" s="65"/>
    </row>
    <row r="944" spans="1:12">
      <c r="A944" s="357">
        <v>9</v>
      </c>
      <c r="B944" s="155" t="s">
        <v>874</v>
      </c>
      <c r="C944" s="43">
        <v>30.24</v>
      </c>
      <c r="D944" s="344" t="s">
        <v>43</v>
      </c>
      <c r="E944" s="5"/>
      <c r="F944" s="8">
        <f>ROUND(C944*E944,2)</f>
        <v>0</v>
      </c>
      <c r="G944" s="97"/>
      <c r="H944" s="65"/>
      <c r="I944" s="65"/>
      <c r="J944" s="65"/>
      <c r="K944" s="65"/>
      <c r="L944" s="65"/>
    </row>
    <row r="945" spans="1:12" ht="14.25">
      <c r="A945" s="340"/>
      <c r="B945" s="103"/>
      <c r="C945" s="43"/>
      <c r="D945" s="341"/>
      <c r="E945" s="5"/>
      <c r="F945" s="8"/>
      <c r="G945" s="97"/>
      <c r="H945" s="65"/>
      <c r="I945" s="65"/>
      <c r="J945" s="65"/>
      <c r="K945" s="65"/>
      <c r="L945" s="65"/>
    </row>
    <row r="946" spans="1:12">
      <c r="A946" s="157">
        <v>10</v>
      </c>
      <c r="B946" s="360" t="s">
        <v>875</v>
      </c>
      <c r="C946" s="43"/>
      <c r="D946" s="341"/>
      <c r="E946" s="5"/>
      <c r="F946" s="8"/>
      <c r="G946" s="97"/>
      <c r="H946" s="65"/>
      <c r="I946" s="65"/>
      <c r="J946" s="65"/>
      <c r="K946" s="65"/>
      <c r="L946" s="65"/>
    </row>
    <row r="947" spans="1:12" ht="57">
      <c r="A947" s="340">
        <v>10.1</v>
      </c>
      <c r="B947" s="330" t="s">
        <v>876</v>
      </c>
      <c r="C947" s="43">
        <v>1</v>
      </c>
      <c r="D947" s="341" t="s">
        <v>64</v>
      </c>
      <c r="E947" s="5"/>
      <c r="F947" s="8">
        <f>ROUND((C947*E947),2)</f>
        <v>0</v>
      </c>
      <c r="G947" s="97"/>
      <c r="H947" s="65"/>
      <c r="I947" s="65"/>
      <c r="J947" s="65"/>
      <c r="K947" s="65"/>
      <c r="L947" s="65"/>
    </row>
    <row r="948" spans="1:12" ht="14.25">
      <c r="A948" s="340"/>
      <c r="B948" s="103"/>
      <c r="C948" s="43"/>
      <c r="D948" s="341"/>
      <c r="E948" s="5"/>
      <c r="F948" s="8">
        <f>ROUND((C948*E948),2)</f>
        <v>0</v>
      </c>
      <c r="G948" s="97"/>
      <c r="H948" s="65"/>
      <c r="I948" s="65"/>
      <c r="J948" s="65"/>
      <c r="K948" s="65"/>
      <c r="L948" s="65"/>
    </row>
    <row r="949" spans="1:12">
      <c r="A949" s="357">
        <v>11</v>
      </c>
      <c r="B949" s="155" t="s">
        <v>508</v>
      </c>
      <c r="C949" s="43">
        <v>1</v>
      </c>
      <c r="D949" s="341" t="s">
        <v>59</v>
      </c>
      <c r="E949" s="5"/>
      <c r="F949" s="8">
        <f>ROUND(C949*E949,2)</f>
        <v>0</v>
      </c>
      <c r="G949" s="97"/>
      <c r="H949" s="65"/>
      <c r="I949" s="65"/>
      <c r="J949" s="65"/>
      <c r="K949" s="65"/>
      <c r="L949" s="65"/>
    </row>
    <row r="950" spans="1:12" ht="14.25">
      <c r="A950" s="340"/>
      <c r="B950" s="103"/>
      <c r="C950" s="43"/>
      <c r="D950" s="341"/>
      <c r="E950" s="5"/>
      <c r="F950" s="8"/>
      <c r="G950" s="97"/>
      <c r="H950" s="65"/>
      <c r="I950" s="65"/>
      <c r="J950" s="65"/>
      <c r="K950" s="65"/>
      <c r="L950" s="65"/>
    </row>
    <row r="951" spans="1:12">
      <c r="A951" s="357">
        <v>12</v>
      </c>
      <c r="B951" s="155" t="s">
        <v>877</v>
      </c>
      <c r="C951" s="43">
        <v>1</v>
      </c>
      <c r="D951" s="341" t="s">
        <v>59</v>
      </c>
      <c r="E951" s="5"/>
      <c r="F951" s="8">
        <f>ROUND(C951*E951,2)</f>
        <v>0</v>
      </c>
      <c r="G951" s="97"/>
      <c r="H951" s="65"/>
      <c r="I951" s="65"/>
      <c r="J951" s="65"/>
      <c r="K951" s="65"/>
      <c r="L951" s="65"/>
    </row>
    <row r="952" spans="1:12">
      <c r="A952" s="361"/>
      <c r="B952" s="57" t="s">
        <v>878</v>
      </c>
      <c r="C952" s="152"/>
      <c r="D952" s="56"/>
      <c r="E952" s="423"/>
      <c r="F952" s="152">
        <f>SUM(F884:F951)</f>
        <v>0</v>
      </c>
      <c r="G952" s="97"/>
      <c r="H952" s="65"/>
      <c r="I952" s="65"/>
      <c r="J952" s="65"/>
      <c r="K952" s="65"/>
      <c r="L952" s="65"/>
    </row>
    <row r="953" spans="1:12">
      <c r="A953" s="349"/>
      <c r="B953" s="99"/>
      <c r="C953" s="43"/>
      <c r="D953" s="104"/>
      <c r="E953" s="5"/>
      <c r="F953" s="8"/>
      <c r="G953" s="97"/>
      <c r="H953" s="65"/>
      <c r="I953" s="65"/>
      <c r="J953" s="65"/>
      <c r="K953" s="65"/>
      <c r="L953" s="65"/>
    </row>
    <row r="954" spans="1:12" ht="25.5">
      <c r="A954" s="352" t="s">
        <v>879</v>
      </c>
      <c r="B954" s="360" t="s">
        <v>880</v>
      </c>
      <c r="C954" s="43"/>
      <c r="D954" s="104"/>
      <c r="E954" s="5"/>
      <c r="F954" s="8"/>
      <c r="G954" s="97"/>
      <c r="H954" s="65"/>
      <c r="I954" s="65"/>
      <c r="J954" s="65"/>
      <c r="K954" s="65"/>
      <c r="L954" s="65"/>
    </row>
    <row r="955" spans="1:12">
      <c r="A955" s="349"/>
      <c r="B955" s="99"/>
      <c r="C955" s="43"/>
      <c r="D955" s="104"/>
      <c r="E955" s="5"/>
      <c r="F955" s="8"/>
      <c r="G955" s="97"/>
      <c r="H955" s="65"/>
      <c r="I955" s="65"/>
      <c r="J955" s="65"/>
      <c r="K955" s="65"/>
      <c r="L955" s="65"/>
    </row>
    <row r="956" spans="1:12">
      <c r="A956" s="157">
        <v>1</v>
      </c>
      <c r="B956" s="157" t="s">
        <v>11</v>
      </c>
      <c r="C956" s="100"/>
      <c r="D956" s="101"/>
      <c r="E956" s="5"/>
      <c r="F956" s="8"/>
      <c r="G956" s="97"/>
      <c r="H956" s="65"/>
      <c r="I956" s="65"/>
      <c r="J956" s="65"/>
      <c r="K956" s="65"/>
      <c r="L956" s="65"/>
    </row>
    <row r="957" spans="1:12" ht="14.25">
      <c r="A957" s="340">
        <v>1.1000000000000001</v>
      </c>
      <c r="B957" s="103" t="s">
        <v>881</v>
      </c>
      <c r="C957" s="43">
        <v>165</v>
      </c>
      <c r="D957" s="104" t="s">
        <v>48</v>
      </c>
      <c r="E957" s="5"/>
      <c r="F957" s="8">
        <f t="shared" ref="F957:F988" si="51">ROUND(C957*E957,2)</f>
        <v>0</v>
      </c>
      <c r="G957" s="97"/>
      <c r="H957" s="65"/>
      <c r="I957" s="65"/>
      <c r="J957" s="65"/>
      <c r="K957" s="65"/>
      <c r="L957" s="65"/>
    </row>
    <row r="958" spans="1:12" ht="14.25">
      <c r="A958" s="340"/>
      <c r="B958" s="103"/>
      <c r="C958" s="43"/>
      <c r="D958" s="104"/>
      <c r="E958" s="5"/>
      <c r="F958" s="8">
        <f t="shared" si="51"/>
        <v>0</v>
      </c>
      <c r="G958" s="97"/>
      <c r="H958" s="65"/>
      <c r="I958" s="65"/>
      <c r="J958" s="65"/>
      <c r="K958" s="65"/>
      <c r="L958" s="65"/>
    </row>
    <row r="959" spans="1:12">
      <c r="A959" s="157">
        <v>2</v>
      </c>
      <c r="B959" s="157" t="s">
        <v>121</v>
      </c>
      <c r="C959" s="43"/>
      <c r="D959" s="104"/>
      <c r="E959" s="5"/>
      <c r="F959" s="8">
        <f t="shared" si="51"/>
        <v>0</v>
      </c>
      <c r="G959" s="97"/>
      <c r="H959" s="65"/>
      <c r="I959" s="65"/>
      <c r="J959" s="65"/>
      <c r="K959" s="65"/>
      <c r="L959" s="65"/>
    </row>
    <row r="960" spans="1:12" ht="14.25">
      <c r="A960" s="340">
        <v>2.1</v>
      </c>
      <c r="B960" s="103" t="s">
        <v>882</v>
      </c>
      <c r="C960" s="43">
        <v>66.709999999999994</v>
      </c>
      <c r="D960" s="104" t="s">
        <v>117</v>
      </c>
      <c r="E960" s="5"/>
      <c r="F960" s="8">
        <f t="shared" si="51"/>
        <v>0</v>
      </c>
      <c r="G960" s="97"/>
      <c r="H960" s="65"/>
      <c r="I960" s="65"/>
      <c r="J960" s="65"/>
      <c r="K960" s="65"/>
      <c r="L960" s="65"/>
    </row>
    <row r="961" spans="1:12" ht="28.5">
      <c r="A961" s="340">
        <v>2.2000000000000002</v>
      </c>
      <c r="B961" s="346" t="str">
        <f>+B668</f>
        <v>Relleno de reposición compactado  a mano con material producto de excavación</v>
      </c>
      <c r="C961" s="43">
        <v>26.89</v>
      </c>
      <c r="D961" s="104" t="s">
        <v>126</v>
      </c>
      <c r="E961" s="5"/>
      <c r="F961" s="8">
        <f t="shared" si="51"/>
        <v>0</v>
      </c>
      <c r="G961" s="97"/>
      <c r="H961" s="65"/>
      <c r="I961" s="65"/>
      <c r="J961" s="65"/>
      <c r="K961" s="65"/>
      <c r="L961" s="65"/>
    </row>
    <row r="962" spans="1:12" ht="28.5">
      <c r="A962" s="340">
        <v>2.2999999999999998</v>
      </c>
      <c r="B962" s="330" t="s">
        <v>883</v>
      </c>
      <c r="C962" s="43">
        <v>47.78</v>
      </c>
      <c r="D962" s="104" t="s">
        <v>120</v>
      </c>
      <c r="E962" s="5"/>
      <c r="F962" s="8">
        <f t="shared" si="51"/>
        <v>0</v>
      </c>
      <c r="G962" s="97"/>
      <c r="H962" s="65"/>
      <c r="I962" s="65"/>
      <c r="J962" s="65"/>
      <c r="K962" s="65"/>
      <c r="L962" s="65"/>
    </row>
    <row r="963" spans="1:12" ht="14.25">
      <c r="A963" s="340"/>
      <c r="B963" s="346"/>
      <c r="C963" s="43"/>
      <c r="D963" s="104"/>
      <c r="E963" s="5"/>
      <c r="F963" s="8">
        <f t="shared" si="51"/>
        <v>0</v>
      </c>
      <c r="G963" s="97"/>
      <c r="H963" s="65"/>
      <c r="I963" s="65"/>
      <c r="J963" s="65"/>
      <c r="K963" s="65"/>
      <c r="L963" s="65"/>
    </row>
    <row r="964" spans="1:12">
      <c r="A964" s="157">
        <v>3</v>
      </c>
      <c r="B964" s="157" t="s">
        <v>884</v>
      </c>
      <c r="C964" s="43"/>
      <c r="D964" s="104"/>
      <c r="E964" s="5"/>
      <c r="F964" s="8">
        <f t="shared" si="51"/>
        <v>0</v>
      </c>
      <c r="G964" s="97"/>
      <c r="H964" s="65"/>
      <c r="I964" s="65"/>
      <c r="J964" s="65"/>
      <c r="K964" s="65"/>
      <c r="L964" s="65"/>
    </row>
    <row r="965" spans="1:12" ht="14.25">
      <c r="A965" s="340">
        <v>3.1</v>
      </c>
      <c r="B965" s="103" t="s">
        <v>885</v>
      </c>
      <c r="C965" s="43">
        <v>14.7</v>
      </c>
      <c r="D965" s="104" t="s">
        <v>134</v>
      </c>
      <c r="E965" s="5"/>
      <c r="F965" s="8">
        <f t="shared" si="51"/>
        <v>0</v>
      </c>
      <c r="G965" s="97"/>
      <c r="H965" s="65"/>
      <c r="I965" s="65"/>
      <c r="J965" s="65"/>
      <c r="K965" s="65"/>
      <c r="L965" s="65"/>
    </row>
    <row r="966" spans="1:12" ht="14.25">
      <c r="A966" s="340">
        <v>3.2</v>
      </c>
      <c r="B966" s="103" t="s">
        <v>886</v>
      </c>
      <c r="C966" s="43">
        <v>4.55</v>
      </c>
      <c r="D966" s="104" t="s">
        <v>134</v>
      </c>
      <c r="E966" s="5"/>
      <c r="F966" s="8">
        <f t="shared" si="51"/>
        <v>0</v>
      </c>
      <c r="G966" s="97"/>
      <c r="H966" s="65"/>
      <c r="I966" s="65"/>
      <c r="J966" s="65"/>
      <c r="K966" s="65"/>
      <c r="L966" s="65"/>
    </row>
    <row r="967" spans="1:12" ht="14.25">
      <c r="A967" s="340">
        <v>3.3</v>
      </c>
      <c r="B967" s="346" t="s">
        <v>887</v>
      </c>
      <c r="C967" s="43">
        <v>3.46</v>
      </c>
      <c r="D967" s="104" t="s">
        <v>134</v>
      </c>
      <c r="E967" s="5"/>
      <c r="F967" s="8">
        <f t="shared" si="51"/>
        <v>0</v>
      </c>
      <c r="G967" s="97"/>
      <c r="H967" s="65"/>
      <c r="I967" s="65"/>
      <c r="J967" s="65"/>
      <c r="K967" s="65"/>
      <c r="L967" s="65"/>
    </row>
    <row r="968" spans="1:12" ht="14.25">
      <c r="A968" s="340">
        <v>3.4</v>
      </c>
      <c r="B968" s="346" t="s">
        <v>888</v>
      </c>
      <c r="C968" s="43">
        <v>6.06</v>
      </c>
      <c r="D968" s="104" t="s">
        <v>134</v>
      </c>
      <c r="E968" s="5"/>
      <c r="F968" s="8">
        <f t="shared" si="51"/>
        <v>0</v>
      </c>
      <c r="G968" s="97"/>
      <c r="H968" s="65"/>
      <c r="I968" s="65"/>
      <c r="J968" s="65"/>
      <c r="K968" s="65"/>
      <c r="L968" s="65"/>
    </row>
    <row r="969" spans="1:12" ht="14.25">
      <c r="A969" s="340">
        <v>3.5</v>
      </c>
      <c r="B969" s="346" t="s">
        <v>889</v>
      </c>
      <c r="C969" s="43">
        <v>1.51</v>
      </c>
      <c r="D969" s="104" t="s">
        <v>134</v>
      </c>
      <c r="E969" s="5"/>
      <c r="F969" s="8">
        <f t="shared" si="51"/>
        <v>0</v>
      </c>
      <c r="G969" s="97"/>
      <c r="H969" s="65"/>
      <c r="I969" s="65"/>
      <c r="J969" s="65"/>
      <c r="K969" s="65"/>
      <c r="L969" s="65"/>
    </row>
    <row r="970" spans="1:12" ht="14.25">
      <c r="A970" s="340"/>
      <c r="B970" s="346"/>
      <c r="C970" s="43"/>
      <c r="D970" s="104"/>
      <c r="E970" s="5"/>
      <c r="F970" s="8">
        <f t="shared" si="51"/>
        <v>0</v>
      </c>
      <c r="G970" s="97"/>
      <c r="H970" s="65"/>
      <c r="I970" s="65"/>
      <c r="J970" s="65"/>
      <c r="K970" s="65"/>
      <c r="L970" s="65"/>
    </row>
    <row r="971" spans="1:12">
      <c r="A971" s="157">
        <v>4</v>
      </c>
      <c r="B971" s="157" t="s">
        <v>890</v>
      </c>
      <c r="C971" s="43"/>
      <c r="D971" s="104"/>
      <c r="E971" s="5"/>
      <c r="F971" s="8">
        <f t="shared" si="51"/>
        <v>0</v>
      </c>
      <c r="G971" s="97"/>
      <c r="H971" s="65"/>
      <c r="I971" s="65"/>
      <c r="J971" s="65"/>
      <c r="K971" s="65"/>
      <c r="L971" s="65"/>
    </row>
    <row r="972" spans="1:12" ht="14.25">
      <c r="A972" s="340">
        <v>4.0999999999999996</v>
      </c>
      <c r="B972" s="346" t="s">
        <v>891</v>
      </c>
      <c r="C972" s="43">
        <v>90.84</v>
      </c>
      <c r="D972" s="104" t="s">
        <v>43</v>
      </c>
      <c r="E972" s="5"/>
      <c r="F972" s="8">
        <f t="shared" si="51"/>
        <v>0</v>
      </c>
      <c r="G972" s="97"/>
      <c r="H972" s="65"/>
      <c r="I972" s="65"/>
      <c r="J972" s="65"/>
      <c r="K972" s="65"/>
      <c r="L972" s="65"/>
    </row>
    <row r="973" spans="1:12" ht="14.25">
      <c r="A973" s="340">
        <v>4.2</v>
      </c>
      <c r="B973" s="346" t="s">
        <v>892</v>
      </c>
      <c r="C973" s="43">
        <v>242.24</v>
      </c>
      <c r="D973" s="104" t="s">
        <v>43</v>
      </c>
      <c r="E973" s="5"/>
      <c r="F973" s="8">
        <f t="shared" si="51"/>
        <v>0</v>
      </c>
      <c r="G973" s="97"/>
      <c r="H973" s="65"/>
      <c r="I973" s="65"/>
      <c r="J973" s="65"/>
      <c r="K973" s="65"/>
      <c r="L973" s="65"/>
    </row>
    <row r="974" spans="1:12" ht="14.25">
      <c r="A974" s="340"/>
      <c r="B974" s="346"/>
      <c r="C974" s="43"/>
      <c r="D974" s="104"/>
      <c r="E974" s="5"/>
      <c r="F974" s="8">
        <f t="shared" si="51"/>
        <v>0</v>
      </c>
      <c r="G974" s="97"/>
      <c r="H974" s="65"/>
      <c r="I974" s="65"/>
      <c r="J974" s="65"/>
      <c r="K974" s="65"/>
      <c r="L974" s="65"/>
    </row>
    <row r="975" spans="1:12">
      <c r="A975" s="157">
        <v>5</v>
      </c>
      <c r="B975" s="157" t="s">
        <v>41</v>
      </c>
      <c r="C975" s="43"/>
      <c r="D975" s="104"/>
      <c r="E975" s="5"/>
      <c r="F975" s="8">
        <f t="shared" si="51"/>
        <v>0</v>
      </c>
      <c r="G975" s="97"/>
      <c r="H975" s="65"/>
      <c r="I975" s="65"/>
      <c r="J975" s="65"/>
      <c r="K975" s="65"/>
      <c r="L975" s="65"/>
    </row>
    <row r="976" spans="1:12" ht="14.25">
      <c r="A976" s="340">
        <v>5.0999999999999996</v>
      </c>
      <c r="B976" s="346" t="s">
        <v>42</v>
      </c>
      <c r="C976" s="43">
        <v>158.78</v>
      </c>
      <c r="D976" s="104" t="s">
        <v>43</v>
      </c>
      <c r="E976" s="5"/>
      <c r="F976" s="8">
        <f t="shared" si="51"/>
        <v>0</v>
      </c>
      <c r="G976" s="97"/>
      <c r="H976" s="65"/>
      <c r="I976" s="65"/>
      <c r="J976" s="65"/>
      <c r="K976" s="65"/>
      <c r="L976" s="65"/>
    </row>
    <row r="977" spans="1:12" ht="14.25">
      <c r="A977" s="340">
        <v>5.2</v>
      </c>
      <c r="B977" s="346" t="s">
        <v>893</v>
      </c>
      <c r="C977" s="43">
        <v>158.78</v>
      </c>
      <c r="D977" s="104" t="s">
        <v>43</v>
      </c>
      <c r="E977" s="5"/>
      <c r="F977" s="8">
        <f t="shared" si="51"/>
        <v>0</v>
      </c>
      <c r="G977" s="97"/>
      <c r="H977" s="65"/>
      <c r="I977" s="65"/>
      <c r="J977" s="65"/>
      <c r="K977" s="65"/>
      <c r="L977" s="65"/>
    </row>
    <row r="978" spans="1:12" ht="14.25">
      <c r="A978" s="340">
        <v>5.3</v>
      </c>
      <c r="B978" s="346" t="s">
        <v>47</v>
      </c>
      <c r="C978" s="43">
        <v>951.2</v>
      </c>
      <c r="D978" s="104" t="s">
        <v>48</v>
      </c>
      <c r="E978" s="5"/>
      <c r="F978" s="8">
        <f t="shared" si="51"/>
        <v>0</v>
      </c>
      <c r="G978" s="97"/>
      <c r="H978" s="65"/>
      <c r="I978" s="65"/>
      <c r="J978" s="65"/>
      <c r="K978" s="65"/>
      <c r="L978" s="65"/>
    </row>
    <row r="979" spans="1:12" ht="14.25">
      <c r="A979" s="340"/>
      <c r="B979" s="346"/>
      <c r="C979" s="43"/>
      <c r="D979" s="104"/>
      <c r="E979" s="5"/>
      <c r="F979" s="8">
        <f t="shared" si="51"/>
        <v>0</v>
      </c>
      <c r="G979" s="97"/>
      <c r="H979" s="65"/>
      <c r="I979" s="65"/>
      <c r="J979" s="65"/>
      <c r="K979" s="65"/>
      <c r="L979" s="65"/>
    </row>
    <row r="980" spans="1:12">
      <c r="A980" s="157">
        <v>6</v>
      </c>
      <c r="B980" s="157" t="s">
        <v>843</v>
      </c>
      <c r="C980" s="43"/>
      <c r="D980" s="104"/>
      <c r="E980" s="5"/>
      <c r="F980" s="8">
        <f t="shared" si="51"/>
        <v>0</v>
      </c>
      <c r="G980" s="97"/>
      <c r="H980" s="65"/>
      <c r="I980" s="65"/>
      <c r="J980" s="65"/>
      <c r="K980" s="65"/>
      <c r="L980" s="65"/>
    </row>
    <row r="981" spans="1:12" ht="14.25">
      <c r="A981" s="340">
        <v>6.1</v>
      </c>
      <c r="B981" s="346" t="s">
        <v>894</v>
      </c>
      <c r="C981" s="43">
        <v>158.78</v>
      </c>
      <c r="D981" s="104" t="s">
        <v>43</v>
      </c>
      <c r="E981" s="5"/>
      <c r="F981" s="8">
        <f t="shared" si="51"/>
        <v>0</v>
      </c>
      <c r="G981" s="97"/>
      <c r="H981" s="65"/>
      <c r="I981" s="65"/>
      <c r="J981" s="65"/>
      <c r="K981" s="65"/>
      <c r="L981" s="65"/>
    </row>
    <row r="982" spans="1:12" ht="14.25">
      <c r="A982" s="340">
        <v>6.2</v>
      </c>
      <c r="B982" s="346" t="s">
        <v>895</v>
      </c>
      <c r="C982" s="43">
        <v>158.78</v>
      </c>
      <c r="D982" s="104" t="s">
        <v>43</v>
      </c>
      <c r="E982" s="5"/>
      <c r="F982" s="8">
        <f t="shared" si="51"/>
        <v>0</v>
      </c>
      <c r="G982" s="97"/>
      <c r="H982" s="65"/>
      <c r="I982" s="65"/>
      <c r="J982" s="65"/>
      <c r="K982" s="65"/>
      <c r="L982" s="65"/>
    </row>
    <row r="983" spans="1:12" ht="14.25">
      <c r="A983" s="340"/>
      <c r="B983" s="346"/>
      <c r="C983" s="43"/>
      <c r="D983" s="104"/>
      <c r="E983" s="5"/>
      <c r="F983" s="8">
        <f t="shared" si="51"/>
        <v>0</v>
      </c>
      <c r="G983" s="97"/>
      <c r="H983" s="65"/>
      <c r="I983" s="65"/>
      <c r="J983" s="65"/>
      <c r="K983" s="65"/>
      <c r="L983" s="65"/>
    </row>
    <row r="984" spans="1:12">
      <c r="A984" s="157">
        <v>7</v>
      </c>
      <c r="B984" s="157" t="s">
        <v>224</v>
      </c>
      <c r="C984" s="43"/>
      <c r="D984" s="104"/>
      <c r="E984" s="5"/>
      <c r="F984" s="8">
        <f t="shared" si="51"/>
        <v>0</v>
      </c>
      <c r="G984" s="97"/>
      <c r="H984" s="65"/>
      <c r="I984" s="65"/>
      <c r="J984" s="65"/>
      <c r="K984" s="65"/>
      <c r="L984" s="65"/>
    </row>
    <row r="985" spans="1:12" ht="25.5">
      <c r="A985" s="340">
        <v>7.1</v>
      </c>
      <c r="B985" s="362" t="s">
        <v>896</v>
      </c>
      <c r="C985" s="43">
        <v>161</v>
      </c>
      <c r="D985" s="104" t="s">
        <v>48</v>
      </c>
      <c r="E985" s="5"/>
      <c r="F985" s="8">
        <f t="shared" si="51"/>
        <v>0</v>
      </c>
      <c r="G985" s="97"/>
      <c r="H985" s="65"/>
      <c r="I985" s="65"/>
      <c r="J985" s="65"/>
      <c r="K985" s="65"/>
      <c r="L985" s="65"/>
    </row>
    <row r="986" spans="1:12" ht="29.25" customHeight="1">
      <c r="A986" s="340">
        <v>7.2</v>
      </c>
      <c r="B986" s="362" t="s">
        <v>897</v>
      </c>
      <c r="C986" s="43">
        <v>14.4</v>
      </c>
      <c r="D986" s="104" t="s">
        <v>48</v>
      </c>
      <c r="E986" s="5"/>
      <c r="F986" s="8">
        <f t="shared" si="51"/>
        <v>0</v>
      </c>
      <c r="G986" s="97"/>
      <c r="H986" s="65"/>
      <c r="I986" s="65"/>
      <c r="J986" s="65"/>
      <c r="K986" s="65"/>
      <c r="L986" s="65"/>
    </row>
    <row r="987" spans="1:12" ht="14.25">
      <c r="A987" s="340"/>
      <c r="B987" s="346"/>
      <c r="C987" s="43"/>
      <c r="D987" s="104"/>
      <c r="E987" s="5"/>
      <c r="F987" s="8"/>
      <c r="G987" s="97"/>
      <c r="H987" s="65"/>
      <c r="I987" s="65"/>
      <c r="J987" s="65"/>
      <c r="K987" s="65"/>
      <c r="L987" s="65"/>
    </row>
    <row r="988" spans="1:12" ht="25.5">
      <c r="A988" s="357">
        <v>8</v>
      </c>
      <c r="B988" s="362" t="s">
        <v>898</v>
      </c>
      <c r="C988" s="43">
        <v>1</v>
      </c>
      <c r="D988" s="104" t="s">
        <v>59</v>
      </c>
      <c r="E988" s="5"/>
      <c r="F988" s="8">
        <f t="shared" si="51"/>
        <v>0</v>
      </c>
      <c r="G988" s="97"/>
      <c r="H988" s="65"/>
      <c r="I988" s="65"/>
      <c r="J988" s="65"/>
      <c r="K988" s="65"/>
      <c r="L988" s="65"/>
    </row>
    <row r="989" spans="1:12">
      <c r="A989" s="357"/>
      <c r="B989" s="362"/>
      <c r="C989" s="43"/>
      <c r="D989" s="104"/>
      <c r="E989" s="5"/>
      <c r="F989" s="8"/>
      <c r="G989" s="97"/>
      <c r="H989" s="65"/>
      <c r="I989" s="65"/>
      <c r="J989" s="65"/>
      <c r="K989" s="65"/>
      <c r="L989" s="65"/>
    </row>
    <row r="990" spans="1:12">
      <c r="A990" s="157">
        <v>9</v>
      </c>
      <c r="B990" s="157" t="s">
        <v>899</v>
      </c>
      <c r="C990" s="43">
        <v>1</v>
      </c>
      <c r="D990" s="104" t="s">
        <v>64</v>
      </c>
      <c r="E990" s="5"/>
      <c r="F990" s="8">
        <f t="shared" ref="F990" si="52">ROUND(C990*E990,2)</f>
        <v>0</v>
      </c>
      <c r="G990" s="97"/>
      <c r="H990" s="65"/>
      <c r="I990" s="65"/>
      <c r="J990" s="65"/>
      <c r="K990" s="65"/>
      <c r="L990" s="65"/>
    </row>
    <row r="991" spans="1:12">
      <c r="A991" s="363"/>
      <c r="B991" s="57" t="s">
        <v>900</v>
      </c>
      <c r="C991" s="363"/>
      <c r="D991" s="57"/>
      <c r="E991" s="424"/>
      <c r="F991" s="152">
        <f>SUM(F956:F990)</f>
        <v>0</v>
      </c>
      <c r="G991" s="97"/>
      <c r="H991" s="65"/>
      <c r="I991" s="65"/>
      <c r="J991" s="65"/>
      <c r="K991" s="65"/>
      <c r="L991" s="65"/>
    </row>
    <row r="992" spans="1:12">
      <c r="A992" s="163"/>
      <c r="B992" s="99"/>
      <c r="C992" s="100"/>
      <c r="D992" s="104"/>
      <c r="E992" s="5"/>
      <c r="F992" s="8"/>
      <c r="G992" s="97"/>
      <c r="H992" s="65"/>
      <c r="I992" s="65"/>
      <c r="J992" s="65"/>
      <c r="K992" s="65"/>
      <c r="L992" s="65"/>
    </row>
    <row r="993" spans="1:12" ht="28.5" customHeight="1">
      <c r="A993" s="352" t="s">
        <v>901</v>
      </c>
      <c r="B993" s="364" t="s">
        <v>902</v>
      </c>
      <c r="C993" s="43"/>
      <c r="D993" s="104"/>
      <c r="E993" s="5"/>
      <c r="F993" s="8"/>
      <c r="G993" s="97"/>
      <c r="H993" s="65"/>
      <c r="I993" s="65"/>
      <c r="J993" s="65"/>
      <c r="K993" s="65"/>
      <c r="L993" s="65"/>
    </row>
    <row r="994" spans="1:12">
      <c r="A994" s="349"/>
      <c r="B994" s="99"/>
      <c r="C994" s="43"/>
      <c r="D994" s="104"/>
      <c r="E994" s="5"/>
      <c r="F994" s="8"/>
      <c r="G994" s="97"/>
      <c r="H994" s="65"/>
      <c r="I994" s="65"/>
      <c r="J994" s="65"/>
      <c r="K994" s="65"/>
      <c r="L994" s="65"/>
    </row>
    <row r="995" spans="1:12">
      <c r="A995" s="157">
        <v>1</v>
      </c>
      <c r="B995" s="157" t="s">
        <v>74</v>
      </c>
      <c r="C995" s="8">
        <v>20512</v>
      </c>
      <c r="D995" s="101" t="s">
        <v>48</v>
      </c>
      <c r="E995" s="5"/>
      <c r="F995" s="8">
        <f>ROUND(C995*E995,2)</f>
        <v>0</v>
      </c>
      <c r="G995" s="97"/>
      <c r="H995" s="65"/>
      <c r="I995" s="65"/>
      <c r="J995" s="65"/>
      <c r="K995" s="65"/>
      <c r="L995" s="65"/>
    </row>
    <row r="996" spans="1:12">
      <c r="A996" s="349"/>
      <c r="B996" s="99"/>
      <c r="C996" s="19"/>
      <c r="D996" s="104"/>
      <c r="E996" s="5"/>
      <c r="F996" s="8">
        <f t="shared" ref="F996:F1120" si="53">ROUND(C996*E996,2)</f>
        <v>0</v>
      </c>
      <c r="G996" s="97"/>
      <c r="H996" s="65"/>
      <c r="I996" s="65"/>
      <c r="J996" s="65"/>
      <c r="K996" s="65"/>
      <c r="L996" s="65"/>
    </row>
    <row r="997" spans="1:12">
      <c r="A997" s="157">
        <v>2</v>
      </c>
      <c r="B997" s="364" t="s">
        <v>903</v>
      </c>
      <c r="C997" s="8"/>
      <c r="D997" s="104"/>
      <c r="E997" s="5"/>
      <c r="F997" s="8">
        <f t="shared" si="53"/>
        <v>0</v>
      </c>
      <c r="G997" s="97"/>
      <c r="H997" s="65"/>
      <c r="I997" s="65"/>
      <c r="J997" s="65"/>
      <c r="K997" s="65"/>
      <c r="L997" s="65"/>
    </row>
    <row r="998" spans="1:12" ht="14.25">
      <c r="A998" s="350">
        <v>2.1</v>
      </c>
      <c r="B998" s="160" t="s">
        <v>904</v>
      </c>
      <c r="C998" s="8">
        <v>26214</v>
      </c>
      <c r="D998" s="104" t="s">
        <v>48</v>
      </c>
      <c r="E998" s="5"/>
      <c r="F998" s="8">
        <f t="shared" si="53"/>
        <v>0</v>
      </c>
      <c r="G998" s="97"/>
      <c r="H998" s="65"/>
      <c r="I998" s="65"/>
      <c r="J998" s="65"/>
      <c r="K998" s="65"/>
      <c r="L998" s="65"/>
    </row>
    <row r="999" spans="1:12" ht="14.25">
      <c r="A999" s="350">
        <v>2.2000000000000002</v>
      </c>
      <c r="B999" s="160" t="s">
        <v>905</v>
      </c>
      <c r="C999" s="8">
        <v>8836.7999999999993</v>
      </c>
      <c r="D999" s="104" t="s">
        <v>336</v>
      </c>
      <c r="E999" s="5"/>
      <c r="F999" s="8">
        <f t="shared" si="53"/>
        <v>0</v>
      </c>
      <c r="G999" s="97"/>
      <c r="H999" s="65"/>
      <c r="I999" s="64"/>
      <c r="J999" s="65"/>
      <c r="K999" s="65"/>
      <c r="L999" s="65"/>
    </row>
    <row r="1000" spans="1:12" ht="28.5">
      <c r="A1000" s="350">
        <v>2.2999999999999998</v>
      </c>
      <c r="B1000" s="161" t="s">
        <v>82</v>
      </c>
      <c r="C1000" s="8">
        <v>574.39</v>
      </c>
      <c r="D1000" s="104" t="s">
        <v>19</v>
      </c>
      <c r="E1000" s="5"/>
      <c r="F1000" s="8">
        <f t="shared" si="53"/>
        <v>0</v>
      </c>
      <c r="G1000" s="97"/>
      <c r="H1000" s="65"/>
      <c r="I1000" s="65"/>
      <c r="J1000" s="65"/>
      <c r="K1000" s="65"/>
      <c r="L1000" s="65"/>
    </row>
    <row r="1001" spans="1:12">
      <c r="A1001" s="349"/>
      <c r="B1001" s="365"/>
      <c r="C1001" s="8"/>
      <c r="D1001" s="104"/>
      <c r="E1001" s="5"/>
      <c r="F1001" s="8">
        <f t="shared" si="53"/>
        <v>0</v>
      </c>
      <c r="G1001" s="97"/>
      <c r="H1001" s="65"/>
      <c r="I1001" s="65"/>
      <c r="J1001" s="65"/>
      <c r="K1001" s="65"/>
      <c r="L1001" s="65"/>
    </row>
    <row r="1002" spans="1:12">
      <c r="A1002" s="349">
        <v>3</v>
      </c>
      <c r="B1002" s="99" t="s">
        <v>75</v>
      </c>
      <c r="C1002" s="8"/>
      <c r="D1002" s="104"/>
      <c r="E1002" s="5"/>
      <c r="F1002" s="8">
        <f t="shared" si="53"/>
        <v>0</v>
      </c>
      <c r="G1002" s="97"/>
      <c r="H1002" s="65"/>
      <c r="I1002" s="65"/>
      <c r="J1002" s="65"/>
      <c r="K1002" s="65"/>
      <c r="L1002" s="65"/>
    </row>
    <row r="1003" spans="1:12" ht="14.25">
      <c r="A1003" s="350">
        <v>3.1</v>
      </c>
      <c r="B1003" s="160" t="s">
        <v>906</v>
      </c>
      <c r="C1003" s="8">
        <v>15411.16</v>
      </c>
      <c r="D1003" s="104" t="s">
        <v>77</v>
      </c>
      <c r="E1003" s="5"/>
      <c r="F1003" s="8">
        <f t="shared" si="53"/>
        <v>0</v>
      </c>
      <c r="G1003" s="97"/>
      <c r="H1003" s="65"/>
      <c r="I1003" s="65"/>
      <c r="J1003" s="65"/>
      <c r="K1003" s="65"/>
      <c r="L1003" s="65"/>
    </row>
    <row r="1004" spans="1:12" ht="14.25">
      <c r="A1004" s="350">
        <v>3.2</v>
      </c>
      <c r="B1004" s="160" t="s">
        <v>78</v>
      </c>
      <c r="C1004" s="8">
        <v>1461.02</v>
      </c>
      <c r="D1004" s="104" t="s">
        <v>79</v>
      </c>
      <c r="E1004" s="5"/>
      <c r="F1004" s="8">
        <f t="shared" si="53"/>
        <v>0</v>
      </c>
      <c r="G1004" s="97"/>
      <c r="H1004" s="65"/>
      <c r="I1004" s="65"/>
      <c r="J1004" s="65"/>
      <c r="K1004" s="65"/>
      <c r="L1004" s="65"/>
    </row>
    <row r="1005" spans="1:12" ht="28.5">
      <c r="A1005" s="350">
        <v>3.3</v>
      </c>
      <c r="B1005" s="161" t="s">
        <v>907</v>
      </c>
      <c r="C1005" s="8">
        <v>3131.19</v>
      </c>
      <c r="D1005" s="104" t="s">
        <v>81</v>
      </c>
      <c r="E1005" s="5"/>
      <c r="F1005" s="8">
        <f t="shared" si="53"/>
        <v>0</v>
      </c>
      <c r="G1005" s="97"/>
      <c r="H1005" s="65"/>
      <c r="I1005" s="65"/>
      <c r="J1005" s="65"/>
      <c r="K1005" s="65"/>
      <c r="L1005" s="65"/>
    </row>
    <row r="1006" spans="1:12" ht="28.5">
      <c r="A1006" s="350">
        <v>3.3</v>
      </c>
      <c r="B1006" s="161" t="s">
        <v>80</v>
      </c>
      <c r="C1006" s="8">
        <v>13046.63</v>
      </c>
      <c r="D1006" s="104" t="s">
        <v>81</v>
      </c>
      <c r="E1006" s="5"/>
      <c r="F1006" s="8">
        <f t="shared" si="53"/>
        <v>0</v>
      </c>
      <c r="G1006" s="97"/>
      <c r="H1006" s="65"/>
      <c r="I1006" s="64"/>
      <c r="J1006" s="65"/>
      <c r="K1006" s="65"/>
      <c r="L1006" s="65"/>
    </row>
    <row r="1007" spans="1:12" ht="28.5">
      <c r="A1007" s="350">
        <v>3.4</v>
      </c>
      <c r="B1007" s="161" t="s">
        <v>82</v>
      </c>
      <c r="C1007" s="8">
        <v>5968.63</v>
      </c>
      <c r="D1007" s="104" t="s">
        <v>83</v>
      </c>
      <c r="E1007" s="5"/>
      <c r="F1007" s="8">
        <f t="shared" si="53"/>
        <v>0</v>
      </c>
      <c r="G1007" s="97"/>
      <c r="H1007" s="65"/>
      <c r="I1007" s="65"/>
      <c r="J1007" s="65"/>
      <c r="K1007" s="65"/>
      <c r="L1007" s="65"/>
    </row>
    <row r="1008" spans="1:12">
      <c r="A1008" s="163"/>
      <c r="B1008" s="163"/>
      <c r="C1008" s="8"/>
      <c r="D1008" s="104"/>
      <c r="E1008" s="5"/>
      <c r="F1008" s="8">
        <f t="shared" si="53"/>
        <v>0</v>
      </c>
      <c r="G1008" s="97"/>
      <c r="H1008" s="65"/>
      <c r="I1008" s="65"/>
      <c r="J1008" s="65"/>
      <c r="K1008" s="65"/>
      <c r="L1008" s="65"/>
    </row>
    <row r="1009" spans="1:12">
      <c r="A1009" s="349">
        <v>4</v>
      </c>
      <c r="B1009" s="99" t="s">
        <v>84</v>
      </c>
      <c r="C1009" s="8"/>
      <c r="D1009" s="104"/>
      <c r="E1009" s="5"/>
      <c r="F1009" s="8">
        <f t="shared" si="53"/>
        <v>0</v>
      </c>
      <c r="G1009" s="97"/>
      <c r="H1009" s="65"/>
      <c r="I1009" s="65"/>
      <c r="J1009" s="65"/>
      <c r="K1009" s="65"/>
      <c r="L1009" s="65"/>
    </row>
    <row r="1010" spans="1:12" ht="28.5">
      <c r="A1010" s="350">
        <v>4.0999999999999996</v>
      </c>
      <c r="B1010" s="161" t="s">
        <v>908</v>
      </c>
      <c r="C1010" s="8">
        <v>1442</v>
      </c>
      <c r="D1010" s="104" t="s">
        <v>48</v>
      </c>
      <c r="E1010" s="5"/>
      <c r="F1010" s="8">
        <f t="shared" si="53"/>
        <v>0</v>
      </c>
      <c r="G1010" s="97"/>
      <c r="H1010" s="65"/>
      <c r="I1010" s="65"/>
      <c r="J1010" s="65"/>
      <c r="K1010" s="65"/>
      <c r="L1010" s="65"/>
    </row>
    <row r="1011" spans="1:12" ht="28.5">
      <c r="A1011" s="350">
        <v>4.2</v>
      </c>
      <c r="B1011" s="161" t="s">
        <v>909</v>
      </c>
      <c r="C1011" s="8">
        <v>1151.54</v>
      </c>
      <c r="D1011" s="104" t="s">
        <v>48</v>
      </c>
      <c r="E1011" s="5"/>
      <c r="F1011" s="8">
        <f t="shared" si="53"/>
        <v>0</v>
      </c>
      <c r="G1011" s="97"/>
      <c r="H1011" s="65"/>
      <c r="I1011" s="65"/>
      <c r="J1011" s="65"/>
      <c r="K1011" s="65"/>
      <c r="L1011" s="65"/>
    </row>
    <row r="1012" spans="1:12" ht="28.5">
      <c r="A1012" s="350">
        <v>4.3</v>
      </c>
      <c r="B1012" s="161" t="s">
        <v>910</v>
      </c>
      <c r="C1012" s="8">
        <v>4073.88</v>
      </c>
      <c r="D1012" s="104" t="s">
        <v>48</v>
      </c>
      <c r="E1012" s="5"/>
      <c r="F1012" s="8">
        <f t="shared" si="53"/>
        <v>0</v>
      </c>
      <c r="G1012" s="97"/>
      <c r="H1012" s="65"/>
      <c r="I1012" s="65"/>
      <c r="J1012" s="65"/>
      <c r="K1012" s="65"/>
      <c r="L1012" s="65"/>
    </row>
    <row r="1013" spans="1:12" ht="28.5">
      <c r="A1013" s="350">
        <v>4.4000000000000004</v>
      </c>
      <c r="B1013" s="161" t="s">
        <v>911</v>
      </c>
      <c r="C1013" s="8">
        <v>14280</v>
      </c>
      <c r="D1013" s="104" t="s">
        <v>48</v>
      </c>
      <c r="E1013" s="5"/>
      <c r="F1013" s="8">
        <f t="shared" si="53"/>
        <v>0</v>
      </c>
      <c r="G1013" s="97"/>
      <c r="H1013" s="65"/>
      <c r="I1013" s="65"/>
      <c r="J1013" s="65"/>
      <c r="K1013" s="65"/>
      <c r="L1013" s="65"/>
    </row>
    <row r="1014" spans="1:12">
      <c r="A1014" s="349"/>
      <c r="B1014" s="366"/>
      <c r="C1014" s="8"/>
      <c r="D1014" s="104"/>
      <c r="E1014" s="5"/>
      <c r="F1014" s="8">
        <f t="shared" si="53"/>
        <v>0</v>
      </c>
      <c r="G1014" s="97"/>
      <c r="H1014" s="65"/>
      <c r="I1014" s="65"/>
      <c r="J1014" s="65"/>
      <c r="K1014" s="65"/>
      <c r="L1014" s="65"/>
    </row>
    <row r="1015" spans="1:12">
      <c r="A1015" s="349">
        <v>5</v>
      </c>
      <c r="B1015" s="99" t="s">
        <v>87</v>
      </c>
      <c r="C1015" s="8"/>
      <c r="D1015" s="104"/>
      <c r="E1015" s="5"/>
      <c r="F1015" s="8">
        <f t="shared" si="53"/>
        <v>0</v>
      </c>
      <c r="G1015" s="97"/>
      <c r="H1015" s="64"/>
      <c r="I1015" s="64"/>
      <c r="J1015" s="65"/>
      <c r="K1015" s="65"/>
      <c r="L1015" s="65"/>
    </row>
    <row r="1016" spans="1:12" ht="14.25">
      <c r="A1016" s="350">
        <v>5.0999999999999996</v>
      </c>
      <c r="B1016" s="161" t="s">
        <v>912</v>
      </c>
      <c r="C1016" s="8">
        <v>1400</v>
      </c>
      <c r="D1016" s="104" t="s">
        <v>48</v>
      </c>
      <c r="E1016" s="5"/>
      <c r="F1016" s="8">
        <f t="shared" si="53"/>
        <v>0</v>
      </c>
      <c r="G1016" s="97"/>
      <c r="H1016" s="64"/>
      <c r="I1016" s="64"/>
      <c r="J1016" s="65"/>
      <c r="K1016" s="65"/>
      <c r="L1016" s="65"/>
    </row>
    <row r="1017" spans="1:12" ht="14.25">
      <c r="A1017" s="350">
        <v>5.2</v>
      </c>
      <c r="B1017" s="161" t="s">
        <v>913</v>
      </c>
      <c r="C1017" s="8">
        <v>1118</v>
      </c>
      <c r="D1017" s="104" t="s">
        <v>48</v>
      </c>
      <c r="E1017" s="5"/>
      <c r="F1017" s="8">
        <f t="shared" si="53"/>
        <v>0</v>
      </c>
      <c r="G1017" s="97"/>
      <c r="H1017" s="64"/>
      <c r="I1017" s="64"/>
      <c r="J1017" s="65"/>
      <c r="K1017" s="65"/>
      <c r="L1017" s="65"/>
    </row>
    <row r="1018" spans="1:12" ht="14.25">
      <c r="A1018" s="350">
        <v>5.3</v>
      </c>
      <c r="B1018" s="161" t="s">
        <v>914</v>
      </c>
      <c r="C1018" s="8">
        <v>3994</v>
      </c>
      <c r="D1018" s="104" t="s">
        <v>48</v>
      </c>
      <c r="E1018" s="5"/>
      <c r="F1018" s="8">
        <f t="shared" si="53"/>
        <v>0</v>
      </c>
      <c r="G1018" s="97"/>
      <c r="H1018" s="64"/>
      <c r="I1018" s="64"/>
      <c r="J1018" s="65"/>
      <c r="K1018" s="65"/>
      <c r="L1018" s="65"/>
    </row>
    <row r="1019" spans="1:12" ht="14.25">
      <c r="A1019" s="350">
        <v>5.4</v>
      </c>
      <c r="B1019" s="161" t="s">
        <v>915</v>
      </c>
      <c r="C1019" s="8">
        <v>14000</v>
      </c>
      <c r="D1019" s="104" t="s">
        <v>48</v>
      </c>
      <c r="E1019" s="5"/>
      <c r="F1019" s="8">
        <f t="shared" si="53"/>
        <v>0</v>
      </c>
      <c r="G1019" s="97"/>
      <c r="H1019" s="64"/>
      <c r="I1019" s="64"/>
      <c r="J1019" s="65"/>
      <c r="K1019" s="65"/>
      <c r="L1019" s="65"/>
    </row>
    <row r="1020" spans="1:12">
      <c r="A1020" s="163"/>
      <c r="B1020" s="366"/>
      <c r="C1020" s="8"/>
      <c r="D1020" s="104"/>
      <c r="E1020" s="5"/>
      <c r="F1020" s="8">
        <f t="shared" si="53"/>
        <v>0</v>
      </c>
      <c r="G1020" s="97"/>
      <c r="H1020" s="64"/>
      <c r="I1020" s="64"/>
      <c r="J1020" s="65"/>
      <c r="K1020" s="65"/>
      <c r="L1020" s="65"/>
    </row>
    <row r="1021" spans="1:12">
      <c r="A1021" s="349">
        <v>6</v>
      </c>
      <c r="B1021" s="99" t="s">
        <v>90</v>
      </c>
      <c r="C1021" s="8"/>
      <c r="D1021" s="104"/>
      <c r="E1021" s="5"/>
      <c r="F1021" s="8">
        <f t="shared" si="53"/>
        <v>0</v>
      </c>
      <c r="G1021" s="97"/>
      <c r="H1021" s="65"/>
      <c r="I1021" s="65"/>
      <c r="J1021" s="65"/>
      <c r="K1021" s="65"/>
      <c r="L1021" s="65"/>
    </row>
    <row r="1022" spans="1:12" ht="14.25">
      <c r="A1022" s="350">
        <v>6.1</v>
      </c>
      <c r="B1022" s="161" t="s">
        <v>912</v>
      </c>
      <c r="C1022" s="8">
        <v>1400</v>
      </c>
      <c r="D1022" s="104" t="s">
        <v>48</v>
      </c>
      <c r="E1022" s="5"/>
      <c r="F1022" s="8">
        <f t="shared" si="53"/>
        <v>0</v>
      </c>
      <c r="G1022" s="97"/>
      <c r="H1022" s="65"/>
      <c r="I1022" s="65"/>
      <c r="J1022" s="65"/>
      <c r="K1022" s="65"/>
      <c r="L1022" s="65"/>
    </row>
    <row r="1023" spans="1:12" ht="14.25">
      <c r="A1023" s="350">
        <v>6.2</v>
      </c>
      <c r="B1023" s="161" t="s">
        <v>913</v>
      </c>
      <c r="C1023" s="8">
        <v>1118</v>
      </c>
      <c r="D1023" s="104" t="s">
        <v>48</v>
      </c>
      <c r="E1023" s="5"/>
      <c r="F1023" s="8">
        <f t="shared" si="53"/>
        <v>0</v>
      </c>
      <c r="G1023" s="97"/>
      <c r="H1023" s="65"/>
      <c r="I1023" s="65"/>
      <c r="J1023" s="65"/>
      <c r="K1023" s="65"/>
      <c r="L1023" s="65"/>
    </row>
    <row r="1024" spans="1:12" ht="14.25">
      <c r="A1024" s="350">
        <v>6.3</v>
      </c>
      <c r="B1024" s="161" t="s">
        <v>914</v>
      </c>
      <c r="C1024" s="8">
        <v>3994</v>
      </c>
      <c r="D1024" s="104" t="s">
        <v>48</v>
      </c>
      <c r="E1024" s="5"/>
      <c r="F1024" s="8">
        <f t="shared" si="53"/>
        <v>0</v>
      </c>
      <c r="G1024" s="97"/>
      <c r="H1024" s="65"/>
      <c r="I1024" s="65"/>
      <c r="J1024" s="65"/>
      <c r="K1024" s="65"/>
      <c r="L1024" s="65"/>
    </row>
    <row r="1025" spans="1:12" ht="14.25">
      <c r="A1025" s="350">
        <v>6.4</v>
      </c>
      <c r="B1025" s="161" t="s">
        <v>915</v>
      </c>
      <c r="C1025" s="8">
        <v>14000</v>
      </c>
      <c r="D1025" s="104" t="s">
        <v>48</v>
      </c>
      <c r="E1025" s="5"/>
      <c r="F1025" s="8">
        <f t="shared" si="53"/>
        <v>0</v>
      </c>
      <c r="G1025" s="97"/>
      <c r="H1025" s="65"/>
      <c r="I1025" s="65"/>
      <c r="J1025" s="65"/>
      <c r="K1025" s="65"/>
      <c r="L1025" s="65"/>
    </row>
    <row r="1026" spans="1:12">
      <c r="A1026" s="163"/>
      <c r="B1026" s="366"/>
      <c r="C1026" s="8"/>
      <c r="D1026" s="104"/>
      <c r="E1026" s="5"/>
      <c r="F1026" s="8"/>
      <c r="G1026" s="97"/>
      <c r="H1026" s="65"/>
      <c r="I1026" s="65"/>
      <c r="J1026" s="65"/>
      <c r="K1026" s="65"/>
      <c r="L1026" s="65"/>
    </row>
    <row r="1027" spans="1:12">
      <c r="A1027" s="349">
        <v>7</v>
      </c>
      <c r="B1027" s="99" t="s">
        <v>91</v>
      </c>
      <c r="C1027" s="164"/>
      <c r="D1027" s="165"/>
      <c r="E1027" s="404"/>
      <c r="F1027" s="45"/>
      <c r="G1027" s="97"/>
      <c r="H1027" s="65"/>
      <c r="I1027" s="65"/>
      <c r="J1027" s="65"/>
      <c r="K1027" s="65"/>
      <c r="L1027" s="65"/>
    </row>
    <row r="1028" spans="1:12">
      <c r="A1028" s="349">
        <v>7.1</v>
      </c>
      <c r="B1028" s="99" t="s">
        <v>92</v>
      </c>
      <c r="C1028" s="164"/>
      <c r="D1028" s="165"/>
      <c r="E1028" s="404"/>
      <c r="F1028" s="45"/>
      <c r="G1028" s="97"/>
      <c r="H1028" s="65"/>
      <c r="I1028" s="65"/>
      <c r="J1028" s="65"/>
      <c r="K1028" s="65"/>
      <c r="L1028" s="65"/>
    </row>
    <row r="1029" spans="1:12" ht="14.25">
      <c r="A1029" s="350" t="s">
        <v>916</v>
      </c>
      <c r="B1029" s="161" t="s">
        <v>917</v>
      </c>
      <c r="C1029" s="8">
        <v>1</v>
      </c>
      <c r="D1029" s="104" t="s">
        <v>59</v>
      </c>
      <c r="E1029" s="5"/>
      <c r="F1029" s="8">
        <f t="shared" ref="F1029:F1058" si="54">ROUND(E1029*C1029,2)</f>
        <v>0</v>
      </c>
      <c r="G1029" s="97"/>
      <c r="H1029" s="65"/>
      <c r="I1029" s="65"/>
      <c r="J1029" s="65"/>
      <c r="K1029" s="65"/>
      <c r="L1029" s="65"/>
    </row>
    <row r="1030" spans="1:12" ht="14.25">
      <c r="A1030" s="350" t="s">
        <v>918</v>
      </c>
      <c r="B1030" s="161" t="s">
        <v>919</v>
      </c>
      <c r="C1030" s="8">
        <v>3</v>
      </c>
      <c r="D1030" s="104" t="s">
        <v>59</v>
      </c>
      <c r="E1030" s="5"/>
      <c r="F1030" s="8">
        <f t="shared" si="54"/>
        <v>0</v>
      </c>
      <c r="G1030" s="97"/>
      <c r="H1030" s="65"/>
      <c r="I1030" s="65"/>
      <c r="J1030" s="65"/>
      <c r="K1030" s="65"/>
      <c r="L1030" s="65"/>
    </row>
    <row r="1031" spans="1:12" ht="14.25">
      <c r="A1031" s="350" t="s">
        <v>920</v>
      </c>
      <c r="B1031" s="161" t="s">
        <v>921</v>
      </c>
      <c r="C1031" s="8">
        <v>2</v>
      </c>
      <c r="D1031" s="104" t="s">
        <v>59</v>
      </c>
      <c r="E1031" s="5"/>
      <c r="F1031" s="8">
        <f t="shared" si="54"/>
        <v>0</v>
      </c>
      <c r="G1031" s="97"/>
      <c r="H1031" s="65"/>
      <c r="I1031" s="65"/>
      <c r="J1031" s="65"/>
      <c r="K1031" s="65"/>
      <c r="L1031" s="65"/>
    </row>
    <row r="1032" spans="1:12" ht="14.25">
      <c r="A1032" s="350" t="s">
        <v>922</v>
      </c>
      <c r="B1032" s="161" t="s">
        <v>923</v>
      </c>
      <c r="C1032" s="8">
        <v>3</v>
      </c>
      <c r="D1032" s="104" t="s">
        <v>59</v>
      </c>
      <c r="E1032" s="5"/>
      <c r="F1032" s="8">
        <f t="shared" si="54"/>
        <v>0</v>
      </c>
      <c r="G1032" s="97"/>
      <c r="H1032" s="65"/>
      <c r="I1032" s="65"/>
      <c r="J1032" s="65"/>
      <c r="K1032" s="65"/>
      <c r="L1032" s="65"/>
    </row>
    <row r="1033" spans="1:12" ht="14.25">
      <c r="A1033" s="350" t="s">
        <v>924</v>
      </c>
      <c r="B1033" s="161" t="s">
        <v>925</v>
      </c>
      <c r="C1033" s="8">
        <v>14</v>
      </c>
      <c r="D1033" s="104" t="s">
        <v>59</v>
      </c>
      <c r="E1033" s="5"/>
      <c r="F1033" s="8">
        <f t="shared" si="54"/>
        <v>0</v>
      </c>
      <c r="G1033" s="97"/>
      <c r="H1033" s="65"/>
      <c r="I1033" s="65"/>
      <c r="J1033" s="65"/>
      <c r="K1033" s="65"/>
      <c r="L1033" s="65"/>
    </row>
    <row r="1034" spans="1:12" ht="14.25">
      <c r="A1034" s="350" t="s">
        <v>926</v>
      </c>
      <c r="B1034" s="367" t="s">
        <v>927</v>
      </c>
      <c r="C1034" s="8">
        <v>1</v>
      </c>
      <c r="D1034" s="368" t="s">
        <v>59</v>
      </c>
      <c r="E1034" s="5"/>
      <c r="F1034" s="8">
        <f t="shared" si="54"/>
        <v>0</v>
      </c>
      <c r="G1034" s="97"/>
      <c r="H1034" s="65"/>
      <c r="I1034" s="65"/>
      <c r="J1034" s="65"/>
      <c r="K1034" s="65"/>
      <c r="L1034" s="65"/>
    </row>
    <row r="1035" spans="1:12" ht="14.25">
      <c r="A1035" s="350" t="s">
        <v>928</v>
      </c>
      <c r="B1035" s="367" t="s">
        <v>929</v>
      </c>
      <c r="C1035" s="8">
        <v>4</v>
      </c>
      <c r="D1035" s="368" t="s">
        <v>59</v>
      </c>
      <c r="E1035" s="5"/>
      <c r="F1035" s="8">
        <f t="shared" si="54"/>
        <v>0</v>
      </c>
      <c r="G1035" s="97"/>
      <c r="H1035" s="65"/>
      <c r="I1035" s="65"/>
      <c r="J1035" s="65"/>
      <c r="K1035" s="65"/>
      <c r="L1035" s="65"/>
    </row>
    <row r="1036" spans="1:12" ht="14.25">
      <c r="A1036" s="350" t="s">
        <v>930</v>
      </c>
      <c r="B1036" s="161" t="s">
        <v>931</v>
      </c>
      <c r="C1036" s="8">
        <v>2</v>
      </c>
      <c r="D1036" s="104" t="s">
        <v>59</v>
      </c>
      <c r="E1036" s="5"/>
      <c r="F1036" s="8">
        <f t="shared" si="54"/>
        <v>0</v>
      </c>
      <c r="G1036" s="97"/>
      <c r="H1036" s="65"/>
      <c r="I1036" s="65"/>
      <c r="J1036" s="65"/>
      <c r="K1036" s="65"/>
      <c r="L1036" s="65"/>
    </row>
    <row r="1037" spans="1:12" ht="14.25">
      <c r="A1037" s="350" t="s">
        <v>932</v>
      </c>
      <c r="B1037" s="161" t="s">
        <v>933</v>
      </c>
      <c r="C1037" s="8">
        <v>2</v>
      </c>
      <c r="D1037" s="104" t="s">
        <v>59</v>
      </c>
      <c r="E1037" s="5"/>
      <c r="F1037" s="8">
        <f t="shared" si="54"/>
        <v>0</v>
      </c>
      <c r="G1037" s="97"/>
      <c r="H1037" s="65"/>
      <c r="I1037" s="65"/>
      <c r="J1037" s="65"/>
      <c r="K1037" s="65"/>
      <c r="L1037" s="65"/>
    </row>
    <row r="1038" spans="1:12" ht="14.25">
      <c r="A1038" s="350" t="s">
        <v>934</v>
      </c>
      <c r="B1038" s="161" t="s">
        <v>935</v>
      </c>
      <c r="C1038" s="8">
        <v>1</v>
      </c>
      <c r="D1038" s="104" t="s">
        <v>59</v>
      </c>
      <c r="E1038" s="5"/>
      <c r="F1038" s="8">
        <f t="shared" si="54"/>
        <v>0</v>
      </c>
      <c r="G1038" s="97"/>
      <c r="H1038" s="65"/>
      <c r="I1038" s="65"/>
      <c r="J1038" s="65"/>
      <c r="K1038" s="65"/>
      <c r="L1038" s="65"/>
    </row>
    <row r="1039" spans="1:12" ht="14.25">
      <c r="A1039" s="350" t="s">
        <v>936</v>
      </c>
      <c r="B1039" s="161" t="s">
        <v>937</v>
      </c>
      <c r="C1039" s="8">
        <v>2</v>
      </c>
      <c r="D1039" s="104" t="s">
        <v>59</v>
      </c>
      <c r="E1039" s="5"/>
      <c r="F1039" s="8">
        <f t="shared" si="54"/>
        <v>0</v>
      </c>
      <c r="G1039" s="97"/>
      <c r="H1039" s="65"/>
      <c r="I1039" s="65"/>
      <c r="J1039" s="65"/>
      <c r="K1039" s="65"/>
      <c r="L1039" s="65"/>
    </row>
    <row r="1040" spans="1:12" ht="14.25">
      <c r="A1040" s="350" t="s">
        <v>938</v>
      </c>
      <c r="B1040" s="161" t="s">
        <v>939</v>
      </c>
      <c r="C1040" s="8">
        <v>1</v>
      </c>
      <c r="D1040" s="104" t="s">
        <v>59</v>
      </c>
      <c r="E1040" s="5"/>
      <c r="F1040" s="8">
        <f t="shared" si="54"/>
        <v>0</v>
      </c>
      <c r="G1040" s="97"/>
      <c r="H1040" s="65"/>
      <c r="I1040" s="65"/>
      <c r="J1040" s="65"/>
      <c r="K1040" s="65"/>
      <c r="L1040" s="65"/>
    </row>
    <row r="1041" spans="1:12" ht="14.25">
      <c r="A1041" s="350" t="s">
        <v>940</v>
      </c>
      <c r="B1041" s="161" t="s">
        <v>941</v>
      </c>
      <c r="C1041" s="8">
        <v>3</v>
      </c>
      <c r="D1041" s="104" t="s">
        <v>59</v>
      </c>
      <c r="E1041" s="5"/>
      <c r="F1041" s="8">
        <f t="shared" si="54"/>
        <v>0</v>
      </c>
      <c r="G1041" s="97"/>
      <c r="H1041" s="65"/>
      <c r="I1041" s="65"/>
      <c r="J1041" s="65"/>
      <c r="K1041" s="65"/>
      <c r="L1041" s="65"/>
    </row>
    <row r="1042" spans="1:12" ht="14.25">
      <c r="A1042" s="350" t="s">
        <v>942</v>
      </c>
      <c r="B1042" s="161" t="s">
        <v>943</v>
      </c>
      <c r="C1042" s="8">
        <v>53</v>
      </c>
      <c r="D1042" s="104" t="s">
        <v>59</v>
      </c>
      <c r="E1042" s="5"/>
      <c r="F1042" s="8">
        <f t="shared" si="54"/>
        <v>0</v>
      </c>
      <c r="G1042" s="97"/>
      <c r="H1042" s="65"/>
      <c r="I1042" s="65"/>
      <c r="J1042" s="65"/>
      <c r="K1042" s="65"/>
      <c r="L1042" s="65"/>
    </row>
    <row r="1043" spans="1:12" ht="14.25">
      <c r="A1043" s="350" t="s">
        <v>944</v>
      </c>
      <c r="B1043" s="161" t="s">
        <v>945</v>
      </c>
      <c r="C1043" s="8">
        <v>22</v>
      </c>
      <c r="D1043" s="104" t="s">
        <v>59</v>
      </c>
      <c r="E1043" s="5"/>
      <c r="F1043" s="8">
        <f t="shared" si="54"/>
        <v>0</v>
      </c>
      <c r="G1043" s="97"/>
      <c r="H1043" s="65"/>
      <c r="I1043" s="65"/>
      <c r="J1043" s="65"/>
      <c r="K1043" s="65"/>
      <c r="L1043" s="65"/>
    </row>
    <row r="1044" spans="1:12" ht="14.25">
      <c r="A1044" s="350" t="s">
        <v>946</v>
      </c>
      <c r="B1044" s="161" t="s">
        <v>947</v>
      </c>
      <c r="C1044" s="8">
        <v>4</v>
      </c>
      <c r="D1044" s="104" t="s">
        <v>59</v>
      </c>
      <c r="E1044" s="5"/>
      <c r="F1044" s="8">
        <f t="shared" si="54"/>
        <v>0</v>
      </c>
      <c r="G1044" s="97"/>
      <c r="H1044" s="65"/>
      <c r="I1044" s="65"/>
      <c r="J1044" s="65"/>
      <c r="K1044" s="65"/>
      <c r="L1044" s="65"/>
    </row>
    <row r="1045" spans="1:12" ht="14.25">
      <c r="A1045" s="350" t="s">
        <v>948</v>
      </c>
      <c r="B1045" s="161" t="s">
        <v>949</v>
      </c>
      <c r="C1045" s="8">
        <v>4</v>
      </c>
      <c r="D1045" s="104" t="s">
        <v>59</v>
      </c>
      <c r="E1045" s="5"/>
      <c r="F1045" s="8">
        <f t="shared" si="54"/>
        <v>0</v>
      </c>
      <c r="G1045" s="97"/>
      <c r="H1045" s="65"/>
      <c r="I1045" s="65"/>
      <c r="J1045" s="65"/>
      <c r="K1045" s="65"/>
      <c r="L1045" s="65"/>
    </row>
    <row r="1046" spans="1:12" ht="14.25">
      <c r="A1046" s="350" t="s">
        <v>950</v>
      </c>
      <c r="B1046" s="161" t="s">
        <v>951</v>
      </c>
      <c r="C1046" s="8">
        <v>38</v>
      </c>
      <c r="D1046" s="104" t="s">
        <v>59</v>
      </c>
      <c r="E1046" s="5"/>
      <c r="F1046" s="8">
        <f t="shared" si="54"/>
        <v>0</v>
      </c>
      <c r="G1046" s="97"/>
      <c r="H1046" s="65"/>
      <c r="I1046" s="65"/>
      <c r="J1046" s="65"/>
      <c r="K1046" s="65"/>
      <c r="L1046" s="65"/>
    </row>
    <row r="1047" spans="1:12">
      <c r="A1047" s="350"/>
      <c r="B1047" s="366"/>
      <c r="C1047" s="8"/>
      <c r="D1047" s="104"/>
      <c r="E1047" s="5"/>
      <c r="F1047" s="8"/>
      <c r="G1047" s="97"/>
      <c r="H1047" s="65"/>
      <c r="I1047" s="65"/>
      <c r="J1047" s="65"/>
      <c r="K1047" s="65"/>
      <c r="L1047" s="65"/>
    </row>
    <row r="1048" spans="1:12" ht="25.5">
      <c r="A1048" s="349">
        <v>7.2</v>
      </c>
      <c r="B1048" s="99" t="s">
        <v>952</v>
      </c>
      <c r="C1048" s="164"/>
      <c r="D1048" s="165"/>
      <c r="E1048" s="404"/>
      <c r="F1048" s="45"/>
      <c r="G1048" s="97"/>
      <c r="H1048" s="65"/>
      <c r="I1048" s="65"/>
      <c r="J1048" s="65"/>
      <c r="K1048" s="65"/>
      <c r="L1048" s="65"/>
    </row>
    <row r="1049" spans="1:12" ht="14.25">
      <c r="A1049" s="350" t="s">
        <v>953</v>
      </c>
      <c r="B1049" s="161" t="s">
        <v>954</v>
      </c>
      <c r="C1049" s="8">
        <v>44</v>
      </c>
      <c r="D1049" s="104" t="s">
        <v>59</v>
      </c>
      <c r="E1049" s="5"/>
      <c r="F1049" s="8">
        <f t="shared" si="54"/>
        <v>0</v>
      </c>
      <c r="G1049" s="97"/>
      <c r="H1049" s="65"/>
      <c r="I1049" s="65"/>
      <c r="J1049" s="65"/>
      <c r="K1049" s="65"/>
      <c r="L1049" s="65"/>
    </row>
    <row r="1050" spans="1:12" ht="14.25">
      <c r="A1050" s="350" t="s">
        <v>955</v>
      </c>
      <c r="B1050" s="161" t="s">
        <v>956</v>
      </c>
      <c r="C1050" s="8">
        <v>17</v>
      </c>
      <c r="D1050" s="104" t="s">
        <v>59</v>
      </c>
      <c r="E1050" s="5"/>
      <c r="F1050" s="8">
        <f t="shared" si="54"/>
        <v>0</v>
      </c>
      <c r="G1050" s="97"/>
      <c r="H1050" s="65"/>
      <c r="I1050" s="65"/>
      <c r="J1050" s="65"/>
      <c r="K1050" s="65"/>
      <c r="L1050" s="65"/>
    </row>
    <row r="1051" spans="1:12" ht="14.25">
      <c r="A1051" s="350" t="s">
        <v>957</v>
      </c>
      <c r="B1051" s="161" t="s">
        <v>958</v>
      </c>
      <c r="C1051" s="8">
        <v>115</v>
      </c>
      <c r="D1051" s="104" t="s">
        <v>59</v>
      </c>
      <c r="E1051" s="5"/>
      <c r="F1051" s="8">
        <f t="shared" si="54"/>
        <v>0</v>
      </c>
      <c r="G1051" s="97"/>
      <c r="H1051" s="65"/>
      <c r="I1051" s="65"/>
      <c r="J1051" s="65"/>
      <c r="K1051" s="65"/>
      <c r="L1051" s="65"/>
    </row>
    <row r="1052" spans="1:12" ht="14.25">
      <c r="A1052" s="350" t="s">
        <v>959</v>
      </c>
      <c r="B1052" s="161" t="s">
        <v>960</v>
      </c>
      <c r="C1052" s="8">
        <v>10</v>
      </c>
      <c r="D1052" s="104" t="s">
        <v>59</v>
      </c>
      <c r="E1052" s="5"/>
      <c r="F1052" s="8">
        <f t="shared" si="54"/>
        <v>0</v>
      </c>
      <c r="G1052" s="97"/>
      <c r="H1052" s="65"/>
      <c r="I1052" s="65"/>
      <c r="J1052" s="65"/>
      <c r="K1052" s="65"/>
      <c r="L1052" s="65"/>
    </row>
    <row r="1053" spans="1:12" ht="14.25">
      <c r="A1053" s="350" t="s">
        <v>961</v>
      </c>
      <c r="B1053" s="161" t="s">
        <v>962</v>
      </c>
      <c r="C1053" s="8">
        <v>40</v>
      </c>
      <c r="D1053" s="104" t="s">
        <v>59</v>
      </c>
      <c r="E1053" s="5"/>
      <c r="F1053" s="8">
        <f t="shared" si="54"/>
        <v>0</v>
      </c>
      <c r="G1053" s="97"/>
      <c r="H1053" s="65"/>
      <c r="I1053" s="65"/>
      <c r="J1053" s="65"/>
      <c r="K1053" s="65"/>
      <c r="L1053" s="65"/>
    </row>
    <row r="1054" spans="1:12" ht="14.25">
      <c r="A1054" s="350" t="s">
        <v>963</v>
      </c>
      <c r="B1054" s="161" t="s">
        <v>964</v>
      </c>
      <c r="C1054" s="8">
        <v>12</v>
      </c>
      <c r="D1054" s="104" t="s">
        <v>59</v>
      </c>
      <c r="E1054" s="5"/>
      <c r="F1054" s="8">
        <f>ROUND(E1054*C1054,2)</f>
        <v>0</v>
      </c>
      <c r="G1054" s="97"/>
      <c r="H1054" s="65"/>
      <c r="I1054" s="65"/>
      <c r="J1054" s="65"/>
      <c r="K1054" s="65"/>
      <c r="L1054" s="65"/>
    </row>
    <row r="1055" spans="1:12" ht="14.25">
      <c r="A1055" s="350" t="s">
        <v>965</v>
      </c>
      <c r="B1055" s="161" t="s">
        <v>966</v>
      </c>
      <c r="C1055" s="8">
        <v>5</v>
      </c>
      <c r="D1055" s="104" t="s">
        <v>59</v>
      </c>
      <c r="E1055" s="5"/>
      <c r="F1055" s="8">
        <f t="shared" si="54"/>
        <v>0</v>
      </c>
      <c r="G1055" s="97"/>
      <c r="H1055" s="65"/>
      <c r="I1055" s="65"/>
      <c r="J1055" s="65"/>
      <c r="K1055" s="65"/>
      <c r="L1055" s="65"/>
    </row>
    <row r="1056" spans="1:12" ht="14.25">
      <c r="A1056" s="350" t="s">
        <v>967</v>
      </c>
      <c r="B1056" s="161" t="s">
        <v>968</v>
      </c>
      <c r="C1056" s="8">
        <v>51</v>
      </c>
      <c r="D1056" s="104" t="s">
        <v>59</v>
      </c>
      <c r="E1056" s="5"/>
      <c r="F1056" s="8">
        <f t="shared" si="54"/>
        <v>0</v>
      </c>
      <c r="G1056" s="97"/>
      <c r="H1056" s="65"/>
      <c r="I1056" s="65"/>
      <c r="J1056" s="65"/>
      <c r="K1056" s="65"/>
      <c r="L1056" s="65"/>
    </row>
    <row r="1057" spans="1:12" ht="14.25">
      <c r="A1057" s="350" t="s">
        <v>969</v>
      </c>
      <c r="B1057" s="161" t="s">
        <v>951</v>
      </c>
      <c r="C1057" s="8">
        <v>238</v>
      </c>
      <c r="D1057" s="104" t="s">
        <v>59</v>
      </c>
      <c r="E1057" s="5"/>
      <c r="F1057" s="8">
        <f t="shared" si="54"/>
        <v>0</v>
      </c>
      <c r="G1057" s="97"/>
      <c r="H1057" s="65"/>
      <c r="I1057" s="65"/>
      <c r="J1057" s="65"/>
      <c r="K1057" s="65"/>
      <c r="L1057" s="65"/>
    </row>
    <row r="1058" spans="1:12" ht="14.25">
      <c r="A1058" s="350" t="s">
        <v>970</v>
      </c>
      <c r="B1058" s="161" t="s">
        <v>971</v>
      </c>
      <c r="C1058" s="8">
        <v>56</v>
      </c>
      <c r="D1058" s="104" t="s">
        <v>59</v>
      </c>
      <c r="E1058" s="5"/>
      <c r="F1058" s="8">
        <f t="shared" si="54"/>
        <v>0</v>
      </c>
      <c r="G1058" s="97"/>
      <c r="H1058" s="65"/>
      <c r="I1058" s="65"/>
      <c r="J1058" s="65"/>
      <c r="K1058" s="65"/>
      <c r="L1058" s="65"/>
    </row>
    <row r="1059" spans="1:12">
      <c r="A1059" s="350"/>
      <c r="B1059" s="366"/>
      <c r="C1059" s="8"/>
      <c r="D1059" s="104"/>
      <c r="E1059" s="5"/>
      <c r="F1059" s="8"/>
      <c r="G1059" s="97"/>
      <c r="H1059" s="65"/>
      <c r="I1059" s="65"/>
      <c r="J1059" s="65"/>
      <c r="K1059" s="65"/>
      <c r="L1059" s="65"/>
    </row>
    <row r="1060" spans="1:12">
      <c r="A1060" s="157">
        <v>8</v>
      </c>
      <c r="B1060" s="99" t="s">
        <v>53</v>
      </c>
      <c r="C1060" s="8"/>
      <c r="D1060" s="104"/>
      <c r="E1060" s="5"/>
      <c r="F1060" s="8"/>
      <c r="G1060" s="97"/>
      <c r="H1060" s="65"/>
      <c r="I1060" s="65"/>
      <c r="J1060" s="65"/>
      <c r="K1060" s="65"/>
      <c r="L1060" s="65"/>
    </row>
    <row r="1061" spans="1:12" ht="42.75">
      <c r="A1061" s="350">
        <v>8.1</v>
      </c>
      <c r="B1061" s="161" t="s">
        <v>972</v>
      </c>
      <c r="C1061" s="8">
        <v>3</v>
      </c>
      <c r="D1061" s="104" t="s">
        <v>59</v>
      </c>
      <c r="E1061" s="5"/>
      <c r="F1061" s="8">
        <f t="shared" si="53"/>
        <v>0</v>
      </c>
      <c r="G1061" s="97"/>
      <c r="H1061" s="65"/>
      <c r="I1061" s="65"/>
      <c r="J1061" s="65"/>
      <c r="K1061" s="65"/>
      <c r="L1061" s="65"/>
    </row>
    <row r="1062" spans="1:12" ht="42.75">
      <c r="A1062" s="350">
        <v>8.1999999999999993</v>
      </c>
      <c r="B1062" s="161" t="s">
        <v>973</v>
      </c>
      <c r="C1062" s="8">
        <v>1</v>
      </c>
      <c r="D1062" s="104" t="s">
        <v>59</v>
      </c>
      <c r="E1062" s="5"/>
      <c r="F1062" s="8">
        <f t="shared" si="53"/>
        <v>0</v>
      </c>
      <c r="G1062" s="97"/>
      <c r="H1062" s="65"/>
      <c r="I1062" s="65"/>
      <c r="J1062" s="65"/>
      <c r="K1062" s="65"/>
      <c r="L1062" s="65"/>
    </row>
    <row r="1063" spans="1:12" ht="42.75">
      <c r="A1063" s="350">
        <v>8.3000000000000007</v>
      </c>
      <c r="B1063" s="161" t="s">
        <v>974</v>
      </c>
      <c r="C1063" s="8">
        <v>1</v>
      </c>
      <c r="D1063" s="104" t="s">
        <v>59</v>
      </c>
      <c r="E1063" s="5"/>
      <c r="F1063" s="8">
        <f t="shared" si="53"/>
        <v>0</v>
      </c>
      <c r="G1063" s="97"/>
      <c r="H1063" s="65"/>
      <c r="I1063" s="65"/>
      <c r="J1063" s="65"/>
      <c r="K1063" s="65"/>
      <c r="L1063" s="65"/>
    </row>
    <row r="1064" spans="1:12" ht="57">
      <c r="A1064" s="350">
        <v>8.4</v>
      </c>
      <c r="B1064" s="161" t="s">
        <v>975</v>
      </c>
      <c r="C1064" s="8">
        <v>2</v>
      </c>
      <c r="D1064" s="104" t="s">
        <v>59</v>
      </c>
      <c r="E1064" s="5"/>
      <c r="F1064" s="8">
        <f>ROUND(E1064*C1064,2)</f>
        <v>0</v>
      </c>
      <c r="G1064" s="97"/>
      <c r="H1064" s="65"/>
      <c r="I1064" s="65"/>
      <c r="J1064" s="65"/>
      <c r="K1064" s="65"/>
      <c r="L1064" s="65"/>
    </row>
    <row r="1065" spans="1:12" ht="14.25">
      <c r="A1065" s="350">
        <v>8.5</v>
      </c>
      <c r="B1065" s="161" t="s">
        <v>976</v>
      </c>
      <c r="C1065" s="8">
        <v>5</v>
      </c>
      <c r="D1065" s="104" t="str">
        <f>+D1063</f>
        <v>Ud</v>
      </c>
      <c r="E1065" s="5"/>
      <c r="F1065" s="8">
        <f t="shared" si="53"/>
        <v>0</v>
      </c>
      <c r="G1065" s="97"/>
      <c r="H1065" s="65"/>
      <c r="I1065" s="65"/>
      <c r="J1065" s="65"/>
      <c r="K1065" s="65"/>
      <c r="L1065" s="65"/>
    </row>
    <row r="1066" spans="1:12" s="115" customFormat="1">
      <c r="A1066" s="369"/>
      <c r="B1066" s="172"/>
      <c r="C1066" s="8"/>
      <c r="D1066" s="368"/>
      <c r="E1066" s="5"/>
      <c r="F1066" s="8">
        <f t="shared" si="53"/>
        <v>0</v>
      </c>
      <c r="G1066" s="97"/>
    </row>
    <row r="1067" spans="1:12">
      <c r="A1067" s="157">
        <v>9</v>
      </c>
      <c r="B1067" s="99" t="s">
        <v>53</v>
      </c>
      <c r="C1067" s="8"/>
      <c r="D1067" s="104"/>
      <c r="E1067" s="5"/>
      <c r="F1067" s="8">
        <f t="shared" si="53"/>
        <v>0</v>
      </c>
      <c r="G1067" s="97"/>
      <c r="H1067" s="65"/>
      <c r="I1067" s="65"/>
      <c r="J1067" s="65"/>
      <c r="K1067" s="65"/>
      <c r="L1067" s="65"/>
    </row>
    <row r="1068" spans="1:12" ht="51.75" customHeight="1">
      <c r="A1068" s="350">
        <v>9.1</v>
      </c>
      <c r="B1068" s="370" t="s">
        <v>977</v>
      </c>
      <c r="C1068" s="8">
        <v>1</v>
      </c>
      <c r="D1068" s="104" t="s">
        <v>59</v>
      </c>
      <c r="E1068" s="5"/>
      <c r="F1068" s="8">
        <f t="shared" si="53"/>
        <v>0</v>
      </c>
      <c r="G1068" s="97"/>
      <c r="H1068" s="65"/>
      <c r="I1068" s="65"/>
      <c r="J1068" s="65"/>
      <c r="K1068" s="65"/>
      <c r="L1068" s="65"/>
    </row>
    <row r="1069" spans="1:12" ht="14.25">
      <c r="A1069" s="350"/>
      <c r="B1069" s="371"/>
      <c r="C1069" s="8"/>
      <c r="D1069" s="104"/>
      <c r="E1069" s="5"/>
      <c r="F1069" s="8">
        <f t="shared" si="53"/>
        <v>0</v>
      </c>
      <c r="G1069" s="97"/>
      <c r="H1069" s="65"/>
      <c r="I1069" s="65"/>
      <c r="J1069" s="65"/>
      <c r="K1069" s="65"/>
      <c r="L1069" s="65"/>
    </row>
    <row r="1070" spans="1:12">
      <c r="A1070" s="349">
        <v>10</v>
      </c>
      <c r="B1070" s="99" t="s">
        <v>978</v>
      </c>
      <c r="C1070" s="8"/>
      <c r="D1070" s="104"/>
      <c r="E1070" s="5"/>
      <c r="F1070" s="8">
        <f t="shared" si="53"/>
        <v>0</v>
      </c>
      <c r="G1070" s="97"/>
      <c r="H1070" s="65"/>
      <c r="I1070" s="65"/>
      <c r="J1070" s="65"/>
      <c r="K1070" s="65"/>
      <c r="L1070" s="65"/>
    </row>
    <row r="1071" spans="1:12">
      <c r="A1071" s="349">
        <v>10.1</v>
      </c>
      <c r="B1071" s="99" t="s">
        <v>979</v>
      </c>
      <c r="C1071" s="8"/>
      <c r="D1071" s="104"/>
      <c r="E1071" s="5"/>
      <c r="F1071" s="8">
        <f t="shared" si="53"/>
        <v>0</v>
      </c>
      <c r="G1071" s="97"/>
      <c r="H1071" s="65"/>
      <c r="I1071" s="65"/>
      <c r="J1071" s="65"/>
      <c r="K1071" s="65"/>
      <c r="L1071" s="65"/>
    </row>
    <row r="1072" spans="1:12" ht="14.25">
      <c r="A1072" s="350" t="s">
        <v>292</v>
      </c>
      <c r="B1072" s="370" t="s">
        <v>861</v>
      </c>
      <c r="C1072" s="8">
        <v>1</v>
      </c>
      <c r="D1072" s="104" t="s">
        <v>64</v>
      </c>
      <c r="E1072" s="5"/>
      <c r="F1072" s="8">
        <f t="shared" si="53"/>
        <v>0</v>
      </c>
      <c r="G1072" s="97"/>
      <c r="H1072" s="65"/>
      <c r="I1072" s="65"/>
      <c r="J1072" s="65"/>
      <c r="K1072" s="65"/>
      <c r="L1072" s="65"/>
    </row>
    <row r="1073" spans="1:12" ht="14.25">
      <c r="A1073" s="350" t="s">
        <v>294</v>
      </c>
      <c r="B1073" s="370" t="s">
        <v>980</v>
      </c>
      <c r="C1073" s="8">
        <v>7</v>
      </c>
      <c r="D1073" s="104" t="s">
        <v>48</v>
      </c>
      <c r="E1073" s="5"/>
      <c r="F1073" s="8">
        <f t="shared" si="53"/>
        <v>0</v>
      </c>
      <c r="G1073" s="97"/>
      <c r="H1073" s="65"/>
      <c r="I1073" s="65"/>
      <c r="J1073" s="65"/>
      <c r="K1073" s="65"/>
      <c r="L1073" s="65"/>
    </row>
    <row r="1074" spans="1:12" ht="14.25">
      <c r="A1074" s="350" t="s">
        <v>296</v>
      </c>
      <c r="B1074" s="370" t="s">
        <v>981</v>
      </c>
      <c r="C1074" s="8">
        <v>4</v>
      </c>
      <c r="D1074" s="104" t="s">
        <v>59</v>
      </c>
      <c r="E1074" s="5"/>
      <c r="F1074" s="8">
        <f t="shared" si="53"/>
        <v>0</v>
      </c>
      <c r="G1074" s="97"/>
      <c r="H1074" s="65"/>
      <c r="I1074" s="65"/>
      <c r="J1074" s="65"/>
      <c r="K1074" s="65"/>
      <c r="L1074" s="65"/>
    </row>
    <row r="1075" spans="1:12" ht="14.25">
      <c r="A1075" s="350" t="s">
        <v>298</v>
      </c>
      <c r="B1075" s="370" t="s">
        <v>982</v>
      </c>
      <c r="C1075" s="8">
        <v>2</v>
      </c>
      <c r="D1075" s="104" t="str">
        <f>+D1074</f>
        <v>Ud</v>
      </c>
      <c r="E1075" s="5"/>
      <c r="F1075" s="8">
        <f t="shared" si="53"/>
        <v>0</v>
      </c>
      <c r="G1075" s="97"/>
      <c r="H1075" s="65"/>
      <c r="I1075" s="65"/>
      <c r="J1075" s="65"/>
      <c r="K1075" s="65"/>
      <c r="L1075" s="65"/>
    </row>
    <row r="1076" spans="1:12" ht="14.25">
      <c r="A1076" s="350" t="s">
        <v>300</v>
      </c>
      <c r="B1076" s="370" t="s">
        <v>983</v>
      </c>
      <c r="C1076" s="8">
        <v>2</v>
      </c>
      <c r="D1076" s="104" t="str">
        <f>+D1074</f>
        <v>Ud</v>
      </c>
      <c r="E1076" s="5"/>
      <c r="F1076" s="8">
        <f t="shared" si="53"/>
        <v>0</v>
      </c>
      <c r="G1076" s="97"/>
      <c r="H1076" s="65"/>
      <c r="I1076" s="65"/>
      <c r="J1076" s="65"/>
      <c r="K1076" s="65"/>
      <c r="L1076" s="65"/>
    </row>
    <row r="1077" spans="1:12" ht="14.25">
      <c r="A1077" s="350" t="s">
        <v>302</v>
      </c>
      <c r="B1077" s="370" t="s">
        <v>984</v>
      </c>
      <c r="C1077" s="8">
        <v>4.97</v>
      </c>
      <c r="D1077" s="104" t="str">
        <f>+D1003</f>
        <v>M³N</v>
      </c>
      <c r="E1077" s="5"/>
      <c r="F1077" s="8">
        <f t="shared" si="53"/>
        <v>0</v>
      </c>
      <c r="G1077" s="97"/>
      <c r="H1077" s="65"/>
      <c r="I1077" s="65"/>
      <c r="J1077" s="65"/>
      <c r="K1077" s="65"/>
      <c r="L1077" s="65"/>
    </row>
    <row r="1078" spans="1:12" ht="14.25">
      <c r="A1078" s="350" t="s">
        <v>304</v>
      </c>
      <c r="B1078" s="370" t="s">
        <v>985</v>
      </c>
      <c r="C1078" s="8">
        <v>4.67</v>
      </c>
      <c r="D1078" s="104" t="str">
        <f>+D1005</f>
        <v>M³C</v>
      </c>
      <c r="E1078" s="5"/>
      <c r="F1078" s="8">
        <f t="shared" si="53"/>
        <v>0</v>
      </c>
      <c r="G1078" s="97"/>
      <c r="H1078" s="65"/>
      <c r="I1078" s="65"/>
      <c r="J1078" s="65"/>
      <c r="K1078" s="65"/>
      <c r="L1078" s="65"/>
    </row>
    <row r="1079" spans="1:12" ht="14.25">
      <c r="A1079" s="350" t="s">
        <v>306</v>
      </c>
      <c r="B1079" s="370" t="s">
        <v>986</v>
      </c>
      <c r="C1079" s="8">
        <v>1</v>
      </c>
      <c r="D1079" s="104" t="s">
        <v>64</v>
      </c>
      <c r="E1079" s="5"/>
      <c r="F1079" s="8">
        <f t="shared" si="53"/>
        <v>0</v>
      </c>
      <c r="G1079" s="97"/>
      <c r="H1079" s="65"/>
      <c r="I1079" s="65"/>
      <c r="J1079" s="65"/>
      <c r="K1079" s="65"/>
      <c r="L1079" s="65"/>
    </row>
    <row r="1080" spans="1:12" ht="14.25">
      <c r="A1080" s="350" t="s">
        <v>308</v>
      </c>
      <c r="B1080" s="370" t="s">
        <v>987</v>
      </c>
      <c r="C1080" s="8">
        <v>1</v>
      </c>
      <c r="D1080" s="104" t="s">
        <v>64</v>
      </c>
      <c r="E1080" s="5"/>
      <c r="F1080" s="8">
        <f t="shared" si="53"/>
        <v>0</v>
      </c>
      <c r="G1080" s="97"/>
      <c r="H1080" s="65"/>
      <c r="I1080" s="65"/>
      <c r="J1080" s="65"/>
      <c r="K1080" s="65"/>
      <c r="L1080" s="65"/>
    </row>
    <row r="1081" spans="1:12" ht="14.25">
      <c r="A1081" s="350"/>
      <c r="B1081" s="370"/>
      <c r="C1081" s="8"/>
      <c r="D1081" s="104"/>
      <c r="E1081" s="5"/>
      <c r="F1081" s="8">
        <f t="shared" si="53"/>
        <v>0</v>
      </c>
      <c r="G1081" s="97"/>
      <c r="H1081" s="65"/>
      <c r="I1081" s="65"/>
      <c r="J1081" s="65"/>
      <c r="K1081" s="65"/>
      <c r="L1081" s="65"/>
    </row>
    <row r="1082" spans="1:12">
      <c r="A1082" s="349">
        <v>10.199999999999999</v>
      </c>
      <c r="B1082" s="99" t="s">
        <v>988</v>
      </c>
      <c r="C1082" s="8"/>
      <c r="D1082" s="104"/>
      <c r="E1082" s="5"/>
      <c r="F1082" s="8">
        <f t="shared" si="53"/>
        <v>0</v>
      </c>
      <c r="G1082" s="97"/>
      <c r="H1082" s="65"/>
      <c r="I1082" s="65"/>
      <c r="J1082" s="65"/>
      <c r="K1082" s="65"/>
      <c r="L1082" s="65"/>
    </row>
    <row r="1083" spans="1:12" ht="14.25">
      <c r="A1083" s="350" t="s">
        <v>321</v>
      </c>
      <c r="B1083" s="370" t="s">
        <v>861</v>
      </c>
      <c r="C1083" s="8">
        <v>1</v>
      </c>
      <c r="D1083" s="104" t="s">
        <v>64</v>
      </c>
      <c r="E1083" s="5"/>
      <c r="F1083" s="8">
        <f t="shared" si="53"/>
        <v>0</v>
      </c>
      <c r="G1083" s="97"/>
      <c r="H1083" s="65"/>
      <c r="I1083" s="65"/>
      <c r="J1083" s="65"/>
      <c r="K1083" s="65"/>
      <c r="L1083" s="65"/>
    </row>
    <row r="1084" spans="1:12" ht="14.25">
      <c r="A1084" s="350" t="s">
        <v>323</v>
      </c>
      <c r="B1084" s="370" t="s">
        <v>989</v>
      </c>
      <c r="C1084" s="8">
        <v>7</v>
      </c>
      <c r="D1084" s="104" t="s">
        <v>48</v>
      </c>
      <c r="E1084" s="5"/>
      <c r="F1084" s="8">
        <f t="shared" si="53"/>
        <v>0</v>
      </c>
      <c r="G1084" s="97"/>
      <c r="H1084" s="65"/>
      <c r="I1084" s="65"/>
      <c r="J1084" s="65"/>
      <c r="K1084" s="65"/>
      <c r="L1084" s="65"/>
    </row>
    <row r="1085" spans="1:12" ht="14.25">
      <c r="A1085" s="350" t="s">
        <v>325</v>
      </c>
      <c r="B1085" s="370" t="s">
        <v>990</v>
      </c>
      <c r="C1085" s="8">
        <v>4</v>
      </c>
      <c r="D1085" s="104" t="s">
        <v>59</v>
      </c>
      <c r="E1085" s="5"/>
      <c r="F1085" s="8">
        <f t="shared" si="53"/>
        <v>0</v>
      </c>
      <c r="G1085" s="97"/>
      <c r="H1085" s="65"/>
      <c r="I1085" s="65"/>
      <c r="J1085" s="65"/>
      <c r="K1085" s="65"/>
      <c r="L1085" s="65"/>
    </row>
    <row r="1086" spans="1:12" ht="14.25">
      <c r="A1086" s="350" t="s">
        <v>327</v>
      </c>
      <c r="B1086" s="370" t="s">
        <v>311</v>
      </c>
      <c r="C1086" s="8">
        <v>2</v>
      </c>
      <c r="D1086" s="104" t="str">
        <f>+D1085</f>
        <v>Ud</v>
      </c>
      <c r="E1086" s="5"/>
      <c r="F1086" s="8">
        <f t="shared" si="53"/>
        <v>0</v>
      </c>
      <c r="G1086" s="97"/>
      <c r="H1086" s="65"/>
      <c r="I1086" s="65"/>
      <c r="J1086" s="65"/>
      <c r="K1086" s="65"/>
      <c r="L1086" s="65"/>
    </row>
    <row r="1087" spans="1:12" ht="14.25">
      <c r="A1087" s="350" t="s">
        <v>991</v>
      </c>
      <c r="B1087" s="370" t="s">
        <v>983</v>
      </c>
      <c r="C1087" s="8">
        <v>2</v>
      </c>
      <c r="D1087" s="104" t="str">
        <f>+D1085</f>
        <v>Ud</v>
      </c>
      <c r="E1087" s="5"/>
      <c r="F1087" s="8">
        <f t="shared" si="53"/>
        <v>0</v>
      </c>
      <c r="G1087" s="97"/>
      <c r="H1087" s="65"/>
      <c r="I1087" s="65"/>
      <c r="J1087" s="65"/>
      <c r="K1087" s="65"/>
      <c r="L1087" s="65"/>
    </row>
    <row r="1088" spans="1:12" ht="14.25">
      <c r="A1088" s="350" t="s">
        <v>992</v>
      </c>
      <c r="B1088" s="370" t="s">
        <v>987</v>
      </c>
      <c r="C1088" s="8">
        <v>1</v>
      </c>
      <c r="D1088" s="104" t="s">
        <v>64</v>
      </c>
      <c r="E1088" s="5"/>
      <c r="F1088" s="8">
        <f t="shared" si="53"/>
        <v>0</v>
      </c>
      <c r="G1088" s="97"/>
      <c r="H1088" s="65"/>
      <c r="I1088" s="65"/>
      <c r="J1088" s="65"/>
      <c r="K1088" s="65"/>
      <c r="L1088" s="65"/>
    </row>
    <row r="1089" spans="1:12" ht="14.25">
      <c r="A1089" s="350"/>
      <c r="B1089" s="370"/>
      <c r="C1089" s="8"/>
      <c r="D1089" s="104"/>
      <c r="E1089" s="5"/>
      <c r="F1089" s="8">
        <f t="shared" si="53"/>
        <v>0</v>
      </c>
      <c r="G1089" s="97"/>
      <c r="H1089" s="65"/>
      <c r="I1089" s="65"/>
      <c r="J1089" s="65"/>
      <c r="K1089" s="65"/>
      <c r="L1089" s="65"/>
    </row>
    <row r="1090" spans="1:12">
      <c r="A1090" s="349">
        <v>10.3</v>
      </c>
      <c r="B1090" s="99" t="s">
        <v>993</v>
      </c>
      <c r="C1090" s="8"/>
      <c r="D1090" s="104"/>
      <c r="E1090" s="5"/>
      <c r="F1090" s="8">
        <f t="shared" si="53"/>
        <v>0</v>
      </c>
      <c r="G1090" s="97"/>
      <c r="H1090" s="65"/>
      <c r="I1090" s="65"/>
      <c r="J1090" s="65"/>
      <c r="K1090" s="65"/>
      <c r="L1090" s="65"/>
    </row>
    <row r="1091" spans="1:12" ht="14.25">
      <c r="A1091" s="350" t="s">
        <v>330</v>
      </c>
      <c r="B1091" s="370" t="s">
        <v>861</v>
      </c>
      <c r="C1091" s="8">
        <v>1</v>
      </c>
      <c r="D1091" s="104" t="s">
        <v>64</v>
      </c>
      <c r="E1091" s="5"/>
      <c r="F1091" s="8">
        <f t="shared" si="53"/>
        <v>0</v>
      </c>
      <c r="G1091" s="97"/>
      <c r="H1091" s="65"/>
      <c r="I1091" s="65"/>
      <c r="J1091" s="65"/>
      <c r="K1091" s="65"/>
      <c r="L1091" s="65"/>
    </row>
    <row r="1092" spans="1:12" ht="14.25">
      <c r="A1092" s="350" t="s">
        <v>334</v>
      </c>
      <c r="B1092" s="370" t="s">
        <v>994</v>
      </c>
      <c r="C1092" s="8">
        <v>7</v>
      </c>
      <c r="D1092" s="104" t="s">
        <v>48</v>
      </c>
      <c r="E1092" s="5"/>
      <c r="F1092" s="8">
        <f t="shared" si="53"/>
        <v>0</v>
      </c>
      <c r="G1092" s="97"/>
      <c r="H1092" s="65"/>
      <c r="I1092" s="65"/>
      <c r="J1092" s="65"/>
      <c r="K1092" s="65"/>
      <c r="L1092" s="65"/>
    </row>
    <row r="1093" spans="1:12" ht="14.25">
      <c r="A1093" s="350" t="s">
        <v>341</v>
      </c>
      <c r="B1093" s="370" t="s">
        <v>995</v>
      </c>
      <c r="C1093" s="8">
        <v>4</v>
      </c>
      <c r="D1093" s="104" t="s">
        <v>59</v>
      </c>
      <c r="E1093" s="5"/>
      <c r="F1093" s="8">
        <f t="shared" si="53"/>
        <v>0</v>
      </c>
      <c r="G1093" s="97"/>
      <c r="H1093" s="65"/>
      <c r="I1093" s="65"/>
      <c r="J1093" s="65"/>
      <c r="K1093" s="65"/>
      <c r="L1093" s="65"/>
    </row>
    <row r="1094" spans="1:12" ht="14.25">
      <c r="A1094" s="350" t="s">
        <v>343</v>
      </c>
      <c r="B1094" s="370" t="s">
        <v>996</v>
      </c>
      <c r="C1094" s="8">
        <v>2</v>
      </c>
      <c r="D1094" s="104" t="str">
        <f>+D1093</f>
        <v>Ud</v>
      </c>
      <c r="E1094" s="5"/>
      <c r="F1094" s="8">
        <f t="shared" si="53"/>
        <v>0</v>
      </c>
      <c r="G1094" s="97"/>
      <c r="H1094" s="65"/>
      <c r="I1094" s="65"/>
      <c r="J1094" s="65"/>
      <c r="K1094" s="65"/>
      <c r="L1094" s="65"/>
    </row>
    <row r="1095" spans="1:12" ht="14.25">
      <c r="A1095" s="350" t="s">
        <v>997</v>
      </c>
      <c r="B1095" s="370" t="s">
        <v>983</v>
      </c>
      <c r="C1095" s="8">
        <v>2</v>
      </c>
      <c r="D1095" s="104" t="str">
        <f>+D1093</f>
        <v>Ud</v>
      </c>
      <c r="E1095" s="5"/>
      <c r="F1095" s="8">
        <f t="shared" si="53"/>
        <v>0</v>
      </c>
      <c r="G1095" s="97"/>
      <c r="H1095" s="65"/>
      <c r="I1095" s="65"/>
      <c r="J1095" s="65"/>
      <c r="K1095" s="65"/>
      <c r="L1095" s="65"/>
    </row>
    <row r="1096" spans="1:12" ht="14.25">
      <c r="A1096" s="350" t="s">
        <v>998</v>
      </c>
      <c r="B1096" s="370" t="s">
        <v>987</v>
      </c>
      <c r="C1096" s="8">
        <v>1</v>
      </c>
      <c r="D1096" s="104" t="s">
        <v>64</v>
      </c>
      <c r="E1096" s="5"/>
      <c r="F1096" s="8">
        <f t="shared" si="53"/>
        <v>0</v>
      </c>
      <c r="G1096" s="97"/>
      <c r="H1096" s="65"/>
      <c r="I1096" s="65"/>
      <c r="J1096" s="65"/>
      <c r="K1096" s="65"/>
      <c r="L1096" s="65"/>
    </row>
    <row r="1097" spans="1:12" ht="14.25">
      <c r="A1097" s="350"/>
      <c r="B1097" s="370"/>
      <c r="C1097" s="8"/>
      <c r="D1097" s="104"/>
      <c r="E1097" s="5"/>
      <c r="F1097" s="8">
        <f t="shared" si="53"/>
        <v>0</v>
      </c>
      <c r="G1097" s="97"/>
      <c r="H1097" s="65"/>
      <c r="I1097" s="65"/>
      <c r="J1097" s="65"/>
      <c r="K1097" s="65"/>
      <c r="L1097" s="65"/>
    </row>
    <row r="1098" spans="1:12">
      <c r="A1098" s="349">
        <v>10.4</v>
      </c>
      <c r="B1098" s="99" t="s">
        <v>999</v>
      </c>
      <c r="C1098" s="8"/>
      <c r="D1098" s="104"/>
      <c r="E1098" s="5"/>
      <c r="F1098" s="8">
        <f t="shared" si="53"/>
        <v>0</v>
      </c>
      <c r="G1098" s="97"/>
      <c r="H1098" s="65"/>
      <c r="I1098" s="65"/>
      <c r="J1098" s="65"/>
      <c r="K1098" s="65"/>
      <c r="L1098" s="65"/>
    </row>
    <row r="1099" spans="1:12" ht="14.25">
      <c r="A1099" s="350" t="s">
        <v>1000</v>
      </c>
      <c r="B1099" s="370" t="s">
        <v>861</v>
      </c>
      <c r="C1099" s="8">
        <v>5</v>
      </c>
      <c r="D1099" s="104" t="s">
        <v>64</v>
      </c>
      <c r="E1099" s="5"/>
      <c r="F1099" s="8">
        <f t="shared" si="53"/>
        <v>0</v>
      </c>
      <c r="G1099" s="97"/>
      <c r="H1099" s="65"/>
      <c r="I1099" s="65"/>
      <c r="J1099" s="65"/>
      <c r="K1099" s="65"/>
      <c r="L1099" s="65"/>
    </row>
    <row r="1100" spans="1:12" ht="14.25">
      <c r="A1100" s="350" t="s">
        <v>1001</v>
      </c>
      <c r="B1100" s="370" t="s">
        <v>980</v>
      </c>
      <c r="C1100" s="8">
        <v>35</v>
      </c>
      <c r="D1100" s="104" t="s">
        <v>48</v>
      </c>
      <c r="E1100" s="5"/>
      <c r="F1100" s="8">
        <f t="shared" si="53"/>
        <v>0</v>
      </c>
      <c r="G1100" s="97"/>
      <c r="H1100" s="65"/>
      <c r="I1100" s="65"/>
      <c r="J1100" s="65"/>
      <c r="K1100" s="65"/>
      <c r="L1100" s="65"/>
    </row>
    <row r="1101" spans="1:12" ht="14.25">
      <c r="A1101" s="350" t="s">
        <v>1002</v>
      </c>
      <c r="B1101" s="370" t="s">
        <v>981</v>
      </c>
      <c r="C1101" s="8">
        <v>20</v>
      </c>
      <c r="D1101" s="104" t="s">
        <v>59</v>
      </c>
      <c r="E1101" s="5"/>
      <c r="F1101" s="8">
        <f t="shared" si="53"/>
        <v>0</v>
      </c>
      <c r="G1101" s="97"/>
      <c r="H1101" s="65"/>
      <c r="I1101" s="65"/>
      <c r="J1101" s="65"/>
      <c r="K1101" s="65"/>
      <c r="L1101" s="65"/>
    </row>
    <row r="1102" spans="1:12" ht="14.25">
      <c r="A1102" s="350" t="s">
        <v>1003</v>
      </c>
      <c r="B1102" s="370" t="s">
        <v>1004</v>
      </c>
      <c r="C1102" s="8">
        <v>10</v>
      </c>
      <c r="D1102" s="104" t="str">
        <f>+D1101</f>
        <v>Ud</v>
      </c>
      <c r="E1102" s="5"/>
      <c r="F1102" s="8">
        <f t="shared" si="53"/>
        <v>0</v>
      </c>
      <c r="G1102" s="97"/>
      <c r="H1102" s="65"/>
      <c r="I1102" s="65"/>
      <c r="J1102" s="65"/>
      <c r="K1102" s="65"/>
      <c r="L1102" s="65"/>
    </row>
    <row r="1103" spans="1:12" ht="14.25">
      <c r="A1103" s="350" t="s">
        <v>1005</v>
      </c>
      <c r="B1103" s="370" t="s">
        <v>983</v>
      </c>
      <c r="C1103" s="8">
        <v>10</v>
      </c>
      <c r="D1103" s="104" t="str">
        <f>+D1101</f>
        <v>Ud</v>
      </c>
      <c r="E1103" s="5"/>
      <c r="F1103" s="8">
        <f t="shared" si="53"/>
        <v>0</v>
      </c>
      <c r="G1103" s="97"/>
      <c r="H1103" s="65"/>
      <c r="I1103" s="65"/>
      <c r="J1103" s="65"/>
      <c r="K1103" s="65"/>
      <c r="L1103" s="65"/>
    </row>
    <row r="1104" spans="1:12" ht="14.25">
      <c r="A1104" s="350" t="s">
        <v>1006</v>
      </c>
      <c r="B1104" s="370" t="s">
        <v>987</v>
      </c>
      <c r="C1104" s="8">
        <v>5</v>
      </c>
      <c r="D1104" s="104" t="s">
        <v>64</v>
      </c>
      <c r="E1104" s="5"/>
      <c r="F1104" s="8">
        <f t="shared" si="53"/>
        <v>0</v>
      </c>
      <c r="G1104" s="97"/>
      <c r="H1104" s="65"/>
      <c r="I1104" s="65"/>
      <c r="J1104" s="65"/>
      <c r="K1104" s="65"/>
      <c r="L1104" s="65"/>
    </row>
    <row r="1105" spans="1:12" ht="14.25">
      <c r="A1105" s="350"/>
      <c r="B1105" s="370"/>
      <c r="C1105" s="8"/>
      <c r="D1105" s="104"/>
      <c r="E1105" s="5"/>
      <c r="F1105" s="8"/>
      <c r="G1105" s="97"/>
      <c r="H1105" s="65"/>
      <c r="I1105" s="65"/>
      <c r="J1105" s="65"/>
      <c r="K1105" s="65"/>
      <c r="L1105" s="65"/>
    </row>
    <row r="1106" spans="1:12">
      <c r="A1106" s="157">
        <v>11</v>
      </c>
      <c r="B1106" s="99" t="s">
        <v>1007</v>
      </c>
      <c r="C1106" s="8"/>
      <c r="D1106" s="104"/>
      <c r="E1106" s="5"/>
      <c r="F1106" s="8">
        <f t="shared" si="53"/>
        <v>0</v>
      </c>
      <c r="G1106" s="97"/>
      <c r="H1106" s="65"/>
      <c r="I1106" s="65"/>
      <c r="J1106" s="65"/>
      <c r="K1106" s="65"/>
      <c r="L1106" s="65"/>
    </row>
    <row r="1107" spans="1:12">
      <c r="A1107" s="157">
        <v>11.1</v>
      </c>
      <c r="B1107" s="157" t="s">
        <v>1008</v>
      </c>
      <c r="C1107" s="8"/>
      <c r="D1107" s="104"/>
      <c r="E1107" s="5"/>
      <c r="F1107" s="8">
        <f t="shared" si="53"/>
        <v>0</v>
      </c>
      <c r="G1107" s="97"/>
      <c r="H1107" s="65"/>
      <c r="I1107" s="65"/>
      <c r="J1107" s="65"/>
      <c r="K1107" s="65"/>
      <c r="L1107" s="65"/>
    </row>
    <row r="1108" spans="1:12" ht="14.25">
      <c r="A1108" s="350" t="s">
        <v>1009</v>
      </c>
      <c r="B1108" s="161" t="s">
        <v>1010</v>
      </c>
      <c r="C1108" s="8">
        <v>692</v>
      </c>
      <c r="D1108" s="104" t="s">
        <v>59</v>
      </c>
      <c r="E1108" s="5"/>
      <c r="F1108" s="8">
        <f t="shared" si="53"/>
        <v>0</v>
      </c>
      <c r="G1108" s="97"/>
      <c r="H1108" s="65"/>
      <c r="I1108" s="64"/>
      <c r="J1108" s="65"/>
      <c r="K1108" s="65"/>
      <c r="L1108" s="65"/>
    </row>
    <row r="1109" spans="1:12">
      <c r="A1109" s="163"/>
      <c r="B1109" s="366"/>
      <c r="C1109" s="8"/>
      <c r="D1109" s="104"/>
      <c r="E1109" s="5"/>
      <c r="F1109" s="8">
        <f t="shared" si="53"/>
        <v>0</v>
      </c>
      <c r="G1109" s="97"/>
      <c r="H1109" s="65"/>
      <c r="I1109" s="65"/>
      <c r="J1109" s="65"/>
      <c r="K1109" s="65"/>
      <c r="L1109" s="65"/>
    </row>
    <row r="1110" spans="1:12">
      <c r="A1110" s="349">
        <v>11.2</v>
      </c>
      <c r="B1110" s="157" t="s">
        <v>1011</v>
      </c>
      <c r="C1110" s="8">
        <v>173</v>
      </c>
      <c r="D1110" s="104" t="s">
        <v>59</v>
      </c>
      <c r="E1110" s="5"/>
      <c r="F1110" s="8">
        <f t="shared" si="53"/>
        <v>0</v>
      </c>
      <c r="G1110" s="97"/>
      <c r="H1110" s="65"/>
      <c r="I1110" s="64"/>
      <c r="J1110" s="65"/>
      <c r="K1110" s="65"/>
      <c r="L1110" s="65"/>
    </row>
    <row r="1111" spans="1:12" ht="14.25">
      <c r="A1111" s="372" t="s">
        <v>1012</v>
      </c>
      <c r="B1111" s="161" t="s">
        <v>1010</v>
      </c>
      <c r="C1111" s="8"/>
      <c r="D1111" s="104"/>
      <c r="E1111" s="5"/>
      <c r="F1111" s="8">
        <f t="shared" si="53"/>
        <v>0</v>
      </c>
      <c r="G1111" s="97"/>
      <c r="H1111" s="65"/>
      <c r="I1111" s="64"/>
      <c r="J1111" s="65"/>
      <c r="K1111" s="65"/>
      <c r="L1111" s="65"/>
    </row>
    <row r="1112" spans="1:12">
      <c r="A1112" s="350"/>
      <c r="B1112" s="99"/>
      <c r="C1112" s="8"/>
      <c r="D1112" s="104"/>
      <c r="E1112" s="5"/>
      <c r="F1112" s="8">
        <f t="shared" si="53"/>
        <v>0</v>
      </c>
      <c r="G1112" s="97"/>
      <c r="H1112" s="65"/>
      <c r="I1112" s="65"/>
      <c r="J1112" s="65"/>
      <c r="K1112" s="65"/>
      <c r="L1112" s="65"/>
    </row>
    <row r="1113" spans="1:12" ht="75" customHeight="1">
      <c r="A1113" s="157">
        <v>12</v>
      </c>
      <c r="B1113" s="370" t="s">
        <v>1013</v>
      </c>
      <c r="C1113" s="8">
        <v>20512</v>
      </c>
      <c r="D1113" s="104" t="s">
        <v>48</v>
      </c>
      <c r="E1113" s="5"/>
      <c r="F1113" s="8">
        <f t="shared" si="53"/>
        <v>0</v>
      </c>
      <c r="G1113" s="97"/>
      <c r="H1113" s="65"/>
      <c r="I1113" s="65"/>
      <c r="J1113" s="65"/>
      <c r="K1113" s="65"/>
      <c r="L1113" s="65"/>
    </row>
    <row r="1114" spans="1:12">
      <c r="A1114" s="350"/>
      <c r="B1114" s="366"/>
      <c r="C1114" s="8"/>
      <c r="D1114" s="104"/>
      <c r="E1114" s="5"/>
      <c r="F1114" s="8">
        <f t="shared" si="53"/>
        <v>0</v>
      </c>
      <c r="G1114" s="97"/>
      <c r="H1114" s="65"/>
      <c r="I1114" s="65"/>
      <c r="J1114" s="65"/>
      <c r="K1114" s="65"/>
      <c r="L1114" s="65"/>
    </row>
    <row r="1115" spans="1:12">
      <c r="A1115" s="157">
        <v>13</v>
      </c>
      <c r="B1115" s="157" t="s">
        <v>1014</v>
      </c>
      <c r="C1115" s="8"/>
      <c r="D1115" s="104"/>
      <c r="E1115" s="5"/>
      <c r="F1115" s="8">
        <f t="shared" si="53"/>
        <v>0</v>
      </c>
      <c r="G1115" s="97"/>
      <c r="H1115" s="65"/>
      <c r="I1115" s="65"/>
      <c r="J1115" s="65"/>
      <c r="K1115" s="65"/>
      <c r="L1115" s="65"/>
    </row>
    <row r="1116" spans="1:12" ht="14.25">
      <c r="A1116" s="350">
        <v>13.1</v>
      </c>
      <c r="B1116" s="161" t="s">
        <v>1015</v>
      </c>
      <c r="C1116" s="8">
        <v>8836.7999999999993</v>
      </c>
      <c r="D1116" s="104" t="s">
        <v>336</v>
      </c>
      <c r="E1116" s="5"/>
      <c r="F1116" s="8">
        <f t="shared" si="53"/>
        <v>0</v>
      </c>
      <c r="G1116" s="97"/>
      <c r="H1116" s="65"/>
      <c r="I1116" s="65"/>
      <c r="J1116" s="65"/>
      <c r="K1116" s="65"/>
      <c r="L1116" s="65"/>
    </row>
    <row r="1117" spans="1:12" ht="28.5">
      <c r="A1117" s="350">
        <v>13.2</v>
      </c>
      <c r="B1117" s="161" t="s">
        <v>1016</v>
      </c>
      <c r="C1117" s="8">
        <v>8836.7999999999993</v>
      </c>
      <c r="D1117" s="104" t="s">
        <v>336</v>
      </c>
      <c r="E1117" s="5"/>
      <c r="F1117" s="8">
        <f t="shared" si="53"/>
        <v>0</v>
      </c>
      <c r="G1117" s="97"/>
      <c r="H1117" s="65"/>
      <c r="I1117" s="65"/>
      <c r="J1117" s="65"/>
      <c r="K1117" s="65"/>
      <c r="L1117" s="65"/>
    </row>
    <row r="1118" spans="1:12" ht="14.25">
      <c r="A1118" s="350">
        <v>13.3</v>
      </c>
      <c r="B1118" s="161" t="s">
        <v>732</v>
      </c>
      <c r="C1118" s="8">
        <v>22445.47</v>
      </c>
      <c r="D1118" s="104" t="s">
        <v>1017</v>
      </c>
      <c r="E1118" s="5"/>
      <c r="F1118" s="8">
        <f t="shared" si="53"/>
        <v>0</v>
      </c>
      <c r="G1118" s="97"/>
      <c r="H1118" s="65"/>
      <c r="I1118" s="65"/>
      <c r="J1118" s="65"/>
      <c r="K1118" s="65"/>
      <c r="L1118" s="65"/>
    </row>
    <row r="1119" spans="1:12">
      <c r="A1119" s="350"/>
      <c r="B1119" s="366"/>
      <c r="C1119" s="8"/>
      <c r="D1119" s="104"/>
      <c r="E1119" s="5"/>
      <c r="F1119" s="8">
        <f t="shared" si="53"/>
        <v>0</v>
      </c>
      <c r="G1119" s="97"/>
      <c r="H1119" s="65"/>
      <c r="I1119" s="65"/>
      <c r="J1119" s="65"/>
      <c r="K1119" s="65"/>
      <c r="L1119" s="65"/>
    </row>
    <row r="1120" spans="1:12" ht="29.25">
      <c r="A1120" s="349">
        <v>14</v>
      </c>
      <c r="B1120" s="373" t="s">
        <v>1018</v>
      </c>
      <c r="C1120" s="8">
        <v>20512</v>
      </c>
      <c r="D1120" s="104" t="s">
        <v>48</v>
      </c>
      <c r="E1120" s="5"/>
      <c r="F1120" s="8">
        <f t="shared" si="53"/>
        <v>0</v>
      </c>
      <c r="G1120" s="97"/>
      <c r="H1120" s="65"/>
      <c r="I1120" s="65"/>
      <c r="J1120" s="65"/>
      <c r="K1120" s="65"/>
      <c r="L1120" s="65"/>
    </row>
    <row r="1121" spans="1:12">
      <c r="A1121" s="363"/>
      <c r="B1121" s="57" t="s">
        <v>1019</v>
      </c>
      <c r="C1121" s="363"/>
      <c r="D1121" s="57"/>
      <c r="E1121" s="424"/>
      <c r="F1121" s="152">
        <f>SUM(F995:F1120)</f>
        <v>0</v>
      </c>
      <c r="G1121" s="97"/>
      <c r="H1121" s="65"/>
      <c r="I1121" s="65"/>
      <c r="J1121" s="65"/>
      <c r="K1121" s="65"/>
      <c r="L1121" s="65"/>
    </row>
    <row r="1122" spans="1:12">
      <c r="A1122" s="163"/>
      <c r="B1122" s="99"/>
      <c r="C1122" s="43"/>
      <c r="D1122" s="104"/>
      <c r="E1122" s="5"/>
      <c r="F1122" s="8"/>
      <c r="G1122" s="97"/>
      <c r="H1122" s="65"/>
      <c r="I1122" s="65"/>
      <c r="J1122" s="65"/>
      <c r="K1122" s="65"/>
      <c r="L1122" s="65"/>
    </row>
    <row r="1123" spans="1:12">
      <c r="A1123" s="203" t="s">
        <v>1020</v>
      </c>
      <c r="B1123" s="303" t="s">
        <v>1021</v>
      </c>
      <c r="C1123" s="8"/>
      <c r="D1123" s="106"/>
      <c r="E1123" s="5"/>
      <c r="F1123" s="8"/>
      <c r="G1123" s="97"/>
      <c r="H1123" s="65"/>
      <c r="I1123" s="65"/>
      <c r="J1123" s="65"/>
      <c r="K1123" s="65"/>
      <c r="L1123" s="65"/>
    </row>
    <row r="1124" spans="1:12">
      <c r="A1124" s="349"/>
      <c r="B1124" s="366"/>
      <c r="C1124" s="43"/>
      <c r="D1124" s="101"/>
      <c r="E1124" s="5"/>
      <c r="F1124" s="8"/>
      <c r="G1124" s="97"/>
    </row>
    <row r="1125" spans="1:12" ht="57.75">
      <c r="A1125" s="349">
        <v>1</v>
      </c>
      <c r="B1125" s="374" t="s">
        <v>1022</v>
      </c>
      <c r="C1125" s="8">
        <v>2</v>
      </c>
      <c r="D1125" s="104" t="s">
        <v>59</v>
      </c>
      <c r="E1125" s="5"/>
      <c r="F1125" s="8">
        <f>+C1125*E1125</f>
        <v>0</v>
      </c>
      <c r="G1125" s="97"/>
    </row>
    <row r="1126" spans="1:12" ht="7.5" customHeight="1">
      <c r="A1126" s="349"/>
      <c r="B1126" s="366"/>
      <c r="C1126" s="43"/>
      <c r="D1126" s="104"/>
      <c r="E1126" s="5"/>
      <c r="F1126" s="8"/>
      <c r="G1126" s="97"/>
    </row>
    <row r="1127" spans="1:12" ht="29.25">
      <c r="A1127" s="349">
        <v>2</v>
      </c>
      <c r="B1127" s="161" t="s">
        <v>1023</v>
      </c>
      <c r="C1127" s="402"/>
      <c r="D1127" s="101" t="s">
        <v>1024</v>
      </c>
      <c r="E1127" s="5"/>
      <c r="F1127" s="8">
        <f>+C1127*E1127</f>
        <v>0</v>
      </c>
      <c r="G1127" s="97"/>
    </row>
    <row r="1128" spans="1:12" s="200" customFormat="1" ht="43.5">
      <c r="A1128" s="349">
        <v>3</v>
      </c>
      <c r="B1128" s="161" t="s">
        <v>1025</v>
      </c>
      <c r="C1128" s="402"/>
      <c r="D1128" s="101" t="s">
        <v>1024</v>
      </c>
      <c r="E1128" s="5"/>
      <c r="F1128" s="8">
        <f>+C1128*E1128</f>
        <v>0</v>
      </c>
      <c r="G1128" s="97"/>
      <c r="H1128" s="199"/>
      <c r="I1128" s="199"/>
      <c r="J1128" s="199"/>
      <c r="K1128" s="199"/>
      <c r="L1128" s="199"/>
    </row>
    <row r="1129" spans="1:12">
      <c r="A1129" s="361"/>
      <c r="B1129" s="57" t="s">
        <v>1026</v>
      </c>
      <c r="C1129" s="44"/>
      <c r="D1129" s="56"/>
      <c r="E1129" s="403"/>
      <c r="F1129" s="152">
        <f>SUM(F1124:F1128)</f>
        <v>0</v>
      </c>
      <c r="G1129" s="97"/>
    </row>
    <row r="1130" spans="1:12">
      <c r="A1130" s="203"/>
      <c r="B1130" s="36"/>
      <c r="C1130" s="8"/>
      <c r="D1130" s="106"/>
      <c r="E1130" s="5"/>
      <c r="F1130" s="8"/>
      <c r="G1130" s="97"/>
    </row>
    <row r="1131" spans="1:12">
      <c r="A1131" s="375"/>
      <c r="B1131" s="57" t="s">
        <v>1027</v>
      </c>
      <c r="C1131" s="58"/>
      <c r="D1131" s="376"/>
      <c r="E1131" s="425"/>
      <c r="F1131" s="58">
        <f>+F1129+F1121+F991+F952+F880+F859+F110+F75</f>
        <v>0</v>
      </c>
      <c r="G1131" s="377"/>
    </row>
    <row r="1132" spans="1:12">
      <c r="A1132" s="375"/>
      <c r="B1132" s="57" t="s">
        <v>1027</v>
      </c>
      <c r="C1132" s="58"/>
      <c r="D1132" s="376"/>
      <c r="E1132" s="425"/>
      <c r="F1132" s="58">
        <f>+F1131</f>
        <v>0</v>
      </c>
      <c r="G1132" s="377"/>
    </row>
    <row r="1133" spans="1:12">
      <c r="A1133" s="350"/>
      <c r="B1133" s="378"/>
      <c r="C1133" s="379"/>
      <c r="D1133" s="104"/>
      <c r="E1133" s="402"/>
      <c r="F1133" s="379"/>
      <c r="G1133" s="380"/>
    </row>
    <row r="1134" spans="1:12">
      <c r="A1134" s="350"/>
      <c r="B1134" s="381" t="s">
        <v>1028</v>
      </c>
      <c r="C1134" s="379"/>
      <c r="D1134" s="104"/>
      <c r="E1134" s="402"/>
      <c r="F1134" s="379"/>
      <c r="G1134" s="380"/>
    </row>
    <row r="1135" spans="1:12">
      <c r="A1135" s="350"/>
      <c r="B1135" s="382" t="s">
        <v>1029</v>
      </c>
      <c r="C1135" s="383">
        <v>0.1</v>
      </c>
      <c r="D1135" s="104"/>
      <c r="E1135" s="402"/>
      <c r="F1135" s="43">
        <f t="shared" ref="F1135:F1141" si="55">ROUND(F$1131*C1135,2)</f>
        <v>0</v>
      </c>
      <c r="G1135" s="97"/>
    </row>
    <row r="1136" spans="1:12">
      <c r="A1136" s="350"/>
      <c r="B1136" s="382" t="s">
        <v>1030</v>
      </c>
      <c r="C1136" s="383">
        <v>0.03</v>
      </c>
      <c r="D1136" s="104"/>
      <c r="E1136" s="402"/>
      <c r="F1136" s="43">
        <f t="shared" si="55"/>
        <v>0</v>
      </c>
      <c r="G1136" s="97"/>
    </row>
    <row r="1137" spans="1:12">
      <c r="A1137" s="350"/>
      <c r="B1137" s="382" t="s">
        <v>1031</v>
      </c>
      <c r="C1137" s="383">
        <v>0.04</v>
      </c>
      <c r="D1137" s="104"/>
      <c r="E1137" s="402"/>
      <c r="F1137" s="43">
        <f t="shared" si="55"/>
        <v>0</v>
      </c>
      <c r="G1137" s="97"/>
    </row>
    <row r="1138" spans="1:12">
      <c r="A1138" s="350"/>
      <c r="B1138" s="382" t="s">
        <v>1032</v>
      </c>
      <c r="C1138" s="383">
        <v>0.05</v>
      </c>
      <c r="D1138" s="104"/>
      <c r="E1138" s="402"/>
      <c r="F1138" s="43">
        <f t="shared" si="55"/>
        <v>0</v>
      </c>
      <c r="G1138" s="97"/>
    </row>
    <row r="1139" spans="1:12">
      <c r="A1139" s="350"/>
      <c r="B1139" s="382" t="s">
        <v>1033</v>
      </c>
      <c r="C1139" s="383">
        <v>0.04</v>
      </c>
      <c r="D1139" s="104"/>
      <c r="E1139" s="402"/>
      <c r="F1139" s="43">
        <f t="shared" si="55"/>
        <v>0</v>
      </c>
      <c r="G1139" s="97"/>
    </row>
    <row r="1140" spans="1:12">
      <c r="A1140" s="350"/>
      <c r="B1140" s="382" t="s">
        <v>1034</v>
      </c>
      <c r="C1140" s="383">
        <v>0.01</v>
      </c>
      <c r="D1140" s="104"/>
      <c r="E1140" s="402"/>
      <c r="F1140" s="43">
        <f t="shared" si="55"/>
        <v>0</v>
      </c>
      <c r="G1140" s="97"/>
      <c r="H1140" s="65"/>
      <c r="I1140" s="65"/>
      <c r="J1140" s="65"/>
      <c r="K1140" s="65"/>
      <c r="L1140" s="65"/>
    </row>
    <row r="1141" spans="1:12">
      <c r="A1141" s="350"/>
      <c r="B1141" s="382" t="s">
        <v>1035</v>
      </c>
      <c r="C1141" s="383">
        <v>1E-3</v>
      </c>
      <c r="D1141" s="104"/>
      <c r="E1141" s="402"/>
      <c r="F1141" s="43">
        <f t="shared" si="55"/>
        <v>0</v>
      </c>
      <c r="G1141" s="97"/>
      <c r="H1141" s="65"/>
      <c r="I1141" s="65"/>
      <c r="J1141" s="65"/>
      <c r="K1141" s="65"/>
      <c r="L1141" s="65"/>
    </row>
    <row r="1142" spans="1:12">
      <c r="A1142" s="350"/>
      <c r="B1142" s="382" t="s">
        <v>1036</v>
      </c>
      <c r="C1142" s="383">
        <v>0.18</v>
      </c>
      <c r="D1142" s="104"/>
      <c r="E1142" s="402"/>
      <c r="F1142" s="43">
        <f>+F1135*C1142</f>
        <v>0</v>
      </c>
      <c r="G1142" s="97"/>
      <c r="H1142" s="65"/>
      <c r="I1142" s="65"/>
      <c r="J1142" s="65"/>
      <c r="K1142" s="65"/>
      <c r="L1142" s="65"/>
    </row>
    <row r="1143" spans="1:12" s="200" customFormat="1">
      <c r="A1143" s="350"/>
      <c r="B1143" s="382" t="s">
        <v>1037</v>
      </c>
      <c r="C1143" s="383">
        <v>0.1</v>
      </c>
      <c r="D1143" s="104"/>
      <c r="E1143" s="402"/>
      <c r="F1143" s="43">
        <f>ROUND(F$1131*C1143,2)</f>
        <v>0</v>
      </c>
      <c r="G1143" s="97"/>
    </row>
    <row r="1144" spans="1:12" s="200" customFormat="1">
      <c r="A1144" s="350"/>
      <c r="B1144" s="382" t="s">
        <v>1038</v>
      </c>
      <c r="C1144" s="383">
        <v>1.4999999999999999E-2</v>
      </c>
      <c r="D1144" s="104"/>
      <c r="E1144" s="402"/>
      <c r="F1144" s="43">
        <f>ROUND(F$1131*C1144,2)</f>
        <v>0</v>
      </c>
      <c r="G1144" s="97"/>
    </row>
    <row r="1145" spans="1:12">
      <c r="A1145" s="350"/>
      <c r="B1145" s="382" t="s">
        <v>1039</v>
      </c>
      <c r="C1145" s="383">
        <v>0.05</v>
      </c>
      <c r="D1145" s="104"/>
      <c r="E1145" s="402"/>
      <c r="F1145" s="43">
        <f>ROUND(F$1131*C1145,2)</f>
        <v>0</v>
      </c>
      <c r="G1145" s="97"/>
      <c r="H1145" s="64"/>
      <c r="I1145" s="64"/>
      <c r="J1145" s="65"/>
      <c r="K1145" s="65"/>
      <c r="L1145" s="65"/>
    </row>
    <row r="1146" spans="1:12">
      <c r="A1146" s="350"/>
      <c r="B1146" s="382" t="s">
        <v>1040</v>
      </c>
      <c r="C1146" s="384">
        <v>1</v>
      </c>
      <c r="D1146" s="104" t="s">
        <v>59</v>
      </c>
      <c r="E1146" s="402"/>
      <c r="F1146" s="43">
        <f>C1146*E1146</f>
        <v>0</v>
      </c>
      <c r="G1146" s="97"/>
      <c r="H1146" s="64"/>
      <c r="I1146" s="65"/>
      <c r="J1146" s="65"/>
      <c r="L1146" s="65"/>
    </row>
    <row r="1147" spans="1:12">
      <c r="A1147" s="350"/>
      <c r="B1147" s="382" t="s">
        <v>1041</v>
      </c>
      <c r="C1147" s="384">
        <v>1</v>
      </c>
      <c r="D1147" s="104" t="s">
        <v>59</v>
      </c>
      <c r="E1147" s="402"/>
      <c r="F1147" s="43">
        <f>C1147*E1147</f>
        <v>0</v>
      </c>
      <c r="G1147" s="97"/>
      <c r="H1147" s="65"/>
      <c r="I1147" s="65"/>
      <c r="J1147" s="65"/>
      <c r="K1147" s="65"/>
      <c r="L1147" s="65"/>
    </row>
    <row r="1148" spans="1:12">
      <c r="A1148" s="350"/>
      <c r="B1148" s="382" t="s">
        <v>1042</v>
      </c>
      <c r="C1148" s="384">
        <v>1</v>
      </c>
      <c r="D1148" s="104" t="s">
        <v>59</v>
      </c>
      <c r="E1148" s="402"/>
      <c r="F1148" s="43">
        <f>C1148*E1148</f>
        <v>0</v>
      </c>
      <c r="G1148" s="97"/>
      <c r="H1148" s="65"/>
      <c r="I1148" s="65"/>
      <c r="J1148" s="65"/>
      <c r="K1148" s="65"/>
      <c r="L1148" s="65"/>
    </row>
    <row r="1149" spans="1:12" s="209" customFormat="1" ht="25.5">
      <c r="A1149" s="350"/>
      <c r="B1149" s="385" t="s">
        <v>1043</v>
      </c>
      <c r="C1149" s="386">
        <v>1</v>
      </c>
      <c r="D1149" s="104" t="s">
        <v>59</v>
      </c>
      <c r="E1149" s="402"/>
      <c r="F1149" s="43">
        <f>C1149*E1149</f>
        <v>0</v>
      </c>
      <c r="G1149" s="97"/>
    </row>
    <row r="1150" spans="1:12" s="115" customFormat="1" ht="15">
      <c r="A1150" s="369"/>
      <c r="B1150" s="387" t="s">
        <v>1044</v>
      </c>
      <c r="C1150" s="388"/>
      <c r="D1150" s="368"/>
      <c r="E1150" s="8"/>
      <c r="F1150" s="388">
        <f>SUM(F1135:F1149)</f>
        <v>0</v>
      </c>
      <c r="G1150" s="389"/>
      <c r="H1150" s="390"/>
    </row>
    <row r="1151" spans="1:12">
      <c r="A1151" s="350"/>
      <c r="B1151" s="165"/>
      <c r="C1151" s="379"/>
      <c r="D1151" s="104"/>
      <c r="E1151" s="43"/>
      <c r="F1151" s="379"/>
      <c r="G1151" s="380"/>
      <c r="H1151" s="65"/>
      <c r="I1151" s="65"/>
      <c r="J1151" s="65"/>
      <c r="K1151" s="65"/>
      <c r="L1151" s="65"/>
    </row>
    <row r="1152" spans="1:12">
      <c r="A1152" s="391"/>
      <c r="B1152" s="391" t="s">
        <v>1045</v>
      </c>
      <c r="C1152" s="59"/>
      <c r="D1152" s="392"/>
      <c r="E1152" s="59"/>
      <c r="F1152" s="59">
        <f>+F1150+F1132</f>
        <v>0</v>
      </c>
      <c r="G1152" s="377"/>
      <c r="H1152" s="65"/>
      <c r="I1152" s="59"/>
      <c r="J1152" s="64"/>
      <c r="L1152" s="65"/>
    </row>
    <row r="1153" spans="1:12">
      <c r="A1153" s="393"/>
      <c r="B1153" s="393"/>
      <c r="C1153" s="393"/>
      <c r="D1153" s="393"/>
      <c r="E1153" s="393"/>
      <c r="F1153" s="393"/>
      <c r="G1153" s="181"/>
      <c r="H1153" s="65"/>
      <c r="I1153" s="64"/>
      <c r="J1153" s="64"/>
      <c r="L1153" s="65"/>
    </row>
    <row r="1154" spans="1:12">
      <c r="A1154" s="394"/>
      <c r="B1154" s="394"/>
      <c r="C1154" s="394"/>
      <c r="D1154" s="394"/>
      <c r="E1154" s="394"/>
      <c r="F1154" s="394"/>
      <c r="G1154" s="181"/>
      <c r="H1154" s="65"/>
      <c r="I1154" s="64"/>
      <c r="J1154" s="64"/>
      <c r="L1154" s="65"/>
    </row>
    <row r="1155" spans="1:12">
      <c r="A1155" s="394"/>
      <c r="B1155" s="394"/>
      <c r="C1155" s="394"/>
      <c r="D1155" s="394"/>
      <c r="E1155" s="394"/>
      <c r="F1155" s="394"/>
      <c r="G1155" s="395"/>
      <c r="H1155" s="65"/>
      <c r="I1155" s="65"/>
      <c r="J1155" s="65"/>
      <c r="K1155" s="65"/>
      <c r="L1155" s="65"/>
    </row>
    <row r="1156" spans="1:12">
      <c r="A1156" s="394"/>
      <c r="B1156" s="394"/>
      <c r="C1156" s="394"/>
      <c r="D1156" s="394"/>
      <c r="E1156" s="394"/>
      <c r="F1156" s="394"/>
      <c r="G1156" s="396"/>
      <c r="H1156" s="65"/>
      <c r="I1156" s="65"/>
      <c r="J1156" s="65"/>
      <c r="K1156" s="65"/>
      <c r="L1156" s="65"/>
    </row>
    <row r="1157" spans="1:12">
      <c r="A1157" s="394"/>
      <c r="B1157" s="394"/>
      <c r="C1157" s="394"/>
      <c r="D1157" s="394"/>
      <c r="E1157" s="394"/>
      <c r="F1157" s="394"/>
      <c r="G1157" s="181"/>
      <c r="H1157" s="65"/>
      <c r="I1157" s="65"/>
      <c r="J1157" s="65"/>
      <c r="K1157" s="65"/>
      <c r="L1157" s="65"/>
    </row>
    <row r="1158" spans="1:12">
      <c r="A1158" s="394"/>
      <c r="B1158" s="394"/>
      <c r="C1158" s="394"/>
      <c r="D1158" s="394"/>
      <c r="E1158" s="394"/>
      <c r="F1158" s="394"/>
      <c r="G1158" s="181"/>
      <c r="H1158" s="65"/>
      <c r="I1158" s="65"/>
      <c r="J1158" s="65"/>
      <c r="K1158" s="65"/>
      <c r="L1158" s="65"/>
    </row>
    <row r="1159" spans="1:12">
      <c r="A1159" s="394"/>
      <c r="B1159" s="394"/>
      <c r="C1159" s="394"/>
      <c r="D1159" s="394"/>
      <c r="E1159" s="394"/>
      <c r="F1159" s="394"/>
      <c r="G1159" s="181"/>
      <c r="H1159" s="65"/>
      <c r="I1159" s="65"/>
      <c r="J1159" s="65"/>
      <c r="K1159" s="65"/>
      <c r="L1159" s="65"/>
    </row>
    <row r="1160" spans="1:12">
      <c r="A1160" s="394"/>
      <c r="B1160" s="394"/>
      <c r="C1160" s="394"/>
      <c r="D1160" s="394"/>
      <c r="E1160" s="394"/>
      <c r="F1160" s="394"/>
      <c r="G1160" s="181"/>
      <c r="H1160" s="65"/>
      <c r="I1160" s="65"/>
      <c r="J1160" s="65"/>
      <c r="K1160" s="65"/>
      <c r="L1160" s="65"/>
    </row>
    <row r="1161" spans="1:12">
      <c r="A1161" s="394"/>
      <c r="B1161" s="394"/>
      <c r="C1161" s="394"/>
      <c r="D1161" s="394"/>
      <c r="E1161" s="394"/>
      <c r="F1161" s="394"/>
      <c r="G1161" s="397"/>
      <c r="H1161" s="65"/>
      <c r="I1161" s="65"/>
      <c r="J1161" s="65"/>
      <c r="K1161" s="65"/>
      <c r="L1161" s="65"/>
    </row>
    <row r="1162" spans="1:12">
      <c r="A1162" s="394"/>
      <c r="B1162" s="39"/>
      <c r="C1162" s="39"/>
      <c r="D1162" s="39"/>
      <c r="E1162" s="39"/>
      <c r="F1162" s="394"/>
      <c r="G1162" s="181"/>
      <c r="H1162" s="65"/>
      <c r="I1162" s="65"/>
      <c r="J1162" s="65"/>
      <c r="K1162" s="65"/>
      <c r="L1162" s="65"/>
    </row>
    <row r="1163" spans="1:12">
      <c r="A1163" s="394"/>
      <c r="B1163" s="40"/>
      <c r="C1163" s="40"/>
      <c r="D1163" s="40"/>
      <c r="E1163" s="40"/>
      <c r="F1163" s="394"/>
      <c r="G1163" s="181"/>
      <c r="H1163" s="65"/>
      <c r="I1163" s="65"/>
      <c r="J1163" s="65"/>
      <c r="K1163" s="65"/>
      <c r="L1163" s="65"/>
    </row>
    <row r="1164" spans="1:12">
      <c r="A1164" s="394"/>
      <c r="B1164" s="40"/>
      <c r="C1164" s="40"/>
      <c r="D1164" s="40"/>
      <c r="E1164" s="40"/>
      <c r="F1164" s="394"/>
      <c r="G1164" s="181"/>
      <c r="H1164" s="65"/>
      <c r="I1164" s="65"/>
      <c r="J1164" s="65"/>
      <c r="K1164" s="65"/>
      <c r="L1164" s="65"/>
    </row>
    <row r="1165" spans="1:12">
      <c r="A1165" s="394"/>
      <c r="B1165" s="41"/>
      <c r="C1165" s="41"/>
      <c r="D1165" s="41"/>
      <c r="E1165" s="41"/>
      <c r="F1165" s="394"/>
      <c r="G1165" s="181"/>
      <c r="H1165" s="65"/>
      <c r="I1165" s="65"/>
      <c r="J1165" s="65"/>
      <c r="K1165" s="65"/>
      <c r="L1165" s="65"/>
    </row>
    <row r="1166" spans="1:12">
      <c r="A1166" s="394"/>
      <c r="B1166" s="394"/>
      <c r="C1166" s="394"/>
      <c r="D1166" s="394"/>
      <c r="E1166" s="394"/>
      <c r="F1166" s="394"/>
      <c r="G1166" s="398"/>
      <c r="H1166" s="65"/>
      <c r="I1166" s="65"/>
      <c r="J1166" s="65"/>
      <c r="K1166" s="65"/>
      <c r="L1166" s="65"/>
    </row>
    <row r="1167" spans="1:12">
      <c r="A1167" s="394"/>
      <c r="B1167" s="394"/>
      <c r="C1167" s="394"/>
      <c r="D1167" s="394"/>
      <c r="E1167" s="394"/>
      <c r="F1167" s="394"/>
      <c r="G1167" s="181"/>
      <c r="H1167" s="65"/>
      <c r="I1167" s="65"/>
      <c r="J1167" s="65"/>
      <c r="K1167" s="65"/>
      <c r="L1167" s="65"/>
    </row>
    <row r="1168" spans="1:12">
      <c r="A1168" s="394"/>
      <c r="B1168" s="394"/>
      <c r="C1168" s="394"/>
      <c r="D1168" s="394"/>
      <c r="E1168" s="394"/>
      <c r="F1168" s="394"/>
      <c r="G1168" s="181"/>
      <c r="H1168" s="65"/>
      <c r="I1168" s="65"/>
      <c r="J1168" s="65"/>
      <c r="K1168" s="65"/>
      <c r="L1168" s="65"/>
    </row>
    <row r="1169" spans="1:12">
      <c r="A1169" s="394"/>
      <c r="B1169" s="394"/>
      <c r="C1169" s="394"/>
      <c r="D1169" s="394"/>
      <c r="E1169" s="394"/>
      <c r="F1169" s="394"/>
      <c r="G1169" s="181"/>
      <c r="H1169" s="65"/>
      <c r="I1169" s="65"/>
      <c r="J1169" s="65"/>
      <c r="K1169" s="65"/>
      <c r="L1169" s="65"/>
    </row>
    <row r="1170" spans="1:12">
      <c r="A1170" s="394"/>
      <c r="B1170" s="394"/>
      <c r="C1170" s="394"/>
      <c r="D1170" s="394"/>
      <c r="E1170" s="394"/>
      <c r="F1170" s="394"/>
      <c r="G1170" s="181"/>
      <c r="H1170" s="65"/>
      <c r="I1170" s="65"/>
      <c r="J1170" s="65"/>
      <c r="K1170" s="65"/>
      <c r="L1170" s="65"/>
    </row>
    <row r="1171" spans="1:12">
      <c r="A1171" s="394"/>
      <c r="B1171" s="394"/>
      <c r="C1171" s="394"/>
      <c r="D1171" s="394"/>
      <c r="E1171" s="394"/>
      <c r="F1171" s="394"/>
      <c r="G1171" s="397"/>
      <c r="H1171" s="65"/>
      <c r="I1171" s="65"/>
      <c r="J1171" s="65"/>
      <c r="K1171" s="65"/>
      <c r="L1171" s="65"/>
    </row>
    <row r="1172" spans="1:12">
      <c r="A1172" s="394"/>
      <c r="B1172" s="394"/>
      <c r="C1172" s="394"/>
      <c r="D1172" s="394"/>
      <c r="E1172" s="394"/>
      <c r="F1172" s="394"/>
      <c r="G1172" s="399"/>
      <c r="H1172" s="65"/>
      <c r="I1172" s="65"/>
      <c r="J1172" s="65"/>
      <c r="K1172" s="65"/>
      <c r="L1172" s="65"/>
    </row>
    <row r="1173" spans="1:12">
      <c r="A1173" s="400"/>
      <c r="B1173" s="399"/>
      <c r="C1173" s="70"/>
      <c r="E1173" s="70"/>
      <c r="F1173" s="181"/>
      <c r="G1173" s="181"/>
      <c r="H1173" s="65"/>
      <c r="I1173" s="65"/>
      <c r="J1173" s="65"/>
      <c r="K1173" s="65"/>
      <c r="L1173" s="65"/>
    </row>
  </sheetData>
  <sheetProtection algorithmName="SHA-512" hashValue="JCMFjKS0Zc8/0Ioj2w85r2WHyr8+ZL+WVIrKV3u2aSvvI2HsBhUMxNWnTrRhDvS0SHfgrVLGllkvpGw9QLUNnw==" saltValue="uN4f/EYvZq3oFLiErfpdcQ==" spinCount="100000" sheet="1" objects="1" scenarios="1"/>
  <mergeCells count="11">
    <mergeCell ref="B1163:E1163"/>
    <mergeCell ref="B1164:E1164"/>
    <mergeCell ref="B1165:E1165"/>
    <mergeCell ref="A9:F9"/>
    <mergeCell ref="I322:J322"/>
    <mergeCell ref="I326:J326"/>
    <mergeCell ref="A1:F1"/>
    <mergeCell ref="A2:F2"/>
    <mergeCell ref="A3:F3"/>
    <mergeCell ref="A4:F4"/>
    <mergeCell ref="A6:F6"/>
  </mergeCells>
  <dataValidations count="2">
    <dataValidation type="list" allowBlank="1" showInputMessage="1" showErrorMessage="1" sqref="H317 G1159">
      <formula1>$IC$358:$IC$374</formula1>
    </dataValidation>
    <dataValidation type="list" allowBlank="1" showInputMessage="1" showErrorMessage="1" sqref="B7:B8">
      <formula1>$HZ$300:$HZ$329</formula1>
    </dataValidation>
  </dataValidations>
  <printOptions horizontalCentered="1"/>
  <pageMargins left="0.27559055118110237" right="0.27559055118110237" top="0.39370078740157483" bottom="0.39370078740157483" header="0.19685039370078741" footer="0.19685039370078741"/>
  <pageSetup scale="90" orientation="portrait" r:id="rId1"/>
  <headerFooter alignWithMargins="0">
    <oddFooter>&amp;CConstrucción Acueducto Jicomé&amp;R&amp;8&amp;P/&amp;N</oddFooter>
  </headerFooter>
  <rowBreaks count="27" manualBreakCount="27">
    <brk id="53" max="5" man="1"/>
    <brk id="84" max="5" man="1"/>
    <brk id="126" max="5" man="1"/>
    <brk id="165" max="5" man="1"/>
    <brk id="195" max="5" man="1"/>
    <brk id="224" max="5" man="1"/>
    <brk id="254" max="5" man="1"/>
    <brk id="288" max="5" man="1"/>
    <brk id="328" max="5" man="1"/>
    <brk id="373" max="5" man="1"/>
    <brk id="412" max="5" man="1"/>
    <brk id="454" max="5" man="1"/>
    <brk id="498" max="5" man="1"/>
    <brk id="541" max="5" man="1"/>
    <brk id="588" max="5" man="1"/>
    <brk id="632" max="5" man="1"/>
    <brk id="675" max="5" man="1"/>
    <brk id="721" max="5" man="1"/>
    <brk id="766" max="5" man="1"/>
    <brk id="807" max="5" man="1"/>
    <brk id="827" max="5" man="1"/>
    <brk id="859" max="5" man="1"/>
    <brk id="942" max="5" man="1"/>
    <brk id="985" max="5" man="1"/>
    <brk id="1023" max="5" man="1"/>
    <brk id="1104" max="5" man="1"/>
    <brk id="1131" max="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LP</vt:lpstr>
      <vt:lpstr>LP!Área_de_impresión</vt:lpstr>
      <vt:lpstr>LP!Títulos_a_imprimir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Minerva Elvira Altagracia Jiménez Montás</dc:creator>
  <cp:lastModifiedBy>Gustavo Adolfo Lemoine Cabreja</cp:lastModifiedBy>
  <cp:lastPrinted>2025-12-05T19:18:58Z</cp:lastPrinted>
  <dcterms:created xsi:type="dcterms:W3CDTF">2023-09-14T14:13:19Z</dcterms:created>
  <dcterms:modified xsi:type="dcterms:W3CDTF">2025-12-16T18:08:47Z</dcterms:modified>
</cp:coreProperties>
</file>