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12 DIC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PYMES!$A$7:$K$27</definedName>
    <definedName name="_xlnm.Print_Area" localSheetId="0">PYMES!$A$1:$K$34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<sst xmlns="http://schemas.openxmlformats.org/spreadsheetml/2006/main" count="160" uniqueCount="76">
  <si>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</si>
  <si>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</si>
  <si>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</si>
  <si>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</si>
  <si>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</si>
  <si>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</si>
  <si>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</si>
  <si>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</si>
  <si>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</si>
  <si>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</si>
  <si>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</si>
  <si>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</si>
  <si>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</si>
  <si>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</si>
  <si>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</si>
  <si>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</si>
  <si>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</si>
  <si>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</si>
  <si>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</si>
  <si>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</si>
  <si>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</si>
  <si>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</si>
  <si>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</si>
  <si>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</si>
  <si>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</si>
  <si>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</si>
  <si>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Servicios</t>
  </si>
  <si>
    <t>Comparación de Precios</t>
  </si>
  <si>
    <t>Bienes</t>
  </si>
  <si>
    <t>Licitación Pública Nacional</t>
  </si>
  <si>
    <t>INAPA-DAF-CM-2025-0084</t>
  </si>
  <si>
    <t>Si</t>
  </si>
  <si>
    <t>No</t>
  </si>
  <si>
    <t xml:space="preserve">Si </t>
  </si>
  <si>
    <t>ADQUISICIÓN DE PRODUCTOS DE PAPEL DE OFICINA Y DE BAÑO PARA EL USO DEL INAPA</t>
  </si>
  <si>
    <t>Portafolio.Do, SRL</t>
  </si>
  <si>
    <t>GC Lab Dominicana, SRL</t>
  </si>
  <si>
    <t>RELACIÓN PROCESOS DE COMPRAS A MICRO, PEQUEÑAS Y MEDIANAS EMPRESAS ADJUDICADAS EN EL MES DE DICIEMBRE 2025</t>
  </si>
  <si>
    <t>INAPA-DAF-CM-2025-0117</t>
  </si>
  <si>
    <t>INAPA-DAF-CM-2025-0079</t>
  </si>
  <si>
    <t>INAPA-CCC-LPN-2025-0028</t>
  </si>
  <si>
    <t>“ADQUISICIÓN DE INSTRUMENTOS DE MEDIDA, OBSERVACIÓN Y ENSAYO PARA LOS TRABAJOS DEL LABORATORIO PROVINCIA VALVERDE MAO, CORRESPONDIENTE AL PROGRAMA DE MODERNIZACIÓN DEL SECTOR APS</t>
  </si>
  <si>
    <t>Terlini Dominicana, SRL</t>
  </si>
  <si>
    <t>Simbel,SRL</t>
  </si>
  <si>
    <t>Corpemc, SRL</t>
  </si>
  <si>
    <t>INAPA-CCC-CP-2025-0021</t>
  </si>
  <si>
    <t>INAPA-CCC-CP-2025-0022</t>
  </si>
  <si>
    <t>INAPA-CCC-LPN-2025-0031</t>
  </si>
  <si>
    <t>ADQUISICION EQUIPOS DE LABORATORIO PARA EL LABORATORIO DE LA PROVINCIA DE VALVERDE COMO PARTE DE LOS TRABAJOS DEL PROGRAMA DE MODERNIZACIÓN DEL SECTOR APS</t>
  </si>
  <si>
    <t>CONTRATACIÓN DE SERVICIOS DE TALLERES ESPECIALIZADOS PARA LOS VEHÍCULOS LIVIANOS DEL  INAPA</t>
  </si>
  <si>
    <t>ADQUISICION DE UNIFORMES PARA LOS SERVIDORES DEL INAPA</t>
  </si>
  <si>
    <t>Chico Auto Paint, EIRL</t>
  </si>
  <si>
    <t>Luke Bordados, SRL</t>
  </si>
  <si>
    <t>INAPA-DAF-CM-2025-0106</t>
  </si>
  <si>
    <t>CONTRATACIÓN DEL SERVICIO DE TRANSPORTE PARA EL PERSONAL DEL INAPA EN LA PROVINCIA DE SAN CRISTÓBAL</t>
  </si>
  <si>
    <t>Ace Caribbean Security, SRL</t>
  </si>
  <si>
    <t>INAPA-DAF-CM-2025-0121</t>
  </si>
  <si>
    <t>ADQUISICIÓN DE MELAMINA PARA LA CONFECCIÓN DE MOBILIARIOS PARA EL USO DEL INAPA</t>
  </si>
  <si>
    <t>Alpin Constructora, SRL</t>
  </si>
  <si>
    <t>Limcoba, SRL</t>
  </si>
  <si>
    <t>INAPA-DAF-CM-2025-0115</t>
  </si>
  <si>
    <t>ADQUISICION DE MEDICAMENTOS PARA SER UTILIZADOS EN EL DISPENSARIO MEDICO DE LA INSTITUCION</t>
  </si>
  <si>
    <t xml:space="preserve">CONTRATACION DE SERVICIO DE DESARROLLO DE APLICACIÓN PARA MEDICION DEL INDICE DE POTABILIDAD DE AGUA </t>
  </si>
  <si>
    <t>ADQUISICION DE TAPAS PARA ALCANTARILLADO.</t>
  </si>
  <si>
    <t>Farmatem, SRL</t>
  </si>
  <si>
    <t>JAB Enterprises, SRL</t>
  </si>
  <si>
    <t>Forest Lakes, SRL</t>
  </si>
  <si>
    <t>INAPA-CCC-SO-2025-0001</t>
  </si>
  <si>
    <t>INAPA-CCC-LPN-2025-0018</t>
  </si>
  <si>
    <t>Sorteo de Obras</t>
  </si>
  <si>
    <t>CONSTRUCCION ALCANTARILLADO PLUVIAL SECTOR VILLA MARIA, MUNICIPIO SANTIAGO, PROV SANTIAGO, ZONA V, SNIP 16747</t>
  </si>
  <si>
    <t>ADQUISICIÓN DE CÁMARAS DE SEGURIDAD PARA EL MONITOREO DE LAS PLANTAS Y ACUEDUCTOS DEL INAPA</t>
  </si>
  <si>
    <t>Ingeniería Khacier, SRL</t>
  </si>
  <si>
    <t>Martinez Espaillat Constructores, SRL</t>
  </si>
  <si>
    <t>Grey Matter Technologies, SRL</t>
  </si>
  <si>
    <t>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</si>
</sst>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9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top" wrapText="1"/>
    </xf>
    <xf numFmtId="22" fontId="14" fillId="4" borderId="0" xfId="0" applyNumberFormat="1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 indent="1"/>
    </xf>
    <xf numFmtId="4" fontId="17" fillId="2" borderId="2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left" vertical="center" wrapText="1"/>
    </xf>
    <xf numFmtId="14" fontId="15" fillId="5" borderId="2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left" vertical="center" wrapText="1"/>
    </xf>
    <xf numFmtId="4" fontId="15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6" xfId="0" applyNumberFormat="1" applyFont="1" applyFill="1" applyBorder="1" applyAlignment="1" applyProtection="1">
      <alignment vertical="center" wrapText="1"/>
    </xf>
    <xf numFmtId="0" fontId="18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vertical="center" wrapText="1"/>
    </xf>
    <xf numFmtId="14" fontId="15" fillId="5" borderId="6" xfId="0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B1" zoomScale="85" zoomScaleNormal="100" zoomScaleSheetLayoutView="85" workbookViewId="0">
      <selection activeCell="H9" sqref="H9"/>
    </sheetView>
  </sheetViews>
  <sheetFormatPr baseColWidth="10" defaultRowHeight="15" x14ac:dyDescent="0.25"/>
  <cols>
    <col min="1" max="1" width="5.7109375" customWidth="1"/>
    <col min="2" max="2" width="37" customWidth="1"/>
    <col min="3" max="3" width="17.42578125" customWidth="1"/>
    <col min="4" max="5" width="9.7109375" customWidth="1"/>
    <col min="6" max="6" width="13.28515625" customWidth="1"/>
    <col min="7" max="7" width="18" customWidth="1"/>
    <col min="8" max="8" width="51.7109375" customWidth="1"/>
    <col min="9" max="9" width="13.42578125" customWidth="1"/>
    <col min="10" max="10" width="22.5703125" customWidth="1"/>
    <col min="11" max="11" width="25.5703125" customWidth="1"/>
    <col min="12" max="12" width="25.140625" customWidth="1"/>
  </cols>
  <sheetData>
    <row r="1" spans="1:11" ht="18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.75" x14ac:dyDescent="0.25">
      <c r="A5" s="36" t="s">
        <v>37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7.25" x14ac:dyDescent="0.3">
      <c r="K6" s="10">
        <v>46028.425000000003</v>
      </c>
    </row>
    <row r="7" spans="1:11" ht="72.75" thickBot="1" x14ac:dyDescent="0.3">
      <c r="A7" s="13" t="s">
        <v>17</v>
      </c>
      <c r="B7" s="14" t="s">
        <v>25</v>
      </c>
      <c r="C7" s="14" t="s">
        <v>18</v>
      </c>
      <c r="D7" s="14" t="s">
        <v>15</v>
      </c>
      <c r="E7" s="14" t="s">
        <v>16</v>
      </c>
      <c r="F7" s="14" t="s">
        <v>19</v>
      </c>
      <c r="G7" s="14" t="s">
        <v>20</v>
      </c>
      <c r="H7" s="14" t="s">
        <v>21</v>
      </c>
      <c r="I7" s="14" t="s">
        <v>22</v>
      </c>
      <c r="J7" s="14" t="s">
        <v>23</v>
      </c>
      <c r="K7" s="14" t="s">
        <v>24</v>
      </c>
    </row>
    <row r="8" spans="1:11" s="24" customFormat="1" ht="57" thickTop="1" x14ac:dyDescent="0.25">
      <c r="A8" s="15">
        <v>1</v>
      </c>
      <c r="B8" s="20" t="s">
        <v>30</v>
      </c>
      <c r="C8" s="21">
        <v>45972</v>
      </c>
      <c r="D8" s="11" t="s">
        <v>31</v>
      </c>
      <c r="E8" s="11" t="s">
        <v>31</v>
      </c>
      <c r="F8" s="11" t="s">
        <v>31</v>
      </c>
      <c r="G8" s="22" t="s">
        <v>12</v>
      </c>
      <c r="H8" s="22" t="s">
        <v>34</v>
      </c>
      <c r="I8" s="22" t="s">
        <v>28</v>
      </c>
      <c r="J8" s="22" t="s">
        <v>35</v>
      </c>
      <c r="K8" s="23">
        <v>297006</v>
      </c>
    </row>
    <row r="9" spans="1:11" s="24" customFormat="1" ht="112.5" x14ac:dyDescent="0.25">
      <c r="A9" s="15">
        <f t="shared" ref="A9:A24" si="0">A8+1</f>
        <v>2</v>
      </c>
      <c r="B9" s="25" t="s">
        <v>40</v>
      </c>
      <c r="C9" s="21">
        <v>46002</v>
      </c>
      <c r="D9" s="11" t="s">
        <v>13</v>
      </c>
      <c r="E9" s="11" t="s">
        <v>13</v>
      </c>
      <c r="F9" s="11" t="s">
        <v>14</v>
      </c>
      <c r="G9" s="22" t="s">
        <v>29</v>
      </c>
      <c r="H9" s="22" t="s">
        <v>41</v>
      </c>
      <c r="I9" s="22" t="s">
        <v>28</v>
      </c>
      <c r="J9" s="22" t="s">
        <v>36</v>
      </c>
      <c r="K9" s="23">
        <v>582808.03</v>
      </c>
    </row>
    <row r="10" spans="1:11" s="24" customFormat="1" ht="112.5" x14ac:dyDescent="0.25">
      <c r="A10" s="15">
        <f t="shared" si="0"/>
        <v>3</v>
      </c>
      <c r="B10" s="25" t="s">
        <v>40</v>
      </c>
      <c r="C10" s="21">
        <v>46002</v>
      </c>
      <c r="D10" s="11" t="s">
        <v>13</v>
      </c>
      <c r="E10" s="11" t="s">
        <v>14</v>
      </c>
      <c r="F10" s="11" t="s">
        <v>14</v>
      </c>
      <c r="G10" s="22" t="s">
        <v>29</v>
      </c>
      <c r="H10" s="22" t="s">
        <v>41</v>
      </c>
      <c r="I10" s="22" t="s">
        <v>28</v>
      </c>
      <c r="J10" s="22" t="s">
        <v>42</v>
      </c>
      <c r="K10" s="23">
        <v>35913134.799999997</v>
      </c>
    </row>
    <row r="11" spans="1:11" s="24" customFormat="1" ht="112.5" x14ac:dyDescent="0.25">
      <c r="A11" s="15">
        <f t="shared" si="0"/>
        <v>4</v>
      </c>
      <c r="B11" s="25" t="s">
        <v>40</v>
      </c>
      <c r="C11" s="21">
        <v>46002</v>
      </c>
      <c r="D11" s="11" t="s">
        <v>13</v>
      </c>
      <c r="E11" s="11" t="s">
        <v>14</v>
      </c>
      <c r="F11" s="11" t="s">
        <v>14</v>
      </c>
      <c r="G11" s="22" t="s">
        <v>29</v>
      </c>
      <c r="H11" s="22" t="s">
        <v>41</v>
      </c>
      <c r="I11" s="22" t="s">
        <v>28</v>
      </c>
      <c r="J11" s="22" t="s">
        <v>43</v>
      </c>
      <c r="K11" s="23">
        <v>57882.42</v>
      </c>
    </row>
    <row r="12" spans="1:11" s="24" customFormat="1" ht="112.5" x14ac:dyDescent="0.25">
      <c r="A12" s="15">
        <f t="shared" si="0"/>
        <v>5</v>
      </c>
      <c r="B12" s="25" t="s">
        <v>40</v>
      </c>
      <c r="C12" s="21">
        <v>46002</v>
      </c>
      <c r="D12" s="11" t="s">
        <v>13</v>
      </c>
      <c r="E12" s="11" t="s">
        <v>14</v>
      </c>
      <c r="F12" s="11" t="s">
        <v>14</v>
      </c>
      <c r="G12" s="22" t="s">
        <v>29</v>
      </c>
      <c r="H12" s="22" t="s">
        <v>41</v>
      </c>
      <c r="I12" s="22" t="s">
        <v>28</v>
      </c>
      <c r="J12" s="22" t="s">
        <v>44</v>
      </c>
      <c r="K12" s="23">
        <v>3951171</v>
      </c>
    </row>
    <row r="13" spans="1:11" s="24" customFormat="1" ht="93.75" x14ac:dyDescent="0.25">
      <c r="A13" s="15">
        <f t="shared" si="0"/>
        <v>6</v>
      </c>
      <c r="B13" s="25" t="s">
        <v>47</v>
      </c>
      <c r="C13" s="21">
        <v>45994.444444444445</v>
      </c>
      <c r="D13" s="11" t="s">
        <v>31</v>
      </c>
      <c r="E13" s="11" t="s">
        <v>31</v>
      </c>
      <c r="F13" s="11" t="s">
        <v>32</v>
      </c>
      <c r="G13" s="22" t="s">
        <v>29</v>
      </c>
      <c r="H13" s="22" t="s">
        <v>48</v>
      </c>
      <c r="I13" s="22" t="s">
        <v>28</v>
      </c>
      <c r="J13" s="22" t="s">
        <v>36</v>
      </c>
      <c r="K13" s="23">
        <v>40850.03</v>
      </c>
    </row>
    <row r="14" spans="1:11" s="24" customFormat="1" ht="56.25" x14ac:dyDescent="0.25">
      <c r="A14" s="15">
        <f t="shared" si="0"/>
        <v>7</v>
      </c>
      <c r="B14" s="26" t="s">
        <v>45</v>
      </c>
      <c r="C14" s="21">
        <v>46002</v>
      </c>
      <c r="D14" s="11" t="s">
        <v>31</v>
      </c>
      <c r="E14" s="11" t="s">
        <v>32</v>
      </c>
      <c r="F14" s="11" t="s">
        <v>32</v>
      </c>
      <c r="G14" s="22" t="s">
        <v>27</v>
      </c>
      <c r="H14" s="22" t="s">
        <v>49</v>
      </c>
      <c r="I14" s="22" t="s">
        <v>26</v>
      </c>
      <c r="J14" s="22" t="s">
        <v>51</v>
      </c>
      <c r="K14" s="23">
        <v>4999999.99</v>
      </c>
    </row>
    <row r="15" spans="1:11" s="24" customFormat="1" ht="37.5" x14ac:dyDescent="0.25">
      <c r="A15" s="15">
        <f t="shared" si="0"/>
        <v>8</v>
      </c>
      <c r="B15" s="26" t="s">
        <v>46</v>
      </c>
      <c r="C15" s="21">
        <v>46001</v>
      </c>
      <c r="D15" s="11" t="s">
        <v>31</v>
      </c>
      <c r="E15" s="11" t="s">
        <v>31</v>
      </c>
      <c r="F15" s="11" t="s">
        <v>32</v>
      </c>
      <c r="G15" s="22" t="s">
        <v>27</v>
      </c>
      <c r="H15" s="22" t="s">
        <v>50</v>
      </c>
      <c r="I15" s="22" t="s">
        <v>28</v>
      </c>
      <c r="J15" s="22" t="s">
        <v>52</v>
      </c>
      <c r="K15" s="23">
        <v>3281521</v>
      </c>
    </row>
    <row r="16" spans="1:11" s="24" customFormat="1" ht="56.25" x14ac:dyDescent="0.25">
      <c r="A16" s="15">
        <f t="shared" si="0"/>
        <v>9</v>
      </c>
      <c r="B16" s="26" t="s">
        <v>53</v>
      </c>
      <c r="C16" s="21">
        <v>45993</v>
      </c>
      <c r="D16" s="11" t="s">
        <v>33</v>
      </c>
      <c r="E16" s="11" t="s">
        <v>32</v>
      </c>
      <c r="F16" s="11" t="s">
        <v>32</v>
      </c>
      <c r="G16" s="22" t="s">
        <v>12</v>
      </c>
      <c r="H16" s="22" t="s">
        <v>54</v>
      </c>
      <c r="I16" s="22" t="s">
        <v>26</v>
      </c>
      <c r="J16" s="22" t="s">
        <v>55</v>
      </c>
      <c r="K16" s="23">
        <v>1670000</v>
      </c>
    </row>
    <row r="17" spans="1:11" s="24" customFormat="1" ht="56.25" x14ac:dyDescent="0.25">
      <c r="A17" s="15">
        <f t="shared" si="0"/>
        <v>10</v>
      </c>
      <c r="B17" s="26" t="s">
        <v>56</v>
      </c>
      <c r="C17" s="21">
        <v>45999</v>
      </c>
      <c r="D17" s="11" t="s">
        <v>31</v>
      </c>
      <c r="E17" s="11" t="s">
        <v>32</v>
      </c>
      <c r="F17" s="11" t="s">
        <v>32</v>
      </c>
      <c r="G17" s="22" t="s">
        <v>12</v>
      </c>
      <c r="H17" s="22" t="s">
        <v>57</v>
      </c>
      <c r="I17" s="22" t="s">
        <v>28</v>
      </c>
      <c r="J17" s="22" t="s">
        <v>58</v>
      </c>
      <c r="K17" s="23">
        <v>966278.4</v>
      </c>
    </row>
    <row r="18" spans="1:11" s="24" customFormat="1" ht="60.75" customHeight="1" x14ac:dyDescent="0.25">
      <c r="A18" s="15">
        <f t="shared" si="0"/>
        <v>11</v>
      </c>
      <c r="B18" s="27" t="s">
        <v>56</v>
      </c>
      <c r="C18" s="21">
        <v>45999</v>
      </c>
      <c r="D18" s="11" t="s">
        <v>31</v>
      </c>
      <c r="E18" s="11" t="s">
        <v>32</v>
      </c>
      <c r="F18" s="11" t="s">
        <v>32</v>
      </c>
      <c r="G18" s="22" t="s">
        <v>12</v>
      </c>
      <c r="H18" s="22" t="s">
        <v>57</v>
      </c>
      <c r="I18" s="22" t="s">
        <v>28</v>
      </c>
      <c r="J18" s="22" t="s">
        <v>59</v>
      </c>
      <c r="K18" s="23">
        <v>509264.4</v>
      </c>
    </row>
    <row r="19" spans="1:11" s="24" customFormat="1" ht="56.25" x14ac:dyDescent="0.25">
      <c r="A19" s="15">
        <f t="shared" si="0"/>
        <v>12</v>
      </c>
      <c r="B19" s="27" t="s">
        <v>60</v>
      </c>
      <c r="C19" s="21">
        <v>45989.479211149694</v>
      </c>
      <c r="D19" s="11" t="s">
        <v>31</v>
      </c>
      <c r="E19" s="11" t="s">
        <v>32</v>
      </c>
      <c r="F19" s="11" t="s">
        <v>32</v>
      </c>
      <c r="G19" s="22" t="s">
        <v>12</v>
      </c>
      <c r="H19" s="22" t="s">
        <v>61</v>
      </c>
      <c r="I19" s="22" t="s">
        <v>28</v>
      </c>
      <c r="J19" s="22" t="s">
        <v>64</v>
      </c>
      <c r="K19" s="23">
        <v>219615</v>
      </c>
    </row>
    <row r="20" spans="1:11" s="24" customFormat="1" ht="75" x14ac:dyDescent="0.25">
      <c r="A20" s="15">
        <f t="shared" si="0"/>
        <v>13</v>
      </c>
      <c r="B20" s="27" t="s">
        <v>38</v>
      </c>
      <c r="C20" s="21">
        <v>45992.500247569442</v>
      </c>
      <c r="D20" s="11" t="s">
        <v>31</v>
      </c>
      <c r="E20" s="11" t="s">
        <v>32</v>
      </c>
      <c r="F20" s="11" t="s">
        <v>32</v>
      </c>
      <c r="G20" s="22" t="s">
        <v>12</v>
      </c>
      <c r="H20" s="22" t="s">
        <v>62</v>
      </c>
      <c r="I20" s="22" t="s">
        <v>26</v>
      </c>
      <c r="J20" s="22" t="s">
        <v>65</v>
      </c>
      <c r="K20" s="23">
        <v>1750000</v>
      </c>
    </row>
    <row r="21" spans="1:11" s="24" customFormat="1" ht="37.5" x14ac:dyDescent="0.25">
      <c r="A21" s="15">
        <f t="shared" si="0"/>
        <v>14</v>
      </c>
      <c r="B21" s="27" t="s">
        <v>39</v>
      </c>
      <c r="C21" s="21">
        <v>46002.585327970679</v>
      </c>
      <c r="D21" s="11" t="s">
        <v>31</v>
      </c>
      <c r="E21" s="11" t="s">
        <v>32</v>
      </c>
      <c r="F21" s="11" t="s">
        <v>32</v>
      </c>
      <c r="G21" s="22" t="s">
        <v>12</v>
      </c>
      <c r="H21" s="22" t="s">
        <v>63</v>
      </c>
      <c r="I21" s="22" t="s">
        <v>28</v>
      </c>
      <c r="J21" s="22" t="s">
        <v>66</v>
      </c>
      <c r="K21" s="23">
        <v>1641380</v>
      </c>
    </row>
    <row r="22" spans="1:11" s="24" customFormat="1" ht="75" x14ac:dyDescent="0.25">
      <c r="A22" s="15">
        <f t="shared" si="0"/>
        <v>15</v>
      </c>
      <c r="B22" s="26" t="s">
        <v>67</v>
      </c>
      <c r="C22" s="28">
        <v>46013</v>
      </c>
      <c r="D22" s="12" t="s">
        <v>13</v>
      </c>
      <c r="E22" s="12" t="s">
        <v>14</v>
      </c>
      <c r="F22" s="12" t="s">
        <v>14</v>
      </c>
      <c r="G22" s="29" t="s">
        <v>69</v>
      </c>
      <c r="H22" s="29" t="s">
        <v>70</v>
      </c>
      <c r="I22" s="29" t="s">
        <v>75</v>
      </c>
      <c r="J22" s="29" t="s">
        <v>72</v>
      </c>
      <c r="K22" s="23">
        <v>116683632.36</v>
      </c>
    </row>
    <row r="23" spans="1:11" s="24" customFormat="1" ht="75" x14ac:dyDescent="0.25">
      <c r="A23" s="15">
        <f t="shared" si="0"/>
        <v>16</v>
      </c>
      <c r="B23" s="26" t="s">
        <v>67</v>
      </c>
      <c r="C23" s="28">
        <v>46013</v>
      </c>
      <c r="D23" s="12" t="s">
        <v>13</v>
      </c>
      <c r="E23" s="12" t="s">
        <v>14</v>
      </c>
      <c r="F23" s="12" t="s">
        <v>14</v>
      </c>
      <c r="G23" s="29" t="s">
        <v>69</v>
      </c>
      <c r="H23" s="29" t="s">
        <v>70</v>
      </c>
      <c r="I23" s="29" t="s">
        <v>75</v>
      </c>
      <c r="J23" s="29" t="s">
        <v>73</v>
      </c>
      <c r="K23" s="23">
        <v>99942702.680000007</v>
      </c>
    </row>
    <row r="24" spans="1:11" s="24" customFormat="1" ht="56.25" x14ac:dyDescent="0.25">
      <c r="A24" s="15">
        <f t="shared" si="0"/>
        <v>17</v>
      </c>
      <c r="B24" s="25" t="s">
        <v>68</v>
      </c>
      <c r="C24" s="28">
        <v>46017</v>
      </c>
      <c r="D24" s="12" t="s">
        <v>13</v>
      </c>
      <c r="E24" s="12" t="s">
        <v>14</v>
      </c>
      <c r="F24" s="12" t="s">
        <v>14</v>
      </c>
      <c r="G24" s="29" t="s">
        <v>29</v>
      </c>
      <c r="H24" s="29" t="s">
        <v>71</v>
      </c>
      <c r="I24" s="29" t="s">
        <v>28</v>
      </c>
      <c r="J24" s="29" t="s">
        <v>74</v>
      </c>
      <c r="K24" s="23">
        <v>7810303.1299999999</v>
      </c>
    </row>
    <row r="25" spans="1:11" ht="26.25" customHeight="1" x14ac:dyDescent="0.25">
      <c r="B25" s="3"/>
      <c r="C25" s="3"/>
      <c r="D25" s="4"/>
      <c r="E25" s="3"/>
      <c r="F25" s="3"/>
      <c r="G25" s="3"/>
      <c r="H25" s="3"/>
      <c r="I25" s="3"/>
      <c r="J25" s="16" t="s">
        <v>4</v>
      </c>
      <c r="K25" s="17">
        <f>SUM(K8:K24)</f>
        <v>280317549.24000001</v>
      </c>
    </row>
    <row r="26" spans="1:11" ht="15.75" x14ac:dyDescent="0.25">
      <c r="B26" s="3"/>
      <c r="C26" s="3"/>
      <c r="D26" s="4"/>
      <c r="E26" s="3"/>
      <c r="F26" s="3"/>
      <c r="H26" s="3"/>
      <c r="I26" s="3"/>
      <c r="J26" s="5"/>
      <c r="K26" s="6"/>
    </row>
    <row r="27" spans="1:11" x14ac:dyDescent="0.25">
      <c r="A27" s="1" t="s">
        <v>8</v>
      </c>
      <c r="D27" s="2"/>
    </row>
    <row r="33" spans="1:11" ht="27" customHeight="1" x14ac:dyDescent="0.3">
      <c r="A33" s="30" t="s">
        <v>5</v>
      </c>
      <c r="B33" s="30"/>
      <c r="C33" s="32" t="s">
        <v>9</v>
      </c>
      <c r="D33" s="32"/>
      <c r="E33" s="32"/>
      <c r="F33" s="7"/>
      <c r="G33" s="8"/>
      <c r="H33" s="18" t="s">
        <v>11</v>
      </c>
      <c r="I33" s="32" t="s">
        <v>7</v>
      </c>
      <c r="J33" s="32"/>
      <c r="K33" s="7"/>
    </row>
    <row r="34" spans="1:11" ht="40.5" customHeight="1" x14ac:dyDescent="0.25">
      <c r="A34" s="3"/>
      <c r="B34" s="3"/>
      <c r="C34" s="31" t="s">
        <v>10</v>
      </c>
      <c r="D34" s="31"/>
      <c r="E34" s="31"/>
      <c r="F34" s="9"/>
      <c r="G34" s="19"/>
      <c r="H34" s="3"/>
      <c r="I34" s="31" t="s">
        <v>6</v>
      </c>
      <c r="J34" s="31"/>
      <c r="K34" s="9"/>
    </row>
  </sheetData>
  <autoFilter ref="A7:K27">
    <sortState ref="A8:K21">
      <sortCondition ref="C7:C21"/>
    </sortState>
  </autoFilter>
  <mergeCells count="10">
    <mergeCell ref="A1:K1"/>
    <mergeCell ref="A2:K2"/>
    <mergeCell ref="A3:K3"/>
    <mergeCell ref="A4:K4"/>
    <mergeCell ref="A5:K5"/>
    <mergeCell ref="A33:B33"/>
    <mergeCell ref="C34:E34"/>
    <mergeCell ref="I34:J34"/>
    <mergeCell ref="C33:E33"/>
    <mergeCell ref="I33:J33"/>
  </mergeCells>
  <dataValidations xWindow="1073" yWindow="581" count="1">
    <dataValidation allowBlank="1" showInputMessage="1" showErrorMessage="1" promptTitle="PACC" prompt="Digite la cantidad requerida en este período._x000a_" sqref="D25:D27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2026-01-06T13:39:47Z</cp:lastPrinted>
  <dcterms:created xsi:type="dcterms:W3CDTF">2019-06-25T15:03:28Z</dcterms:created>
  <dcterms:modified xsi:type="dcterms:W3CDTF">2026-01-06T13:43:31Z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