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Ejecuciones 2026\"/>
    </mc:Choice>
  </mc:AlternateContent>
  <bookViews>
    <workbookView showHorizontalScroll="0" showVerticalScroll="0" showSheetTabs="0" xWindow="0" yWindow="0" windowWidth="28800" windowHeight="12315"/>
  </bookViews>
  <sheets>
    <sheet name="P1 Presupuesto Aprobado" sheetId="1" r:id="rId1"/>
  </sheets>
  <externalReferences>
    <externalReference r:id="rId2"/>
  </externalReferences>
  <definedNames>
    <definedName name="_0000___N_A">'[1]Gastos  '!#REF!</definedName>
    <definedName name="_xlnm.Print_Area" localSheetId="0">'P1 Presupuesto Aprobado'!$C$1:$E$92</definedName>
    <definedName name="MONT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" l="1"/>
  <c r="D74" i="1" s="1"/>
  <c r="D62" i="1"/>
  <c r="D52" i="1"/>
  <c r="D45" i="1"/>
  <c r="D36" i="1"/>
  <c r="D26" i="1"/>
  <c r="D10" i="1"/>
  <c r="D16" i="1"/>
  <c r="D83" i="1" l="1"/>
  <c r="E10" i="1"/>
  <c r="E16" i="1"/>
  <c r="E26" i="1"/>
  <c r="E36" i="1"/>
  <c r="E52" i="1"/>
  <c r="E62" i="1"/>
  <c r="E67" i="1"/>
  <c r="E75" i="1"/>
  <c r="E74" i="1" s="1"/>
  <c r="E70" i="1" s="1"/>
  <c r="E83" i="1" l="1"/>
</calcChain>
</file>

<file path=xl/sharedStrings.xml><?xml version="1.0" encoding="utf-8"?>
<sst xmlns="http://schemas.openxmlformats.org/spreadsheetml/2006/main" count="86" uniqueCount="86">
  <si>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</si>
  <si>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</si>
  <si>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</si>
  <si>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</si>
  <si>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</si>
  <si>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</si>
  <si>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</si>
  <si>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</si>
  <si>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</si>
  <si>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</si>
  <si>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</si>
  <si>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</si>
  <si>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</si>
  <si>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</si>
  <si>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</si>
  <si>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</si>
  <si>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</si>
  <si>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</si>
  <si>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</si>
  <si>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</si>
  <si>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</si>
  <si>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</si>
  <si>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</si>
  <si>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</si>
  <si>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</si>
  <si>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</si>
  <si>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</si>
  <si>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</si>
  <si>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</si>
  <si>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</si>
  <si>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</si>
  <si>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</si>
  <si>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</si>
  <si>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</si>
  <si>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</si>
  <si>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</si>
  <si>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</si>
  <si>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</si>
  <si>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</si>
  <si>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</si>
  <si>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</si>
  <si>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</si>
  <si>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</si>
  <si>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</si>
  <si>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</si>
  <si>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</si>
  <si>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</si>
  <si>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</si>
  <si>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</si>
  <si>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</si>
  <si>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</si>
  <si>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</si>
  <si>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</si>
  <si>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</si>
  <si>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</si>
  <si>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</si>
  <si>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</si>
  <si>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</si>
  <si>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</si>
  <si>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</si>
  <si>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</si>
  <si>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</si>
  <si>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</si>
  <si>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</si>
  <si>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</si>
  <si>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</si>
  <si>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</si>
  <si>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</si>
  <si>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</si>
  <si>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</si>
  <si>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</si>
  <si>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</si>
  <si>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</si>
  <si>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</si>
  <si>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</si>
  <si>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</si>
  <si>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</si>
  <si>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</si>
  <si>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</si>
  <si>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</si>
  <si>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</si>
  <si>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</si>
  <si>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</si>
  <si>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</si>
  <si>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</si>
  <si>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t>Fuente:</t>
    </r>
    <r>
      <rPr>
        <b/>
        <sz val="11"/>
        <color theme="1"/>
        <rFont val="Calibri"/>
        <family val="2"/>
        <scheme val="minor"/>
      </rPr>
      <t xml:space="preserve">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</si>
</sst>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43" fontId="3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0" fontId="3" fillId="0" borderId="3" xfId="0" applyFont="1" applyBorder="1" applyAlignment="1">
      <alignment horizontal="left"/>
    </xf>
    <xf numFmtId="43" fontId="0" fillId="0" borderId="0" xfId="0" applyNumberFormat="1"/>
    <xf numFmtId="164" fontId="3" fillId="0" borderId="3" xfId="0" applyNumberFormat="1" applyFont="1" applyBorder="1"/>
    <xf numFmtId="165" fontId="1" fillId="3" borderId="0" xfId="1" applyNumberFormat="1" applyFont="1" applyFill="1"/>
    <xf numFmtId="165" fontId="3" fillId="0" borderId="3" xfId="1" applyNumberFormat="1" applyFont="1" applyBorder="1"/>
    <xf numFmtId="165" fontId="3" fillId="3" borderId="0" xfId="1" applyNumberFormat="1" applyFont="1" applyFill="1"/>
    <xf numFmtId="165" fontId="3" fillId="3" borderId="3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165" fontId="2" fillId="2" borderId="2" xfId="1" applyNumberFormat="1" applyFont="1" applyFill="1" applyBorder="1"/>
    <xf numFmtId="165" fontId="0" fillId="0" borderId="0" xfId="1" applyNumberFormat="1" applyFont="1" applyFill="1"/>
    <xf numFmtId="165" fontId="1" fillId="0" borderId="0" xfId="1" applyNumberFormat="1" applyFont="1" applyFill="1"/>
    <xf numFmtId="165" fontId="0" fillId="0" borderId="0" xfId="0" applyNumberFormat="1" applyFill="1"/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left" wrapText="1" indent="2"/>
    </xf>
    <xf numFmtId="0" fontId="2" fillId="2" borderId="5" xfId="0" applyFont="1" applyFill="1" applyBorder="1" applyAlignment="1">
      <alignment horizontal="left" vertical="center"/>
    </xf>
    <xf numFmtId="165" fontId="2" fillId="2" borderId="5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wrapText="1"/>
    </xf>
  </cellXfs>
  <cellStyles count="3">
    <cellStyle name="Millares" xfId="1" builtinId="3"/>
    <cellStyle name="Millares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0</xdr:row>
      <xdr:rowOff>171451</xdr:rowOff>
    </xdr:from>
    <xdr:ext cx="1695450" cy="857250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5DD50074-20A3-4AD8-AA0D-83E7545CBC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52451"/>
          <a:ext cx="1695450" cy="8572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361950</xdr:colOff>
      <xdr:row>0</xdr:row>
      <xdr:rowOff>133350</xdr:rowOff>
    </xdr:from>
    <xdr:to>
      <xdr:col>4</xdr:col>
      <xdr:colOff>1301515</xdr:colOff>
      <xdr:row>4</xdr:row>
      <xdr:rowOff>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FED7B63F-BEA4-4482-926B-D497D146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514350"/>
          <a:ext cx="93956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2933700</xdr:colOff>
      <xdr:row>91</xdr:row>
      <xdr:rowOff>552450</xdr:rowOff>
    </xdr:from>
    <xdr:to>
      <xdr:col>3</xdr:col>
      <xdr:colOff>301624</xdr:colOff>
      <xdr:row>91</xdr:row>
      <xdr:rowOff>1679575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C33826B-095A-4336-9347-6D217D19E54E}"/>
            </a:ext>
          </a:extLst>
        </xdr:cNvPr>
        <xdr:cNvSpPr txBox="1">
          <a:spLocks noChangeArrowheads="1"/>
        </xdr:cNvSpPr>
      </xdr:nvSpPr>
      <xdr:spPr bwMode="auto">
        <a:xfrm>
          <a:off x="3905250" y="19840575"/>
          <a:ext cx="3730624" cy="1127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5972176</xdr:colOff>
      <xdr:row>91</xdr:row>
      <xdr:rowOff>349250</xdr:rowOff>
    </xdr:from>
    <xdr:to>
      <xdr:col>4</xdr:col>
      <xdr:colOff>1533525</xdr:colOff>
      <xdr:row>91</xdr:row>
      <xdr:rowOff>1666875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7AD7E415-D18F-42E5-A251-CF5AA5039036}"/>
            </a:ext>
          </a:extLst>
        </xdr:cNvPr>
        <xdr:cNvSpPr txBox="1">
          <a:spLocks noChangeArrowheads="1"/>
        </xdr:cNvSpPr>
      </xdr:nvSpPr>
      <xdr:spPr bwMode="auto">
        <a:xfrm>
          <a:off x="6943726" y="19637375"/>
          <a:ext cx="4010024" cy="1317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133350</xdr:colOff>
      <xdr:row>91</xdr:row>
      <xdr:rowOff>206375</xdr:rowOff>
    </xdr:from>
    <xdr:to>
      <xdr:col>2</xdr:col>
      <xdr:colOff>2962275</xdr:colOff>
      <xdr:row>91</xdr:row>
      <xdr:rowOff>1682750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01CAEDB-88D4-4485-BBD7-F4155209B3E8}"/>
            </a:ext>
          </a:extLst>
        </xdr:cNvPr>
        <xdr:cNvSpPr txBox="1">
          <a:spLocks noChangeArrowheads="1"/>
        </xdr:cNvSpPr>
      </xdr:nvSpPr>
      <xdr:spPr bwMode="auto">
        <a:xfrm>
          <a:off x="1104900" y="19494500"/>
          <a:ext cx="2828925" cy="1476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9"/>
  <sheetViews>
    <sheetView showGridLines="0" tabSelected="1" workbookViewId="0">
      <selection activeCell="G7" sqref="G7"/>
    </sheetView>
  </sheetViews>
  <sheetFormatPr baseColWidth="10" defaultColWidth="11.42578125" defaultRowHeight="15" x14ac:dyDescent="0.25"/>
  <cols>
    <col min="2" max="2" width="3.140625" customWidth="1"/>
    <col min="3" max="3" width="95.42578125" bestFit="1" customWidth="1"/>
    <col min="4" max="4" width="31.28515625" style="18" customWidth="1"/>
    <col min="5" max="5" width="23.42578125" bestFit="1" customWidth="1"/>
    <col min="6" max="6" width="23.85546875" style="5" customWidth="1"/>
  </cols>
  <sheetData>
    <row r="1" spans="3:5" ht="28.5" customHeight="1" x14ac:dyDescent="0.25">
      <c r="C1" s="32" t="s">
        <v>84</v>
      </c>
      <c r="D1" s="33"/>
      <c r="E1" s="33"/>
    </row>
    <row r="2" spans="3:5" ht="21" customHeight="1" x14ac:dyDescent="0.25">
      <c r="C2" s="34" t="s">
        <v>83</v>
      </c>
      <c r="D2" s="35"/>
      <c r="E2" s="35"/>
    </row>
    <row r="3" spans="3:5" ht="15.75" x14ac:dyDescent="0.25">
      <c r="C3" s="36">
        <v>2026</v>
      </c>
      <c r="D3" s="37"/>
      <c r="E3" s="37"/>
    </row>
    <row r="4" spans="3:5" ht="15.75" customHeight="1" x14ac:dyDescent="0.25">
      <c r="C4" s="34" t="s">
        <v>82</v>
      </c>
      <c r="D4" s="35"/>
      <c r="E4" s="35"/>
    </row>
    <row r="5" spans="3:5" ht="15.75" customHeight="1" x14ac:dyDescent="0.25">
      <c r="C5" s="35" t="s">
        <v>81</v>
      </c>
      <c r="D5" s="35"/>
      <c r="E5" s="35"/>
    </row>
    <row r="7" spans="3:5" ht="25.5" customHeight="1" x14ac:dyDescent="0.25">
      <c r="C7" s="27" t="s">
        <v>80</v>
      </c>
      <c r="D7" s="28" t="s">
        <v>79</v>
      </c>
      <c r="E7" s="30" t="s">
        <v>78</v>
      </c>
    </row>
    <row r="8" spans="3:5" x14ac:dyDescent="0.25">
      <c r="C8" s="27"/>
      <c r="D8" s="29"/>
      <c r="E8" s="31"/>
    </row>
    <row r="9" spans="3:5" x14ac:dyDescent="0.25">
      <c r="C9" s="10" t="s">
        <v>77</v>
      </c>
      <c r="D9" s="14"/>
      <c r="E9" s="12"/>
    </row>
    <row r="10" spans="3:5" x14ac:dyDescent="0.25">
      <c r="C10" s="8" t="s">
        <v>76</v>
      </c>
      <c r="D10" s="15">
        <f>SUM(D11:D15)</f>
        <v>3380569943</v>
      </c>
      <c r="E10" s="7">
        <f>SUM(E11:E15)</f>
        <v>0</v>
      </c>
    </row>
    <row r="11" spans="3:5" x14ac:dyDescent="0.25">
      <c r="C11" s="6" t="s">
        <v>75</v>
      </c>
      <c r="D11" s="22">
        <v>2478221318</v>
      </c>
      <c r="E11" s="5"/>
    </row>
    <row r="12" spans="3:5" x14ac:dyDescent="0.25">
      <c r="C12" s="6" t="s">
        <v>74</v>
      </c>
      <c r="D12" s="22">
        <v>569700000</v>
      </c>
      <c r="E12" s="5"/>
    </row>
    <row r="13" spans="3:5" x14ac:dyDescent="0.25">
      <c r="C13" s="6" t="s">
        <v>73</v>
      </c>
      <c r="D13" s="20"/>
      <c r="E13" s="5"/>
    </row>
    <row r="14" spans="3:5" x14ac:dyDescent="0.25">
      <c r="C14" s="6" t="s">
        <v>72</v>
      </c>
      <c r="D14" s="21"/>
      <c r="E14" s="5"/>
    </row>
    <row r="15" spans="3:5" x14ac:dyDescent="0.25">
      <c r="C15" s="6" t="s">
        <v>71</v>
      </c>
      <c r="D15" s="22">
        <v>332648625</v>
      </c>
      <c r="E15" s="5"/>
    </row>
    <row r="16" spans="3:5" x14ac:dyDescent="0.25">
      <c r="C16" s="8" t="s">
        <v>70</v>
      </c>
      <c r="D16" s="15">
        <f>SUM(D17:D25)</f>
        <v>3088986444</v>
      </c>
      <c r="E16" s="7">
        <f>SUM(E17:E25)</f>
        <v>0</v>
      </c>
    </row>
    <row r="17" spans="3:5" x14ac:dyDescent="0.25">
      <c r="C17" s="6" t="s">
        <v>69</v>
      </c>
      <c r="D17" s="23">
        <v>1895311448</v>
      </c>
      <c r="E17" s="5"/>
    </row>
    <row r="18" spans="3:5" x14ac:dyDescent="0.25">
      <c r="C18" s="6" t="s">
        <v>68</v>
      </c>
      <c r="D18" s="23">
        <v>31021807</v>
      </c>
      <c r="E18" s="5"/>
    </row>
    <row r="19" spans="3:5" x14ac:dyDescent="0.25">
      <c r="C19" s="6" t="s">
        <v>67</v>
      </c>
      <c r="D19" s="23">
        <v>99513372</v>
      </c>
      <c r="E19" s="5"/>
    </row>
    <row r="20" spans="3:5" x14ac:dyDescent="0.25">
      <c r="C20" s="6" t="s">
        <v>66</v>
      </c>
      <c r="D20" s="23">
        <v>7764659</v>
      </c>
      <c r="E20" s="5"/>
    </row>
    <row r="21" spans="3:5" x14ac:dyDescent="0.25">
      <c r="C21" s="6" t="s">
        <v>65</v>
      </c>
      <c r="D21" s="23">
        <v>86966105</v>
      </c>
      <c r="E21" s="5"/>
    </row>
    <row r="22" spans="3:5" x14ac:dyDescent="0.25">
      <c r="C22" s="6" t="s">
        <v>64</v>
      </c>
      <c r="D22" s="23">
        <v>296924756</v>
      </c>
      <c r="E22" s="5"/>
    </row>
    <row r="23" spans="3:5" x14ac:dyDescent="0.25">
      <c r="C23" s="6" t="s">
        <v>63</v>
      </c>
      <c r="D23" s="23">
        <v>56223853</v>
      </c>
      <c r="E23" s="5"/>
    </row>
    <row r="24" spans="3:5" x14ac:dyDescent="0.25">
      <c r="C24" s="6" t="s">
        <v>62</v>
      </c>
      <c r="D24" s="23">
        <v>593051142</v>
      </c>
      <c r="E24" s="5"/>
    </row>
    <row r="25" spans="3:5" x14ac:dyDescent="0.25">
      <c r="C25" s="6" t="s">
        <v>61</v>
      </c>
      <c r="D25" s="23">
        <v>22209302</v>
      </c>
      <c r="E25" s="5"/>
    </row>
    <row r="26" spans="3:5" x14ac:dyDescent="0.25">
      <c r="C26" s="8" t="s">
        <v>60</v>
      </c>
      <c r="D26" s="15">
        <f>SUM(D27:D35)</f>
        <v>680751549</v>
      </c>
      <c r="E26" s="7">
        <f>SUM(E27:E35)</f>
        <v>0</v>
      </c>
    </row>
    <row r="27" spans="3:5" x14ac:dyDescent="0.25">
      <c r="C27" s="6" t="s">
        <v>59</v>
      </c>
      <c r="D27" s="23">
        <v>6766602</v>
      </c>
      <c r="E27" s="5"/>
    </row>
    <row r="28" spans="3:5" x14ac:dyDescent="0.25">
      <c r="C28" s="6" t="s">
        <v>58</v>
      </c>
      <c r="D28" s="23">
        <v>5125714</v>
      </c>
      <c r="E28" s="5"/>
    </row>
    <row r="29" spans="3:5" x14ac:dyDescent="0.25">
      <c r="C29" s="6" t="s">
        <v>57</v>
      </c>
      <c r="D29" s="23">
        <v>8018554</v>
      </c>
      <c r="E29" s="5"/>
    </row>
    <row r="30" spans="3:5" x14ac:dyDescent="0.25">
      <c r="C30" s="6" t="s">
        <v>56</v>
      </c>
      <c r="D30" s="23">
        <v>5005114</v>
      </c>
      <c r="E30" s="5"/>
    </row>
    <row r="31" spans="3:5" x14ac:dyDescent="0.25">
      <c r="C31" s="6" t="s">
        <v>55</v>
      </c>
      <c r="D31" s="18">
        <v>13664001</v>
      </c>
      <c r="E31" s="5"/>
    </row>
    <row r="32" spans="3:5" x14ac:dyDescent="0.25">
      <c r="C32" s="6" t="s">
        <v>54</v>
      </c>
      <c r="D32" s="23">
        <v>16453350</v>
      </c>
      <c r="E32" s="5"/>
    </row>
    <row r="33" spans="3:5" x14ac:dyDescent="0.25">
      <c r="C33" s="6" t="s">
        <v>53</v>
      </c>
      <c r="D33" s="23">
        <v>457100923</v>
      </c>
      <c r="E33" s="5"/>
    </row>
    <row r="34" spans="3:5" x14ac:dyDescent="0.25">
      <c r="C34" s="26" t="s">
        <v>52</v>
      </c>
      <c r="E34" s="5"/>
    </row>
    <row r="35" spans="3:5" x14ac:dyDescent="0.25">
      <c r="C35" s="6" t="s">
        <v>51</v>
      </c>
      <c r="D35" s="23">
        <v>168617291</v>
      </c>
      <c r="E35" s="5"/>
    </row>
    <row r="36" spans="3:5" x14ac:dyDescent="0.25">
      <c r="C36" s="8" t="s">
        <v>50</v>
      </c>
      <c r="D36" s="15">
        <f>SUM(D37:D44)</f>
        <v>8742000</v>
      </c>
      <c r="E36" s="7">
        <f>SUM(E37:E44)</f>
        <v>0</v>
      </c>
    </row>
    <row r="37" spans="3:5" x14ac:dyDescent="0.25">
      <c r="C37" s="6" t="s">
        <v>49</v>
      </c>
      <c r="D37" s="23">
        <v>7250000</v>
      </c>
      <c r="E37" s="5"/>
    </row>
    <row r="38" spans="3:5" x14ac:dyDescent="0.25">
      <c r="C38" s="6" t="s">
        <v>48</v>
      </c>
      <c r="D38" s="13"/>
      <c r="E38" s="5"/>
    </row>
    <row r="39" spans="3:5" x14ac:dyDescent="0.25">
      <c r="C39" s="6" t="s">
        <v>47</v>
      </c>
      <c r="D39" s="13">
        <v>500000</v>
      </c>
      <c r="E39" s="5"/>
    </row>
    <row r="40" spans="3:5" x14ac:dyDescent="0.25">
      <c r="C40" s="6" t="s">
        <v>46</v>
      </c>
      <c r="D40" s="13"/>
      <c r="E40" s="5"/>
    </row>
    <row r="41" spans="3:5" x14ac:dyDescent="0.25">
      <c r="C41" s="6" t="s">
        <v>45</v>
      </c>
      <c r="D41" s="13"/>
      <c r="E41" s="5"/>
    </row>
    <row r="42" spans="3:5" x14ac:dyDescent="0.25">
      <c r="C42" s="6" t="s">
        <v>44</v>
      </c>
      <c r="D42" s="13"/>
      <c r="E42" s="5"/>
    </row>
    <row r="43" spans="3:5" x14ac:dyDescent="0.25">
      <c r="C43" s="6" t="s">
        <v>43</v>
      </c>
      <c r="D43" s="23">
        <v>992000</v>
      </c>
      <c r="E43" s="5"/>
    </row>
    <row r="44" spans="3:5" x14ac:dyDescent="0.25">
      <c r="C44" s="6" t="s">
        <v>42</v>
      </c>
      <c r="D44" s="13"/>
      <c r="E44" s="5"/>
    </row>
    <row r="45" spans="3:5" x14ac:dyDescent="0.25">
      <c r="C45" s="8" t="s">
        <v>41</v>
      </c>
      <c r="D45" s="15">
        <f>SUM(D46:D51)</f>
        <v>0</v>
      </c>
      <c r="E45" s="7"/>
    </row>
    <row r="46" spans="3:5" x14ac:dyDescent="0.25">
      <c r="C46" s="6" t="s">
        <v>40</v>
      </c>
      <c r="D46" s="13"/>
      <c r="E46" s="5"/>
    </row>
    <row r="47" spans="3:5" x14ac:dyDescent="0.25">
      <c r="C47" s="6" t="s">
        <v>39</v>
      </c>
      <c r="D47" s="13"/>
      <c r="E47" s="5"/>
    </row>
    <row r="48" spans="3:5" x14ac:dyDescent="0.25">
      <c r="C48" s="6" t="s">
        <v>38</v>
      </c>
      <c r="D48" s="13"/>
      <c r="E48" s="5"/>
    </row>
    <row r="49" spans="3:5" x14ac:dyDescent="0.25">
      <c r="C49" s="6" t="s">
        <v>37</v>
      </c>
      <c r="D49" s="13"/>
      <c r="E49" s="5"/>
    </row>
    <row r="50" spans="3:5" x14ac:dyDescent="0.25">
      <c r="C50" s="6" t="s">
        <v>36</v>
      </c>
      <c r="D50" s="13"/>
      <c r="E50" s="5"/>
    </row>
    <row r="51" spans="3:5" x14ac:dyDescent="0.25">
      <c r="C51" s="6" t="s">
        <v>35</v>
      </c>
      <c r="D51" s="13"/>
      <c r="E51" s="5"/>
    </row>
    <row r="52" spans="3:5" x14ac:dyDescent="0.25">
      <c r="C52" s="8" t="s">
        <v>34</v>
      </c>
      <c r="D52" s="15">
        <f>SUM(D53:D61)</f>
        <v>249547011</v>
      </c>
      <c r="E52" s="7">
        <f>SUM(E53:E61)</f>
        <v>0</v>
      </c>
    </row>
    <row r="53" spans="3:5" x14ac:dyDescent="0.25">
      <c r="C53" s="6" t="s">
        <v>33</v>
      </c>
      <c r="D53" s="23">
        <v>3607464</v>
      </c>
      <c r="E53" s="5"/>
    </row>
    <row r="54" spans="3:5" x14ac:dyDescent="0.25">
      <c r="C54" s="26" t="s">
        <v>32</v>
      </c>
      <c r="D54" s="13"/>
      <c r="E54" s="5"/>
    </row>
    <row r="55" spans="3:5" x14ac:dyDescent="0.25">
      <c r="C55" s="26" t="s">
        <v>31</v>
      </c>
      <c r="D55" s="23">
        <v>47192100</v>
      </c>
      <c r="E55" s="5"/>
    </row>
    <row r="56" spans="3:5" x14ac:dyDescent="0.25">
      <c r="C56" s="26" t="s">
        <v>30</v>
      </c>
      <c r="D56" s="23">
        <v>45065949</v>
      </c>
      <c r="E56" s="5"/>
    </row>
    <row r="57" spans="3:5" x14ac:dyDescent="0.25">
      <c r="C57" s="26" t="s">
        <v>29</v>
      </c>
      <c r="D57" s="23">
        <v>153681498</v>
      </c>
      <c r="E57" s="5"/>
    </row>
    <row r="58" spans="3:5" x14ac:dyDescent="0.25">
      <c r="C58" s="6" t="s">
        <v>28</v>
      </c>
      <c r="D58" s="13"/>
      <c r="E58" s="5"/>
    </row>
    <row r="59" spans="3:5" x14ac:dyDescent="0.25">
      <c r="C59" s="6" t="s">
        <v>27</v>
      </c>
      <c r="D59" s="13"/>
      <c r="E59" s="5"/>
    </row>
    <row r="60" spans="3:5" x14ac:dyDescent="0.25">
      <c r="C60" s="6" t="s">
        <v>26</v>
      </c>
      <c r="D60" s="13"/>
      <c r="E60" s="5"/>
    </row>
    <row r="61" spans="3:5" x14ac:dyDescent="0.25">
      <c r="C61" s="26" t="s">
        <v>25</v>
      </c>
      <c r="D61" s="13"/>
      <c r="E61" s="5"/>
    </row>
    <row r="62" spans="3:5" x14ac:dyDescent="0.25">
      <c r="C62" s="8" t="s">
        <v>24</v>
      </c>
      <c r="D62" s="15">
        <f>+D64</f>
        <v>9556732248</v>
      </c>
      <c r="E62" s="7">
        <f>SUM(E63:E66)</f>
        <v>0</v>
      </c>
    </row>
    <row r="63" spans="3:5" x14ac:dyDescent="0.25">
      <c r="C63" s="6" t="s">
        <v>23</v>
      </c>
      <c r="D63" s="13"/>
      <c r="E63" s="5"/>
    </row>
    <row r="64" spans="3:5" x14ac:dyDescent="0.25">
      <c r="C64" s="6" t="s">
        <v>22</v>
      </c>
      <c r="D64" s="23">
        <v>9556732248</v>
      </c>
      <c r="E64" s="5"/>
    </row>
    <row r="65" spans="3:5" x14ac:dyDescent="0.25">
      <c r="C65" s="6" t="s">
        <v>21</v>
      </c>
      <c r="D65" s="13"/>
      <c r="E65" s="5">
        <v>0</v>
      </c>
    </row>
    <row r="66" spans="3:5" x14ac:dyDescent="0.25">
      <c r="C66" s="6" t="s">
        <v>20</v>
      </c>
      <c r="D66" s="13">
        <v>0</v>
      </c>
      <c r="E66" s="5">
        <v>0</v>
      </c>
    </row>
    <row r="67" spans="3:5" x14ac:dyDescent="0.25">
      <c r="C67" s="8" t="s">
        <v>19</v>
      </c>
      <c r="D67" s="15">
        <v>0</v>
      </c>
      <c r="E67" s="7">
        <f>SUM(E68:E69)</f>
        <v>0</v>
      </c>
    </row>
    <row r="68" spans="3:5" x14ac:dyDescent="0.25">
      <c r="C68" s="6" t="s">
        <v>18</v>
      </c>
      <c r="D68" s="13">
        <v>0</v>
      </c>
      <c r="E68" s="5">
        <v>0</v>
      </c>
    </row>
    <row r="69" spans="3:5" x14ac:dyDescent="0.25">
      <c r="C69" s="6" t="s">
        <v>17</v>
      </c>
      <c r="D69" s="13">
        <v>0</v>
      </c>
      <c r="E69" s="5">
        <v>0</v>
      </c>
    </row>
    <row r="70" spans="3:5" x14ac:dyDescent="0.25">
      <c r="C70" s="8" t="s">
        <v>16</v>
      </c>
      <c r="D70" s="15">
        <v>0</v>
      </c>
      <c r="E70" s="7">
        <f>SUM(E71:E74)</f>
        <v>0</v>
      </c>
    </row>
    <row r="71" spans="3:5" x14ac:dyDescent="0.25">
      <c r="C71" s="6" t="s">
        <v>15</v>
      </c>
      <c r="D71" s="13">
        <v>0</v>
      </c>
      <c r="E71" s="5">
        <v>0</v>
      </c>
    </row>
    <row r="72" spans="3:5" x14ac:dyDescent="0.25">
      <c r="C72" s="6" t="s">
        <v>14</v>
      </c>
      <c r="D72" s="13">
        <v>0</v>
      </c>
      <c r="E72" s="5">
        <v>0</v>
      </c>
    </row>
    <row r="73" spans="3:5" x14ac:dyDescent="0.25">
      <c r="C73" s="6" t="s">
        <v>13</v>
      </c>
      <c r="D73" s="13">
        <v>0</v>
      </c>
      <c r="E73" s="5">
        <v>0</v>
      </c>
    </row>
    <row r="74" spans="3:5" x14ac:dyDescent="0.25">
      <c r="C74" s="10" t="s">
        <v>12</v>
      </c>
      <c r="D74" s="16">
        <f>+D75+D78+D81</f>
        <v>5000000</v>
      </c>
      <c r="E74" s="9">
        <f>SUM(E75+E78+E81)</f>
        <v>0</v>
      </c>
    </row>
    <row r="75" spans="3:5" x14ac:dyDescent="0.25">
      <c r="C75" s="8" t="s">
        <v>11</v>
      </c>
      <c r="D75" s="15">
        <v>0</v>
      </c>
      <c r="E75" s="7">
        <f>SUM(E76:E77)</f>
        <v>0</v>
      </c>
    </row>
    <row r="76" spans="3:5" x14ac:dyDescent="0.25">
      <c r="C76" s="6" t="s">
        <v>10</v>
      </c>
      <c r="D76" s="13"/>
      <c r="E76" s="5"/>
    </row>
    <row r="77" spans="3:5" x14ac:dyDescent="0.25">
      <c r="C77" s="6" t="s">
        <v>9</v>
      </c>
      <c r="D77" s="13"/>
      <c r="E77" s="5"/>
    </row>
    <row r="78" spans="3:5" x14ac:dyDescent="0.25">
      <c r="C78" s="8" t="s">
        <v>8</v>
      </c>
      <c r="D78" s="15">
        <f>+D79</f>
        <v>5000000</v>
      </c>
      <c r="E78" s="7">
        <v>0</v>
      </c>
    </row>
    <row r="79" spans="3:5" x14ac:dyDescent="0.25">
      <c r="C79" s="6" t="s">
        <v>7</v>
      </c>
      <c r="D79" s="23">
        <v>5000000</v>
      </c>
      <c r="E79" s="5"/>
    </row>
    <row r="80" spans="3:5" x14ac:dyDescent="0.25">
      <c r="C80" s="6" t="s">
        <v>6</v>
      </c>
      <c r="D80" s="13"/>
      <c r="E80" s="5"/>
    </row>
    <row r="81" spans="2:9" x14ac:dyDescent="0.25">
      <c r="C81" s="8" t="s">
        <v>5</v>
      </c>
      <c r="D81" s="17"/>
      <c r="E81" s="7"/>
    </row>
    <row r="82" spans="2:9" x14ac:dyDescent="0.25">
      <c r="C82" s="6" t="s">
        <v>4</v>
      </c>
      <c r="E82" s="5"/>
    </row>
    <row r="83" spans="2:9" x14ac:dyDescent="0.25">
      <c r="C83" s="4" t="s">
        <v>3</v>
      </c>
      <c r="D83" s="19">
        <f>+D10+D16+D26+D36+D46+D52+D62+D74</f>
        <v>16970329195</v>
      </c>
      <c r="E83" s="3">
        <f>SUM(E10+E16+E26+E36+E45+E52+E62+E67+E70+E74)</f>
        <v>0</v>
      </c>
    </row>
    <row r="84" spans="2:9" x14ac:dyDescent="0.25">
      <c r="C84" t="s">
        <v>85</v>
      </c>
      <c r="E84" s="11"/>
    </row>
    <row r="85" spans="2:9" x14ac:dyDescent="0.25">
      <c r="D85" s="23"/>
      <c r="E85" s="23"/>
    </row>
    <row r="86" spans="2:9" ht="15.75" thickBot="1" x14ac:dyDescent="0.3">
      <c r="D86" s="23"/>
      <c r="E86" s="23"/>
    </row>
    <row r="87" spans="2:9" ht="26.25" customHeight="1" thickBot="1" x14ac:dyDescent="0.3">
      <c r="C87" s="24" t="s">
        <v>2</v>
      </c>
    </row>
    <row r="88" spans="2:9" ht="33.75" customHeight="1" thickBot="1" x14ac:dyDescent="0.3">
      <c r="C88" s="2" t="s">
        <v>1</v>
      </c>
    </row>
    <row r="89" spans="2:9" ht="105.75" thickBot="1" x14ac:dyDescent="0.3">
      <c r="C89" s="1" t="s">
        <v>0</v>
      </c>
    </row>
    <row r="92" spans="2:9" s="40" customFormat="1" ht="189" customHeight="1" x14ac:dyDescent="0.35">
      <c r="B92" s="38"/>
      <c r="C92" s="39"/>
      <c r="D92" s="38"/>
      <c r="E92" s="38"/>
      <c r="F92" s="38"/>
      <c r="G92" s="38"/>
      <c r="H92" s="38"/>
      <c r="I92" s="38"/>
    </row>
    <row r="93" spans="2:9" s="40" customFormat="1" ht="9.9499999999999993" customHeight="1" x14ac:dyDescent="0.35">
      <c r="B93" s="38"/>
      <c r="C93" s="39"/>
      <c r="D93" s="38"/>
      <c r="E93" s="38"/>
      <c r="F93" s="38"/>
      <c r="G93" s="38"/>
      <c r="H93" s="38"/>
      <c r="I93" s="38"/>
    </row>
    <row r="94" spans="2:9" s="40" customFormat="1" ht="17.25" customHeight="1" x14ac:dyDescent="0.35">
      <c r="B94" s="38"/>
      <c r="C94" s="39"/>
      <c r="D94" s="38"/>
      <c r="E94" s="38"/>
      <c r="F94" s="38"/>
      <c r="G94" s="38"/>
      <c r="H94" s="38"/>
      <c r="I94" s="38"/>
    </row>
    <row r="95" spans="2:9" s="40" customFormat="1" ht="17.25" customHeight="1" x14ac:dyDescent="0.35">
      <c r="B95" s="38"/>
      <c r="C95" s="39"/>
      <c r="D95" s="38"/>
      <c r="E95" s="38"/>
      <c r="F95" s="38"/>
      <c r="G95" s="38"/>
      <c r="H95" s="38"/>
      <c r="I95" s="38"/>
    </row>
    <row r="96" spans="2:9" ht="189" customHeight="1" x14ac:dyDescent="0.25">
      <c r="C96" s="25"/>
    </row>
    <row r="97" ht="9.9499999999999993" customHeight="1" x14ac:dyDescent="0.25"/>
    <row r="98" ht="17.25" customHeight="1" x14ac:dyDescent="0.25"/>
    <row r="99" ht="17.25" customHeight="1" x14ac:dyDescent="0.25"/>
  </sheetData>
  <mergeCells count="8">
    <mergeCell ref="C7:C8"/>
    <mergeCell ref="D7:D8"/>
    <mergeCell ref="E7:E8"/>
    <mergeCell ref="C1:E1"/>
    <mergeCell ref="C2:E2"/>
    <mergeCell ref="C3:E3"/>
    <mergeCell ref="C4:E4"/>
    <mergeCell ref="C5:E5"/>
  </mergeCells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2026-01-30T18:27:25Z</cp:lastPrinted>
  <dcterms:created xsi:type="dcterms:W3CDTF">2021-08-10T14:38:14Z</dcterms:created>
  <dcterms:modified xsi:type="dcterms:W3CDTF">2026-01-30T18:35:24Z</dcterms:modified>
</cp:coreProperties>
</file>