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9" i="1" l="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168" i="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88" i="1"/>
  <c r="F58" i="1"/>
  <c r="F59" i="1" s="1"/>
  <c r="F60" i="1" s="1"/>
  <c r="F61" i="1" s="1"/>
  <c r="F62" i="1" s="1"/>
  <c r="F63" i="1" s="1"/>
  <c r="F64" i="1" s="1"/>
  <c r="F65" i="1" s="1"/>
  <c r="F66" i="1" s="1"/>
  <c r="F67" i="1" s="1"/>
  <c r="F68" i="1" s="1"/>
  <c r="F69" i="1" s="1"/>
  <c r="F70" i="1" s="1"/>
  <c r="F57" i="1"/>
  <c r="F43" i="1"/>
  <c r="F44" i="1" s="1"/>
  <c r="F45" i="1" s="1"/>
  <c r="F46" i="1" s="1"/>
  <c r="F47" i="1" s="1"/>
  <c r="F31" i="1"/>
  <c r="F32" i="1" s="1"/>
  <c r="F33" i="1" s="1"/>
  <c r="F9" i="1"/>
  <c r="F10" i="1" s="1"/>
  <c r="F11" i="1" s="1"/>
  <c r="F12" i="1" s="1"/>
  <c r="F13" i="1" s="1"/>
  <c r="F14" i="1" s="1"/>
  <c r="F15" i="1" s="1"/>
  <c r="F16" i="1" s="1"/>
  <c r="F17" i="1" s="1"/>
  <c r="F18" i="1" s="1"/>
  <c r="F19" i="1" s="1"/>
  <c r="F20" i="1" s="1"/>
  <c r="F21" i="1" s="1"/>
</calcChain>
</file>

<file path=xl/sharedStrings.xml><?xml version="1.0" encoding="utf-8"?>
<sst xmlns="http://schemas.openxmlformats.org/spreadsheetml/2006/main" count="750" uniqueCount="681">
  <si>
    <t>INSTITUTO NACIONAL DE AGUAS POTABLES Y ALCANTARILLADOS (INAPA)</t>
  </si>
  <si>
    <t xml:space="preserve">Resumen de Ingresos y Egresos </t>
  </si>
  <si>
    <t xml:space="preserve"> Del 01 al  31  de MARZO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</si>
  <si>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</si>
  <si>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</si>
  <si>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</si>
  <si>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</si>
  <si>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</si>
  <si>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</si>
  <si>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</si>
  <si>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</si>
  <si>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</si>
  <si>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</si>
  <si>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</si>
  <si>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</si>
  <si>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</si>
  <si>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SALDO A FAVOR TC.</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</si>
  <si>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</si>
  <si>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</si>
  <si>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</si>
  <si>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</si>
  <si>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</si>
  <si>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</si>
  <si>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</si>
  <si>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</si>
  <si>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</si>
  <si>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31 MARZO  2026</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</si>
  <si>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</si>
  <si>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</si>
  <si>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</si>
  <si>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</si>
  <si>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</si>
  <si>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</si>
  <si>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</si>
  <si>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</si>
  <si>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</si>
  <si>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</si>
  <si>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</si>
  <si>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</si>
  <si>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 xml:space="preserve">AVD </t>
  </si>
  <si>
    <t>Cuenta Bancaria 720689421</t>
  </si>
  <si>
    <t>TRASLADO POR BLCE. TC</t>
  </si>
  <si>
    <t>AVC</t>
  </si>
  <si>
    <t>REV. TRASLADO POR BLCE. TC</t>
  </si>
  <si>
    <t>REVERSO POR TRANSFERENCIA DUPLICADA</t>
  </si>
  <si>
    <t>PAGO DE SUPERFICIE</t>
  </si>
  <si>
    <t>DERECHO A CONSTRUCCION</t>
  </si>
  <si>
    <t>db por transferencia con fecha r</t>
  </si>
  <si>
    <t>COMPENSACION POR BALANCE</t>
  </si>
  <si>
    <t xml:space="preserve">TRANSFERENCIAS </t>
  </si>
  <si>
    <t>COMISION POR 0.15</t>
  </si>
  <si>
    <t>CERTIFICADO AUDITOR</t>
  </si>
  <si>
    <t>CARGO POR SERVICIOS GENERADOS</t>
  </si>
  <si>
    <t>COMISION POR TRANSFERENCIA APLICADA</t>
  </si>
  <si>
    <t>Cuenta Bancaria 030-204893-6</t>
  </si>
  <si>
    <t xml:space="preserve">DEPOSITO                                   </t>
  </si>
  <si>
    <t>COMISION BANCARIA COBRO IMP. DGII 0.15%</t>
  </si>
  <si>
    <t>DEVOLUCION DE IMPUESTO 0.15%</t>
  </si>
  <si>
    <t>COMISIONES BANCARIAS 0.15 %</t>
  </si>
  <si>
    <t>COMISION POR CHEQUES CERTIFICADOS</t>
  </si>
  <si>
    <t>COMISION POR CHEQUE  DEVUELTO</t>
  </si>
  <si>
    <t>DEV. MONTO  DEL 19/01/2026</t>
  </si>
  <si>
    <t>CERTIFICACION REFERENCIA</t>
  </si>
  <si>
    <t>COMISION POR MANEJO DE CUENTA</t>
  </si>
  <si>
    <t xml:space="preserve">051362 </t>
  </si>
  <si>
    <t>REPOSICION FONDO CAJA CHICA DE LA DIRECCION EJECUTIVA,  CORRESPONDIENTE AL PERIODO DEL 15   AL 21-02-2026.</t>
  </si>
  <si>
    <t xml:space="preserve">                                                                                                                                                                  </t>
  </si>
  <si>
    <t xml:space="preserve">  </t>
  </si>
  <si>
    <t xml:space="preserve">051363 </t>
  </si>
  <si>
    <t>REPOSICION FONDO CAJA CHICA DE LA DIRECCION DE TECNOLOGIA DE LA INFORMACION Y COMUNICACION, CORRESP. AL PERIODO DEL 03-02 AL 11-02-2026 .</t>
  </si>
  <si>
    <t xml:space="preserve">                                                                                                                                                                                                                                                                                                                                                                                                                                                                                                                                                                                                                                                                                                                                                                                                                                                                                                                                                                                                                                                                                                                                                                                                                                                                                                                                                                                                                                                                                                                                                                                                                                                                                                                                                                                                                                                                                                                                                                                                                                                                                                                                        </t>
  </si>
  <si>
    <t xml:space="preserve">051364 </t>
  </si>
  <si>
    <t>REPOSICION FONDO CAJA CHICA DEL DEPARTAMENTO  DE TRANSPORTACION CORRESP. AL PERIODO DEL 02-01 AL 11-02-2026.</t>
  </si>
  <si>
    <t xml:space="preserve">051365 </t>
  </si>
  <si>
    <t>REPOSICION FONDO CAJA CHICA DEL DEPARTAMENTO DE TESORERIA DESTINADO PARA CUBRIR GASTOS MENORES DEL NIVEL CENTRAL CORRESP. AL PERIODO DEL 08-01  AL 13-02-2026.</t>
  </si>
  <si>
    <t xml:space="preserve">051366 </t>
  </si>
  <si>
    <t>PAGO RETENCION DEL IMPUESTO SOBRE LA RENTA (ISR), 10% ALQUILERES LOCALES COMERCIALES, SEGUN (LEY 253/12), CORRESP. AL MES DE FEBRERO/2026.</t>
  </si>
  <si>
    <t xml:space="preserve">EFT-385 </t>
  </si>
  <si>
    <t>PAGO RECARGO DE NOVEDADES ATRASADAS CORRESP. AL MES DE FEBRERO/2026.</t>
  </si>
  <si>
    <t xml:space="preserve">051367 </t>
  </si>
  <si>
    <t>PAGO RETENCION DEL (18% ITBIS PERSONA FISICA), SEGÚN (LEY 253/12), CORRESP. AL MES DE FEBRERO/2026.</t>
  </si>
  <si>
    <t xml:space="preserve">051368 </t>
  </si>
  <si>
    <t>PAGO A LA RETENCION DEL  ITBIS FACTURADO, CORRESP. AL MES DE FEBRERO/2026.</t>
  </si>
  <si>
    <t xml:space="preserve">051369 </t>
  </si>
  <si>
    <t>REPOSICION FONDO CAJA CHICA DE LA DIRECCION DE OPERACIONES  DESTINADO PARA CUBRIR GASTOS DE URGENCIA, CORRESP. AL PERIODO DEL 09-01  AL 03-03-2026.</t>
  </si>
  <si>
    <t xml:space="preserve">051370 </t>
  </si>
  <si>
    <t>REPOSICION FONDO CAJA CHICA DEL DEPARTAMENTO  DE TRANSPORTACION CORRESP. AL PERIODO DEL 11-02 AL 05-03-2026.</t>
  </si>
  <si>
    <t xml:space="preserve">051371 </t>
  </si>
  <si>
    <t>REPOSICION FONDO CAJA CHICA DEL LABORATORIO DEL NIVEL CENTRAL, CORRESP. AL PERIODO DEL 10-01  AL 23-02-2026.</t>
  </si>
  <si>
    <t>NULO</t>
  </si>
  <si>
    <t xml:space="preserve">051373 </t>
  </si>
  <si>
    <t>REPOSICION FONDO CAJA CHICA DE LA PROVINCIA SAN JUAN ZONA II,  CORRESP. AL PERIODO DEL 13  AL  29-01-2026.</t>
  </si>
  <si>
    <t xml:space="preserve">051374 </t>
  </si>
  <si>
    <t>REPOSICION FONDO CAJA CHICA DE LA DIRECCION DE ELECTROMECANICA,  CORRESP. AL PERIODO DEL 20-01  AL 10-02-2026.</t>
  </si>
  <si>
    <t xml:space="preserve">051375 </t>
  </si>
  <si>
    <t>REPOSICION FONDO CAJA CHICA DE LA PROVINCIA DAJABON ZONA I,  CORRESP. AL PERIODO DEL 22-01  AL  18-02-2026.</t>
  </si>
  <si>
    <t xml:space="preserve">051376 </t>
  </si>
  <si>
    <t>REPOSICION FONDO CAJA CHICA DE LA PROVINCIA PEDERNALES ZONA VIII, CORRESP. AL PERIODO DEL 20-01  AL 26-02-2026.</t>
  </si>
  <si>
    <t xml:space="preserve">051377 </t>
  </si>
  <si>
    <t>REPOSICION FONDO CAJA CHICA DE LA DIRECCION EJECUTIVA,  CORRESP. AL PERIODO DEL 21-02  AL 06-03-2026.</t>
  </si>
  <si>
    <t xml:space="preserve">051378 </t>
  </si>
  <si>
    <t>REPOSICION FONDO CAJA CHICA DE LA PROVINCIA AZUA ZONA II,  CORRESP. AL PERIODO DEL 06-01  AL  04-02-2026.</t>
  </si>
  <si>
    <t xml:space="preserve">051379 </t>
  </si>
  <si>
    <t>REPOSICION FONDO CAJA CHICA DE LA PROVINCIA ELIAS PIÑA ZONA II,  CORRESP. AL PERIODO DEL 19-01  AL  26-02-2026.</t>
  </si>
  <si>
    <t xml:space="preserve">051380 </t>
  </si>
  <si>
    <t>REPOSICION FONDO CAJA CHICA DE LA PROVINCIA MONTE PLATA ZONA IV,  CORRESP. AL PERIODO DEL 07-01  AL 23-02-2026.</t>
  </si>
  <si>
    <t xml:space="preserve">051381 </t>
  </si>
  <si>
    <t>PAGO FACT. NO.E410000000289/25-02-2026, ALQUILER DEL LOCAL  DE LA OFICINA COMERCIAL, UBICADO EN LA CALLE MANUEL DE JESUS GALVAN NO.99,  MUNICIPIO BAJOS DE HAINA,  PROV. SAN CRISTOBAL, ADENDA NO.02/2025, CORRESP. AL MES DE FEBRERO/2026.</t>
  </si>
  <si>
    <t xml:space="preserve">051382 </t>
  </si>
  <si>
    <t>PAGO FACT. NO.E410000000292/25-02-2026,  ALQUILER LOCAL COMERCIAL, UBICADO  EN EL MUNICIPIO NIZAO, PROV. PERAVIA, ADENDA NO.01/2025,  CORRESP. AL MES DE FEBRERO/2026.</t>
  </si>
  <si>
    <t xml:space="preserve">051383 </t>
  </si>
  <si>
    <t>PAGO FACT. NO.B1500000032/09-01-2026, ALQUILER DE LOCAL COMERCIAL EN EL  MUNICIPIO CABRAL, PROV. CORRESP. A 20 DIAS DE  DICIEMBRE/2023  LOS MESES ENERO, FEBRERO Y 13 DIAS DE MARZO/2024.</t>
  </si>
  <si>
    <t xml:space="preserve">051384 </t>
  </si>
  <si>
    <t>PAGO FACT. NO.E410000000287/25-02-2026, ALQUILER DE LOCAL COMERCIAL UBICADO EN LA CALLE SANCHEZ NO.13, EN EL MUNICIPIO DE YAGUATE, PROV. SAN CRISTOBAL, ADENDA NO.01/2024, CORRESP. AL MES DE FEBRERO/2026.</t>
  </si>
  <si>
    <t xml:space="preserve">051385 </t>
  </si>
  <si>
    <t xml:space="preserve">051386 </t>
  </si>
  <si>
    <t xml:space="preserve">051387 </t>
  </si>
  <si>
    <t xml:space="preserve">EFT-386 </t>
  </si>
  <si>
    <t xml:space="preserve">PAGO FACT. NO.E410000000288/25-02-2026,  ALQUILER DE LOCAL COMERCIAL DE MUNICIPIO RANCHO ARRIBA, PROV. SAN JOSE DE OCOA, CORRESP. AL MES DE FEBRERO/2026. </t>
  </si>
  <si>
    <t xml:space="preserve">EFT-387 </t>
  </si>
  <si>
    <t>PAGO FACT. NO.E410000000290/25-02-2026,  ALQUILER DE LOCAL COMERCIAL EN EL MUNICIPIO ENRIQUILLO, PROV. BARAHONA, ADENDA NO.01/2025, CORRESP. A FEBRERO/2026.</t>
  </si>
  <si>
    <t xml:space="preserve">EFT-388 </t>
  </si>
  <si>
    <t>PAGO FACT. NO.E410000000286/25-02-2026, ALQUILER DEL LOCAL COMERCIAL, UBICADO EN LA CALLE JOSE FRANCISCO PEÑA GOMEZ NO.22, MUNICIPIO EL FACTOR, PROV. MARIA TRINIDAD SANCHEZ, ADENDA NO.01/2025, CORRESP. AL  MES DE FEBRERO/2026.</t>
  </si>
  <si>
    <t xml:space="preserve">EFT-389 </t>
  </si>
  <si>
    <t>PAGO FACT. NO.B1500000035/27-02-2026,  ALQUILER LOCAL COMERCIAL  EN EL MUNICIPIO  LAGUNA SALADA, PROV. VALVERDE, ADENDA NO.01/2024, CORRESP. AL MES FEBRERO/2026.</t>
  </si>
  <si>
    <t xml:space="preserve">EFT-390 </t>
  </si>
  <si>
    <t>PAGO FACT. NO.E410000000291/25-02-2026, ALQUILER LOCAL COMERCIAL, UBICADO EN EL DISTRITO MUNICIPAL SANTANA, PROV.. PERAVIA,  ADENDA NO.01/2025, CORRESP. AL MES FEBRERO/2026.</t>
  </si>
  <si>
    <t xml:space="preserve">EFT-391 </t>
  </si>
  <si>
    <t>PAGO FACT. NO.E410000000283/25-02-2026, ALQUILER DEL LOCAL COMERCIAL, UBICADO CALLE MERCEDES ABREU ESQ. CALLE JUAN BOSCH NO.4028, MANHATTAN, MANZANILLO, MUNICIPIO PEPILLO SALCEDO, PROV. MONTECRISTI, ADENDA NO.01/2025, CORRESP. AL MES DE FEBRERO/2026.</t>
  </si>
  <si>
    <t xml:space="preserve">EFT-392 </t>
  </si>
  <si>
    <t>PAGO FACT. NO.E410000000284/25-02-2026, ALQUILER LOCAL COMERCIAL EN PIMENTEL, PROV. DUARTE,  ADENDA NO.01/2024, CORRESP. AL MES DE FEBRERO/2026.</t>
  </si>
  <si>
    <t xml:space="preserve">EFT-393 </t>
  </si>
  <si>
    <t>PAGO FACT. NO. E410000000285/25-02-2026, ALQUILER LOCAL COMERCIAL, UBICADO EN LA CALLE TRINA DE MOYA NO.48, MUNICIPIO SANCHEZ, PROV. SAMANA,  ADENDA NO.01/2025, CORRESP. DEL MES DE FEBRERO/2026.</t>
  </si>
  <si>
    <t xml:space="preserve">051388 </t>
  </si>
  <si>
    <t>REPOSICION FONDO CAJA CHICA DE LA PROV. PERAVIA ZONA IV CORRESP. AL PERIODO DEL 04-02 AL 06-03-2026.</t>
  </si>
  <si>
    <t xml:space="preserve">051389 </t>
  </si>
  <si>
    <t>REPOSICION FONDO CAJA CHICA DE LA PROV. SANTIAGO RODRIGUEZ  ZONA I,  CORRESP. AL PERIODO DEL  12-01  AL  03-03-2026.</t>
  </si>
  <si>
    <t xml:space="preserve">051390 </t>
  </si>
  <si>
    <t>REPOSICION FONDO CAJA CHICA DE LA OFICINA INAPA EN SABANA IGLESIA ZONA V,  CORRESP. AL PERIODO DEL 28-01  AL 23-02-2026.</t>
  </si>
  <si>
    <t xml:space="preserve">051391 </t>
  </si>
  <si>
    <t>REPOSICION FONDO CAJA CHICA DE LA DIRECCION DE TECNOLOGIA DE LA INFORMACION Y COMUNICACION, CORRESP. AL PERIODO DEL 20-02 AL 05-03-2026.</t>
  </si>
  <si>
    <t xml:space="preserve">051392 </t>
  </si>
  <si>
    <t>REPOSICION FONDO CAJA CHICA DE LA PROV. BAHORUCO ZONA VIII,  CORRESP. AL PERIODO DEL 23-01  AL 06-03-2026.</t>
  </si>
  <si>
    <t xml:space="preserve">051394 </t>
  </si>
  <si>
    <t>REPOSICION FONDO CAJA CHICA PROV. BARAHONA ZONA VIII,   CORRESP. AL PERIODO DEL 06-01  AL 02-03-2026.</t>
  </si>
  <si>
    <t xml:space="preserve">051395 </t>
  </si>
  <si>
    <t>REPOSICION FONDO CAJA CHICA DE LA PROV. SANCHEZ RAMIREZ  ZONA III,  CORRESP. AL PERIODO DEL 23-01  AL 19-02-2026.</t>
  </si>
  <si>
    <t xml:space="preserve">051396 </t>
  </si>
  <si>
    <t>REPOSICION FONDO CAJA CHICA DE LA DIRECCION DE TRATAMIENTO DE AGUAS,  CORRESP. AL PERIODO DEL 06-01  AL  24-02-2026.</t>
  </si>
  <si>
    <t xml:space="preserve">051397 </t>
  </si>
  <si>
    <t>REPOSICION FONDO CAJA CHICA DEL DEPARTAMENTO DE TESORERIA DESTINADO PARA CUBRIR GASTOS MENORES DEL NIVEL CENTRAL CORRESP. AL PERIODO DEL 13-02  AL 09-03-2026.</t>
  </si>
  <si>
    <t xml:space="preserve">051398 </t>
  </si>
  <si>
    <t>REPOSICION FONDO CAJA CHICA DE LA OFICINA INAPA EN BAYAGUANA ZONA IV,  CORRESP. AL PERIODO DEL 22-01  AL 10-03-2026.</t>
  </si>
  <si>
    <t xml:space="preserve">051399 </t>
  </si>
  <si>
    <t>REPOSICION FONDO CAJA CHICA DE LA PROV. SAMANA ZONA III,  CORRESP. AL PERIODO DEL 14-01  AL 26-02-2026.</t>
  </si>
  <si>
    <t xml:space="preserve">051400 </t>
  </si>
  <si>
    <t>REPOSICION FONDO CAJA CHICA DE LA PROV. SAN CRISTOBAL ZONA IV,   CORRESP. AL PERIODO DEL 22-01  AL  02-03-2026.</t>
  </si>
  <si>
    <t xml:space="preserve">EFT-394 </t>
  </si>
  <si>
    <t>PAGO FACT. NO.B1500000029/01-02-2026  ALQUILER LOCAL COMERCIAL EN EL MUNICIPIO DE BAYAGUANA, PROV. MONTE PLATA, CORRESP. AL MES DE FEBRERO/2026.</t>
  </si>
  <si>
    <t xml:space="preserve">051402 </t>
  </si>
  <si>
    <t>REPOSICION FONDO CAJA CHICA DE LA PROV. VALVERDE ZONA I,  CORRESP. AL PERIODO DEL 07/01  AL 13-03-2026.</t>
  </si>
  <si>
    <t xml:space="preserve">051403 </t>
  </si>
  <si>
    <t>REPOSICION FONDO CAJA CHICA DE NAGUA,  ZONA III,  NAGUA CORRESP. AL PERIODO DE 08-01  AL  04-03-2026.</t>
  </si>
  <si>
    <t>Cuenta Bancaria: 010-026300-0</t>
  </si>
  <si>
    <t>ASIGNACIONES PRESUPUESTARIAS</t>
  </si>
  <si>
    <t>SUPERVISION DE OBRAS</t>
  </si>
  <si>
    <t xml:space="preserve">REINTEGROS </t>
  </si>
  <si>
    <t>CHEQUES DEVUELTO</t>
  </si>
  <si>
    <t>AVD</t>
  </si>
  <si>
    <t xml:space="preserve">AVC . SIRIT </t>
  </si>
  <si>
    <t xml:space="preserve">AVC  </t>
  </si>
  <si>
    <t>REINT, DEV.FDOS. POR ENFERMEDAD ENERO 2026</t>
  </si>
  <si>
    <t xml:space="preserve">REINT, DEV.FDOS. POR MATERNIDAD  </t>
  </si>
  <si>
    <t>ELECTRODOMESTICOS</t>
  </si>
  <si>
    <t xml:space="preserve">AVISO DE DEBITO </t>
  </si>
  <si>
    <t xml:space="preserve">EFT-9329 </t>
  </si>
  <si>
    <t>PAGO AVANCE INICIAL 20%, PARA LOS TRABAJOS DE CONSTRUCCIÓN ALC. PLUVIAL SECTOR VILLA MARÍA-PARTE A, MUNICIPIO DE SANTIAGO DE LOS CABALLEROS, PROV. SANTIAGO ZONA V,  LIB. NO.1346.</t>
  </si>
  <si>
    <t xml:space="preserve">EFT-9330 </t>
  </si>
  <si>
    <t>PAGO AVANCE INICIAL 20%, PARA LOS TRABAJOS DE CONSTRUCCIÓN ALC. PLUVIAL SECTOR VILLA MARÍA-PARTE C, MUNICIPIO DE SANTIAGO DE LOS CABALLEROS, PROV. SANTIAGO ZONA V, LIB.NO.1345-1</t>
  </si>
  <si>
    <t xml:space="preserve">EFT-9331 </t>
  </si>
  <si>
    <t>PAGO FACTURA NO. E450000000131/09-01-2026, ORDEN DE COMPRA NO. OC2025-0175, ADQUISICIÓN DE ARENA LAVADA DESTINADA A CUBRIR LAS NECESIDADES OPERATIVAS DE LA INSTITUCIÓN DEL INAPA. LIB.NO.1334.</t>
  </si>
  <si>
    <t xml:space="preserve">EFT-9332 </t>
  </si>
  <si>
    <t>PAGO AVANCE INICIAL 20%, PARA LOS TRABAJOS DE CONSTRUCCIÓN ALC. PLUVIAL SECTOR VILLA MARÍA-PARTE B, MUNICIPIO DE SANTIAGO DE LOS CABALLEROS, PROV. SANTIAGO ZONA V,  LIB. NO.1343.</t>
  </si>
  <si>
    <t xml:space="preserve">EFT-9333 </t>
  </si>
  <si>
    <t>PAGO FACTS. NOS.E450000000030,31,32,33,35/15-02-2026, CONTRATOS NOS. 6395, 6396, 6397, 6398, 6415, CONSUMO ENERGÉTICO DE LAS LOCALIDADES: ARROYO SULDIDO, AGUA SABROSA, LA BARBACOA, LAS COLONIAS RANCHO ESPAÑOL, PROV. SAMANÁ, CORRESP. AL MES DE FEBRERO/2026. .LIB. NO.1331.</t>
  </si>
  <si>
    <t xml:space="preserve">EFT-9334 </t>
  </si>
  <si>
    <t>PAGO FACTS. NOS. B1500000198/ 07-01, 199/ 31-01-2026, SERVICIO DISTRIBUCION AGUA CAMION CISTERNA DIFERENTES, COMUNIDADES PROV. SAN CRISTOBAL, CORRESP. A 31 DIAS DE DICIEMBRE/2025, 31 DIAS DE ENERO/2026. , OS2025-0249, LIB. NO.1344.</t>
  </si>
  <si>
    <t xml:space="preserve">EFT-9335 </t>
  </si>
  <si>
    <t>PAGO AVANCE 20% AL CONTRATO NO.347/2025, CONTRATACIÓN DE SERV. DE TALLERES PARA LA REPAR. DE MOTORES ELECT. E INSTAL. DE BANCO DE CAPACITORES PARA EL FUNCIONAMIENTO DE LOS AC. A NIVEL NACIONAL, ORDEN NO. OC2025-0392, LIB. NO. 1335</t>
  </si>
  <si>
    <t xml:space="preserve">EFT-9336 </t>
  </si>
  <si>
    <t>PAGO FACT. NO.E450000010352/19-01-2026, ORDEN NO.OS2025-0375, ADQUISICION DE SERVICIO DE SOLUCION DE RESPALDO (BACKUP)-NUBE. LIBR. NO. 1330</t>
  </si>
  <si>
    <t xml:space="preserve">EFT-9337 </t>
  </si>
  <si>
    <t>PAGO FACTS. NOS. E450000000014/ 06-01, 019/02-02-2026, SERVICIO DE AUTOBUSES PARA TRANSPORTAR LOS EMPLEADOS DE INAPA, CORRESP. A LOS MESES DE DICIEMBRE DEL 2025 Y ENERO DEL 2026. ORDEN NO. OS2025-0306,  LIB. NO.1341</t>
  </si>
  <si>
    <t xml:space="preserve">EFT-9338 </t>
  </si>
  <si>
    <t>PAGO FACT. NO.B1500000259/12-01-2026, SERVICIO DE DISTRIBUCION DE AGUA CON CAMION CISTERNA EN DIFERENTES COMUNIDADES DE LA PROV. SAN PEDRO DE MACORIS,  ORDEN NO.OS2025-0285 CORRESP. A 31 DIAS DE DICIEMBRE/2025, LIB. NO.1337-1</t>
  </si>
  <si>
    <t xml:space="preserve">EFT-9339 </t>
  </si>
  <si>
    <t>PAGO  FACTS. NOS.B1500000170/07-01, 171/31-01-2026, SERVICIO DISTRIBUCIÓN DE AGUA CON CAMIÓN CISTERNA EN DIFERENTES COMUNIDADES DE LA PROV. INDEPENDENCIA, OS2025-0156, CORRESP. A 27 DIAS DE DICIEMBRE/2025 Y 25 DIAS DE ENERO/2026,  LIB. NO.1338-1</t>
  </si>
  <si>
    <t xml:space="preserve">EFT-9340 </t>
  </si>
  <si>
    <t>PAGO FACTS. NOS. B1500000178/ 07-01, 179/31-01-2026, SERVICIO DISTRIBUCION AGUA CAMION CISTERNA, DIFERENTES COMUNIDADES PROV. SAN CRISTOBAL, CORRESP. A 31 DIAS DE DICIEMBRE/2025, 31 DIAS DE ENERO/2026, OS2025-0255. LIB. NO.1342-1</t>
  </si>
  <si>
    <t xml:space="preserve">EFT-9341 </t>
  </si>
  <si>
    <t>PAGO FACTS. NOS. B1500000612/02, 613/31-01-2026,  SERVICIO DISTRIBUICION AGUA CAMION CISTERNA DIFERENTES COMUNIDADES PROV. SAN PEDRO DE MACORIS, CORRESP. A 31 DIAS DE DIC/2025  30 DIAS DE ENERO/2026,  OS2025-0187. LIB. NO.1340</t>
  </si>
  <si>
    <t xml:space="preserve">EFT-9342 </t>
  </si>
  <si>
    <t>PAGO FACTS. NOS. B1500000062/08, 63/13-01-2026, SERVICIO DISTRIBUCIÓN AGUA CAMIÓN CISTERNA DIFERENTES COMUNIDADES DE LA PROV. DE SANTIAGO, CORRESP. A 25 DÍAS DE NOVIEMBRE Y 26 DÍAS DE DICIEMBRE/2025, CONTRATO NO.246/2025, OS2025-0233. LIB. NO.1339-1</t>
  </si>
  <si>
    <t xml:space="preserve">EFT-9343 </t>
  </si>
  <si>
    <t>PAGO FACTS. NOS. B1500000145, 146/02-01-2026. SERVICIO DISTRIBUCION AGUA CAMION CISTERNA DIFERENTES COMUNIDADES PROV. MONTE PLATA, CONTRATO NO.291/2025 OS2025-0311 CORRESP. A 25 DIAS DE NOVIEMBRE Y 26 DIAS DE DICIEMBRE/2025, LIB. NO.1336-1</t>
  </si>
  <si>
    <t xml:space="preserve">EFT-9344 </t>
  </si>
  <si>
    <t>PAGO FACT. NO. E450000000191/14-01-2026,  ADQUISICION DE MOTORES ELECTRICOS VERTICALES PARA UTILIZARLOS EN TODOS LOS ACUEDUCTOS A NIVEL NACIONAL, ORDEN NO. OC2025-0205. LIB. NO.1323-1</t>
  </si>
  <si>
    <t xml:space="preserve">EFT-9345 </t>
  </si>
  <si>
    <t>PAGO FACTS. NOS.B1500000269/02-01, 271/02-02-2026,  ALQUILER  DEL LOCAL COMERCIAL, UBICADO EN LA  AVE. JUAN PABLO DUARTE, NO.238, PLAZA MILANO, MUNICIPIO LAS TERRENAS PROV. SAMANA, CORRESP. A LOS MESES ENERO. FEBRERO/2026., OS2025-0094.. LIB. NO.1419-1</t>
  </si>
  <si>
    <t xml:space="preserve">EFT-9346 </t>
  </si>
  <si>
    <t>PAGO DE FACTS. NOS.B1500000001, 02, 03, 04, 05, 06, 07, 08/19-01-2026, ALQUILER DE LOCAL COMERCIAL DE PIZARRETE-BANI, PERAVIA. ADENDA NO.03/2025 CORRESP. A 27 DIAS DE JUNIO/2025 HASTA ENERO/2026. LIB. NO.1417-1</t>
  </si>
  <si>
    <t xml:space="preserve">EFT-9347 </t>
  </si>
  <si>
    <t>PAGO FACTS. NOS.   B1500000094/23, 95/31-01-2026, SERVICIO DISTRIBUCIÓN AGUA CAMIÓN CISTERNA, DIFERENTES COMUNIDADES PROV. SAMANÁ, CORRESP. A 31 DÍAS DE DIC/2025 Y 31 DÍAS DE ENERO/2026, OS2025-0208. LIB. NO.1418-1</t>
  </si>
  <si>
    <t xml:space="preserve">EFT-9348 </t>
  </si>
  <si>
    <t>PAGO FACTS. NOS.B1500000088/07-01, 89/31-01-2026, SERVICIO DISTRIBUCION DE AGUA CON CAMION CISTERNA EN FERENTES COMUNIDADES DE LA PROV. SAN CRISTOBAL,  OS2025-0314, CORRESPONDIENTE A 31 DIAS DE DICIEMBRE/2025 Y 31 DIAS DE ENERO/2026, LIB. NO.1416-1</t>
  </si>
  <si>
    <r>
      <t xml:space="preserve">EFT-9349 </t>
    </r>
    <r>
      <rPr>
        <sz val="8"/>
        <color indexed="10"/>
        <rFont val="Calibri"/>
        <family val="2"/>
        <scheme val="minor"/>
      </rPr>
      <t xml:space="preserve"> </t>
    </r>
  </si>
  <si>
    <t xml:space="preserve">EFT-9350 </t>
  </si>
  <si>
    <t xml:space="preserve">EFT-9351 </t>
  </si>
  <si>
    <t>PAGO FACTS. NOS. B1500000112/07, 113/31-01-2026,   SERVICIO DISTRIBUCIÓN AGUA CAMIÓN CISTERNA DIFERENTES COMUNIDADES PROV. DE AZUA, CORRESP. A 25 DÍAS DE DIC/2025  Y 26 DIAS DE ENERO/2026,  OS2025-0225. LIB. NO.1391-1</t>
  </si>
  <si>
    <t xml:space="preserve">EFT-9352 </t>
  </si>
  <si>
    <t>NOMINA ADICIONAL SEGURIDAD MILITAR, CORRESP. AL MES DE FEBRERO/2026, LIB. NO.1385.</t>
  </si>
  <si>
    <t xml:space="preserve">EFT-9353 </t>
  </si>
  <si>
    <t>PAGO NOMINA ADICIONAL SUELDOS FIJOS PROGRAMA 11 Y APORTE PATRONAL A LA SEGURIDAD SOCIAL, CORRESP. AL MES DE FEBRERO 2026, LIB. NO.1319.</t>
  </si>
  <si>
    <t xml:space="preserve">EFT-9354 </t>
  </si>
  <si>
    <t>REINTEGRO VACACIONES PERSONAL DESVINCULADO, ELABORADA EN FEBRERO/2026, LIB. NO.1284.</t>
  </si>
  <si>
    <t xml:space="preserve">EFT-9355 </t>
  </si>
  <si>
    <t>REINTEGRO INDEMNIZACION PERSONAL DESVINCULADO, ELABORADA EN FEBRERO/2026, LIB. NO.1290.</t>
  </si>
  <si>
    <t xml:space="preserve">EFT-9356 </t>
  </si>
  <si>
    <t>PAGO FACT. NO. B1500000451/15, 452/31-01-2026, SERVICIO DISTRIBUCIÓN AGUA CAMIÓN CISTERNA DIFERENTES COMUNIDADES PROV. INDEPENDENCIA,  OS2025-0178, CORRESP. A 27 DÍAS DEL MES DE DIC/2025 Y 25 DÍAS DE ENERO/2026, LIB. NO.1453-1</t>
  </si>
  <si>
    <t xml:space="preserve">EFT-9357 </t>
  </si>
  <si>
    <t>PAGO FACTS.. NOS.B1500000108/15-01, 109/31-01-2026, SERVICIO DE  DISTRIBRITUCION DE AGUA EN CAMIÓN CISTERNA, DIFERENTES COMUNIDADES, PROV. BARAHONA, CORRESP. A 29 DÍAS DICIEMBRE/2025 Y 31 DÍAS DE ENERO/2026, OS2025-0312, LIB.NO.1454-1</t>
  </si>
  <si>
    <t xml:space="preserve">EFT-9358 </t>
  </si>
  <si>
    <t>PAGO  FACTS. NJOS. B1500000108/07-01, 109/31-01-2026, SERVICIO DISTRIBUCIÓN AGUA CAMIÓN CISTERNA DIFERENTES SECTORES PROV. SAN CRISTOBAL, CORRESP. A 31 DIAS DE DICIEMBRE/2025, 31 DÍAS DE ENERO/2026, OS2025-0245., LIB. NO.1456-1</t>
  </si>
  <si>
    <t xml:space="preserve">EFT-9359 </t>
  </si>
  <si>
    <t>PAGO  FACTS. NOS. B1500000300/02-01, 301/31-01-2026, SERVICIO DISTRIBUCIÓN AGUA CAMIÓN CISTERNA DIFERENTES COMUNIDADES, PROV. SAN PEDRO DE MACORÍS,  OS2025-0186, CORRESP. A 31 DIAS DE DICIEMBRE/2025, 30 DIAS DE ENERO/2026, LIB. NO.1458-1</t>
  </si>
  <si>
    <t xml:space="preserve">EFT-9360 </t>
  </si>
  <si>
    <t>PAGO  FACTS. NSO. B1500000063/07-01, 64/31-01-2026, SERVICIO DISTRIBUCIÓN AGUA CAMIÓN CISTERNA EN DIFERENTES SECTORES PROV. SAN CRISTOBAL, OS2025-0252, CORRESP. A 31 DÍAS DE DICIEMBRE/2025, 31 DIAS DE ENERO/2026, LIB. NO.1463-1</t>
  </si>
  <si>
    <t xml:space="preserve">EFT-9361 </t>
  </si>
  <si>
    <t>PAGO FACTS. NOS B1500000181 /15-01, 182/ 31-01-2026, SERVICIO DISTRIBUCIÓN AGUA CAMIÓN CISTERNA, DIFERENTES COMUNIDADES PROV. BARAHONA , OS2025-0274, CORRESP. A 31 DIAS DE DICIEMBRE/2025, 31 DIAS DE ENERO /2026, LIB. NO.1460-1</t>
  </si>
  <si>
    <t xml:space="preserve">EFT-9362 </t>
  </si>
  <si>
    <t>PAGO  FACTS. NOS. B1500000114/07-01, 115/31-01-2026,  SERVICIO DISTRIBUCIÓN AGUA CAMIÓN CISTERNA DIFERENTES COMUNIDADES PROV. SAN PEDRO DE MACORIS A 31 DÍAS DICIEMBRE/2025, 30 DIAS DE ENERO/2026, OS2025-0254., LIB. NO.1461-1</t>
  </si>
  <si>
    <t xml:space="preserve">EFT-9363 </t>
  </si>
  <si>
    <t>PAGO FACTS. NOS.B1500000057/07-01, 58/31-01-2026, SERVICIO DE DISTRIBUCION DE AGUA EN CAMIÓN CISTERNA, DIFERENTES COMUNIDADES, DE LA PROV. AZUA, CORRESP. A 26 DÍAS DICIEMBRE/2025 Y 27 DÍAS DE ENERO/2026, OS2025-0224, LIB. NO.1462-1</t>
  </si>
  <si>
    <t xml:space="preserve">EFT-9364 </t>
  </si>
  <si>
    <t>PAGO FACT. NO.B1500000897/12-01-2026, ORDEN NO.OS2025-0383, CONTRATACION DE SERVICIO DE INVESTIGACION DE AGRIMENSURA (TASACION).LIB.NO.1450-1</t>
  </si>
  <si>
    <t xml:space="preserve">EFT-9365 </t>
  </si>
  <si>
    <t>PAGO FACT. NO. E450000000175/19-01-2026, ORDEN NO. OC2026-0001, ADQUISICIÓN DE ZAFACONES E INSUMOS DE ASEO PARA EL USO DEL INAPA. LIB. NO.1451-1</t>
  </si>
  <si>
    <t xml:space="preserve">EFT-9366 </t>
  </si>
  <si>
    <t>PAGO FACT-. NO.E450000001260 / 02-01-2026, ORDEN NO. OS2025-0269, COLOCACION DE DIECISEIS (16) CONVOCATORIAS DE LICITACION PUBLICA NACIONAL EN UN PERIODICO DE CIRCULACION NACIONAL. LIB. NO.1459-1</t>
  </si>
  <si>
    <t xml:space="preserve">EFT-9367 </t>
  </si>
  <si>
    <t>PAGO FACT. NO.E450000000195/16-01-2026, ADQUISICION DE BOMBAS TURBINAS VERTICALES PARA SER UTILIZADAS EN LAS PROVINCIAS CORRESP. AL PROGRAMA DE MODERNIZACION DEL SECTOR APS, ORDEN NO.OC2025-0233, LIB. NO.1452.</t>
  </si>
  <si>
    <t xml:space="preserve">EFT-9368 </t>
  </si>
  <si>
    <t>CONVENIO PARA REALIZAR JORNADAS EDUCATIVAS SOBRE EL AGUA, EN CUANTO AL CUIDADO Y PRESERVACIÓN DE SUS AFLUENTES, A TRAVES DEL CARNAVAL DE BONAO 2026, ACUERDO D/F 23-01-2026.LIB. NO.1485-1</t>
  </si>
  <si>
    <t xml:space="preserve">EFT-9369 </t>
  </si>
  <si>
    <t>PAGO FACTS. NOS B1500000057 /09-01, 058/13-01-2026, SERVICIO DISTRIBUCIÓN AGUA CAMIÓN CISTERNA, DIFERENTES COMUNIDADES PROV. NAVARRETE-SANTIAGO,  OS2025-0232, CORRESP. A 25 DIAS DE NOVIEMBRE, 26 DIAS DE DICIEMBRE /2025, LIB. NO.1488-1</t>
  </si>
  <si>
    <t xml:space="preserve">EFT-9370 </t>
  </si>
  <si>
    <t>RENOVACION  DE LA  AUTORIZACIÓN AMBIENTAL DEL PROYECTO CONSTRUCCIÓN DE OBRAS DE ABASTECIMIENTO DE AGUA POTABLE Y SANEAMIENTO EN LA PROVINCIA SAN CRISTÓBAL. CÓDIGO 20293, LIB. NO.1491-1</t>
  </si>
  <si>
    <t xml:space="preserve">EFT-9371 </t>
  </si>
  <si>
    <t>PAGO TARJETA VISA FLOTILLA DE COMBUSTIBLE PARA LOS FUNCIONARIOS DE LA INSTITUCIÓN CORRESP. AL MES DE MARZO/2026, LIB. NO.1496-1</t>
  </si>
  <si>
    <t xml:space="preserve">EFT-9372 </t>
  </si>
  <si>
    <t>PAGO FACTS. NOS. B1500000183 /07-01, 184/31-01-2026, SERVICIO DISTRIBUCION AGUA CAMIÓN CISTERNA DIFERENTES COMUNIDADES PROV. SAN JOSE DE OCOA CORRESP A 28 DÍAS DE DICIEMBRE/2025, 30 DIAS DE ENERO/2026,  OS2025-0273., LIB. NO.1494-1</t>
  </si>
  <si>
    <t xml:space="preserve">EFT-9373 </t>
  </si>
  <si>
    <t>PAGO FACT. NO. B1500000052/07-01-2026,  SERVICIO DISTRIBUCION AGUA CAMION CISTERNA DIFERENTES COMUNIDADES PROV. BAHORUCO, OS2025-0310, CORRESP. A 31 DIAS DE DICIEMBRE/2025. LIB.NO.1489-1</t>
  </si>
  <si>
    <t xml:space="preserve">EFT-9374 </t>
  </si>
  <si>
    <t>PAGO FACTS.NOS.B1500000210/20/01, B1500000211/31/01/2026  SERVICIO  DISTRIBUCION DE AGUA EN CAMIÓN CISTERNA, DIFERENTES COMUNIDADES, PROV. EL SEIBO, CORRESP. A 26 DÍAS DICIEMBRE/2025 Y 27 DÍAS DE ENERO/2026, OS2025-0286  LIB. NO.1492-1</t>
  </si>
  <si>
    <t xml:space="preserve">EFT-9375 </t>
  </si>
  <si>
    <t>PAGO FACTS. NOS. B1500000099/07-01, 100/31-01-2026,  SERVICIO DISTRIBUCIÓN AGUA CAMIÓN CISTERNA DIFERENTES SECTORES Y COMUN. DE LA PROV. SAN CRISTÓBAL,  OS2025-0248, CORRESP. A 31 DÍAS DE DICIEMBRE/2025,  31 DIAS DE ENERO/2026. LIB.NO.1495-1</t>
  </si>
  <si>
    <t xml:space="preserve">EFT-9376 </t>
  </si>
  <si>
    <t>PAGO FACTS. NOS. B1500000176 /07-01, 177 / 31-01-2026, SERVICIO DISTRIBUCION AGUA CAMION CISTERNA DIFERENTES COMUNIDADES PROV. SAN CRISTOBAL, CORRESP. A 31 DIAS DE DICIEMBRE/2025, 31 DIAS DE ENERO/2026.  2025-0278, LIB. NO.1497-1</t>
  </si>
  <si>
    <t xml:space="preserve">EFT-9377 </t>
  </si>
  <si>
    <t>PAGO FACTS. NOS.B1500000402/31-01, 403/09-02-2026, ORDEN NO.OC2025-0180, ADQUISICION DE MALLAS, SUMINISTROS PARA SEGURIDAD Y PROTECCION, (CESION DE CREDITO CON PARALLAX FACTORING, SA) LIB. NO.1493-1</t>
  </si>
  <si>
    <t xml:space="preserve">EFT-9378 </t>
  </si>
  <si>
    <t>PAGO FACTS. NOS. B1500000082/07-01, 83/31-01-2026,  SERVICIO DISTRIBUCION AGUA CAMION CISTERNA DIFERENTES COMUNIDADES PROV. AZUA , OS2025-0223, CORRESP. A 28 DIAS DE DICIEMBRE/25, 30 DIAS DE ENERO/2026., LIB. NO.1498-1</t>
  </si>
  <si>
    <t xml:space="preserve">EFT-9379 </t>
  </si>
  <si>
    <t>PAGO VACACIONES APODERADO PERSONAL FALLECIDO, ELABORADA EN FEBRERO/2026, LIB. NO.1275-1</t>
  </si>
  <si>
    <t xml:space="preserve">EFT-9380 </t>
  </si>
  <si>
    <t>PAGO NOMINA VACACIONES PERSONAL DESVINCULADO, ELABORADA EN ENERO/2026. LIB. NO.1273.</t>
  </si>
  <si>
    <t xml:space="preserve">EFT-9381 </t>
  </si>
  <si>
    <t>REINTEGRO PAGO BONO SISMAP 2024 PERSONAL DESVINCULADO, ELAB. EN FBRERO 2026, LIB.NO.1383.</t>
  </si>
  <si>
    <t xml:space="preserve">EFT-9382 </t>
  </si>
  <si>
    <t>PAGO NOMINA ADICIONAL  PERSONAL TEMPORAL PROGRAMA 13 Y APORTES PATRONLES A LA SEGURIDAD SOCIAL,CORRESP. AL MES E FEBRERO/2026,LIB. NO.1317-1</t>
  </si>
  <si>
    <t xml:space="preserve">EFT-9383 </t>
  </si>
  <si>
    <t>PAGO NOMINA ADICIONAL SUELDOS FIJOS PROGRAMA 01 Y APORTES PATRONALES A LA SEGURIDAD SOCIAL, CORRESP. AL MES DE FEBRERO/2026. LIB. NO.1277</t>
  </si>
  <si>
    <t xml:space="preserve">EFT-9384 </t>
  </si>
  <si>
    <t>PAGO NOMINA INDEMNIZACION PERSONAL DESVINCULADO,ELABORADA EN FEBRERO/2026 LIB. NO.1282-1</t>
  </si>
  <si>
    <t xml:space="preserve">EFT-9385 </t>
  </si>
  <si>
    <t>PAGO NOMINA INDEMNIZACION PERSONAL DESVINCULADO PENSIONADO, ELAB. EN FEBRERO/2026,LIB. NO.1288-1</t>
  </si>
  <si>
    <t xml:space="preserve">EFT-9386 </t>
  </si>
  <si>
    <t xml:space="preserve"> PAGO NOMINA VIATICOS PROGRMA 13 CORRESP. A ENERO/2026,ELABORADA EN FEBRERO/2026 LIB. NO.1380-1</t>
  </si>
  <si>
    <t xml:space="preserve">EFT-9387 </t>
  </si>
  <si>
    <t>PAGO DE VIATICOS PROGRAMA 01,CORRESPONDIENTE AL MES DE ENERO/2026, ELAB. EN FEBRERO/2026, LIB. NO.1368-1</t>
  </si>
  <si>
    <t xml:space="preserve">EFT-9388 </t>
  </si>
  <si>
    <t>PAGO NOMINA VACACIONES PERSONAL DESVINCULADO,ELAB. EN FEBRERO/2026,LIB. NO.1280-1</t>
  </si>
  <si>
    <t xml:space="preserve">EFT-9389 </t>
  </si>
  <si>
    <t>PAGO NOMINA ADICIONAL PERSONAL TEMPORAL PROGRAMA 03 Y APORTES PATRONALES A LA SEGURIDAD SOCIAL,CORRESP. AL MES DE FEBRERO/2026 LIB. NO.1374-1</t>
  </si>
  <si>
    <t xml:space="preserve">EFT-9390 </t>
  </si>
  <si>
    <t>PAGO NOMINA VACACIONES PERSONAL DESVINCULADOS PENSIONADOS, ELABORADA EN FEBRERO/2026 LIB. NO.1292-1</t>
  </si>
  <si>
    <t xml:space="preserve">EFT-9391 </t>
  </si>
  <si>
    <t>PAGO FACT. NO.E450000000024/16-01-2026, ORDEN NO.OC2025-0184, ADQUISICION DE COMPONENTES ESTRUCTURALES PARA EL USO DEL INAPA, LIB.NO.1605.</t>
  </si>
  <si>
    <t xml:space="preserve">EFT-9392 </t>
  </si>
  <si>
    <t>PAGO FACTS. NOS. B1500000451/15,  452/31-01-2026,  SERVICIO DISTRIBUCIÓN AGUA CAMION CISTERNA DIFERENTES COMUNIDADES PROV. SAMANÁ,  OS2025-0195, CORRESP. A 31 DIAS DE DIC/2025 Y  31 DIAS DE ENERO/2026, LIB. NO.1514.</t>
  </si>
  <si>
    <t xml:space="preserve">EFT-9393 </t>
  </si>
  <si>
    <t>PAGO FACT. NO. B1500000045/07-01-2026,  SERVICIO DISTRIBUCION AGUA CAMION CISTERNA DIFERENTES COMUNIDADES PROV. BAHORUCO, OS2025-0309. CORRESP. A 31 DIAS DE DICIEMBRE/2025., LIB. NO.1601.</t>
  </si>
  <si>
    <t xml:space="preserve">EFT-9394 </t>
  </si>
  <si>
    <t>COMPENSACIÓN DE TERRENO CONT.239/2025, PARA UNA PORCIÓN DE 745.039 MTS2, PROV. SAN CRISTOBAL PARA LA CONST. DE UN DEPÓSITO REG. QUE ABASTECERÁ LAS COMUNIDADES DE POMIER, HATO DAMA, MANUEL VILLEGA Y MATA PALOMA SAN CRISTÓBAL, LIB. NO.1603.</t>
  </si>
  <si>
    <t xml:space="preserve">EFT-9395 </t>
  </si>
  <si>
    <t>PAGO FACTS. NOS. B1500000091/02-01, 92/31-01-2026,  SERVICIO DISTRIBUCION AGUA CAMION CISTERNA DIFERENTES COMUNIDADES PROV. VALVERDE,  OS2025-0222, CORRESP. A 28 DIAS DE DICIEMBRE/25, 29 DIAS DE ENERO/2026. LIB. NO.1602.</t>
  </si>
  <si>
    <t xml:space="preserve">EFT-9396 </t>
  </si>
  <si>
    <t>PAGO FACTS. NOS. B1500000103/02-01, 104/31-01-2026,  SERVICIO DISTRIBUCION AGUA CAMION CISTERNA DIFERENTES COMUNIDADES, PROV. VALVERDE,  OS2025-0221, CORRESP. A 28 DIAS DE DICIEMBRE/2025, 29 DIAS DE ENERO/2026., LIB. NO.1604.</t>
  </si>
  <si>
    <t xml:space="preserve">EFT-9397 </t>
  </si>
  <si>
    <t>REINTEGRO PAGO REGALIA 2024 PERSONAL DESVINCULADO, ELAB. EN FEBRERO 2026, LIB. NO.1376.</t>
  </si>
  <si>
    <t xml:space="preserve">EFT-9398 </t>
  </si>
  <si>
    <t>PAGO COMPENSACION DE 1,684.06 M2 DE TERRENO A PERPETUIDAD, UTILIZADOS POR EL INAPA PARA LA CONSTRUCCION DE ÁREA DEL CÁLCAMO DE BOMBEO Y CAMINO DE ACCESO EN EL PROYECTO CONSTRUCCION AC. MULTIPLE PUJADOR (TIERRA COLORA) EN EL MUNICIPIO DE CABRERA, PROV. MARIA TRINIDAD SANCHEZ,  (CESION DE CREDITO CON RODECO).LIB. NO.1628-1</t>
  </si>
  <si>
    <t xml:space="preserve">EFT-9399 </t>
  </si>
  <si>
    <t>PAGO NOMINA VACACIONES APODERADO PERSONAL FALLECIDO,ELAB. EN FEBRERO/2026,LIB. NO.1333-1</t>
  </si>
  <si>
    <t xml:space="preserve">EFT-9400 </t>
  </si>
  <si>
    <t>PAGO FACT. NO.B1500000151/05-03-2026 ( CUB. NO.05)  AMPLIACIÓN AC. MÚLTIPLE PARTIDO-LA GORRA, PROV. DAJABON, ZONA I, LOTE G - RED DE DISTRIBUCIÓN SECTOR PARTIDO LOTE 7, -  LIB. NO.1716-1</t>
  </si>
  <si>
    <t xml:space="preserve">EFT-9401 </t>
  </si>
  <si>
    <t>PAGO  FACTS. NOS. B1500000038/09-01, 39/13-01-2026, SERVICIO DISTRIBUCION AGUA CAMION CISTERNA, DIFERENTES COMUNIDADES PROV. SANTIAGO, OS2025-0215, CORRESP. A 25 DIAS DE NOVIEMBRE, 26 DIAS DE DICIEMBRE/2025., LIB. NO.1724-1</t>
  </si>
  <si>
    <t xml:space="preserve">EFT-9402 </t>
  </si>
  <si>
    <t>PAGO FACTS. NOS. B1500000097/15, 98/31-01-2026, SERVICIO DISTRIBUCION AGUA CAMION CISTERNA, DIFERENTES COMUNIDADES PROV. BARAHONA, CORRESP.  A 31 DIAS DE DIC/2025 Y 31 DIAS DE ENERO/2026, OS2025-0214, LIB. NO.1706-1</t>
  </si>
  <si>
    <t xml:space="preserve">EFT-9403 </t>
  </si>
  <si>
    <t>PAGO FACT. NO. E450000005717/ 03-03-2026, SERVICIO CORREO INSTITUCIONAL Y ALMACENAMIENTO EN LA NUBE EN EL INAPA CORRESP. AL MES DE FEBRERO/2026,  LIB. NO.1697-1</t>
  </si>
  <si>
    <t xml:space="preserve">EFT-9404 </t>
  </si>
  <si>
    <t>PAGO FACT. NO. E450000005718/ 03-03-2026, SERVICIOS ADICIONALES DE CORREO INSTITUCIONAL Y ALMACENAMIENTO EN LA NUBE, EN EL INAPA, CORRESP. AL MES DE FEBRERO/2026, LIB.NO.1693-1</t>
  </si>
  <si>
    <t xml:space="preserve">EFT-9405 </t>
  </si>
  <si>
    <t>PAGO FACT. NO. E450000005711 /02-03-2026, SERVICIO DE INTERNET PLUS DE 50/5 MB, INSTALADO EN EL MUNICIPIO DE VILLA ALTAGRACIA, PROV. SAN CRISTÓBAL, DESDE EL 02/02/2026 AL 01/03/2026,. LIB. NO.1692-1</t>
  </si>
  <si>
    <t xml:space="preserve">EFT-9406 </t>
  </si>
  <si>
    <t>PAGO FACT. NO. E450000023098/ 05-03-2026, CUENTA NO.86797963, CORRESP. AL SERVICIO DE USO GPS Y SERVICIO DE INTERNET PARA LAS TABLETAS UTILIZADAS POR LA DIRECCION COMERCIAL DEL INAPA, CORRESP. AL MES DE MARZO/2026, LIB. NO.1690-1</t>
  </si>
  <si>
    <t xml:space="preserve">EFT-9407 </t>
  </si>
  <si>
    <t>PAGO FACT. NO. E450000023083/05-03-2026, SERVICIO DE INTERNET MOVIL FLY BOX, CUENTA NO.86115926, CORRESP. AL MES DE MARZO/2026,  LIB. NO.1688-1</t>
  </si>
  <si>
    <t xml:space="preserve">EFT-9408 </t>
  </si>
  <si>
    <t>PAGO FACT. NO. E450000023166/05-03-2026, SERVICIOS DE INTERNET QUE SERAN UTILIZADOS A NIVEL NACIONAL EN LAS DIFERENTES IMPRESORAS DE COBROS PDA, CORRESP. AL MES DE MARZO/2026, CUENTA NO.93433702, LIB. NO.1686-1</t>
  </si>
  <si>
    <t xml:space="preserve">EFT-9409 </t>
  </si>
  <si>
    <t>PAGO FACT. NO. E450000023082 /05-03-2026, CUENTA NO.86082876, POR SERVICIO DE LAS FLOTAS DE INAPA, CORRESP. A LA FACTURACIÓN DEL MES DE MARZO/2026,  LIB. NO.1689-1</t>
  </si>
  <si>
    <t xml:space="preserve">EFT-9410 </t>
  </si>
  <si>
    <t>PAGO FACT. NO. E450000023157/ 05-03-2026, SERVICIO DE INTERNET MOVIL FLY BOX, UTILIZADO EN ALGUNAS OFICINAS COMERCIALES, UBICADAS EN DIFERENTES PROVINCIAS. CUENTA NO.92834661, CORRESP.AL MES DE MARZO/2026, LIB. NO.1685-1</t>
  </si>
  <si>
    <t xml:space="preserve">EFT-9411 </t>
  </si>
  <si>
    <t>PAGO NOMINA DE VIATICOS PROGRAMA 03 CORRESP. AL MES DE ENERO/2026 ELAB. EN FEBRERO/2026 LIB. NO.1390</t>
  </si>
  <si>
    <t xml:space="preserve">EFT-9412 </t>
  </si>
  <si>
    <t>PAGO DE FACTURAS NOS.E450000006743/03, 6750/04, 6763/07, 6768, 6769/10,  6797, 6795, 6787, 6794, 6793/11, 6798/12, 6813/16-02-2026, ADQUISICIÓN DE (15,900.00) GALONES DE GASOIL OPTIMO, PARA SER UTILIZADOS EN LA- FLOTILLA DE VEHÍCULOS, MOTOCICLETAS DE LA INSTITUCION A NIVEL NACIONAL,LIB. NO.1698-1</t>
  </si>
  <si>
    <t xml:space="preserve">EFT-9413 </t>
  </si>
  <si>
    <t>PAGO FACT. NO. E450000002358/01-03-2026, SERVICIO C&amp;W INTERNET ASIGNADO A SAN CRISTÓBAL, CORRESP. A LA FACTURACION DE 01-03 AL 31-03-2026, LIB. NO.1705-1</t>
  </si>
  <si>
    <t xml:space="preserve">EFT-9414 </t>
  </si>
  <si>
    <t>PAGO FACTS. NOS.B1500000050/22-01, 51/31-01-2026, SERVICIO DISTRIBUCION DE AGUA EN CAMIÓN CISTERNA, EN DIFERENTES COMUNIDADES DE LA PROV.. SAMANA, CORRESP. A 31 DÍAS DE DICIEMBRE/2025 Y 31 DÍAS DE ENERO/2026, OS2025-0288, LIB.NO.1683-1</t>
  </si>
  <si>
    <t xml:space="preserve">EFT-9415 </t>
  </si>
  <si>
    <t>PAGO FACTS. NOS. B1500000184/07-01, 185/31-01-2026, SERVICIO DISTRIB. AGUA CAMIÓN CISTERNA DIF. COMUNIDADES PROV. PERAVIA, CORRESP. A 31 DÍAS DE DICIEMBRE/2025, 31 DIAS DE ENERO/2026,  OS2025-0277. LIB. NO.1699-1</t>
  </si>
  <si>
    <t xml:space="preserve">EFT-9416 </t>
  </si>
  <si>
    <t>PAGO FACTS. NOS. B1500000265/02-01, 266/31-01-2026, SERVICIO DISTRIB. AGUA CAMIÓN CISTERNA DIF. COMUNIDADES PROV. MARIA TRINIDAD SANCHEZ, CORRESP. A 30 DÍAS DE DICIEMBRE/2025, 27 DIAS DE ENERO/2026,   OS2025-0304. LIB. NO.1712-1</t>
  </si>
  <si>
    <t xml:space="preserve">EFT-9417 </t>
  </si>
  <si>
    <t>PAGO FACT. NO.B1500000185/08-12-2025, ORDEN NO.OS2025-0377, REPARACION DE PLANTA ELECTRICA EN EL NIVEL CENTRAL.LIB.NO.1687-1</t>
  </si>
  <si>
    <t xml:space="preserve">EFT-9418 </t>
  </si>
  <si>
    <t>PAGO FACTS. NOS B1500000012/09-01, 13/31-01-2026,  SERVICIO DISTRIBUCION AGUA CAMION CISTERNA DIFERENTES COMUNIDADES PROV. SANTIAGO RODRIGUEZ, CONT NO.181/2025, OS2025-0192, CORRESPOND. A 30 DIAS DE DICIEMBRE/2025, 28 DIAS DE ENERO/2026 LIB. NO.1695-1</t>
  </si>
  <si>
    <t xml:space="preserve">EFT-9419 </t>
  </si>
  <si>
    <t>PAGO FACT. NO.E450000000313/28-01-2026, ADQUISICION DE EXCAVADORAS Y CAMION PARA SER UTILIZADO EN EL INAPA, ORDEN NO.OC2025-0134, LIB.NO.1629-1</t>
  </si>
  <si>
    <t xml:space="preserve">EFT-9420 </t>
  </si>
  <si>
    <t>PAGO FACT. NO. B1500000076/25-02-2026, RENTA CORRESPONDIENTE AL SERVICIOS DE DATOS EN LAS PLANTAS DE AGUA INAPA-GUANUMA, PROV. MONTE PLATA. PROV. SAN FRANCISCO DE MACORIS PLANTA DE AGUA ETA-INAPA, PROV. VALVERDE MAO, PROV. SAMANA Y PLANTA DE AGUA INAPA-CENOVI, PROV SAN FRANCISCO DE MACORIS, FACTURACIÓN DE FEBRERO/2026, LIB. NO.1684-1</t>
  </si>
  <si>
    <t xml:space="preserve">EFT-9421 </t>
  </si>
  <si>
    <t>PAGO FACT.NO. E450000005712 /22-03-2026, SERVICIO INTERNET DEDICADO SIMÉTRICO 500 MB INSTALADO EN EL INAPA NIVEL CENTRAL DESDE 02/02/2026 HASTA 01/03/2026, CUENTA NO.1074202. LIB. NO.1703-1</t>
  </si>
  <si>
    <t xml:space="preserve">EFT-9422 </t>
  </si>
  <si>
    <t>PAGO FACT. NO. E450000000059 /06-01, 69/ 03-02-2026, SERVICIO DE FUMIGACION PARA EL USO DEL INAPA, CORRESP. A LOS MESES DE DICIEMBRE/2025, Y ENERO/2026. ORDEN NO. OS2025-0324, LIB. NO.1691-1</t>
  </si>
  <si>
    <t xml:space="preserve">EFT-9423 </t>
  </si>
  <si>
    <t>PAGO DE FACTURAS NOS.E450000006530,6536,6537,6538,6539,6540,6541,6542,6546,6547,6548,6549,6550,6551,6552, 6553,6554,6555, 6556,6557,6558 /06-01, 6559, 6560,6561,6562,6563,6564,6565,6569, /07-01, 6589/09-01, 6608, 6614,6615,6616 /12-01, 6625,6626,6627,6628,6629 /14-01, 6632 /15-01, 6634,6635 /16-01, 6636,6639/17-01, 6645 /19-01, 6664 /23-01,6699 /28-01, 6700,6701, 6702,6705 /28-01, 6711 /29-01, 6715 /30-01-2026, ADQUISICIÓN DE (51,921) GALONES DE GASOIL OPTIMO Y (3,000) GASOLINA PREMIUM, PARA SER UTILIZADOS EN LA- FLOTILLA DE VEHÍCULOS, MOTOCICLETAS Y EQUIPOS DEL INAPA, ORDEN NO.OC2024-0217, LIB. NO. 1722-1</t>
  </si>
  <si>
    <t xml:space="preserve">EFT-9424 </t>
  </si>
  <si>
    <t>PAGO FACTS. NOS. B1500000105/07-01, 106/ 31-01-2026, SERVICIO DISTRIBUCION AGUA CAMION CISTERNA DIFERENTES COMUNIDADES PROV. SAN JOSE DE OCOA, CORRESP. A 28 DIAS DE DICIEMBRE/2025, 30 DIAS DE ENERO/2026. OS2025-0211, LIB. NO.1718</t>
  </si>
  <si>
    <t xml:space="preserve">EFT-9425 </t>
  </si>
  <si>
    <t>PAGO NOMINA DE VIATICOS PROGRAMA 11 CORRESPONDIENTE AL MES DE ENERO/2026,  ELABORADA EN FEBRERO/2026 LIBRAMIENTO NO.1370</t>
  </si>
  <si>
    <t xml:space="preserve">EFT-9426 </t>
  </si>
  <si>
    <t>PAGO NOMINA HORAS EXTRAS CORRESPONDIENTE AL MES DE ENERO/2026 , ELAB. EN FEBRERO/2026. LIB. NO.1409</t>
  </si>
  <si>
    <t xml:space="preserve">EFT-9427 </t>
  </si>
  <si>
    <t>PAGO FACT.  NO. B1500000068/31-01-2026, SERVICIO DISTRIBUCION AGUA CAMION CISTERNA DIFERENTES COMUNIDADES PROV. MONTECRISTI, OS2025-0313, CORRESP.  A 24 DIAS DE DICIEMBRE/25, LIB. NO.1726-1</t>
  </si>
  <si>
    <t xml:space="preserve">EFT-9428 </t>
  </si>
  <si>
    <t>PAGO FACTS. NOS. B1500001032/09-01, 1041/31-01-2026, SERVICIO DISTRIBUCIÓN AGUA CAMIÓN CISTERNA DIFERENTES COMUNIDADES PROV. SANTIAGO RODRIGUEZ, OS2025-0185, CORRESP. A 29 DIAS DE DIC/25, 29 DIAS DE ENERO/2026., LIB. NO.1773-1</t>
  </si>
  <si>
    <t xml:space="preserve">EFT-9429 </t>
  </si>
  <si>
    <t>PAGO FACTS. NOS. B1500000124, 125/31-01-2026, SERVICIO DISTRIBUCION AGUA CAMION CISTERNA DIFERENTES SECTORES PROV. PERAVIA, OS2025-0209, CORRESP. A 31 DIAS DE DICIEMBRE/2025, 31 DIAS  DE ENERO/2026 LIB. NO.1767-1</t>
  </si>
  <si>
    <t xml:space="preserve">EFT-9430 </t>
  </si>
  <si>
    <t>PAGO FACT. NO.B1500000045/09-03-2026 (CUB. NO.21), TERMINACION ALCANTARILLADO SANITARIO JUAN DOLIO Y GUAYACANES (FASE I), PROV.  SAN PEDRO DE MACORIS, LIB. NO.1770-1</t>
  </si>
  <si>
    <t xml:space="preserve">EFT-9431 </t>
  </si>
  <si>
    <t>PAGO FACT. NO.B1500000692/09-02-2026, ORDEN NO.OC2025-0234, ADQUISICION DE LAMPARA PARA SER UTILIZADA EN EL LABORATORIO DE LA PROVINCIA VALVERDE MAO CORRESP. A LOS TRABAJOS DEL PROGRAMA MODERNIZACION DEL SISTEMA APS, LIB. NO.1812-1</t>
  </si>
  <si>
    <t xml:space="preserve">EFT-9432 </t>
  </si>
  <si>
    <t>PAGO 20% AVANCE AL CONT. NO.346/2025,MEMO NO.0411/2026, CONTRATACION DE SEVICIO DE TALLERES PARA REP.DE MOTORES ELECT. E INST. DE BANCO DE CAPACITADORES PARA EL FUN. DE LOS AC. A NIVEL NAC. ORDEN NO.OS2025-0391 LIB. NO.1791-1</t>
  </si>
  <si>
    <t xml:space="preserve">EFT-9433 </t>
  </si>
  <si>
    <t>PAGO FACT. NO.B1500000038/13-01-2026, ORDEN NO.OC2025-0182, ADQUISICION DE COMPONENTES ESTRUCTURALES PARA EL USO DEL INAPA, LIB. NO.1822-1</t>
  </si>
  <si>
    <t xml:space="preserve">EFT-9434 </t>
  </si>
  <si>
    <t>PAGO FACT. NO. E450000005719 /03-03-2026, SERVICIO DE ACCESO DE VIDEOCONFERENCIA EN EL INAPA, CORRESP. AL MES DE FEBRERO/2026, LIB.NO.1809-1</t>
  </si>
  <si>
    <t xml:space="preserve">EFT-9435 </t>
  </si>
  <si>
    <t>PAGO FACT. NO. E450000000009/09-03-2026 (CUB.NO.07) CONSTRUCCIÓN ALCANTARILLADO SANITARIO DE TENARES, PROV.  HERMANAS MIRABAL, ZONA III, LOTE NO. II.   LIB. NO.1777-1</t>
  </si>
  <si>
    <t xml:space="preserve">EFT-9436 </t>
  </si>
  <si>
    <t>PAGO FACT. NO. B1500000153/09-03-2026, (CUBICACIÓN NO.25) AMPLIACIÓN AC. EL ZUMBÓN, DISTRITO MUNICIPAL HATILLO, PROV. SAN CRISTÓBAL, LIB. NO.1796-1</t>
  </si>
  <si>
    <t xml:space="preserve">EFT-9437 </t>
  </si>
  <si>
    <t>PAGO FACT. NO. B1500000101 /04-03-2026 (CUB.NO.04), AMPLIACIÓN REDES DE DISTRIBUCION AC. BAJOS DE HAINA, LÍNEA MATRIZ DE 016, PROV. SAN CRISTÓBAL LOTE VIII,  LIB. NO.1816-1</t>
  </si>
  <si>
    <t xml:space="preserve">EFT-9438 </t>
  </si>
  <si>
    <t>PAGO FACT. NO.E450000000034/17-02-2026, ORDEN NO.OC2025-0228, ADQUISICION DE REACTIVOS PARA TRABAJOS DEL LABORATORIO CENTRAL Y LABORATORIOS REGIONALES DEL INAPA, LIB. NO.1810-1</t>
  </si>
  <si>
    <t xml:space="preserve">EFT-9439 </t>
  </si>
  <si>
    <t xml:space="preserve">EFT-9440 </t>
  </si>
  <si>
    <t>PAGO FACTS. NOS. B1500000099/09-01, 100/31-01-2026, SERVICIO DISTRIBUCION AGUA CAMION CISTERNA DIFERENTES COMUNIDADES PROV. SANTIAGO RODRIGUEZ, CONTRATO NO.192/2025, OS2025-0207, CORRESP. A 27 DIAS DE DICIEMBRE/2025, 25 DIAS DE ENERO/2026, LIB. NO.1794-1</t>
  </si>
  <si>
    <t xml:space="preserve">EFT-9441 </t>
  </si>
  <si>
    <t>PAGO  FACTS. NOS. B1500000087/29-01, 88/31-01-2026, SERVICIO DISTRIBUCION AGUA CAMION CISTERNA, DIFERENTES SECTORES PROV. SAN JUAN, CORRESP. A 31 DIAS DE DICIEMBRE/2025 Y 31 DIAS DE ENERO/2026, OS2025-0275. LIB.NO.1815-1</t>
  </si>
  <si>
    <t xml:space="preserve">EFT-9442 </t>
  </si>
  <si>
    <t>PAGO  FACTS. NOS. B1500000151/06-01, 152/31-01-2026,  DISTRIBUCION AGUA CAMIÓN CISTERNA DIFERENTES COMUNIDADES PROVINCIA EL SEIBO, CORRESP A 26 DÍAS DE DICIEMBRE/2025, 27 DIAS DE ENERO/2026 , OS2025-0212., LIB. NO.1813-1</t>
  </si>
  <si>
    <t xml:space="preserve">EFT-9443 </t>
  </si>
  <si>
    <t>PAGO FACTS. NOS. B1500000201/31-01, 202 /31-01-2026, SERVICIO DISTRIBUCION AGUA CAMION CISTERNA DIFERENTES COMUNIDADES PROV. PERAVIA, CONTRATO NO.153/2025. OS2025-0157, CORRESP. A 31 DIAS DE DIC/2025, 31 DIAS DE ENERO/2026, LIB. NO.1807-1</t>
  </si>
  <si>
    <t xml:space="preserve">EFT-9444 </t>
  </si>
  <si>
    <t>PAGO DOS MESES DE DEPÓSITOS, SERVICIO ALQUILER DEL LOCAL COMERCIAL, UBICADO EN EL MUNICIPIO NEYBA PROV. BAHORUCO, OS2026-0039,  LIB.NO.1805-1</t>
  </si>
  <si>
    <t xml:space="preserve">EFT-9445 </t>
  </si>
  <si>
    <t>PAGO FACTS. NOS. B1500000116/07-01, 117/31-01-2026,  SERVICIO DISTRIBUCIÓN AGUA CAMION CISTERNA DIFERENTES COMUNIDADES PROV. AZUA, CORRESP. A 24 DIAS DE DICIEMBRE/2025, 28 DIAS DE ENERO/2026., OS2025-0226, LIB. NO.1799-1</t>
  </si>
  <si>
    <t xml:space="preserve">EFT-9446 </t>
  </si>
  <si>
    <t>PAGO DE DOS MESES DE DEPÓSITOS PARA EL SERVICIO DE LA OFICINA  COMERCIAL,  UBICADO EN EL MUNICIPIO VILLA VASQUEZ PROVINCIA MONTECRISTI,  O/S2025-0378.LIB. NO.1797-1</t>
  </si>
  <si>
    <t xml:space="preserve">EFT-9447 </t>
  </si>
  <si>
    <t>PAGO FACTS. NOS. B1500000005, 51/26-02-2026, SERVICIO ALQUILER LOCAL COMERCIAL, UBICADO EN EL MUNICIPIO PARTIDO, PROV. DAJABON,  OS2024-0328, CORRESP. A LOS MESES DICIEMBRE/2025 Y ENERO, FEBRERO/2026.LIB. NO.1819-1</t>
  </si>
  <si>
    <t xml:space="preserve">EFT-9448 </t>
  </si>
  <si>
    <t>PAGO FACT. NO.B1500000053/19-02-2026, SERVICIO DE ALQUILER LOCAL COMERCIAL,  UBICADO EN EL PALMAR DE OCOA PROV. AZUA, OS2025-0235, CORRESP. A LOS MESES DICIEMBRE/2025 Y ENERO, FEBRERO/2026.LIB. NO.1821-1</t>
  </si>
  <si>
    <t xml:space="preserve">EFT-9449 </t>
  </si>
  <si>
    <t>PAGO FACTS. NOS. B1500000106/29-01-,107/ 31-01-2026,  SERVICIO DISTRIBUCIÓN AGUA CAMION CISTERNA DIFERENTES COMUNIDADES PROV. PEDERNALES, OS2025-0272, CORRESP. A 29 DÍAS DICIEMBRE/25, 27 DIAS DE ENERO/2026. LIB. NO.1852-1</t>
  </si>
  <si>
    <t xml:space="preserve">EFT-9450 </t>
  </si>
  <si>
    <t>PAGO FACTS. NOS. B1500000077, 78/31-01-2026,  SERVICIO DISTRIBUCIÓN AGUA CAMIÓN CISTERNA DIFERENTES COMUNIDADES PROV. DUARTE, CORRESP. 27 DÍAS DE DICIEMBRE/2025, 26 DIAS DE ENERO/2026.   OS2025-0239., LIB. NO.1851-1</t>
  </si>
  <si>
    <t xml:space="preserve">EFT-9451 </t>
  </si>
  <si>
    <t>PAGO FACTS. NOS. B1500000009, 10 /31-01-2026, SERVICIO DISTRIBUCION AGUA CAMION CISTERNA, DIFERENTES COMUNIDADES PROV. DUARTE,  OS2025-0238, CORRESP. A 27 DIAS DE DICIEMBRE/2025. Y 26 DIAS ENERO/2026, LIB. NO.1895-1</t>
  </si>
  <si>
    <t xml:space="preserve">EFT-9452 </t>
  </si>
  <si>
    <t>PAGO FACT. NO. B1500000089/13, 90/31-01-2026, SERVICIO DISTRIBUCION AGUA CAMION CISTERNA DIFERENTES COMUNIDADES PROV. BARAHONA, CORRESP A 31 DIAS DE DIC/2025 Y 31 DIAS DE ENERO/2026, OS2025-0189., LIB. NO.1937-1</t>
  </si>
  <si>
    <t xml:space="preserve">EFT-9453 </t>
  </si>
  <si>
    <t>PAGO FACT. NO.B1500000873/23-01-2026, ORDEN NO.OC2025-0176, ADQUISICION DE ELECTRODOS Y EQUIPOS DE CORTE PARA USO DEL INAPA A NIVEL NACIONAL, (AMORTIZACION DE AVANCE RD$ 426,393.00), LIB. NO.1936-1</t>
  </si>
  <si>
    <t xml:space="preserve">EFT-9454 </t>
  </si>
  <si>
    <t xml:space="preserve">EFT-9455 </t>
  </si>
  <si>
    <t>PAGO FACT. NOS. B1500000076, 77/31-01-2026, SERVICIO DISTRIBUCION AGUA CAMION CISTERNA, DIFERENTES COMUNIDADES PROV. DUARTE, CONT. NO. 212/2025, OS2025-0237 CORRESP. A 27 DIAS DE DIC/2025, 26 DIAS DE ENERO/2026. LIB. NO.1897-1</t>
  </si>
  <si>
    <t xml:space="preserve">EFT-9456 </t>
  </si>
  <si>
    <t>PAGO FACTS. NOS. B1500000162/07-01, 163/31-01-2026, SERVICIO DE DISTRIBRIBUCION  DE AGUA EN CAMIÓN CISTERNA EN LAS DIFERENTES COMUNIDADES DE LA PROV.  EL SEIBO, CORRESP. A 26 DÍAS DICIEMBRE/2025 Y 27 DÍAS DE ENERO/2026, OS2025-00213 LIB. NO.1898-1</t>
  </si>
  <si>
    <t xml:space="preserve">EFT-9457 </t>
  </si>
  <si>
    <t>PAGO FACTS. NOS.E450000021659 /07-01, 21717 /13-01, 21881, 21879, 21880 /15-01, 21944 /20-01, 22096 /27-01, 22314 /03-02, 22471 /10-02, 22595/17-02-2026, ADQUISICIÓN DE (1,225.00 UNIDADES) DE BOTELLONES DE AGUA, PARA SER UTILIZADOS EN LA INSTITUCION, O/C NO. OC2025-0121,  LIB. NO.1900-1</t>
  </si>
  <si>
    <t xml:space="preserve">EFT-9458 </t>
  </si>
  <si>
    <t>PAGO FACT. NO. B1500000053/ 06-01-2026, SERVICIO DE NOTARIO PUBLICO PARA LA COMPROBACION DEL ACTO DE APERTURA DE LA LICITACION PUBLICA NACIONAL Y COMPARACION DE PRECIOS OFERTAS TECNICAS (SOBRE A) Y OFERTAS ECONOMICAS (SOBRE B). ORDEN NO. OS2025-0364, LIB. NO.1901-1</t>
  </si>
  <si>
    <t xml:space="preserve">EFT-9459 </t>
  </si>
  <si>
    <t>PAGO  FACTS. NOS. B1500000163/13-01, 164/31-01-2026, SERVICIO DISTRIBUCION AGUA CAMION CISTERNA DIFERENTES COMUNIDADES PROV. BARAHONA, CORRESP. A 31 DIAS DE DICIEMBRE/25, 31 DIAS DE ENERO/2026,  OS2025-0190. LIB. NO.1905-1</t>
  </si>
  <si>
    <t xml:space="preserve">EFT-9460 </t>
  </si>
  <si>
    <t>PAGO FACTS. NOS.B1500000011, 12/16-02-2026, SERVICIO ALQUILER LOCAL COMERCIAL, UBICADO EN EL MUNICIPIO SABANA IGLESIA PROV. SANTIAGO, OS2025-0123, CORRESP. A LOS MESES DE ENERO, FEBRERO/2026.LIB. NO.1907-1</t>
  </si>
  <si>
    <t xml:space="preserve">EFT-9461 </t>
  </si>
  <si>
    <t>PAGO FACTURAS NOS.E450000001147,1148,1149,1150,1151,1153,1132,1167,1168,1169,1170,1171,1189,1172,1173,1181,1190/28-02-2026,  CONTRATOS NOS. 1007252, 53, 54, 55, 1008357, 1010178, 3002610, 1015536, 1015537, 1015538, 1015539, 1015540, 1015541, 1015542, 1015543, 1019338, 1020434, CONSUMO ENERGETICO CORRESPONDIENTE AL MES DE FEBRERO/2026,  LIB. NO.1948-1</t>
  </si>
  <si>
    <t xml:space="preserve">EFT-9462 </t>
  </si>
  <si>
    <t>PAGO  FACT. NO. B1500000091/02-01-2026, SERVICIO DISTRIBUCION AGUA CAMION CISTERNA, DIFERENTES COMUNIDADES PROV. SAN JUAN, CORRESP. A 31 DIAS DE DICIEMBRE/2025 , OS2025-0228., LIB.NO.1949-1</t>
  </si>
  <si>
    <t xml:space="preserve">EFT-9463 </t>
  </si>
  <si>
    <t>PAGO FACT. NO. B1500000063/09-01-2026,  SERVICIO DISTRIBUCIÓN AGUA CAMIÓN CISTERNA DIF. COMUNIDADES PROV. SANTIAGO RODRIGUEZ, CORRESP. A 29 DIAS DE DICIEMBRE/2025, OS2025-0191. LIB. NO.1950-1</t>
  </si>
  <si>
    <t xml:space="preserve">EFT-9464 </t>
  </si>
  <si>
    <t>PAGO FACT. NO.E450000005376/20-02-2026, SERVICIOS A EMPLEADOS VIGENTES Y EN TRAMITE DE PENSIÓN, CORRESP. AL MES DE MARZO/2026, PÓLIZA NO.12226, LIB. NO.1951-1</t>
  </si>
  <si>
    <t xml:space="preserve">EFT-9465 </t>
  </si>
  <si>
    <t>PAGO DE FACT. NO.B1500000845/16-02-2026, ADQUISICIÓN DE (25,000) KILOGRAMOS DE CLORO EN PASTILLA, PARA SER UTILIZADOS EN TODOS LOS ACS. DEL INAPA, ORDEN NO. OC2025-0075, ADENDA NO.01-2025, LIB. NO.1952-1</t>
  </si>
  <si>
    <t xml:space="preserve">EFT-9466 </t>
  </si>
  <si>
    <t>PAGO FACT. NO. E4500000011201/22-02-2026, SERVICIOS MEDICOS A EMPLEADOS VIGENTE Y EN TRÁMITE DE PENSIÓN, DEPENDIENTES DIRECTOS, (CÓNYUGES E HIJOS), CORRESP. AL MES DE MARZO/2026, POLIZA NO.2-2-142-0016767. LIB. NO.1955-1</t>
  </si>
  <si>
    <t xml:space="preserve">EFT-9467 </t>
  </si>
  <si>
    <t>PAGO FACT. NO.E450000011310/26-02-2026, SERVICIOS DE SEGURO DE VIDA COLECTIVO CORRESP.AL MES DE MARZO/2026, PÓLIZA NO.2-2-102-0064318. LIB.NO.1954-1</t>
  </si>
  <si>
    <t xml:space="preserve">EFT-9468 </t>
  </si>
  <si>
    <t>PAGO FACT. NO. E450000007648 /01-03-2026, SERVICIOS MEDICOS A EMPLEADOS VIGENTE Y EN TRÁMITE DE PENSIÓN, DEPENDIENTES DIRECTOS, (CÓNYUGES, HIJOS E HIJASTROS), CORRESP. A MARZO/2026, POLIZA NO.30-95-214327, LIB. NO.2014-1</t>
  </si>
  <si>
    <t xml:space="preserve">EFT-9469 </t>
  </si>
  <si>
    <t>PAGO FACTS. NOS. B1500000417/15, 418/31-1-2026,  SERVICIO DISTRIBUCION AGUA CAMION CISTERNA DIFERENTES COMUNIDADES PROV. SAMANA, CORRESP. A 31 DIAS DE DIC/2025, 31 DIAS DE ENERO/2026,  OS2025-0193. LIB. NO.2013-1</t>
  </si>
  <si>
    <t xml:space="preserve">EFT-9470 </t>
  </si>
  <si>
    <t>PAGO FACTS. NOS. B1500000016/19-01, 17/ 31-01-2026, SERVICIO DISTRIBUCION AGUA CAMION CISTERNA DIFERENTES COMUNIDADES PROV. PERAVIA,  , OS2025-0197, CORRESP. A 31 DIAS DE DIC/2025, 31 DÍAS DE ENERO/2026. LIB. NO.2012-1</t>
  </si>
  <si>
    <t xml:space="preserve">EFT-9471 </t>
  </si>
  <si>
    <t>PAGO FACTURAS NOS. B1500001134,1135,1136,1137,1138,1139,1140,1141,1142,1143/02-02, 1145,1146/09-02, 1149/02-03-2026, ORDEN NO. OS2025-0079, CONTRATACIÓN DE SERVICIO DE TALLERES PARA REPARACIÓN DE MOTORES, BOMBAS, TRANSFORMADORES, ARRANCADORES Y GRUAS,  UTILIZADOS EN TODOS LOS ACUEDUCTOS DEL INAPA .CONT-300/2024. ADENDA NO.01/2025, LIB. NO.2096-1</t>
  </si>
  <si>
    <t xml:space="preserve">EFT-9472 </t>
  </si>
  <si>
    <t>PAGO FACTS. NOS. B1500000041/13-01-2026, 42/31-01-2026,  SERVICIO DISTRIBUCION AGUA CAMION CISTERNA, DIFERENTES SECTORES PROV. DUARTE, CORRESP. A 27 DIAS DE DICIEMBRE/2025, 26 DIAS DE ENERO/2026,  OS2025-0240., LIB. NO.2094-1</t>
  </si>
  <si>
    <t xml:space="preserve">EFT-9473 </t>
  </si>
  <si>
    <t>PAGO FACT. NO. B1500000023/29-01-2026, SERVICIO DE NOTARIZACION DE DOCUMENTOS COMPROBACION DEL ACTO DE APERTURA DE LA LICITACION PUBLICA NACIONAL Y COMPARACION DE PRECIOS OFERTAS TECNICAS, (SOBRE A) Y OFERTAS ECONOMICAS (SOBRE B). ORDEN NO. OS2025-0361, LIB NO.2093-1</t>
  </si>
  <si>
    <t xml:space="preserve">EFT-9474 </t>
  </si>
  <si>
    <t>PAGO FACT. NO. E4500000104379/ 27-02-2026, CUENTA NO.744281798, SERVICIO DE INTERNET BANDA ANCHA DE LA DIR. EJECUTIVA, SUB-DIRECTORES, DIR. DE TRATAMIENTO, COMUNICACION Y PRENSA, DIR. ADMINISTRATIVA, DIR. DE OPERACIONES, DIR. DE SUPERV. Y FISCALIZACION DE OBRAS, CORRESP. AL MES DE FEBRERO/2026.  LIB. NO.2092-1</t>
  </si>
  <si>
    <t xml:space="preserve">EFT-9475 </t>
  </si>
  <si>
    <t>PAGO FACT. NO. E4500000104137/ 27-02-2026, CUENTA NO.721621338, SERVICIOS DE LAS FLOTAS GENERAL DEL INAPA, CORRESP. AL MES DE FEBRERO/2026,  LIB. NO.2091-1</t>
  </si>
  <si>
    <t xml:space="preserve">EFT-9476 </t>
  </si>
  <si>
    <t>PAGO FACT. NO. B1500000097 /06-01-2026, SERVICIO DE NOTARIO PUBLICO PARA LA COMPROBACION DEL ACTO DE APERTURA DE LA LICITACION PUBLICA NACIONAL Y COMPARACION DE PRECIOS OFERTAS TECNICAS (SOBRE A) Y OFERTAS ECONOMICAS (SOBRE B), OS2025-0366. LIB. NO.2101-1</t>
  </si>
  <si>
    <t xml:space="preserve">EFT-9477 </t>
  </si>
  <si>
    <t>PAGO FACTS. NOS. B1500000177, 178/02-01, 179/31-01-2026,  SERVICIO DISTRIBUCION AGUA CAMION CISTERNA DIFERENTES COMUNIDADES PROV. MONTE PLATA, CORRESP. A 24 DIAS DE NOVIEMBRE, 24 DIAS DE DICIEMBRE/2025., 22 DIAS DE ENERO/2026, , OS2025-0307..LIB.  NO.2098-1</t>
  </si>
  <si>
    <t xml:space="preserve">EFT-9478 </t>
  </si>
  <si>
    <t>PAGO FACT. NO.E450000000001/16-03-2026, (CUB. NO.07),  AMPLIACION AC. EN EL MUNICIPIO DE COTUI, PROVINCIA SANCHEZ RAMIREZ, ZONA III, LIB.NO.2102</t>
  </si>
  <si>
    <t xml:space="preserve">EFT-9479 </t>
  </si>
  <si>
    <t>PAGO NOMINA INDEMNIZACION PERSIONADO DESVINCULADO, ELABORADA EN ENERO/2026. LIB. NO.1286</t>
  </si>
  <si>
    <t xml:space="preserve">EFT-9480 </t>
  </si>
  <si>
    <t>PAGO NOMINA INDEMNIZACION PERSONAL DESVINCULADO. ELABORADA EN ENERO/2026. LIB. NO. 1305</t>
  </si>
  <si>
    <t xml:space="preserve">EFT-9481 </t>
  </si>
  <si>
    <t>PAGO VACACIONES PERSONAL DESVINVULADO,ELABORADA EN ENERO/2026, LIB. NO.1378-1</t>
  </si>
  <si>
    <t xml:space="preserve">EFT-9482 </t>
  </si>
  <si>
    <t>PAGO FACT. NO.E450000000021/16-03-2026, ORDEN NO.OC2025-0235, ADQUISICION DE BOMBAS TURBINAS VERTICALES, INATASCABLES Y SUMERGIBLES PARA SER UTILIZADAS EN LAS PROVINCIAS CORRESP. AL PROGRAMA DE MODERNIZACION DEL SECTOR APS, LIB. NO.2172-1</t>
  </si>
  <si>
    <t xml:space="preserve">EFT-9483 </t>
  </si>
  <si>
    <t>PAGO FACT. NO.E450000000007/23-01-2026, ORDEN NO.OC2025-0235, ADQUISICION DE BOMBAS TURBINAS VERTICALES, INATASCABLES Y SUMERGIBLES PARA SER UTILIZADAS EN LAS PROVINCIAS CORRESP. AL PROGRAMA DE MODERNIZACION DEL SECTOR APS, LIB. NO.2170-1</t>
  </si>
  <si>
    <t xml:space="preserve">EFT-9484 </t>
  </si>
  <si>
    <t>PAGO FACT. NO.B1500000027/04-03-2026, ORDEN NO.OC2025-0178, ADQUISICION DE ACEITES Y LUBRICANTES PARA SER UTILIZADOS EN LA FLOTILLA DEL INAPA.LIB. NO.2163-1</t>
  </si>
  <si>
    <t xml:space="preserve">EFT-9485 </t>
  </si>
  <si>
    <t>PAGO FACT. NO.B1500000026/04-03-2026, ORDEN NO.OC2025-0178, ADQUISICION DE ACEITES Y LUBRICANTES PARA SER UTILIZADOS EN LA FLOTILLA DEL INAPA. LIB. NO.2162-1</t>
  </si>
  <si>
    <t xml:space="preserve">EFT-9486 </t>
  </si>
  <si>
    <t>PAGO FACTS. NOS. B1500000137/08-01, 138/31-01-2026,  SERVICIO DISTRIBUCION AGUA CAMION CISTERNA DIFERENTES COMUNIDADES PROV. BAHORUCO,  OS2025-0217, CORRESP. A 31 DIAS DE DICIEMBRE/2025, 30 DIAS DE ENERO/2026., LIB. NO.2160-1</t>
  </si>
  <si>
    <t xml:space="preserve">EFT-9487 </t>
  </si>
  <si>
    <t>PAGO FACTS. NOS.B1500000091/09-01, 92/31-01-2026, SERV. DISTRIBUCION DE AGUA EN CAMIÓN CISTERNA, EN DIFERENTES COMUNIDADES DE LA PROV. SANTIAGO RODRIGUEZ, CORRESP. A 30 DÍAS DE DICIEMBRE/2025 Y 29 DÍAS DE ENERO/2026, OS2025-0184, LIB. NO.2159-1</t>
  </si>
  <si>
    <t xml:space="preserve">EFT-9488 </t>
  </si>
  <si>
    <t>PAGO FACT. NO.B1500000086/28-02-2026, SERVICIO DE  ALQUILER LOCAL COMERCIAL, UBICADO EN EL MUNICIPIO SABANETA PROV. SANTIAGO RODRIGUEZ,  OS2025-0380, CORRESP. A LOS MESES ENERO, FEBRERO/2026.LIB. NO.2186-1</t>
  </si>
  <si>
    <t xml:space="preserve">EFT-9489 </t>
  </si>
  <si>
    <t>PAGO FACT. NO.B1500000051/20-10-2025, SERVICIO DE ALQUILER LOCAL COMERCIAL, UBICADO EN EL MUNICIPIO SAN RAFAEL DE YUMA BAYAHIBE PROV. LA ALTAGRACIA, .  OS2025-0220, CORRESP. A 13 DÍAS DE AGOSTO Y LOS MESES SEPTIEMBRE, OCTUBRE/2025.LIB. NO.2175-1</t>
  </si>
  <si>
    <t xml:space="preserve">EFT-9490 </t>
  </si>
  <si>
    <t>PAGO FACT. NO.B1500000050/17-10-2025, SERVICIO DE ALQUILER LOCAL COMERCIAL, UBICADO EN EL MUNICIPIO BAYAHIBE SAN RAFAEL DE YUMA PROV. LA ALTAGRACIA,  ADENDA NO.01/2025, CORRESP. A LOS MESES DESDE OCTUBRE/2024 HASTA JULIO/2025 Y 16 DÍAS DE AGOSTO/2025,  LIB. NO.2165-1</t>
  </si>
  <si>
    <t xml:space="preserve">EFT-9491 </t>
  </si>
  <si>
    <t>PAGO FACT. NO. B1500000135/ 19-02-2026, ADQUISICION DE 500 M3 DE ARENA PARA FILTROS RAPIDO (0.9-1.0 MM) PARA SER UTILIZADOS EN LOS ACUEDUCTOS DEL INAPA A NIVEL NACIONAL, ORDEN NO. OC2025-0135,  LIB.NO.2166-1</t>
  </si>
  <si>
    <t xml:space="preserve">EFT-9492 </t>
  </si>
  <si>
    <t>PAGO FACT. NO. B1500000229/29-01-2026, SERVICIO NOTARIO PUBLICO PARA LA COMPROBACION DEL ACTO DE APERTURA DE LA LICITACION PUBLICA NACIONAL, Y COMPARACION DE PRECIOS OFERTA TECNICAS (SOBRE A) Y OFERTAS ECONOMICAS (SOBRE B). OS2025-000373. LIB. NO.2164-1</t>
  </si>
  <si>
    <t xml:space="preserve">EFT-9493 </t>
  </si>
  <si>
    <t>PAGO FACTS. NOS.B1500000044/12-01, 45/05-02, 46/05-03-2026 SERVICIO DE  ALQUILER LOCAL COMERCIAL, UBICADO EN EL MUNICIPIO QUISQUEYA, PROV. SAN PEDRO DE MACORIS, CORRESP. A LOS MESES DICIEMBRE/2025 Y ENERO, FEBRERO/2026.LIB. NO.2161-1</t>
  </si>
  <si>
    <t xml:space="preserve">EFT-9494 </t>
  </si>
  <si>
    <t>PAGO FACT. NO.E450000000202/11-02-2026, ADQUISICION DE BOMBAS TURBINAS VERTICALES PARA SER UTILIZADAS EN LAS PROVINCIAS CORRESP. AL PROGRAMA DE MODERNIZACION DEL SECTOR APS, ORDEN NO.OC2025-0233, LIB. NO.2180-1</t>
  </si>
  <si>
    <t xml:space="preserve">EFT-9495 </t>
  </si>
  <si>
    <t>PAGO FACT. NO. E450000004080 /28-02-2026, SERVICIO ENERGÉTICO A NUESTRAS INSTALACIONES EN PUNTA CANA- MACAO, CORRESP. AL MES DE FEBRERO/2026,  LIB. NO.2320-1</t>
  </si>
  <si>
    <t xml:space="preserve">EFT-9496 </t>
  </si>
  <si>
    <t>PAGO FACTS. NOS.E450000000717,718,719,720,721/28-02-2026, CONTRATOS NOS. 1178,1179, 1180, 1181, 3066, SERVICIO ENERGÉTICO A NUESTRAS INSTALACIONES EN BAYAHIBE, PROV. LA ROMANA, CORRESP.AL MES DE FEBRERO/2026,  LIB. NO.2321-1</t>
  </si>
  <si>
    <t xml:space="preserve">EFT-9497 </t>
  </si>
  <si>
    <t>PAGO FACT. NO.E450000000037/06-03-2026, ORDEN NO.OC2026-0011, ADQUISICION DE EQUIPOS DE LABORATORIO PARA EL LABORATORIO DE LA PROV. DE VALVERDE COMO PARTE DE LOS TRABAJOS DEL PROGRAMA DE MODERNIZACION DEL SECTOR APS, LIB. NO.2334-1</t>
  </si>
  <si>
    <t xml:space="preserve">EFT-9498 </t>
  </si>
  <si>
    <t>PAGO DE 20% DE AVANCE AL CONTRATO NO.002/2026, ADQUISICION DE CLORADORES PARA SER UTILIZADOS EN LOS ACS. DEL INAPA, ORDEN NO.OC2026-0007.LIB. NO.2333-1</t>
  </si>
  <si>
    <t xml:space="preserve">EFT-9499 </t>
  </si>
  <si>
    <t>PAGO FACT. NO. E4500000103854/27-02-2026, CUENTA NO.709494508, SERVICIOS TELEFONICOS E INTERNET DEL NIVEL CENTRAL Y ACS. DEL INAPA, CORRESP.AL MES DE FEBRERO/2026,  LIB. NO.2331-1</t>
  </si>
  <si>
    <t xml:space="preserve">EFT-9500 </t>
  </si>
  <si>
    <t>PAGO FACT. NO.B1500000025/12-03-2026, SERVICIO ALQUILER LOCAL COMERCIAL, UBICADO EN EL MUNICIPIO VILLA JARAGUA PROV. BAHORUCO, OS2025-0349, CORRESP. A LOS MESES ENERO, FEBRERO/2026.LIB. NO.2330-1</t>
  </si>
  <si>
    <t xml:space="preserve">EFT-9501 </t>
  </si>
  <si>
    <t>PAGO FACT. NO.B1500000001/06-03-2026, SERVICIO DE ALQUILER LOCAL COMERCIAL, UBICADO EN EL MUNICIPIO NEYBA PROV. BAHORUCO, OS2026-0039, CORRESP. A 11 DÍAS DE JUNIO/2025 Y LOS MESES DESDE JULIO/2025 HASTA FEBRERO/2026.LIB. NO.2329-1</t>
  </si>
  <si>
    <t xml:space="preserve">EFT-9502 </t>
  </si>
  <si>
    <t>PAGO FACT. NO. B1500000252/ 02-03-2026, SERVICIO DE 350 SIM-CARD COLOCADOS EN LOS GPS PARA SER USADOS POR LOS DIFERENTES VEHÍCULOS DEL INAPA, CORRESP. AL MES DE MARZO/2026, LIB. NO.2323-1</t>
  </si>
  <si>
    <t xml:space="preserve">EFT-9503 </t>
  </si>
  <si>
    <t>PAGO FACT. NO. B1500000253 /02-03-2026, USO DE 80 SIM CARD PARA SER UTILIZADOS EN LOS MEDIDORES DE PRESION DE AGUA DE LA PLANTA DE TRATAMIENTO DE LA PROV. SAN CRISTOBAL DEL INAPA, CORRESP. AL MES DE MARZO/2026,  LIB. NO.2324-1</t>
  </si>
  <si>
    <t xml:space="preserve">EFT-9504 </t>
  </si>
  <si>
    <t>PAGO FACTS. DE CONSUMO ENERGETICO EN LA ZONA SUR DEL PAIS CORRESP. AL MES DE FEBRERO/2026, LIB. NO.2327-1</t>
  </si>
  <si>
    <t xml:space="preserve">EFT-9505 </t>
  </si>
  <si>
    <t>PAGO FACT. NO.B1500001015/04-03-2026, ORDEN NO.OC2025-0217, ADQUISICION DE MELAMINA PARA LA CONFECCION DE MOBILIARIOS PARA EL USO DEL INAPA.LIB. NO.2358-1</t>
  </si>
  <si>
    <t xml:space="preserve">EFT-9506 </t>
  </si>
  <si>
    <t>PAGO FACT. NO. B1500000211/17-03-2026 (CUBICACION NO.07), AMPL. REDES DE DISTR. AC. BAJOS DE HAINA, LINEA MATRIZ DE 020", 016" Y 08" Y RECONSTR. DE VERJA PERIMETRAL DE LOS DEP. REG. EXISTENTES, PROV. SAN CRISTÓBAL, LOTE IX. LIB. NO.2360-1</t>
  </si>
  <si>
    <t xml:space="preserve">EFT-9507 </t>
  </si>
  <si>
    <t>PAGO FACT. NO. B1500000098 /03-03-2026, SERVICIO DE NOTARIO PUBLICO PARA LA COMPROBACION DEL ACTO DE APERTURA DE LA LICITACION PUBLICA NACIONAL Y COMPARACION DE PRECIOS OFERTAS TECNICAS (SOBRE A) Y OFERTAS ECONOMICAS (SOBRE B), OS2026-0008. LIB. NO.2361-1</t>
  </si>
  <si>
    <t xml:space="preserve">EFT-9508 </t>
  </si>
  <si>
    <t>PAGO FACTS. NOS. B1500000013, 14, 15, 16, 17, 18/27-01, 19/31-01-2026,  SERVICIO DIST. AGUA CAMION DIF., COMUNIDADES PROV.  DAJABON, CORRESP. A 27 DIAS DE JULIO, 25 DIAS DE AGOSTO, 25 DIAS DE SEPT., 27 DIAS DE OCT., 24 DIAS DE NOV., 24 DIAS DE DIC/2025, 23 DIAS DE ENERO /2026, OS2025-0331., LIB. NO.2362-1</t>
  </si>
  <si>
    <t xml:space="preserve">EFT-9509 </t>
  </si>
  <si>
    <t>PAGO  FACTS. NOS. B1500000021, 22,23,24,25,26/31-01-2026 SERVICIO DISTRIBUCION AGUA CAMION CISTERNA, DIF. COMUNIDADES PROV. DAJABON, CORRESP. A 20 DIAS DE JULIO, 25 DIAS DE AGOSTO, 25 DIAS DE SEPT., 24 DIAS DE OCT., 20 DIAS DE NOV., 26 DIAS DE DIC/2025,  OS2025-0335, LIB. NO.2359-1</t>
  </si>
  <si>
    <t xml:space="preserve">EFT-9510 </t>
  </si>
  <si>
    <t>PAGO FACT. NO.B1500000048/11-03-2026 (CUBICACION NO.10 )  CONSTRUCCION AC. LA GRANJA, COMO EXTENSION ACUEDUCTO LAS TERRENAS,  PROV. SAMANA,  LIB. NO.2356-1</t>
  </si>
  <si>
    <t xml:space="preserve">EFT-9511 </t>
  </si>
  <si>
    <t>PAGO FACT. NO.E450000007647/01-03-2026, SERVICIOS DE SEGURO A DEPENDIENTES NO DIRECTOS (PRIMOS, TIOS, NIETOS) POLIZA NO.30-95-213782, CORRESP. AL MES DE MARZO/2026. LIB. NO.2337-1</t>
  </si>
  <si>
    <t xml:space="preserve">EFT-9512 </t>
  </si>
  <si>
    <t>PAGO DE AVANCE DEL 20% POR LA ADQUISICION DE INSTRUMENTOS DE MEDIDA, OBSERVACION Y ENSAYO PARA LOS TRABAJOS DL LABORATORIO PROV. VALVERDE MAO, CORRESP. AL PROGROMA DE MODERNIZACION DEL SECTOR APS. OC2026-0014.  LIB. NO.2335-1</t>
  </si>
  <si>
    <t xml:space="preserve">EFT-9513 </t>
  </si>
  <si>
    <t>PAGO DE AVANCE DEL 20% POR LA ADQUISICION DE INSTRUMENTOS DE MEDIDA, OBSERVACION Y ENSAYO PARA LOS TRABAJOS DL LABORATORIO PROV. VALVERDE MAO, CORRESP. AL PROGROMA DE MODERNIZACION DEL SECTOR APS. OC2026-0019.  MEMO DCC-0087-2026.  LIB. NO.2357-1</t>
  </si>
  <si>
    <t xml:space="preserve">EFT-9514 </t>
  </si>
  <si>
    <t>PAGO FACTS. NOS.E450000000483/24-02,484/26-02, 486,487/2-03-, 489/06-03, 491/10-03-2026. ADQUISICION DE (127,800) LIBRAS DE CLORO GAS, PARA SER UTILIZADOS EN LOS ACS. DEL INAPA, ORDEN NO. OC2025-0100,  LIB. NO.2372-1</t>
  </si>
  <si>
    <t xml:space="preserve">EFT-9515 </t>
  </si>
  <si>
    <t>PAGO 20% DE AVANCE AL CONTRATO NO.011/2026, ADQUISICION DE UNIFORMES PARA LOS SERVIDORES DEL INAPA, ORDEN NO.OC2026-0009.LIB. NO.2366-1</t>
  </si>
  <si>
    <t xml:space="preserve">EFT-9516 </t>
  </si>
  <si>
    <t>PAGO FACT.  NO.E450000000435/08-02-2026, SERVICIOS DE AFILIACION AL SISTEMA DATA CREDITO POR UN AÑO DE SERVICIO DE BUREAU DE CREDITO INTERATIVO Y CONSULTA CREDITICIA PARA LAS OFICINAS COMERCIALES A NIVEL NACIONAL, ORDEN NO.OS2025-0198, LIB. NO.2365-1</t>
  </si>
  <si>
    <t xml:space="preserve">EFT-9517 </t>
  </si>
  <si>
    <t>PAGO FACT. NO. B1500000405 /05-03-2026, SERVICIO DE NOTARIO PUBLICO PARA LA COMPROBACION DEL ACTO DE APERTURA DE LA LICITACION PUBLICA NACIONAL Y COMPARACION DE PRECIOS OFERTAS TECNICAS (SOBRE A) Y OFERTAS ECONOMICAS (SOBRE B). ORDEN NO. OS2026-0003, LIB. NO.2364-1</t>
  </si>
  <si>
    <t xml:space="preserve">EFT-9518 </t>
  </si>
  <si>
    <t>PAGO FACT. NO.E450000000067/11-02-2026, ORDEN NO.OS2024-0347, MAESTRIA EN COMPRAS Y CONTRATACIONES, CORRESP. AL CUATRIMESTRE ENERO-ABRIL/2026, LIB. NO.2363-1</t>
  </si>
  <si>
    <t xml:space="preserve">EFT-9519 </t>
  </si>
  <si>
    <t>PAGO FACT. NO. B1500000024/19-03-2026, CUB. NO.16,  ALCANTARILLADO SANITARIO DE MAO, PROV. VALVERDE.  LIB. NO.2367-1</t>
  </si>
  <si>
    <t xml:space="preserve">EFT-9520 </t>
  </si>
  <si>
    <t>PAGO FACT. NO.B1500003643, CORRESP. AL 2DO MODULO DE LA MAESTRIA EN ALTA GESTION, LIB. NO.2371-1</t>
  </si>
  <si>
    <t xml:space="preserve">EFT-9521 </t>
  </si>
  <si>
    <t>PAGO CUB. NO.11 (FINAL) Y DEV. DE RET. EN GARANTIA  MEJORAMIENTO DE AC. SABANA GRANDE DE BOYA, PROV. MONTE PLATA, ZONA IV.  LIB. NO.2370-1</t>
  </si>
  <si>
    <t xml:space="preserve">EFT-9522 </t>
  </si>
  <si>
    <t>PAGO FACT. NO. B1500000055/06-02-2026, SERVICIO DE NOTARIO PUBLICO PARA LA COMPARACION DE ACTO DE APERTURA DE LICITACION PUBLICA NACIONAL Y COMPARACION DE PRECIOS OFERTAS TECNICAS (SOBRE A) Y OFERTAS ECONOMICAS (SOBRE B) ORDEN NO. OS2026-0006. LIB. NO.2369-1</t>
  </si>
  <si>
    <t xml:space="preserve">EFT-9523 </t>
  </si>
  <si>
    <t>PAGO FACT. NO. B1500000026/21-03-2026 (CUB.NO.05), AMPLIACIÓN REDES DE DISTRIBUCION AC. BAJOS DE HAINA, LOS SOLARES, SAN CRISTÓBAL, ZONA IV, LOTE IV.  LIB. NO.2452-1</t>
  </si>
  <si>
    <t xml:space="preserve">EFT-9524 </t>
  </si>
  <si>
    <t>PAGO FACT. NO.E450000000018/23-03-2026, CUB. NO.05 (FINAL) Y DEV. DE RET. EN GARANTIA. MEJORAMIENTO PLANTA POTABILIZADORA 75 LPS, AC.  MONTE PLATA, PROV.  MONTE PLATA. LIB.2451-1</t>
  </si>
  <si>
    <t xml:space="preserve">EFT-9525 </t>
  </si>
  <si>
    <t>PAGO FACT. NO. B1500000284/20-03-2026, (CUB. NO.04)  CONSTRUCCIÓN LÍNEA DE CONDUCCIÓN Y DEPÓSITO REGULADOR SUPERFICIAL CAPACIDAD 900 M3 (237,753 GL) AC. MÚLTIPLE SONADOR, PROV. MONSEÑOR NOEL, ZONA V,  LIB. NO.2442-1</t>
  </si>
  <si>
    <t xml:space="preserve">EFT-9526 </t>
  </si>
  <si>
    <t>PAGO FACT. NO. B1500000154/19-03-2026, (CUB.NO.26) AMPLIACIÓN REDES DE DISTRIBUCION BARRIO MOSCU, PROV. SAN CRISTÓBAL,  LIB. NO.2447-1</t>
  </si>
  <si>
    <t xml:space="preserve">EFT-9527 </t>
  </si>
  <si>
    <t>PAGO FACT. NO. E450000000077 /02-03-2026, SERVICIO DE FUMIGACION PARA EL USO DEL INAPA, CORRESP. AL  MES DE FEBRERO/2026. ORDEN NO. OS2025-0324,  LIBRAM. NO.2453-1</t>
  </si>
  <si>
    <t xml:space="preserve">EFT-9528 </t>
  </si>
  <si>
    <t>PAGO FACTURAS NOS.E450000025254,25255,25256,26685,25260 /01-03-2026, CODIGOS DE SISTEMAS NOS.163285, 434205, 434209, 543383, 6780, CORRESP. AL CONSUMO DE AGUA MES DE MARZO/2026, LIB. NO.2434-1</t>
  </si>
  <si>
    <t xml:space="preserve">EFT-9529 </t>
  </si>
  <si>
    <t>PAGO FACTS. NOS.E450000000006/16-01, 07/04-02-2026, SERVICIO ALQUILER LOCAL COMERCIAL UBICADO EN EL MUNICIPIO RIÓ SAN JUAN PROV. MARÍA TRINIDAD SANCHEZ,  OS/2025-0122, CORRESP. A LOS MESES DICIEMBRE/2025, ENERO, FEBRERO/2026.LIB.NO.2437-1</t>
  </si>
  <si>
    <t xml:space="preserve">EFT-9530 </t>
  </si>
  <si>
    <t>PAGO CONSUMO ENERGETICO DE LA ZONA ESTE DEL PAIS, CORRESP. AL MES DE FEBRERO/2026,  LIB. NO.2438-1</t>
  </si>
  <si>
    <t xml:space="preserve">EFT-9531 </t>
  </si>
  <si>
    <t>PAGO FACT. NO. E450000023247/15-03-2026, SERVICIO DE INTERNET PRINCIPAL 500 MBPS Y 50 MBPS ASIMETRICO Y TELE-CABLE CORRESP. AL MES DE MARZO/2026, CUENTA NO.4236435, LIB. NO.2436-1</t>
  </si>
  <si>
    <t xml:space="preserve">EFT-9532 </t>
  </si>
  <si>
    <t>PAGO FACT. NO. E450000000030/ 02-03-2026, SERVICIO DE AUTOBUSES PARA TRANSPORTAR LOS EMPLEADOS DE INAPA, CORRESP. AL MES DE FEBRERO DEL 2026. ORDEN NO.OS2025-0306, AMORTIZACION DEL AVANCE.(1,499,875.00). LIB. NO.2445-1</t>
  </si>
  <si>
    <t xml:space="preserve">EFT-9533 </t>
  </si>
  <si>
    <t>PAGO NOMINA PERSONAL TEMPORAL PROGRAMA 03, Y APORTE A LA SEGURIDAD SOCIAL, CORRESP. AL MES DE MARZO/2026, LIB. NO. 2137.</t>
  </si>
  <si>
    <t xml:space="preserve">EFT-9534 </t>
  </si>
  <si>
    <t>PAGO NOMINA TRAMITES DE PENSION Y APORTE A LA SEGURIDAD SOCIAL,  CORRESP. AL MES DE MARZO/2026, LIB. NO. 2139</t>
  </si>
  <si>
    <t xml:space="preserve">EFT-9535 </t>
  </si>
  <si>
    <t>PAGO NOMINA SUELDOS FIJOS PROGRAMA 01 Y APORTES PATRONALES A LA SEGURIDAD SOCIAL CORRESP. DEL MES DE MARZO/2026. LIB. NO.2307</t>
  </si>
  <si>
    <t xml:space="preserve">EFT-9536 </t>
  </si>
  <si>
    <t>PAGO NOMINA PERSONAL EN INTERINATO Y APORTE PATRONAL A LA SEGURIDAD SOCIAL CORRESP. AL MES DE MARZO 2026, LIB. NO.2129.</t>
  </si>
  <si>
    <t xml:space="preserve">EFT-9537 </t>
  </si>
  <si>
    <t>PAGO NOMINA SEGURIDAD MILITAR, CORRESP. AL MES DE MARZO/2026. LIB. NO.2304</t>
  </si>
  <si>
    <t xml:space="preserve">EFT-9538 </t>
  </si>
  <si>
    <t>PAGO NOMINA TEMPORAL PROGRAMA 14 Y APORTE PATRONAL A LA SEGURIDAD SOCIAL, CORRESP. AL MES DE MARZO 2026, LIB. NO.2125.</t>
  </si>
  <si>
    <t xml:space="preserve">EFT-9539 </t>
  </si>
  <si>
    <t>PAGO NOMINA SUELDOS FIJOS PROGRAMA 03 Y APORTE PATRONAL A LA SEGURIDAD SOCIAL, CORRESP. AL MES DE MARZO/2026, LIB.NO.2241-1</t>
  </si>
  <si>
    <t xml:space="preserve">EFT-9540 </t>
  </si>
  <si>
    <t>PAGO NOMINA PERSONAL TEMPORAL PROGRAMACION 13 Y APORTE PATRONAL A LA SEGURIDAD SOCIAL, CORRESP. AL MES DE MARZO 2026, LIB. NO.2127.</t>
  </si>
  <si>
    <t xml:space="preserve">EFT-9541 </t>
  </si>
  <si>
    <t>PAGO NOMINA SUELDO FIJO PROGRAMA 13 Y APORTES PATRONALES  A LA SEGURIDAD SOCIAL, CORRESP. AL MES DE MARZO/2026. LIB. NO.2141</t>
  </si>
  <si>
    <t xml:space="preserve">EFT-9542 </t>
  </si>
  <si>
    <t>PAGO NOMINA SUELDOS FIJOS PROGRAMA 11 Y APORTES PATRONALES A LA SEGURIDAD SOCIAL CORRESP. DEL MES DE MARZO/2026. LIB. NO.2149.</t>
  </si>
  <si>
    <t xml:space="preserve">EFT-9543 </t>
  </si>
  <si>
    <t>PAGO NOMINA PERSONAL EN SUPLENCIA Y APORTE PATRONAL A LA SEGURIDAD SOCIAL, CORRESP. AL MES DE MARZO 2026, LIB. NO.2119.</t>
  </si>
  <si>
    <t xml:space="preserve">EFT-9544 </t>
  </si>
  <si>
    <t>PAGO NOMINA PERSONAL TEMPRAL PROGRAMA 01 Y APORTES A LA SEGURIDAD SOCIAL MES DE MARZO/2026, LIB. NO.2135-1</t>
  </si>
  <si>
    <t xml:space="preserve">EFT-9545 </t>
  </si>
  <si>
    <t>PAGO NOMINA PERSONAL PERIODO PROBATORIO INGRESO A CARRERA Y APORTES PATRONALES A LA SEGURIDAD SOCIAL, CORRESP. AL MES DE MARZO/2026 LIB. NO.2195-1</t>
  </si>
  <si>
    <t xml:space="preserve">EFT-9546 </t>
  </si>
  <si>
    <t>PAGO NOMINA ADICIONAL TEMPORAL PROGRAMA 03 Y APORTE PATRONAL A LA SEGURIDAD SOCIAL, CORRESP. AL MES DE MARZO/2026, LIB. NO.2121.</t>
  </si>
  <si>
    <t xml:space="preserve">EFT-9547 </t>
  </si>
  <si>
    <t>PAGO NOMINA COMPENSACION PROGRAMA DE MODERNIZACION AGUAS POTABLES, CORRESP. AL MES DE MARZO 2026, LIB. NO.2123.</t>
  </si>
  <si>
    <t xml:space="preserve">EFT-9548 </t>
  </si>
  <si>
    <t>PAGO NOMINA PERSONAL TEMPORAL PROGRAMA 11 Y APORTE PATRONAL A LA SEGURIDAD SOCIAL, CORRESP. AL MES DE MARZO 2026, LIB. NO.2133.</t>
  </si>
  <si>
    <t xml:space="preserve">EFT-9549 </t>
  </si>
  <si>
    <t>PAGO NOMINA ADICIONAL PERSONAL EN PERIODO PROBATORIO Y APORTE PATRONAL A LA SEGURIDAD SOCIAL, MES DE MARZO/2026, LIB. NO.2267-1</t>
  </si>
  <si>
    <t xml:space="preserve">EFT-9550 </t>
  </si>
  <si>
    <t>PAGO FACTS. NOS.E450000022823 /24-02, 22924 / 03-03,23306 /10-03-2026, ADQUISICIÓN DE (452 UNIDADES) DE BOTELLONES DE AGUA, PARA SER UTILIZADOS EN LA INSTITUCION, O/C NO. OC2025-0121, LIB. NO.2446-1</t>
  </si>
  <si>
    <t xml:space="preserve">EFT-9551 </t>
  </si>
  <si>
    <t>PAGO FACT. NO:  E450000001937 / 12-03-2026, SERVICIO DE SUSCRIPCION DE PERIODICOS DE CIRCULACION NACIONAL POR PERIODO DE UN AÑO 12 DE MARZO/2026 AL 11 MARZO/2027. OS2025-0062, LIB. NO.2441-1</t>
  </si>
  <si>
    <t xml:space="preserve">EFT-9552 </t>
  </si>
  <si>
    <t>PAGO FACT. NO. B1500000261/ 29-01-2026, SERVICIO DE NOTARIO PUBLICO PARA LA COMPRARACION DEL ACTO DE APERTURA DE LA LICITACION PUBLICA NAC. Y COMPRAR DE PRECIOS OFERTAS TECNICAS (SOBRE A) Y OFERTAS ECONIMICAS (SOBRE B) ORDEN NO. OS2025-0374. LIB. NO.2439-1</t>
  </si>
  <si>
    <t xml:space="preserve">EFT-9553 </t>
  </si>
  <si>
    <t>PAGO FACT. NO.B1500000144/12-01-2026, ORDEN NO.OC2025-0210, ADQUISICION DE CINTAS ADHESIVAS.LIB. NO.2470-1</t>
  </si>
  <si>
    <t xml:space="preserve">EFT-9554 </t>
  </si>
  <si>
    <t>PAGO FACTURAS NOS. E45000000011054,11043,11038,11039,11041,11042,11044,11047/16-02-2026, PÓLIZAS NOS. 2-2-204-0034808, 402-0007414, 801-0000159, 802-0000161, 802-0025570, 802-0042545, 804-0000157, 814-0005129, POR RENOVACIÓN PÓLIZA DE SEGUROS DE INCENDIO Y LÍNEAS ALIADAS (TODO RIESGO), TRANSPORTE TERRESTRE, RESPONSABILIDAD CIVIL EXTRUCTURAL, RESPONSABILIDAD CIVIL EXCESO, FIDELIDAD 3D, EQUIPOS MAQUINARIAS Y CONTRATISTAS,  LIB. NO.2455-1</t>
  </si>
  <si>
    <t xml:space="preserve">EFT-9555 </t>
  </si>
  <si>
    <t>PAGO FACT. NO. E450000000003/23-03-2026 (CUB. NO.11)  AMPLIACIÓN ALCANTARILLADO SANITARIO DE MONTECRISTI, PROV. MONTECRISTI, LIB. NO.2469-1</t>
  </si>
  <si>
    <t xml:space="preserve">EFT-9556 </t>
  </si>
  <si>
    <t>PAGO FACT. NO. E450000000236 /09-03-2026, ORDEN NO. OS2026-0065, SERVICIO DE SUSCRIPCION DE PERIODICOS DE CIRCULACION NACIONAL POR UN PERIODO DE UN (1) AÑO.   DESDE 01-02-2026 AL 02-02-2027, LIB. NO.2448-1</t>
  </si>
  <si>
    <t xml:space="preserve">EFT-9557 </t>
  </si>
  <si>
    <t>PAGO FACT.NO.B1500000662 DE FECHA 18/02/2026 SERV.DE RECICLAJE PARA EL NIVEL CENTRAL DEL INAPA, CPORRESP. AL PERIODO DEL 25 DE DICIEMBRE/2025 AL 24 DE ENERO/2026, OREN NO. OS2025-0029,  LIB. NO.2449-1</t>
  </si>
  <si>
    <t xml:space="preserve">EFT-9558 </t>
  </si>
  <si>
    <t>PAGO FACT. NO. B1500000778 /25-02-2026, SERVICIO DE NOTARIO PUBLICO PARA COMPROBACION DEL ACTO DE APERTURA DE LA LICITACION PUBLICA NACIONAL Y COMPROBACION DE PRECIOS OFERATAS TECNICAS (SOBRE A) Y OFERTAS ECONOMICAS (SOBRE B). ORDEN NO. OS2026-0005, LIB. NO.2450-1</t>
  </si>
  <si>
    <t xml:space="preserve">EFT-9559 </t>
  </si>
  <si>
    <t>PAGO FACT. NO. B1500000066/23-03-2026 (CUB.NO.07),  AMPLIACIÓN DE REDES DEL AC. HIGUEY, SECTOR LAS CAOBAS (PARTE 1), PROV. LA ALTAGRACIA, LOTE V.  LIB. NO.2476-1</t>
  </si>
  <si>
    <t xml:space="preserve">EFT-9560 </t>
  </si>
  <si>
    <t>PAGO FACT. NO.B1500000030/23-03-2026 ( CUB.NO.05)  REDES, GUANUMA SEGUNDA PARTE, PROV. SANTO DOMINGO- MONTE PLATA.  LIB. NO.2475-1</t>
  </si>
  <si>
    <t xml:space="preserve">EFT-9561 </t>
  </si>
  <si>
    <t>PAGO DE FACT. NO.B1500000009/24-02-2026, ALQUILER DE LOCAL COMERCIAL DE PIZARRETE-BANI, PERAVIA.  ADENDA NO.03/2025,  CORRESP. AL MES DE FEBRERO/2026. LIB. NO.2487-1</t>
  </si>
  <si>
    <t xml:space="preserve">EFT-9562 </t>
  </si>
  <si>
    <t>PAGO FACT. NO.E4500000205971/03-03-2026, ADQUISICIÓN DE (11,000 TICKETS) DE COMBUSTIBLES A GRANEL PARA SER UTILIZADOS EN LA FLOTILLA DE VEHÍCULOS, MOTOCICLETAS Y GENERADORES ELÉCTRICOS DE LA INSTITUCIÓN A NIVEL NACIONAL, ORDEN NO. OC2024-0216, ADENDA NO.01/2025, LIB. NO.2551-1</t>
  </si>
  <si>
    <t xml:space="preserve">EFT-9563 </t>
  </si>
  <si>
    <t>PAGO FACT. NO.B1500000009/24-03-2026 (CUB.NO.03)  AMPLIACIÓN AC. HIGUEY A RED URBANIZACIÓN ARBOLEDA, PROV. LA ALTAGRACIA, ZONA VI, LOTE IV.  LIB. NO.2552</t>
  </si>
  <si>
    <t xml:space="preserve">EFT-9564 </t>
  </si>
  <si>
    <t>PAGO FACTS. DE CONSUMO ENERGETICO EN LA ZONA NORTE DEL PAIS CORRESP. AL MES DE FEBRERO/2026,  LIB. NO.2556</t>
  </si>
  <si>
    <t xml:space="preserve">EFT-9565 </t>
  </si>
  <si>
    <t>PAGO FACTS. NOS.E450000000075,76,77,78,80/15-03-2026, CONTRATOS NOS. 6395, 6396, 6397, 6398, 6415, CONSUMO ENERGÉTICO DE LAS LOCALIDADES: ARROYO SULDIDO, AGUA SABROSA, LA BARBACOA, LAS COLONIAS RANCHO ESPAÑOL, PROV. SAMANÁ, CORRESP. AL MES DE MARZO/2026. LIB.NO.2550-1</t>
  </si>
  <si>
    <t xml:space="preserve">EFT-9566 </t>
  </si>
  <si>
    <t>PAGO FACT. NO.E450000000008/25-03-2026, (CUB. NO.15)  CONSTRUCCIÓN SISTEMA DE SANEAMIENTO ARROYO GURABO Y SU ENTORNO, MUNICIPIO SANTIAGO, PROV. SANTIAGO, LIB. NO.2554-1</t>
  </si>
  <si>
    <t xml:space="preserve">EFT-9567 </t>
  </si>
  <si>
    <t>PAGO FACTS. NOS.B1500072859, (CODIGO DE SISTEMA NO.77100), 72934 (CODIGO DE SISTEMA NO.6091) /11-03-2026, SERVICIOS RECOGIDA DE BASURA EN EL NIVEL CENTRAL Y OFICINAS ACS. RURALES, CORRESP. AL MES DE MARZO/2026,  LIB. NO.2548-1</t>
  </si>
  <si>
    <t xml:space="preserve">EFT-9568 </t>
  </si>
  <si>
    <t>PAGO FACTS. NOS. E450000000103/ 02-03-2026, SERVICIOS DE INTERMEDIACION ANTE LA DGII PARA FACTURACION ELECTRONICA CORRESP. AL PERIODO DEL 09 DE FEBRERO AL 8 MARZO DEL 2026, ORDEN NO. OS2024-0119,  LIB. NO.2553-1</t>
  </si>
  <si>
    <t xml:space="preserve">EFT-9569 </t>
  </si>
  <si>
    <t>PAGO NÓMINA DE VIÁTICOS PROGRAMA 13 CORRESP. AL MES DE FEBRERO/2026, ELAB. EN MARZO/2026 LIB-2423-1</t>
  </si>
  <si>
    <t xml:space="preserve">EFT-9570 </t>
  </si>
  <si>
    <t>PAGO NÓMINA DE VIÁTICOS PROGRAMA 11 CORRESP. AL MES DE ENERO/2026, ELAB. EN MARZO/2026. LIB-2433-1</t>
  </si>
  <si>
    <t xml:space="preserve">EFT-9571 </t>
  </si>
  <si>
    <t xml:space="preserve">PAGO DE FACTURAS NOS.E450000006806 /14-02,6815/17-02, 6830, 6832/18-02, 6873,6874,6878,6979,6880 / 26-02, 6924,6925,6926,6927,6928,6929 /06-03, 6930,6931/ 07-03,6932,6935,6937, 6938 /09-03, 6956, 6957,6958 /11-03-2026, ADQUISICIÓN DE (19,090) GASOLINA PREMIUM, PARA SER UTILIZADOS EN LA- FLOTILLA DE VEHÍCULOS, MOTOCICLETAS Y EQUIPOS DEL INAPA, ORDEN NO. OC2025-0191,  LIB. NO. 2549-1 </t>
  </si>
  <si>
    <t xml:space="preserve">EFT-9572 </t>
  </si>
  <si>
    <t>PAGO NÓMINA DE VIÁTICOS PROGRAMA 01 CORRESP. AL MES DE FEBRERO/2026, ELAB. EN MARZO/2026 LIB-2426-1</t>
  </si>
  <si>
    <t xml:space="preserve">EFT-9573 </t>
  </si>
  <si>
    <t>PAGO NÓMINA DE VIÁTICOS PROGRAMA 03 CORRESP. AL MES DE FEBRERO/2026, ELAB. EN MARZO/2026, LIB. 2430</t>
  </si>
  <si>
    <t xml:space="preserve">EFT-9574 </t>
  </si>
  <si>
    <t>PAGO NOMINA REINTEGRO DE VACACIONES PERSONAL DESVINCULADO. MARZO/2026, LIB-2502-1.</t>
  </si>
  <si>
    <t xml:space="preserve">EFT-9575 </t>
  </si>
  <si>
    <t>PAGO NOMINA REINTEGRO INCENTIVO POR RENDIMIENTO CORRESP. AL AÑO  2024 PERSONAL DESVINCULADO, MARZO 2026 LIB-2494-1</t>
  </si>
  <si>
    <t xml:space="preserve">EFT-9576 </t>
  </si>
  <si>
    <t>PAGO NOMINA REINTEGRO INDEMNIZACION PERSONAL DESVINCULADO, MARZO/2026, LIB-2500-1.</t>
  </si>
  <si>
    <t xml:space="preserve">EFT-9577 </t>
  </si>
  <si>
    <t>PAGO NOMINA HORAS EXTRAS CORRESP. AL MES DE FEBRERO/2026, ELAB. EN MARZO/2026 LIB-2496-1.</t>
  </si>
  <si>
    <t xml:space="preserve">EFT-9578 </t>
  </si>
  <si>
    <t>PAGO NÓMINA DE VIÁTICOS PROGRAMA 11 CORRESP. AL MES DE FEBRERO/2026, ELAB. EN MARZO/2026. LIB-2444-1.</t>
  </si>
  <si>
    <t xml:space="preserve">EFT-9579 </t>
  </si>
  <si>
    <t>PAGO FACT. NO. E450000000018/30-03-2026 (CUB. NO.14)  AMPLIACIÓN AC. MÚLTIPLE SAN JOSE DE OCOA-SABANA LARGA, PROV. SAN JOSE DE OCOA, ZONA IV, LIB. NO.2626-1</t>
  </si>
  <si>
    <t xml:space="preserve">EFT-9580 </t>
  </si>
  <si>
    <t>PAGO FACT. NO. E450000000017/30-03-2026 (CUB. NO.06) AMPLIACIÓN REDES DE DIST. AC. BAJOS DE HAINA, EL CARRIL III- PARTE C, LOTE 7, SAN CRISTÓBAL,  LIB. NO.2634-1</t>
  </si>
  <si>
    <t xml:space="preserve">EFT-9581 </t>
  </si>
  <si>
    <t>PAGO FACT. NO. E4500000106618/27-03-2026, CUENTA NO.721621338, SERVICIOS DE LAS FLOTAS GENERAL DEL INAPA, CORRESP. AL MES DE MARZO/2026,  LIB. NO.2632-1</t>
  </si>
  <si>
    <t xml:space="preserve">EFT-9582 </t>
  </si>
  <si>
    <t>PAGO FACT. NO. B1500000077/23-03-2026, RENTA CORRESPONDIENTE AL SERVICIOS DE DATOS EN LAS PLANTAS DE AGUA INAPA-GUANUMA, PROV. MONTE PLATA. PROV. SAN FRANCISCO DE MACORIS PLANTA DE AGUA ETA-INAPA, PROV. VALVERDE MAO, PROV. SAMANA Y PLANTA DE AGUA INAPA-CENOVI, PROV SAN FRANCISCO DE MACORIS, FACTURACIÓN DE MARZO/2026, LIB. NO.2361-1</t>
  </si>
  <si>
    <t xml:space="preserve">EFT-9583 </t>
  </si>
  <si>
    <t>PAGO REINTEGRO  REGALIA PASCUAL/2024, PERSONAL DESVINCULADO , MARZO/2026., LIB. NO. 2492.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</si>
</sst>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8"/>
      <color theme="4"/>
      <name val="Calibri"/>
      <family val="2"/>
      <scheme val="minor"/>
    </font>
    <font>
      <sz val="8"/>
      <color indexed="10"/>
      <name val="Calibri"/>
      <family val="2"/>
      <scheme val="minor"/>
    </font>
    <font>
      <sz val="8"/>
      <color theme="0"/>
      <name val="Calibri"/>
      <family val="2"/>
      <scheme val="minor"/>
    </font>
    <font>
      <sz val="9"/>
      <color indexed="8"/>
      <name val="Arial"/>
      <charset val="1"/>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2">
    <xf numFmtId="0" fontId="0" fillId="0" borderId="0"/>
    <xf numFmtId="43" fontId="1" fillId="0" borderId="0" applyFont="0" applyFill="0" applyBorder="0" applyAlignment="0" applyProtection="0"/>
  </cellStyleXfs>
  <cellXfs count="162">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43" fontId="3" fillId="0" borderId="4" xfId="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0" fontId="4" fillId="0" borderId="0" xfId="0" applyFont="1" applyFill="1" applyBorder="1" applyAlignment="1">
      <alignment wrapText="1" readingOrder="1"/>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3" fontId="10" fillId="0" borderId="4" xfId="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3" fillId="0" borderId="0" xfId="0" applyFont="1" applyBorder="1" applyAlignment="1">
      <alignment vertical="top"/>
    </xf>
    <xf numFmtId="0" fontId="7" fillId="0" borderId="5" xfId="0" applyFont="1" applyFill="1" applyBorder="1" applyAlignment="1">
      <alignment horizontal="lef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3" fillId="0" borderId="7" xfId="0" applyNumberFormat="1" applyFont="1" applyBorder="1" applyAlignment="1">
      <alignment horizontal="right" wrapText="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4" fontId="15" fillId="0" borderId="4" xfId="0" applyNumberFormat="1" applyFont="1" applyFill="1" applyBorder="1" applyAlignment="1">
      <alignment horizontal="right"/>
    </xf>
    <xf numFmtId="0" fontId="3" fillId="0" borderId="0" xfId="0" applyFont="1" applyFill="1" applyBorder="1"/>
    <xf numFmtId="0" fontId="3" fillId="0" borderId="0" xfId="0" applyFont="1" applyFill="1"/>
    <xf numFmtId="0" fontId="6" fillId="0" borderId="6" xfId="0" applyFont="1" applyBorder="1" applyAlignment="1" applyProtection="1">
      <alignment horizontal="left" vertical="top" wrapText="1" readingOrder="1"/>
      <protection locked="0"/>
    </xf>
    <xf numFmtId="4" fontId="15" fillId="0" borderId="5" xfId="0" applyNumberFormat="1"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4" fontId="15" fillId="0" borderId="0" xfId="0" applyNumberFormat="1" applyFont="1" applyFill="1" applyBorder="1" applyAlignment="1">
      <alignment horizontal="right"/>
    </xf>
    <xf numFmtId="4" fontId="3" fillId="0" borderId="0" xfId="0" applyNumberFormat="1" applyFont="1" applyFill="1" applyBorder="1" applyAlignment="1"/>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6"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4" fontId="4" fillId="3" borderId="4" xfId="0" applyNumberFormat="1" applyFont="1" applyFill="1" applyBorder="1" applyAlignment="1">
      <alignment horizontal="right" wrapText="1"/>
    </xf>
    <xf numFmtId="166" fontId="6" fillId="0" borderId="8" xfId="0" applyNumberFormat="1" applyFont="1" applyBorder="1" applyAlignment="1" applyProtection="1">
      <alignment horizontal="left" wrapText="1" readingOrder="1"/>
      <protection locked="0"/>
    </xf>
    <xf numFmtId="0" fontId="6" fillId="0" borderId="6" xfId="0" applyFont="1" applyBorder="1" applyAlignment="1" applyProtection="1">
      <alignment horizontal="left" wrapText="1" readingOrder="1"/>
      <protection locked="0"/>
    </xf>
    <xf numFmtId="4" fontId="3" fillId="0" borderId="9" xfId="0" applyNumberFormat="1" applyFont="1" applyBorder="1" applyAlignment="1">
      <alignment horizontal="right" wrapText="1"/>
    </xf>
    <xf numFmtId="43" fontId="18" fillId="0" borderId="0" xfId="1" applyFont="1" applyBorder="1"/>
    <xf numFmtId="0" fontId="3" fillId="0" borderId="5" xfId="0" applyFont="1" applyBorder="1" applyAlignment="1">
      <alignment horizontal="center"/>
    </xf>
    <xf numFmtId="166" fontId="6" fillId="0" borderId="5" xfId="0" applyNumberFormat="1" applyFont="1" applyBorder="1" applyAlignment="1" applyProtection="1">
      <alignment horizontal="left" wrapText="1" readingOrder="1"/>
      <protection locked="0"/>
    </xf>
    <xf numFmtId="0" fontId="6" fillId="0" borderId="10" xfId="0" applyFont="1" applyBorder="1" applyAlignment="1" applyProtection="1">
      <alignment horizontal="left" wrapText="1" readingOrder="1"/>
      <protection locked="0"/>
    </xf>
    <xf numFmtId="0" fontId="6" fillId="0" borderId="10" xfId="0" applyFont="1" applyBorder="1" applyAlignment="1" applyProtection="1">
      <alignment vertical="top" wrapText="1" readingOrder="1"/>
      <protection locked="0"/>
    </xf>
    <xf numFmtId="165" fontId="6" fillId="0" borderId="10"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6" fontId="6" fillId="0" borderId="0" xfId="0" applyNumberFormat="1" applyFont="1" applyBorder="1" applyAlignment="1" applyProtection="1">
      <alignment horizontal="left" wrapText="1" readingOrder="1"/>
      <protection locked="0"/>
    </xf>
    <xf numFmtId="0" fontId="19" fillId="0" borderId="0" xfId="0" applyFont="1" applyBorder="1" applyAlignment="1" applyProtection="1">
      <alignment vertical="top" wrapText="1" readingOrder="1"/>
      <protection locked="0"/>
    </xf>
    <xf numFmtId="165" fontId="19" fillId="0" borderId="0" xfId="0" applyNumberFormat="1" applyFont="1" applyBorder="1" applyAlignment="1" applyProtection="1">
      <alignment horizontal="right" vertical="top" wrapText="1" readingOrder="1"/>
      <protection locked="0"/>
    </xf>
    <xf numFmtId="0" fontId="20" fillId="0" borderId="0" xfId="0" applyFont="1" applyBorder="1" applyAlignment="1" applyProtection="1">
      <alignment vertical="top" wrapText="1" readingOrder="1"/>
      <protection locked="0"/>
    </xf>
    <xf numFmtId="165" fontId="20" fillId="0" borderId="0" xfId="0" applyNumberFormat="1" applyFont="1" applyBorder="1" applyAlignment="1" applyProtection="1">
      <alignment horizontal="right" vertical="top"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533400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609598"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181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159</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44376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79</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50209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891887</xdr:colOff>
      <xdr:row>437</xdr:row>
      <xdr:rowOff>47625</xdr:rowOff>
    </xdr:from>
    <xdr:ext cx="2695583" cy="971550"/>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58787" y="202063350"/>
          <a:ext cx="2695583" cy="971550"/>
        </a:xfrm>
        <a:prstGeom prst="rect">
          <a:avLst/>
        </a:prstGeom>
      </xdr:spPr>
    </xdr:pic>
    <xdr:clientData/>
  </xdr:oneCellAnchor>
  <xdr:oneCellAnchor>
    <xdr:from>
      <xdr:col>1</xdr:col>
      <xdr:colOff>152402</xdr:colOff>
      <xdr:row>34</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5627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48</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91535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61"/>
  <sheetViews>
    <sheetView tabSelected="1" workbookViewId="0">
      <selection activeCell="J13" sqref="J13"/>
    </sheetView>
  </sheetViews>
  <sheetFormatPr baseColWidth="10" defaultRowHeight="11.25" x14ac:dyDescent="0.2"/>
  <cols>
    <col min="1" max="1" width="11.7109375" style="4" customWidth="1"/>
    <col min="2" max="2" width="16.28515625" style="158" customWidth="1"/>
    <col min="3" max="3" width="49.28515625" style="4" customWidth="1"/>
    <col min="4" max="4" width="14.7109375" style="159" customWidth="1"/>
    <col min="5" max="5" width="18.140625" style="160" customWidth="1"/>
    <col min="6" max="6" width="21.7109375" style="161" customWidth="1"/>
    <col min="7" max="7" width="11.42578125" style="2"/>
    <col min="8" max="8" width="13" style="3" bestFit="1" customWidth="1"/>
    <col min="9" max="9" width="12.42578125" style="3" customWidth="1"/>
    <col min="10" max="12" width="11.42578125" style="2"/>
    <col min="13" max="13" width="11.7109375" style="2" bestFit="1" customWidth="1"/>
    <col min="14" max="60" width="11.42578125" style="2"/>
    <col min="61" max="16384" width="11.42578125" style="4"/>
  </cols>
  <sheetData>
    <row r="1" spans="1:8" ht="15" x14ac:dyDescent="0.25">
      <c r="A1" s="1" t="s">
        <v>0</v>
      </c>
      <c r="B1" s="1"/>
      <c r="C1" s="1"/>
      <c r="D1" s="1"/>
      <c r="E1" s="1"/>
      <c r="F1" s="1"/>
    </row>
    <row r="2" spans="1:8" ht="15" x14ac:dyDescent="0.25">
      <c r="A2" s="1" t="s">
        <v>1</v>
      </c>
      <c r="B2" s="1"/>
      <c r="C2" s="1"/>
      <c r="D2" s="1"/>
      <c r="E2" s="1"/>
      <c r="F2" s="1"/>
    </row>
    <row r="3" spans="1:8" ht="15" customHeight="1" x14ac:dyDescent="0.25">
      <c r="A3" s="5" t="s">
        <v>2</v>
      </c>
      <c r="B3" s="5"/>
      <c r="C3" s="5"/>
      <c r="D3" s="5"/>
      <c r="E3" s="5"/>
      <c r="F3" s="5"/>
    </row>
    <row r="4" spans="1:8" ht="15" customHeight="1" x14ac:dyDescent="0.25">
      <c r="A4" s="5" t="s">
        <v>3</v>
      </c>
      <c r="B4" s="5"/>
      <c r="C4" s="5"/>
      <c r="D4" s="5"/>
      <c r="E4" s="5"/>
      <c r="F4" s="5"/>
    </row>
    <row r="5" spans="1:8" ht="15" x14ac:dyDescent="0.25">
      <c r="A5" s="6"/>
      <c r="B5" s="7"/>
      <c r="C5" s="8"/>
      <c r="D5" s="9"/>
      <c r="E5" s="10"/>
      <c r="F5" s="11"/>
      <c r="G5" s="12"/>
    </row>
    <row r="6" spans="1:8" ht="15" customHeight="1" x14ac:dyDescent="0.2">
      <c r="A6" s="13" t="s">
        <v>4</v>
      </c>
      <c r="B6" s="14"/>
      <c r="C6" s="14"/>
      <c r="D6" s="14"/>
      <c r="E6" s="14"/>
      <c r="F6" s="15"/>
      <c r="G6" s="12"/>
    </row>
    <row r="7" spans="1:8" ht="15" customHeight="1" x14ac:dyDescent="0.2">
      <c r="A7" s="13" t="s">
        <v>5</v>
      </c>
      <c r="B7" s="14"/>
      <c r="C7" s="14"/>
      <c r="D7" s="14"/>
      <c r="E7" s="15"/>
      <c r="F7" s="16">
        <v>14289139.51</v>
      </c>
      <c r="G7" s="12"/>
    </row>
    <row r="8" spans="1:8" ht="12" x14ac:dyDescent="0.2">
      <c r="A8" s="17" t="s">
        <v>6</v>
      </c>
      <c r="B8" s="17" t="s">
        <v>7</v>
      </c>
      <c r="C8" s="17" t="s">
        <v>8</v>
      </c>
      <c r="D8" s="17" t="s">
        <v>9</v>
      </c>
      <c r="E8" s="17" t="s">
        <v>10</v>
      </c>
      <c r="F8" s="17" t="s">
        <v>11</v>
      </c>
    </row>
    <row r="9" spans="1:8" ht="15" customHeight="1" x14ac:dyDescent="0.25">
      <c r="A9" s="18"/>
      <c r="B9" s="19"/>
      <c r="C9" s="20" t="s">
        <v>12</v>
      </c>
      <c r="D9" s="21">
        <v>6576239.0800000001</v>
      </c>
      <c r="E9" s="22"/>
      <c r="F9" s="23">
        <f>F7+D9</f>
        <v>20865378.59</v>
      </c>
      <c r="G9" s="24"/>
    </row>
    <row r="10" spans="1:8" ht="15" customHeight="1" x14ac:dyDescent="0.2">
      <c r="A10" s="18"/>
      <c r="B10" s="19"/>
      <c r="C10" s="25" t="s">
        <v>13</v>
      </c>
      <c r="D10" s="22"/>
      <c r="E10" s="22"/>
      <c r="F10" s="23">
        <f>F9</f>
        <v>20865378.59</v>
      </c>
      <c r="H10" s="3" t="s">
        <v>14</v>
      </c>
    </row>
    <row r="11" spans="1:8" ht="15" customHeight="1" x14ac:dyDescent="0.2">
      <c r="A11" s="18"/>
      <c r="B11" s="19"/>
      <c r="C11" s="26" t="s">
        <v>15</v>
      </c>
      <c r="D11" s="27"/>
      <c r="E11" s="28"/>
      <c r="F11" s="23">
        <f>F10</f>
        <v>20865378.59</v>
      </c>
    </row>
    <row r="12" spans="1:8" ht="15" customHeight="1" x14ac:dyDescent="0.2">
      <c r="A12" s="18"/>
      <c r="B12" s="19"/>
      <c r="C12" s="25" t="s">
        <v>13</v>
      </c>
      <c r="D12" s="29"/>
      <c r="E12" s="22">
        <v>6441863.0899999999</v>
      </c>
      <c r="F12" s="23">
        <f>F11-E12</f>
        <v>14423515.5</v>
      </c>
    </row>
    <row r="13" spans="1:8" ht="15" customHeight="1" x14ac:dyDescent="0.2">
      <c r="A13" s="18"/>
      <c r="B13" s="19"/>
      <c r="C13" s="25" t="s">
        <v>16</v>
      </c>
      <c r="D13" s="30">
        <v>6612.38</v>
      </c>
      <c r="E13" s="22"/>
      <c r="F13" s="23">
        <f>F12+D13</f>
        <v>14430127.880000001</v>
      </c>
    </row>
    <row r="14" spans="1:8" ht="15" customHeight="1" x14ac:dyDescent="0.2">
      <c r="A14" s="18"/>
      <c r="B14" s="19"/>
      <c r="C14" s="25" t="s">
        <v>17</v>
      </c>
      <c r="D14" s="29"/>
      <c r="E14" s="22"/>
      <c r="F14" s="23">
        <f>F13</f>
        <v>14430127.880000001</v>
      </c>
    </row>
    <row r="15" spans="1:8" ht="15" customHeight="1" x14ac:dyDescent="0.2">
      <c r="A15" s="18"/>
      <c r="B15" s="19"/>
      <c r="C15" s="25" t="s">
        <v>18</v>
      </c>
      <c r="D15" s="29"/>
      <c r="E15" s="22"/>
      <c r="F15" s="23">
        <f>F14</f>
        <v>14430127.880000001</v>
      </c>
    </row>
    <row r="16" spans="1:8" ht="15" customHeight="1" x14ac:dyDescent="0.2">
      <c r="A16" s="18"/>
      <c r="B16" s="19"/>
      <c r="C16" s="31" t="s">
        <v>19</v>
      </c>
      <c r="D16" s="29"/>
      <c r="E16" s="22">
        <v>175</v>
      </c>
      <c r="F16" s="23">
        <f>F15-E16</f>
        <v>14429952.880000001</v>
      </c>
    </row>
    <row r="17" spans="1:60" ht="15" customHeight="1" x14ac:dyDescent="0.2">
      <c r="A17" s="18"/>
      <c r="B17" s="19"/>
      <c r="C17" s="31" t="s">
        <v>20</v>
      </c>
      <c r="D17" s="29"/>
      <c r="E17" s="22">
        <v>1000</v>
      </c>
      <c r="F17" s="23">
        <f>F16-E17</f>
        <v>14428952.880000001</v>
      </c>
    </row>
    <row r="18" spans="1:60" ht="15" customHeight="1" x14ac:dyDescent="0.2">
      <c r="A18" s="18"/>
      <c r="B18" s="19"/>
      <c r="C18" s="31" t="s">
        <v>21</v>
      </c>
      <c r="D18" s="29"/>
      <c r="E18" s="22"/>
      <c r="F18" s="23">
        <f>F17</f>
        <v>14428952.880000001</v>
      </c>
    </row>
    <row r="19" spans="1:60" ht="15" customHeight="1" x14ac:dyDescent="0.2">
      <c r="A19" s="18"/>
      <c r="B19" s="19"/>
      <c r="C19" s="31" t="s">
        <v>22</v>
      </c>
      <c r="D19" s="29"/>
      <c r="E19" s="22"/>
      <c r="F19" s="23">
        <f>F18</f>
        <v>14428952.880000001</v>
      </c>
    </row>
    <row r="20" spans="1:60" ht="15" customHeight="1" x14ac:dyDescent="0.2">
      <c r="A20" s="18"/>
      <c r="B20" s="19"/>
      <c r="C20" s="31" t="s">
        <v>23</v>
      </c>
      <c r="D20" s="29"/>
      <c r="E20" s="22">
        <v>9662.7900000000009</v>
      </c>
      <c r="F20" s="23">
        <f>F19-E20</f>
        <v>14419290.090000002</v>
      </c>
    </row>
    <row r="21" spans="1:60" ht="15" customHeight="1" x14ac:dyDescent="0.2">
      <c r="A21" s="18"/>
      <c r="B21" s="19"/>
      <c r="C21" s="31" t="s">
        <v>24</v>
      </c>
      <c r="D21" s="29"/>
      <c r="E21" s="22">
        <v>180</v>
      </c>
      <c r="F21" s="23">
        <f>F20-E21</f>
        <v>14419110.090000002</v>
      </c>
      <c r="G21" s="12"/>
    </row>
    <row r="22" spans="1:60" ht="15" customHeight="1" x14ac:dyDescent="0.2">
      <c r="A22" s="32"/>
      <c r="B22" s="33"/>
      <c r="C22" s="34"/>
      <c r="D22" s="35"/>
      <c r="E22" s="36"/>
      <c r="F22" s="37"/>
      <c r="L22" s="2" t="s">
        <v>25</v>
      </c>
    </row>
    <row r="23" spans="1:60" s="38" customFormat="1" ht="15" customHeight="1" x14ac:dyDescent="0.25">
      <c r="A23" s="1" t="s">
        <v>0</v>
      </c>
      <c r="B23" s="1"/>
      <c r="C23" s="1"/>
      <c r="D23" s="1"/>
      <c r="E23" s="1"/>
      <c r="F23" s="1"/>
      <c r="H23" s="39"/>
      <c r="I23" s="39"/>
    </row>
    <row r="24" spans="1:60" s="43" customFormat="1" ht="15" customHeight="1" x14ac:dyDescent="0.25">
      <c r="A24" s="40" t="s">
        <v>1</v>
      </c>
      <c r="B24" s="40"/>
      <c r="C24" s="40"/>
      <c r="D24" s="40"/>
      <c r="E24" s="40"/>
      <c r="F24" s="40"/>
      <c r="G24" s="41"/>
      <c r="H24" s="42"/>
      <c r="I24" s="42"/>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row>
    <row r="25" spans="1:60" s="43" customFormat="1" ht="15" customHeight="1" x14ac:dyDescent="0.25">
      <c r="A25" s="5" t="s">
        <v>26</v>
      </c>
      <c r="B25" s="5"/>
      <c r="C25" s="5"/>
      <c r="D25" s="5"/>
      <c r="E25" s="5"/>
      <c r="F25" s="5"/>
      <c r="G25" s="41"/>
      <c r="H25" s="42"/>
      <c r="I25" s="42"/>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row>
    <row r="26" spans="1:60" s="43" customFormat="1" ht="15" customHeight="1" x14ac:dyDescent="0.25">
      <c r="A26" s="44" t="s">
        <v>3</v>
      </c>
      <c r="B26" s="44"/>
      <c r="C26" s="44"/>
      <c r="D26" s="44"/>
      <c r="E26" s="44"/>
      <c r="F26" s="44"/>
      <c r="G26" s="41"/>
      <c r="H26" s="42"/>
      <c r="I26" s="42"/>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row>
    <row r="27" spans="1:60" s="43" customFormat="1" ht="15" customHeight="1" x14ac:dyDescent="0.25">
      <c r="A27" s="45"/>
      <c r="B27" s="46"/>
      <c r="C27" s="47"/>
      <c r="D27" s="48"/>
      <c r="E27" s="49"/>
      <c r="F27" s="50"/>
      <c r="G27" s="41"/>
      <c r="H27" s="42"/>
      <c r="I27" s="42"/>
      <c r="J27" s="41" t="s">
        <v>14</v>
      </c>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row>
    <row r="28" spans="1:60" s="43" customFormat="1" ht="15" customHeight="1" x14ac:dyDescent="0.2">
      <c r="A28" s="51" t="s">
        <v>27</v>
      </c>
      <c r="B28" s="52"/>
      <c r="C28" s="52"/>
      <c r="D28" s="52"/>
      <c r="E28" s="52"/>
      <c r="F28" s="53"/>
      <c r="G28" s="41"/>
      <c r="H28" s="42"/>
      <c r="I28" s="42"/>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43" customFormat="1" ht="15" customHeight="1" x14ac:dyDescent="0.2">
      <c r="A29" s="51" t="s">
        <v>5</v>
      </c>
      <c r="B29" s="52"/>
      <c r="C29" s="52"/>
      <c r="D29" s="52"/>
      <c r="E29" s="53"/>
      <c r="F29" s="16">
        <v>0</v>
      </c>
      <c r="G29" s="41"/>
      <c r="H29" s="42"/>
      <c r="I29" s="42"/>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row>
    <row r="30" spans="1:60" s="43" customFormat="1" ht="15" customHeight="1" x14ac:dyDescent="0.2">
      <c r="A30" s="17" t="s">
        <v>6</v>
      </c>
      <c r="B30" s="17" t="s">
        <v>7</v>
      </c>
      <c r="C30" s="17" t="s">
        <v>28</v>
      </c>
      <c r="D30" s="17" t="s">
        <v>9</v>
      </c>
      <c r="E30" s="17" t="s">
        <v>10</v>
      </c>
      <c r="F30" s="17" t="s">
        <v>29</v>
      </c>
      <c r="G30" s="41"/>
      <c r="H30" s="42"/>
      <c r="I30" s="42"/>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row>
    <row r="31" spans="1:60" s="43" customFormat="1" ht="15" customHeight="1" x14ac:dyDescent="0.2">
      <c r="A31" s="54"/>
      <c r="B31" s="55"/>
      <c r="C31" s="56" t="s">
        <v>30</v>
      </c>
      <c r="D31" s="57"/>
      <c r="E31" s="58"/>
      <c r="F31" s="59">
        <f>F29</f>
        <v>0</v>
      </c>
      <c r="G31" s="41"/>
      <c r="H31" s="42"/>
      <c r="I31" s="42"/>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row>
    <row r="32" spans="1:60" s="43" customFormat="1" ht="15" customHeight="1" x14ac:dyDescent="0.2">
      <c r="A32" s="18"/>
      <c r="B32" s="19"/>
      <c r="C32" s="20" t="s">
        <v>31</v>
      </c>
      <c r="D32" s="60"/>
      <c r="E32" s="22"/>
      <c r="F32" s="59">
        <f>F31+D32</f>
        <v>0</v>
      </c>
      <c r="G32" s="41"/>
      <c r="H32" s="42"/>
      <c r="I32" s="42"/>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row>
    <row r="33" spans="1:60" s="43" customFormat="1" ht="15" customHeight="1" x14ac:dyDescent="0.2">
      <c r="A33" s="18"/>
      <c r="B33" s="19"/>
      <c r="C33" s="56" t="s">
        <v>32</v>
      </c>
      <c r="D33" s="60"/>
      <c r="E33" s="22"/>
      <c r="F33" s="59">
        <f>F32-E33</f>
        <v>0</v>
      </c>
      <c r="G33" s="41"/>
      <c r="H33" s="42"/>
      <c r="I33" s="42"/>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row>
    <row r="34" spans="1:60" s="43" customFormat="1" ht="15" customHeight="1" x14ac:dyDescent="0.2">
      <c r="A34" s="32"/>
      <c r="B34" s="33"/>
      <c r="C34" s="61"/>
      <c r="D34" s="62"/>
      <c r="E34" s="36"/>
      <c r="F34" s="63"/>
      <c r="G34" s="41"/>
      <c r="H34" s="42"/>
      <c r="I34" s="42"/>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row>
    <row r="35" spans="1:60" s="66" customFormat="1" ht="15" customHeight="1" x14ac:dyDescent="0.25">
      <c r="A35" s="40" t="s">
        <v>0</v>
      </c>
      <c r="B35" s="40"/>
      <c r="C35" s="40"/>
      <c r="D35" s="40"/>
      <c r="E35" s="40"/>
      <c r="F35" s="40"/>
      <c r="G35" s="64"/>
      <c r="H35" s="65"/>
      <c r="I35" s="65"/>
      <c r="J35" s="64"/>
      <c r="K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row>
    <row r="36" spans="1:60" s="66" customFormat="1" ht="15" customHeight="1" x14ac:dyDescent="0.25">
      <c r="A36" s="40" t="s">
        <v>1</v>
      </c>
      <c r="B36" s="40"/>
      <c r="C36" s="40"/>
      <c r="D36" s="40"/>
      <c r="E36" s="40"/>
      <c r="F36" s="40"/>
      <c r="G36" s="64"/>
      <c r="H36" s="65"/>
      <c r="I36" s="65"/>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row>
    <row r="37" spans="1:60" s="66" customFormat="1" ht="15" customHeight="1" x14ac:dyDescent="0.25">
      <c r="A37" s="5" t="s">
        <v>2</v>
      </c>
      <c r="B37" s="5"/>
      <c r="C37" s="5"/>
      <c r="D37" s="5"/>
      <c r="E37" s="5"/>
      <c r="F37" s="5"/>
      <c r="G37" s="64"/>
      <c r="H37" s="65"/>
      <c r="I37" s="65"/>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row>
    <row r="38" spans="1:60" s="66" customFormat="1" ht="15" customHeight="1" x14ac:dyDescent="0.25">
      <c r="A38" s="44" t="s">
        <v>3</v>
      </c>
      <c r="B38" s="44"/>
      <c r="C38" s="44"/>
      <c r="D38" s="44"/>
      <c r="E38" s="44"/>
      <c r="F38" s="44"/>
      <c r="G38" s="64"/>
      <c r="H38" s="65"/>
      <c r="I38" s="65"/>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row>
    <row r="39" spans="1:60" s="66" customFormat="1" ht="15" customHeight="1" x14ac:dyDescent="0.2">
      <c r="A39" s="32"/>
      <c r="B39" s="67"/>
      <c r="C39" s="2"/>
      <c r="D39" s="68"/>
      <c r="E39" s="69"/>
      <c r="F39" s="70"/>
      <c r="G39" s="64"/>
      <c r="H39" s="65"/>
      <c r="I39" s="65"/>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row>
    <row r="40" spans="1:60" s="66" customFormat="1" ht="15" customHeight="1" x14ac:dyDescent="0.2">
      <c r="A40" s="51" t="s">
        <v>33</v>
      </c>
      <c r="B40" s="52"/>
      <c r="C40" s="52"/>
      <c r="D40" s="52"/>
      <c r="E40" s="52"/>
      <c r="F40" s="53"/>
      <c r="H40" s="65"/>
      <c r="I40" s="65"/>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row>
    <row r="41" spans="1:60" s="66" customFormat="1" ht="15" customHeight="1" x14ac:dyDescent="0.2">
      <c r="A41" s="51" t="s">
        <v>34</v>
      </c>
      <c r="B41" s="52"/>
      <c r="C41" s="52"/>
      <c r="D41" s="52"/>
      <c r="E41" s="53"/>
      <c r="F41" s="71">
        <v>0</v>
      </c>
      <c r="G41" s="64"/>
      <c r="H41" s="65"/>
      <c r="I41" s="65"/>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row>
    <row r="42" spans="1:60" s="66" customFormat="1" ht="15" customHeight="1" x14ac:dyDescent="0.2">
      <c r="A42" s="17" t="s">
        <v>6</v>
      </c>
      <c r="B42" s="17" t="s">
        <v>35</v>
      </c>
      <c r="C42" s="17" t="s">
        <v>36</v>
      </c>
      <c r="D42" s="17" t="s">
        <v>9</v>
      </c>
      <c r="E42" s="17" t="s">
        <v>10</v>
      </c>
      <c r="F42" s="17"/>
      <c r="G42" s="64"/>
      <c r="H42" s="65"/>
      <c r="I42" s="65"/>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row>
    <row r="43" spans="1:60" s="66" customFormat="1" ht="15" customHeight="1" x14ac:dyDescent="0.2">
      <c r="A43" s="18"/>
      <c r="B43" s="19"/>
      <c r="C43" s="20" t="s">
        <v>12</v>
      </c>
      <c r="D43" s="72">
        <v>81915789.349999994</v>
      </c>
      <c r="E43" s="73"/>
      <c r="F43" s="23">
        <f>F41+D43</f>
        <v>81915789.349999994</v>
      </c>
      <c r="G43" s="74"/>
      <c r="H43" s="65"/>
      <c r="I43" s="65"/>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row>
    <row r="44" spans="1:60" s="66" customFormat="1" ht="15" customHeight="1" x14ac:dyDescent="0.2">
      <c r="A44" s="18"/>
      <c r="B44" s="75"/>
      <c r="C44" s="20" t="s">
        <v>37</v>
      </c>
      <c r="D44" s="22">
        <v>14290610.710000001</v>
      </c>
      <c r="E44" s="21"/>
      <c r="F44" s="23">
        <f>F43+D44</f>
        <v>96206400.060000002</v>
      </c>
      <c r="G44" s="64"/>
      <c r="H44" s="65"/>
      <c r="I44" s="65"/>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row>
    <row r="45" spans="1:60" s="66" customFormat="1" ht="15" customHeight="1" x14ac:dyDescent="0.2">
      <c r="A45" s="18"/>
      <c r="B45" s="75"/>
      <c r="C45" s="20" t="s">
        <v>38</v>
      </c>
      <c r="D45" s="22"/>
      <c r="E45" s="22"/>
      <c r="F45" s="23">
        <f>F44</f>
        <v>96206400.060000002</v>
      </c>
      <c r="G45" s="64"/>
      <c r="H45" s="65"/>
      <c r="I45" s="65"/>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row>
    <row r="46" spans="1:60" s="66" customFormat="1" ht="15" customHeight="1" x14ac:dyDescent="0.2">
      <c r="A46" s="18"/>
      <c r="B46" s="75"/>
      <c r="C46" s="20" t="s">
        <v>39</v>
      </c>
      <c r="D46" s="22"/>
      <c r="E46" s="22">
        <v>51891.13</v>
      </c>
      <c r="F46" s="23">
        <f>F45-E46</f>
        <v>96154508.930000007</v>
      </c>
      <c r="G46" s="64"/>
      <c r="H46" s="65"/>
      <c r="I46" s="65"/>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row>
    <row r="47" spans="1:60" s="66" customFormat="1" ht="15" customHeight="1" x14ac:dyDescent="0.2">
      <c r="A47" s="18"/>
      <c r="B47" s="75"/>
      <c r="C47" s="20" t="s">
        <v>38</v>
      </c>
      <c r="D47" s="22"/>
      <c r="E47" s="72">
        <v>96154508.930000007</v>
      </c>
      <c r="F47" s="23">
        <f>F46-E47</f>
        <v>0</v>
      </c>
      <c r="G47" s="64"/>
      <c r="H47" s="65"/>
      <c r="I47" s="65"/>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row>
    <row r="48" spans="1:60" s="66" customFormat="1" ht="15" customHeight="1" x14ac:dyDescent="0.2">
      <c r="A48" s="32"/>
      <c r="B48" s="67"/>
      <c r="C48" s="76"/>
      <c r="D48" s="36"/>
      <c r="E48" s="36"/>
      <c r="F48" s="37"/>
      <c r="G48" s="64"/>
      <c r="H48" s="65"/>
      <c r="I48" s="65"/>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row>
    <row r="49" spans="1:12" s="38" customFormat="1" ht="15" customHeight="1" x14ac:dyDescent="0.25">
      <c r="A49" s="40" t="s">
        <v>0</v>
      </c>
      <c r="B49" s="40"/>
      <c r="C49" s="40"/>
      <c r="D49" s="40"/>
      <c r="E49" s="40"/>
      <c r="F49" s="40"/>
      <c r="H49" s="39"/>
      <c r="I49" s="39"/>
    </row>
    <row r="50" spans="1:12" s="38" customFormat="1" ht="15" customHeight="1" x14ac:dyDescent="0.25">
      <c r="A50" s="40" t="s">
        <v>1</v>
      </c>
      <c r="B50" s="40"/>
      <c r="C50" s="40"/>
      <c r="D50" s="40"/>
      <c r="E50" s="40"/>
      <c r="F50" s="40"/>
      <c r="H50" s="39"/>
      <c r="I50" s="39"/>
    </row>
    <row r="51" spans="1:12" s="38" customFormat="1" ht="15" customHeight="1" x14ac:dyDescent="0.25">
      <c r="A51" s="5" t="s">
        <v>2</v>
      </c>
      <c r="B51" s="5"/>
      <c r="C51" s="5"/>
      <c r="D51" s="5"/>
      <c r="E51" s="5"/>
      <c r="F51" s="5"/>
      <c r="H51" s="39"/>
      <c r="I51" s="39"/>
    </row>
    <row r="52" spans="1:12" s="38" customFormat="1" ht="15" customHeight="1" x14ac:dyDescent="0.25">
      <c r="A52" s="44" t="s">
        <v>3</v>
      </c>
      <c r="B52" s="44"/>
      <c r="C52" s="44"/>
      <c r="D52" s="44"/>
      <c r="E52" s="44"/>
      <c r="F52" s="44"/>
      <c r="H52" s="39"/>
      <c r="I52" s="39"/>
    </row>
    <row r="53" spans="1:12" s="38" customFormat="1" ht="15" customHeight="1" x14ac:dyDescent="0.25">
      <c r="A53" s="77"/>
      <c r="B53" s="46"/>
      <c r="C53" s="47"/>
      <c r="D53" s="48"/>
      <c r="E53" s="49"/>
      <c r="F53" s="50"/>
      <c r="H53" s="39"/>
      <c r="I53" s="39"/>
    </row>
    <row r="54" spans="1:12" s="38" customFormat="1" ht="15" customHeight="1" x14ac:dyDescent="0.2">
      <c r="A54" s="51" t="s">
        <v>40</v>
      </c>
      <c r="B54" s="52"/>
      <c r="C54" s="52"/>
      <c r="D54" s="52"/>
      <c r="E54" s="52"/>
      <c r="F54" s="53"/>
      <c r="H54" s="39"/>
      <c r="I54" s="39"/>
    </row>
    <row r="55" spans="1:12" s="38" customFormat="1" ht="15" customHeight="1" x14ac:dyDescent="0.2">
      <c r="A55" s="51" t="s">
        <v>5</v>
      </c>
      <c r="B55" s="52"/>
      <c r="C55" s="52"/>
      <c r="D55" s="52"/>
      <c r="E55" s="53"/>
      <c r="F55" s="16">
        <v>22611997.989999998</v>
      </c>
      <c r="H55" s="39"/>
      <c r="I55" s="39"/>
    </row>
    <row r="56" spans="1:12" s="38" customFormat="1" ht="15" customHeight="1" x14ac:dyDescent="0.2">
      <c r="A56" s="17" t="s">
        <v>6</v>
      </c>
      <c r="B56" s="17" t="s">
        <v>7</v>
      </c>
      <c r="C56" s="17" t="s">
        <v>36</v>
      </c>
      <c r="D56" s="17" t="s">
        <v>9</v>
      </c>
      <c r="E56" s="17" t="s">
        <v>10</v>
      </c>
      <c r="F56" s="17" t="s">
        <v>29</v>
      </c>
      <c r="H56" s="39"/>
      <c r="I56" s="39"/>
    </row>
    <row r="57" spans="1:12" s="38" customFormat="1" ht="15" customHeight="1" x14ac:dyDescent="0.2">
      <c r="A57" s="78"/>
      <c r="B57" s="79"/>
      <c r="C57" s="20" t="s">
        <v>30</v>
      </c>
      <c r="D57" s="80">
        <v>11665790.85</v>
      </c>
      <c r="E57" s="81"/>
      <c r="F57" s="82">
        <f>F55+D57</f>
        <v>34277788.839999996</v>
      </c>
      <c r="G57" s="83"/>
      <c r="H57" s="39"/>
      <c r="I57" s="39"/>
    </row>
    <row r="58" spans="1:12" s="38" customFormat="1" ht="15" customHeight="1" x14ac:dyDescent="0.2">
      <c r="A58" s="78"/>
      <c r="B58" s="79"/>
      <c r="C58" s="20" t="s">
        <v>41</v>
      </c>
      <c r="D58" s="84"/>
      <c r="E58" s="22"/>
      <c r="F58" s="82">
        <f t="shared" ref="F58:F63" si="0">F57</f>
        <v>34277788.839999996</v>
      </c>
      <c r="H58" s="39"/>
      <c r="I58" s="39"/>
    </row>
    <row r="59" spans="1:12" s="38" customFormat="1" ht="15" customHeight="1" x14ac:dyDescent="0.2">
      <c r="A59" s="78"/>
      <c r="B59" s="79"/>
      <c r="C59" s="20" t="s">
        <v>42</v>
      </c>
      <c r="D59" s="84"/>
      <c r="E59" s="22"/>
      <c r="F59" s="82">
        <f t="shared" si="0"/>
        <v>34277788.839999996</v>
      </c>
      <c r="H59" s="39"/>
      <c r="I59" s="39"/>
    </row>
    <row r="60" spans="1:12" s="38" customFormat="1" ht="15" customHeight="1" x14ac:dyDescent="0.2">
      <c r="A60" s="78"/>
      <c r="B60" s="79"/>
      <c r="C60" s="20" t="s">
        <v>43</v>
      </c>
      <c r="D60" s="84"/>
      <c r="E60" s="22"/>
      <c r="F60" s="82">
        <f t="shared" si="0"/>
        <v>34277788.839999996</v>
      </c>
      <c r="H60" s="39"/>
      <c r="I60" s="39"/>
      <c r="L60" s="38" t="s">
        <v>14</v>
      </c>
    </row>
    <row r="61" spans="1:12" s="38" customFormat="1" ht="15" customHeight="1" x14ac:dyDescent="0.2">
      <c r="A61" s="78"/>
      <c r="B61" s="79"/>
      <c r="C61" s="20" t="s">
        <v>44</v>
      </c>
      <c r="D61" s="84"/>
      <c r="E61" s="84"/>
      <c r="F61" s="82">
        <f t="shared" si="0"/>
        <v>34277788.839999996</v>
      </c>
      <c r="H61" s="39"/>
      <c r="I61" s="39"/>
    </row>
    <row r="62" spans="1:12" s="38" customFormat="1" ht="15" customHeight="1" x14ac:dyDescent="0.2">
      <c r="A62" s="78"/>
      <c r="B62" s="79"/>
      <c r="C62" s="20" t="s">
        <v>45</v>
      </c>
      <c r="D62" s="84"/>
      <c r="E62" s="85"/>
      <c r="F62" s="82">
        <f t="shared" si="0"/>
        <v>34277788.839999996</v>
      </c>
      <c r="H62" s="39"/>
      <c r="I62" s="39"/>
    </row>
    <row r="63" spans="1:12" s="38" customFormat="1" ht="15" customHeight="1" x14ac:dyDescent="0.2">
      <c r="A63" s="78"/>
      <c r="B63" s="79"/>
      <c r="C63" s="20" t="s">
        <v>46</v>
      </c>
      <c r="D63" s="84"/>
      <c r="E63" s="85"/>
      <c r="F63" s="82">
        <f t="shared" si="0"/>
        <v>34277788.839999996</v>
      </c>
      <c r="H63" s="39"/>
      <c r="I63" s="39"/>
    </row>
    <row r="64" spans="1:12" s="38" customFormat="1" ht="15" customHeight="1" x14ac:dyDescent="0.2">
      <c r="A64" s="78"/>
      <c r="B64" s="79"/>
      <c r="C64" s="20" t="s">
        <v>47</v>
      </c>
      <c r="D64" s="84"/>
      <c r="E64" s="85">
        <v>6.67</v>
      </c>
      <c r="F64" s="82">
        <f>F63-E64</f>
        <v>34277782.169999994</v>
      </c>
      <c r="H64" s="39"/>
      <c r="I64" s="39"/>
    </row>
    <row r="65" spans="1:60" s="38" customFormat="1" ht="15" customHeight="1" x14ac:dyDescent="0.2">
      <c r="A65" s="78"/>
      <c r="B65" s="79"/>
      <c r="C65" s="20" t="s">
        <v>48</v>
      </c>
      <c r="D65" s="86">
        <v>11278.78</v>
      </c>
      <c r="E65" s="84"/>
      <c r="F65" s="82">
        <f>F64+D65</f>
        <v>34289060.949999996</v>
      </c>
      <c r="H65" s="39"/>
      <c r="I65" s="39"/>
    </row>
    <row r="66" spans="1:60" s="38" customFormat="1" ht="15" customHeight="1" x14ac:dyDescent="0.2">
      <c r="A66" s="78"/>
      <c r="B66" s="79"/>
      <c r="C66" s="20" t="s">
        <v>49</v>
      </c>
      <c r="D66" s="86"/>
      <c r="E66" s="81">
        <v>7848747.6200000001</v>
      </c>
      <c r="F66" s="82">
        <f>F65-E66</f>
        <v>26440313.329999994</v>
      </c>
      <c r="H66" s="39"/>
      <c r="I66" s="39"/>
    </row>
    <row r="67" spans="1:60" s="38" customFormat="1" ht="15" customHeight="1" x14ac:dyDescent="0.2">
      <c r="A67" s="78"/>
      <c r="B67" s="79"/>
      <c r="C67" s="20" t="s">
        <v>50</v>
      </c>
      <c r="D67" s="84"/>
      <c r="E67" s="85">
        <v>11773.12</v>
      </c>
      <c r="F67" s="82">
        <f>F66-E67</f>
        <v>26428540.209999993</v>
      </c>
      <c r="H67" s="39"/>
      <c r="I67" s="39"/>
    </row>
    <row r="68" spans="1:60" s="38" customFormat="1" ht="15" customHeight="1" x14ac:dyDescent="0.2">
      <c r="A68" s="78"/>
      <c r="B68" s="79"/>
      <c r="C68" s="20" t="s">
        <v>51</v>
      </c>
      <c r="D68" s="84"/>
      <c r="E68" s="85"/>
      <c r="F68" s="82">
        <f>F67</f>
        <v>26428540.209999993</v>
      </c>
      <c r="H68" s="39"/>
      <c r="I68" s="39"/>
    </row>
    <row r="69" spans="1:60" s="38" customFormat="1" ht="15" customHeight="1" x14ac:dyDescent="0.2">
      <c r="A69" s="78"/>
      <c r="B69" s="79"/>
      <c r="C69" s="20" t="s">
        <v>52</v>
      </c>
      <c r="D69" s="84"/>
      <c r="E69" s="84">
        <v>150</v>
      </c>
      <c r="F69" s="82">
        <f>F68-E69</f>
        <v>26428390.209999993</v>
      </c>
      <c r="H69" s="39"/>
      <c r="I69" s="39"/>
    </row>
    <row r="70" spans="1:60" s="38" customFormat="1" ht="15" customHeight="1" x14ac:dyDescent="0.2">
      <c r="A70" s="78"/>
      <c r="B70" s="79"/>
      <c r="C70" s="20" t="s">
        <v>53</v>
      </c>
      <c r="D70" s="84"/>
      <c r="E70" s="84">
        <v>250</v>
      </c>
      <c r="F70" s="82">
        <f>F69-E70</f>
        <v>26428140.209999993</v>
      </c>
      <c r="G70" s="87"/>
      <c r="H70" s="39"/>
      <c r="I70" s="39"/>
    </row>
    <row r="71" spans="1:60" s="38" customFormat="1" ht="15" customHeight="1" x14ac:dyDescent="0.2">
      <c r="A71" s="88"/>
      <c r="B71" s="89"/>
      <c r="C71" s="90"/>
      <c r="D71" s="91"/>
      <c r="E71" s="92"/>
      <c r="F71" s="63"/>
      <c r="H71" s="39"/>
      <c r="I71" s="39"/>
    </row>
    <row r="72" spans="1:60" s="38" customFormat="1" ht="15" customHeight="1" x14ac:dyDescent="0.2">
      <c r="A72" s="88"/>
      <c r="B72" s="89"/>
      <c r="C72" s="90"/>
      <c r="D72" s="91"/>
      <c r="E72" s="92"/>
      <c r="F72" s="63"/>
      <c r="H72" s="39"/>
      <c r="I72" s="39"/>
    </row>
    <row r="73" spans="1:60" s="38" customFormat="1" ht="15" customHeight="1" x14ac:dyDescent="0.2">
      <c r="A73" s="88"/>
      <c r="B73" s="89"/>
      <c r="C73" s="90"/>
      <c r="D73" s="91"/>
      <c r="E73" s="92"/>
      <c r="F73" s="63"/>
      <c r="H73" s="39"/>
      <c r="I73" s="39"/>
    </row>
    <row r="74" spans="1:60" s="38" customFormat="1" ht="15" customHeight="1" x14ac:dyDescent="0.2">
      <c r="A74" s="88"/>
      <c r="B74" s="89"/>
      <c r="C74" s="90"/>
      <c r="D74" s="91"/>
      <c r="E74" s="92"/>
      <c r="F74" s="63"/>
      <c r="H74" s="39"/>
      <c r="I74" s="39"/>
    </row>
    <row r="75" spans="1:60" s="38" customFormat="1" ht="15" customHeight="1" x14ac:dyDescent="0.2">
      <c r="A75" s="88"/>
      <c r="B75" s="89"/>
      <c r="C75" s="90"/>
      <c r="D75" s="91"/>
      <c r="E75" s="92"/>
      <c r="F75" s="63"/>
      <c r="H75" s="39"/>
      <c r="I75" s="39"/>
    </row>
    <row r="76" spans="1:60" s="38" customFormat="1" ht="15" customHeight="1" x14ac:dyDescent="0.2">
      <c r="A76" s="88"/>
      <c r="B76" s="89"/>
      <c r="C76" s="90"/>
      <c r="D76" s="91"/>
      <c r="E76" s="92"/>
      <c r="F76" s="63"/>
      <c r="H76" s="39"/>
      <c r="I76" s="39"/>
    </row>
    <row r="77" spans="1:60" s="38" customFormat="1" ht="15" customHeight="1" x14ac:dyDescent="0.2">
      <c r="A77" s="88"/>
      <c r="B77" s="89"/>
      <c r="C77" s="90"/>
      <c r="D77" s="91"/>
      <c r="E77" s="92"/>
      <c r="F77" s="63"/>
      <c r="H77" s="39"/>
      <c r="I77" s="39"/>
    </row>
    <row r="78" spans="1:60" s="38" customFormat="1" ht="15" customHeight="1" x14ac:dyDescent="0.2">
      <c r="A78" s="88"/>
      <c r="B78" s="89"/>
      <c r="C78" s="90"/>
      <c r="D78" s="91"/>
      <c r="E78" s="92"/>
      <c r="F78" s="63"/>
      <c r="H78" s="39"/>
      <c r="I78" s="39"/>
    </row>
    <row r="79" spans="1:60" s="38" customFormat="1" ht="15" customHeight="1" x14ac:dyDescent="0.2">
      <c r="A79" s="88"/>
      <c r="B79" s="89"/>
      <c r="C79" s="90"/>
      <c r="D79" s="91"/>
      <c r="E79" s="92"/>
      <c r="F79" s="63"/>
      <c r="H79" s="39"/>
      <c r="I79" s="39"/>
    </row>
    <row r="80" spans="1:60" s="43" customFormat="1" ht="15" customHeight="1" x14ac:dyDescent="0.25">
      <c r="A80" s="40" t="s">
        <v>0</v>
      </c>
      <c r="B80" s="40"/>
      <c r="C80" s="40"/>
      <c r="D80" s="40"/>
      <c r="E80" s="40"/>
      <c r="F80" s="40"/>
      <c r="G80" s="41"/>
      <c r="H80" s="42"/>
      <c r="I80" s="42"/>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row>
    <row r="81" spans="1:60" s="43" customFormat="1" ht="15" customHeight="1" x14ac:dyDescent="0.25">
      <c r="A81" s="40" t="s">
        <v>1</v>
      </c>
      <c r="B81" s="40"/>
      <c r="C81" s="40"/>
      <c r="D81" s="40"/>
      <c r="E81" s="40"/>
      <c r="F81" s="40"/>
      <c r="G81" s="41"/>
      <c r="H81" s="42"/>
      <c r="I81" s="42"/>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row>
    <row r="82" spans="1:60" s="43" customFormat="1" ht="15" customHeight="1" x14ac:dyDescent="0.25">
      <c r="A82" s="5" t="s">
        <v>2</v>
      </c>
      <c r="B82" s="5"/>
      <c r="C82" s="5"/>
      <c r="D82" s="5"/>
      <c r="E82" s="5"/>
      <c r="F82" s="5"/>
      <c r="G82" s="41"/>
      <c r="H82" s="42"/>
      <c r="I82" s="42"/>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row>
    <row r="83" spans="1:60" s="43" customFormat="1" ht="15" customHeight="1" x14ac:dyDescent="0.25">
      <c r="A83" s="44" t="s">
        <v>3</v>
      </c>
      <c r="B83" s="44"/>
      <c r="C83" s="44"/>
      <c r="D83" s="44"/>
      <c r="E83" s="44"/>
      <c r="F83" s="44"/>
      <c r="G83" s="41"/>
      <c r="H83" s="42"/>
      <c r="I83" s="42"/>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60" s="43" customFormat="1" ht="15" customHeight="1" x14ac:dyDescent="0.2">
      <c r="A84" s="93"/>
      <c r="B84" s="94"/>
      <c r="C84" s="2"/>
      <c r="D84" s="68"/>
      <c r="E84" s="69"/>
      <c r="F84" s="70"/>
      <c r="G84" s="41"/>
      <c r="H84" s="42"/>
      <c r="I84" s="42"/>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1:60" s="43" customFormat="1" ht="15" customHeight="1" x14ac:dyDescent="0.2">
      <c r="A85" s="51" t="s">
        <v>54</v>
      </c>
      <c r="B85" s="52"/>
      <c r="C85" s="52"/>
      <c r="D85" s="52"/>
      <c r="E85" s="52"/>
      <c r="F85" s="53"/>
      <c r="G85" s="41"/>
      <c r="H85" s="42"/>
      <c r="I85" s="42"/>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row>
    <row r="86" spans="1:60" s="43" customFormat="1" ht="15" customHeight="1" x14ac:dyDescent="0.2">
      <c r="A86" s="51" t="s">
        <v>5</v>
      </c>
      <c r="B86" s="52"/>
      <c r="C86" s="52"/>
      <c r="D86" s="52"/>
      <c r="E86" s="53"/>
      <c r="F86" s="16">
        <v>1567368.13</v>
      </c>
      <c r="G86" s="41"/>
      <c r="H86" s="42"/>
      <c r="I86" s="42"/>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s="43" customFormat="1" ht="15" customHeight="1" x14ac:dyDescent="0.2">
      <c r="A87" s="17" t="s">
        <v>6</v>
      </c>
      <c r="B87" s="17" t="s">
        <v>7</v>
      </c>
      <c r="C87" s="17" t="s">
        <v>36</v>
      </c>
      <c r="D87" s="17" t="s">
        <v>9</v>
      </c>
      <c r="E87" s="17" t="s">
        <v>10</v>
      </c>
      <c r="F87" s="17" t="s">
        <v>29</v>
      </c>
      <c r="G87" s="41"/>
      <c r="H87" s="95"/>
      <c r="I87" s="42"/>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s="43" customFormat="1" ht="15" customHeight="1" x14ac:dyDescent="0.2">
      <c r="A88" s="78"/>
      <c r="B88" s="79"/>
      <c r="C88" s="20" t="s">
        <v>55</v>
      </c>
      <c r="D88" s="96">
        <v>1060</v>
      </c>
      <c r="E88" s="81"/>
      <c r="F88" s="82">
        <f>F86+D88</f>
        <v>1568428.13</v>
      </c>
      <c r="G88" s="97"/>
      <c r="H88" s="42"/>
      <c r="I88" s="42"/>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row>
    <row r="89" spans="1:60" s="43" customFormat="1" ht="15" customHeight="1" x14ac:dyDescent="0.2">
      <c r="A89" s="78"/>
      <c r="B89" s="79"/>
      <c r="C89" s="20" t="s">
        <v>49</v>
      </c>
      <c r="D89" s="81">
        <v>9081285.9100000001</v>
      </c>
      <c r="E89" s="81"/>
      <c r="F89" s="82">
        <f>F88+D89</f>
        <v>10649714.039999999</v>
      </c>
      <c r="H89" s="42"/>
      <c r="I89" s="42"/>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row>
    <row r="90" spans="1:60" s="43" customFormat="1" ht="15" customHeight="1" x14ac:dyDescent="0.2">
      <c r="A90" s="78"/>
      <c r="B90" s="79"/>
      <c r="C90" s="20" t="s">
        <v>49</v>
      </c>
      <c r="D90" s="81"/>
      <c r="E90" s="81"/>
      <c r="F90" s="82">
        <f>F89-E90</f>
        <v>10649714.039999999</v>
      </c>
      <c r="G90" s="98"/>
      <c r="H90" s="42"/>
      <c r="I90" s="42"/>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s="43" customFormat="1" ht="15" customHeight="1" x14ac:dyDescent="0.2">
      <c r="A91" s="78"/>
      <c r="B91" s="79"/>
      <c r="C91" s="20" t="s">
        <v>37</v>
      </c>
      <c r="D91" s="99"/>
      <c r="E91" s="81"/>
      <c r="F91" s="82">
        <f>F90</f>
        <v>10649714.039999999</v>
      </c>
      <c r="G91" s="41"/>
      <c r="H91" s="42"/>
      <c r="I91" s="42"/>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s="43" customFormat="1" ht="15" customHeight="1" x14ac:dyDescent="0.2">
      <c r="A92" s="78"/>
      <c r="B92" s="79"/>
      <c r="C92" s="56" t="s">
        <v>56</v>
      </c>
      <c r="D92" s="96"/>
      <c r="E92" s="81">
        <v>586.91</v>
      </c>
      <c r="F92" s="82">
        <f>F91-E92</f>
        <v>10649127.129999999</v>
      </c>
      <c r="G92" s="41"/>
      <c r="H92" s="42"/>
      <c r="I92" s="42"/>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s="43" customFormat="1" ht="15" customHeight="1" x14ac:dyDescent="0.2">
      <c r="A93" s="78"/>
      <c r="B93" s="79"/>
      <c r="C93" s="56" t="s">
        <v>57</v>
      </c>
      <c r="D93" s="96">
        <v>15.53</v>
      </c>
      <c r="E93" s="81"/>
      <c r="F93" s="82">
        <f>F92+D93</f>
        <v>10649142.659999998</v>
      </c>
      <c r="G93" s="41"/>
      <c r="H93" s="42"/>
      <c r="I93" s="42"/>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s="102" customFormat="1" ht="15" customHeight="1" x14ac:dyDescent="0.25">
      <c r="A94" s="78"/>
      <c r="B94" s="79"/>
      <c r="C94" s="20" t="s">
        <v>58</v>
      </c>
      <c r="D94" s="96"/>
      <c r="E94" s="100">
        <v>12485.1</v>
      </c>
      <c r="F94" s="82">
        <f>F93-E94</f>
        <v>10636657.559999999</v>
      </c>
      <c r="G94" s="47"/>
      <c r="H94" s="101"/>
      <c r="I94" s="101"/>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row>
    <row r="95" spans="1:60" s="102" customFormat="1" ht="15" customHeight="1" x14ac:dyDescent="0.25">
      <c r="A95" s="78"/>
      <c r="B95" s="79"/>
      <c r="C95" s="56" t="s">
        <v>59</v>
      </c>
      <c r="D95" s="96"/>
      <c r="E95" s="81">
        <v>2100</v>
      </c>
      <c r="F95" s="82">
        <f>F94-E95</f>
        <v>10634557.559999999</v>
      </c>
      <c r="G95" s="47"/>
      <c r="H95" s="101"/>
      <c r="I95" s="101"/>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row>
    <row r="96" spans="1:60" s="102" customFormat="1" ht="15" customHeight="1" x14ac:dyDescent="0.25">
      <c r="A96" s="103"/>
      <c r="B96" s="104"/>
      <c r="C96" s="56" t="s">
        <v>60</v>
      </c>
      <c r="D96" s="105"/>
      <c r="E96" s="106"/>
      <c r="F96" s="82">
        <f>F95</f>
        <v>10634557.559999999</v>
      </c>
      <c r="G96" s="47"/>
      <c r="H96" s="101"/>
      <c r="I96" s="101"/>
      <c r="J96" s="47"/>
      <c r="K96" s="10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row>
    <row r="97" spans="1:60" s="102" customFormat="1" ht="15" customHeight="1" x14ac:dyDescent="0.25">
      <c r="A97" s="103"/>
      <c r="B97" s="104"/>
      <c r="C97" s="108" t="s">
        <v>61</v>
      </c>
      <c r="D97" s="105"/>
      <c r="E97" s="106"/>
      <c r="F97" s="82">
        <f>F96</f>
        <v>10634557.559999999</v>
      </c>
      <c r="G97" s="47"/>
      <c r="H97" s="101"/>
      <c r="I97" s="101"/>
      <c r="J97" s="47"/>
      <c r="K97" s="10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row>
    <row r="98" spans="1:60" s="102" customFormat="1" ht="15" customHeight="1" x14ac:dyDescent="0.25">
      <c r="A98" s="103"/>
      <c r="B98" s="104"/>
      <c r="C98" s="108" t="s">
        <v>62</v>
      </c>
      <c r="D98" s="105"/>
      <c r="E98" s="106"/>
      <c r="F98" s="82">
        <f>F97</f>
        <v>10634557.559999999</v>
      </c>
      <c r="G98" s="47"/>
      <c r="H98" s="101"/>
      <c r="I98" s="101"/>
      <c r="J98" s="47"/>
      <c r="K98" s="10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row>
    <row r="99" spans="1:60" s="102" customFormat="1" ht="15" customHeight="1" x14ac:dyDescent="0.25">
      <c r="A99" s="103"/>
      <c r="B99" s="104"/>
      <c r="C99" s="109" t="s">
        <v>63</v>
      </c>
      <c r="D99" s="96"/>
      <c r="E99" s="110">
        <v>175</v>
      </c>
      <c r="F99" s="82">
        <f>F98-E99</f>
        <v>10634382.559999999</v>
      </c>
      <c r="G99" s="47"/>
      <c r="H99" s="101"/>
      <c r="I99" s="101"/>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row>
    <row r="100" spans="1:60" s="119" customFormat="1" ht="32.25" customHeight="1" x14ac:dyDescent="0.25">
      <c r="A100" s="111">
        <v>46085</v>
      </c>
      <c r="B100" s="112" t="s">
        <v>64</v>
      </c>
      <c r="C100" s="112" t="s">
        <v>65</v>
      </c>
      <c r="D100" s="113"/>
      <c r="E100" s="114">
        <v>299074.58</v>
      </c>
      <c r="F100" s="82">
        <f>F99-E100</f>
        <v>10335307.979999999</v>
      </c>
      <c r="G100" s="115"/>
      <c r="H100" s="116"/>
      <c r="I100" s="117" t="s">
        <v>66</v>
      </c>
      <c r="J100" s="118" t="s">
        <v>67</v>
      </c>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row>
    <row r="101" spans="1:60" s="119" customFormat="1" ht="41.25" customHeight="1" x14ac:dyDescent="0.25">
      <c r="A101" s="111">
        <v>46085</v>
      </c>
      <c r="B101" s="112" t="s">
        <v>68</v>
      </c>
      <c r="C101" s="112" t="s">
        <v>69</v>
      </c>
      <c r="D101" s="21"/>
      <c r="E101" s="114">
        <v>188051.76</v>
      </c>
      <c r="F101" s="82">
        <f>F100-E101</f>
        <v>10147256.219999999</v>
      </c>
      <c r="G101" s="115"/>
      <c r="H101" s="116"/>
      <c r="I101" s="117"/>
      <c r="J101" s="118"/>
      <c r="K101" s="118"/>
      <c r="L101" s="118"/>
      <c r="M101" s="118" t="s">
        <v>70</v>
      </c>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row>
    <row r="102" spans="1:60" s="119" customFormat="1" ht="33" customHeight="1" x14ac:dyDescent="0.25">
      <c r="A102" s="111">
        <v>46085</v>
      </c>
      <c r="B102" s="112" t="s">
        <v>71</v>
      </c>
      <c r="C102" s="112" t="s">
        <v>72</v>
      </c>
      <c r="D102" s="21"/>
      <c r="E102" s="114">
        <v>344065.34</v>
      </c>
      <c r="F102" s="82">
        <f>F101-E102</f>
        <v>9803190.879999999</v>
      </c>
      <c r="G102" s="115"/>
      <c r="H102" s="116"/>
      <c r="I102" s="117"/>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row>
    <row r="103" spans="1:60" s="119" customFormat="1" ht="44.25" customHeight="1" x14ac:dyDescent="0.25">
      <c r="A103" s="111">
        <v>46085</v>
      </c>
      <c r="B103" s="112" t="s">
        <v>73</v>
      </c>
      <c r="C103" s="112" t="s">
        <v>74</v>
      </c>
      <c r="D103" s="120"/>
      <c r="E103" s="114">
        <v>290483.8</v>
      </c>
      <c r="F103" s="82">
        <f t="shared" ref="F103:F151" si="1">F102-E103</f>
        <v>9512707.0799999982</v>
      </c>
      <c r="G103" s="115"/>
      <c r="H103" s="116"/>
      <c r="I103" s="117"/>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row>
    <row r="104" spans="1:60" s="119" customFormat="1" ht="42" customHeight="1" x14ac:dyDescent="0.25">
      <c r="A104" s="111">
        <v>46092</v>
      </c>
      <c r="B104" s="112" t="s">
        <v>75</v>
      </c>
      <c r="C104" s="112" t="s">
        <v>76</v>
      </c>
      <c r="D104" s="120"/>
      <c r="E104" s="114">
        <v>47008.12</v>
      </c>
      <c r="F104" s="82">
        <f t="shared" si="1"/>
        <v>9465698.959999999</v>
      </c>
      <c r="G104" s="121"/>
      <c r="H104" s="116"/>
      <c r="I104" s="117"/>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row>
    <row r="105" spans="1:60" s="119" customFormat="1" ht="31.5" customHeight="1" x14ac:dyDescent="0.25">
      <c r="A105" s="111">
        <v>46094</v>
      </c>
      <c r="B105" s="112" t="s">
        <v>77</v>
      </c>
      <c r="C105" s="112" t="s">
        <v>78</v>
      </c>
      <c r="D105" s="120"/>
      <c r="E105" s="114">
        <v>214.65</v>
      </c>
      <c r="F105" s="82">
        <f t="shared" si="1"/>
        <v>9465484.3099999987</v>
      </c>
      <c r="G105" s="115"/>
      <c r="H105" s="116"/>
      <c r="I105" s="117"/>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row>
    <row r="106" spans="1:60" s="119" customFormat="1" ht="35.25" customHeight="1" x14ac:dyDescent="0.25">
      <c r="A106" s="111">
        <v>46097</v>
      </c>
      <c r="B106" s="112" t="s">
        <v>79</v>
      </c>
      <c r="C106" s="112" t="s">
        <v>80</v>
      </c>
      <c r="D106" s="122"/>
      <c r="E106" s="114">
        <v>84614.56</v>
      </c>
      <c r="F106" s="82">
        <f t="shared" si="1"/>
        <v>9380869.7499999981</v>
      </c>
      <c r="G106" s="115"/>
      <c r="H106" s="116"/>
      <c r="I106" s="117"/>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c r="AW106" s="118"/>
      <c r="AX106" s="118"/>
      <c r="AY106" s="118"/>
      <c r="AZ106" s="118"/>
      <c r="BA106" s="118"/>
      <c r="BB106" s="118"/>
      <c r="BC106" s="118"/>
      <c r="BD106" s="118"/>
      <c r="BE106" s="118"/>
      <c r="BF106" s="118"/>
      <c r="BG106" s="118"/>
      <c r="BH106" s="118"/>
    </row>
    <row r="107" spans="1:60" s="119" customFormat="1" ht="33" customHeight="1" x14ac:dyDescent="0.25">
      <c r="A107" s="111">
        <v>46099</v>
      </c>
      <c r="B107" s="112" t="s">
        <v>81</v>
      </c>
      <c r="C107" s="112" t="s">
        <v>82</v>
      </c>
      <c r="D107" s="122"/>
      <c r="E107" s="114">
        <v>443957.31</v>
      </c>
      <c r="F107" s="82">
        <f t="shared" si="1"/>
        <v>8936912.4399999976</v>
      </c>
      <c r="G107" s="115"/>
      <c r="H107" s="116"/>
      <c r="I107" s="117"/>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row>
    <row r="108" spans="1:60" s="119" customFormat="1" ht="41.25" customHeight="1" x14ac:dyDescent="0.25">
      <c r="A108" s="111">
        <v>46099</v>
      </c>
      <c r="B108" s="112" t="s">
        <v>83</v>
      </c>
      <c r="C108" s="112" t="s">
        <v>84</v>
      </c>
      <c r="D108" s="123"/>
      <c r="E108" s="114">
        <v>1918025.9</v>
      </c>
      <c r="F108" s="82">
        <f t="shared" si="1"/>
        <v>7018886.5399999972</v>
      </c>
      <c r="G108" s="115"/>
      <c r="H108" s="116"/>
      <c r="I108" s="117"/>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row>
    <row r="109" spans="1:60" s="126" customFormat="1" ht="36.75" customHeight="1" x14ac:dyDescent="0.2">
      <c r="A109" s="111">
        <v>46099</v>
      </c>
      <c r="B109" s="112" t="s">
        <v>85</v>
      </c>
      <c r="C109" s="112" t="s">
        <v>86</v>
      </c>
      <c r="D109" s="124"/>
      <c r="E109" s="114">
        <v>352654.95</v>
      </c>
      <c r="F109" s="82">
        <f t="shared" si="1"/>
        <v>6666231.5899999971</v>
      </c>
      <c r="G109" s="125"/>
      <c r="H109" s="95"/>
      <c r="I109" s="9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row>
    <row r="110" spans="1:60" s="126" customFormat="1" ht="35.25" customHeight="1" x14ac:dyDescent="0.2">
      <c r="A110" s="111">
        <v>46099</v>
      </c>
      <c r="B110" s="112" t="s">
        <v>87</v>
      </c>
      <c r="C110" s="112" t="s">
        <v>88</v>
      </c>
      <c r="D110" s="124"/>
      <c r="E110" s="114">
        <v>179914.64</v>
      </c>
      <c r="F110" s="82">
        <f t="shared" si="1"/>
        <v>6486316.9499999974</v>
      </c>
      <c r="G110" s="125"/>
      <c r="H110" s="95"/>
      <c r="I110" s="9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row>
    <row r="111" spans="1:60" s="126" customFormat="1" ht="33" customHeight="1" x14ac:dyDescent="0.2">
      <c r="A111" s="111">
        <v>46099</v>
      </c>
      <c r="B111" s="127">
        <v>51372</v>
      </c>
      <c r="C111" s="112" t="s">
        <v>89</v>
      </c>
      <c r="D111" s="124"/>
      <c r="E111" s="114">
        <v>0</v>
      </c>
      <c r="F111" s="82">
        <f t="shared" si="1"/>
        <v>6486316.9499999974</v>
      </c>
      <c r="G111" s="125"/>
      <c r="H111" s="95"/>
      <c r="I111" s="9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row>
    <row r="112" spans="1:60" s="126" customFormat="1" ht="36.75" customHeight="1" x14ac:dyDescent="0.2">
      <c r="A112" s="111">
        <v>46099</v>
      </c>
      <c r="B112" s="112" t="s">
        <v>90</v>
      </c>
      <c r="C112" s="112" t="s">
        <v>91</v>
      </c>
      <c r="D112" s="124"/>
      <c r="E112" s="114">
        <v>297781.5</v>
      </c>
      <c r="F112" s="82">
        <f t="shared" si="1"/>
        <v>6188535.4499999974</v>
      </c>
      <c r="G112" s="125"/>
      <c r="H112" s="95"/>
      <c r="I112" s="9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row>
    <row r="113" spans="1:60" s="126" customFormat="1" ht="30.75" customHeight="1" x14ac:dyDescent="0.2">
      <c r="A113" s="111">
        <v>46099</v>
      </c>
      <c r="B113" s="112" t="s">
        <v>92</v>
      </c>
      <c r="C113" s="112" t="s">
        <v>93</v>
      </c>
      <c r="D113" s="124"/>
      <c r="E113" s="114">
        <v>466001.75</v>
      </c>
      <c r="F113" s="82">
        <f t="shared" si="1"/>
        <v>5722533.6999999974</v>
      </c>
      <c r="G113" s="125"/>
      <c r="H113" s="95"/>
      <c r="I113" s="9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row>
    <row r="114" spans="1:60" s="126" customFormat="1" ht="32.25" customHeight="1" x14ac:dyDescent="0.2">
      <c r="A114" s="111">
        <v>46099</v>
      </c>
      <c r="B114" s="112" t="s">
        <v>94</v>
      </c>
      <c r="C114" s="112" t="s">
        <v>95</v>
      </c>
      <c r="D114" s="124"/>
      <c r="E114" s="114">
        <v>58350.239999999998</v>
      </c>
      <c r="F114" s="82">
        <f t="shared" si="1"/>
        <v>5664183.4599999972</v>
      </c>
      <c r="G114" s="125"/>
      <c r="H114" s="95"/>
      <c r="I114" s="9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row>
    <row r="115" spans="1:60" s="126" customFormat="1" ht="30.75" customHeight="1" x14ac:dyDescent="0.2">
      <c r="A115" s="111">
        <v>46099</v>
      </c>
      <c r="B115" s="112" t="s">
        <v>96</v>
      </c>
      <c r="C115" s="112" t="s">
        <v>97</v>
      </c>
      <c r="D115" s="124"/>
      <c r="E115" s="114">
        <v>27189.919999999998</v>
      </c>
      <c r="F115" s="82">
        <f t="shared" si="1"/>
        <v>5636993.5399999972</v>
      </c>
      <c r="G115" s="125"/>
      <c r="H115" s="95"/>
      <c r="I115" s="9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row>
    <row r="116" spans="1:60" s="126" customFormat="1" ht="29.25" customHeight="1" x14ac:dyDescent="0.2">
      <c r="A116" s="111">
        <v>46099</v>
      </c>
      <c r="B116" s="112" t="s">
        <v>98</v>
      </c>
      <c r="C116" s="112" t="s">
        <v>99</v>
      </c>
      <c r="D116" s="124"/>
      <c r="E116" s="114">
        <v>295722.03000000003</v>
      </c>
      <c r="F116" s="82">
        <f t="shared" si="1"/>
        <v>5341271.509999997</v>
      </c>
      <c r="G116" s="125"/>
      <c r="H116" s="95"/>
      <c r="I116" s="9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row>
    <row r="117" spans="1:60" s="126" customFormat="1" ht="32.25" customHeight="1" x14ac:dyDescent="0.2">
      <c r="A117" s="111">
        <v>46099</v>
      </c>
      <c r="B117" s="112" t="s">
        <v>100</v>
      </c>
      <c r="C117" s="112" t="s">
        <v>101</v>
      </c>
      <c r="D117" s="124"/>
      <c r="E117" s="114">
        <v>273970.58</v>
      </c>
      <c r="F117" s="82">
        <f t="shared" si="1"/>
        <v>5067300.9299999969</v>
      </c>
      <c r="G117" s="125"/>
      <c r="H117" s="95"/>
      <c r="I117" s="9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row>
    <row r="118" spans="1:60" s="126" customFormat="1" ht="30.75" customHeight="1" x14ac:dyDescent="0.2">
      <c r="A118" s="111">
        <v>46099</v>
      </c>
      <c r="B118" s="112" t="s">
        <v>102</v>
      </c>
      <c r="C118" s="112" t="s">
        <v>103</v>
      </c>
      <c r="D118" s="124"/>
      <c r="E118" s="114">
        <v>89920</v>
      </c>
      <c r="F118" s="82">
        <f t="shared" si="1"/>
        <v>4977380.9299999969</v>
      </c>
      <c r="G118" s="125"/>
      <c r="H118" s="95"/>
      <c r="I118" s="9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row>
    <row r="119" spans="1:60" s="126" customFormat="1" ht="28.5" customHeight="1" x14ac:dyDescent="0.2">
      <c r="A119" s="111">
        <v>46099</v>
      </c>
      <c r="B119" s="112" t="s">
        <v>104</v>
      </c>
      <c r="C119" s="112" t="s">
        <v>105</v>
      </c>
      <c r="D119" s="124"/>
      <c r="E119" s="114">
        <v>238340.91</v>
      </c>
      <c r="F119" s="82">
        <f t="shared" si="1"/>
        <v>4739040.0199999968</v>
      </c>
      <c r="G119" s="125"/>
      <c r="H119" s="95"/>
      <c r="I119" s="9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row>
    <row r="120" spans="1:60" s="126" customFormat="1" ht="53.25" customHeight="1" x14ac:dyDescent="0.2">
      <c r="A120" s="111">
        <v>46099</v>
      </c>
      <c r="B120" s="112" t="s">
        <v>106</v>
      </c>
      <c r="C120" s="112" t="s">
        <v>107</v>
      </c>
      <c r="D120" s="124"/>
      <c r="E120" s="114">
        <v>18000</v>
      </c>
      <c r="F120" s="82">
        <f t="shared" si="1"/>
        <v>4721040.0199999968</v>
      </c>
      <c r="G120" s="125"/>
      <c r="H120" s="95"/>
      <c r="I120" s="9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row>
    <row r="121" spans="1:60" s="126" customFormat="1" ht="42.75" customHeight="1" x14ac:dyDescent="0.2">
      <c r="A121" s="111">
        <v>46099</v>
      </c>
      <c r="B121" s="112" t="s">
        <v>108</v>
      </c>
      <c r="C121" s="112" t="s">
        <v>109</v>
      </c>
      <c r="D121" s="124"/>
      <c r="E121" s="114">
        <v>10000.799999999999</v>
      </c>
      <c r="F121" s="82">
        <f t="shared" si="1"/>
        <v>4711039.2199999969</v>
      </c>
      <c r="G121" s="125"/>
      <c r="H121" s="95"/>
      <c r="I121" s="9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row>
    <row r="122" spans="1:60" s="126" customFormat="1" ht="42" customHeight="1" x14ac:dyDescent="0.2">
      <c r="A122" s="111">
        <v>46099</v>
      </c>
      <c r="B122" s="112" t="s">
        <v>110</v>
      </c>
      <c r="C122" s="112" t="s">
        <v>111</v>
      </c>
      <c r="D122" s="124"/>
      <c r="E122" s="114">
        <v>33480</v>
      </c>
      <c r="F122" s="82">
        <f t="shared" si="1"/>
        <v>4677559.2199999969</v>
      </c>
      <c r="G122" s="125"/>
      <c r="H122" s="95"/>
      <c r="I122" s="9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row>
    <row r="123" spans="1:60" s="126" customFormat="1" ht="51" customHeight="1" x14ac:dyDescent="0.2">
      <c r="A123" s="111">
        <v>46099</v>
      </c>
      <c r="B123" s="112" t="s">
        <v>112</v>
      </c>
      <c r="C123" s="112" t="s">
        <v>113</v>
      </c>
      <c r="D123" s="124"/>
      <c r="E123" s="114">
        <v>19067.8</v>
      </c>
      <c r="F123" s="82">
        <f t="shared" si="1"/>
        <v>4658491.4199999971</v>
      </c>
      <c r="G123" s="125"/>
      <c r="H123" s="95"/>
      <c r="I123" s="9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row>
    <row r="124" spans="1:60" s="126" customFormat="1" ht="29.25" customHeight="1" x14ac:dyDescent="0.2">
      <c r="A124" s="111">
        <v>46099</v>
      </c>
      <c r="B124" s="112" t="s">
        <v>114</v>
      </c>
      <c r="C124" s="112" t="s">
        <v>89</v>
      </c>
      <c r="D124" s="124"/>
      <c r="E124" s="114">
        <v>0</v>
      </c>
      <c r="F124" s="82">
        <f t="shared" si="1"/>
        <v>4658491.4199999971</v>
      </c>
      <c r="G124" s="125"/>
      <c r="H124" s="95"/>
      <c r="I124" s="9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row>
    <row r="125" spans="1:60" s="126" customFormat="1" ht="26.25" customHeight="1" x14ac:dyDescent="0.2">
      <c r="A125" s="111">
        <v>46099</v>
      </c>
      <c r="B125" s="112" t="s">
        <v>115</v>
      </c>
      <c r="C125" s="112" t="s">
        <v>89</v>
      </c>
      <c r="D125" s="124"/>
      <c r="E125" s="114">
        <v>0</v>
      </c>
      <c r="F125" s="82">
        <f t="shared" si="1"/>
        <v>4658491.4199999971</v>
      </c>
      <c r="G125" s="125"/>
      <c r="H125" s="95"/>
      <c r="I125" s="9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row>
    <row r="126" spans="1:60" s="126" customFormat="1" ht="27" customHeight="1" x14ac:dyDescent="0.2">
      <c r="A126" s="111">
        <v>46099</v>
      </c>
      <c r="B126" s="112" t="s">
        <v>116</v>
      </c>
      <c r="C126" s="112" t="s">
        <v>89</v>
      </c>
      <c r="D126" s="124"/>
      <c r="E126" s="114">
        <v>0</v>
      </c>
      <c r="F126" s="82">
        <f t="shared" si="1"/>
        <v>4658491.4199999971</v>
      </c>
      <c r="G126" s="125"/>
      <c r="H126" s="95"/>
      <c r="I126" s="9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row>
    <row r="127" spans="1:60" s="126" customFormat="1" ht="41.25" customHeight="1" x14ac:dyDescent="0.2">
      <c r="A127" s="111">
        <v>46099</v>
      </c>
      <c r="B127" s="112" t="s">
        <v>117</v>
      </c>
      <c r="C127" s="112" t="s">
        <v>118</v>
      </c>
      <c r="D127" s="124"/>
      <c r="E127" s="114">
        <v>20000.009999999998</v>
      </c>
      <c r="F127" s="82">
        <f t="shared" si="1"/>
        <v>4638491.4099999974</v>
      </c>
      <c r="G127" s="125"/>
      <c r="H127" s="95"/>
      <c r="I127" s="9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row>
    <row r="128" spans="1:60" s="126" customFormat="1" ht="40.5" customHeight="1" x14ac:dyDescent="0.2">
      <c r="A128" s="111">
        <v>46099</v>
      </c>
      <c r="B128" s="112" t="s">
        <v>119</v>
      </c>
      <c r="C128" s="112" t="s">
        <v>120</v>
      </c>
      <c r="D128" s="124"/>
      <c r="E128" s="114">
        <v>10350</v>
      </c>
      <c r="F128" s="82">
        <f t="shared" si="1"/>
        <v>4628141.4099999974</v>
      </c>
      <c r="G128" s="125"/>
      <c r="H128" s="95"/>
      <c r="I128" s="9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row>
    <row r="129" spans="1:60" s="126" customFormat="1" ht="52.5" customHeight="1" x14ac:dyDescent="0.2">
      <c r="A129" s="111">
        <v>46099</v>
      </c>
      <c r="B129" s="112" t="s">
        <v>121</v>
      </c>
      <c r="C129" s="112" t="s">
        <v>122</v>
      </c>
      <c r="D129" s="124"/>
      <c r="E129" s="114">
        <v>15000.36</v>
      </c>
      <c r="F129" s="82">
        <f t="shared" si="1"/>
        <v>4613141.049999997</v>
      </c>
      <c r="G129" s="125"/>
      <c r="H129" s="95"/>
      <c r="I129" s="9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row>
    <row r="130" spans="1:60" s="126" customFormat="1" ht="40.5" customHeight="1" x14ac:dyDescent="0.2">
      <c r="A130" s="111">
        <v>46099</v>
      </c>
      <c r="B130" s="112" t="s">
        <v>123</v>
      </c>
      <c r="C130" s="112" t="s">
        <v>124</v>
      </c>
      <c r="D130" s="124"/>
      <c r="E130" s="114">
        <v>12600</v>
      </c>
      <c r="F130" s="82">
        <f t="shared" si="1"/>
        <v>4600541.049999997</v>
      </c>
      <c r="G130" s="125"/>
      <c r="H130" s="95"/>
      <c r="I130" s="9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row>
    <row r="131" spans="1:60" s="126" customFormat="1" ht="39.75" customHeight="1" x14ac:dyDescent="0.2">
      <c r="A131" s="111">
        <v>46099</v>
      </c>
      <c r="B131" s="112" t="s">
        <v>125</v>
      </c>
      <c r="C131" s="112" t="s">
        <v>126</v>
      </c>
      <c r="D131" s="124"/>
      <c r="E131" s="114">
        <v>9000</v>
      </c>
      <c r="F131" s="82">
        <f t="shared" si="1"/>
        <v>4591541.049999997</v>
      </c>
      <c r="G131" s="125"/>
      <c r="H131" s="95"/>
      <c r="I131" s="9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row>
    <row r="132" spans="1:60" s="126" customFormat="1" ht="60.75" customHeight="1" x14ac:dyDescent="0.2">
      <c r="A132" s="111">
        <v>46099</v>
      </c>
      <c r="B132" s="112" t="s">
        <v>127</v>
      </c>
      <c r="C132" s="112" t="s">
        <v>128</v>
      </c>
      <c r="D132" s="124"/>
      <c r="E132" s="114">
        <v>9000</v>
      </c>
      <c r="F132" s="82">
        <f t="shared" si="1"/>
        <v>4582541.049999997</v>
      </c>
      <c r="G132" s="125"/>
      <c r="H132" s="95"/>
      <c r="I132" s="9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row>
    <row r="133" spans="1:60" s="126" customFormat="1" ht="41.25" customHeight="1" x14ac:dyDescent="0.2">
      <c r="A133" s="111">
        <v>46099</v>
      </c>
      <c r="B133" s="112" t="s">
        <v>129</v>
      </c>
      <c r="C133" s="112" t="s">
        <v>130</v>
      </c>
      <c r="D133" s="124"/>
      <c r="E133" s="114">
        <v>20700</v>
      </c>
      <c r="F133" s="82">
        <f t="shared" si="1"/>
        <v>4561841.049999997</v>
      </c>
      <c r="G133" s="125"/>
      <c r="H133" s="95"/>
      <c r="I133" s="9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row>
    <row r="134" spans="1:60" s="126" customFormat="1" ht="52.5" customHeight="1" x14ac:dyDescent="0.2">
      <c r="A134" s="111">
        <v>46099</v>
      </c>
      <c r="B134" s="112" t="s">
        <v>131</v>
      </c>
      <c r="C134" s="112" t="s">
        <v>132</v>
      </c>
      <c r="D134" s="124"/>
      <c r="E134" s="114">
        <v>20000.009999999998</v>
      </c>
      <c r="F134" s="82">
        <f t="shared" si="1"/>
        <v>4541841.0399999972</v>
      </c>
      <c r="G134" s="125"/>
      <c r="H134" s="95"/>
      <c r="I134" s="9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row>
    <row r="135" spans="1:60" s="126" customFormat="1" ht="30" customHeight="1" x14ac:dyDescent="0.2">
      <c r="A135" s="111">
        <v>46105</v>
      </c>
      <c r="B135" s="112" t="s">
        <v>133</v>
      </c>
      <c r="C135" s="112" t="s">
        <v>134</v>
      </c>
      <c r="D135" s="124"/>
      <c r="E135" s="114">
        <v>179348.57</v>
      </c>
      <c r="F135" s="82">
        <f t="shared" si="1"/>
        <v>4362492.4699999969</v>
      </c>
      <c r="G135" s="125"/>
      <c r="H135" s="95"/>
      <c r="I135" s="9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row>
    <row r="136" spans="1:60" s="126" customFormat="1" ht="34.5" customHeight="1" x14ac:dyDescent="0.2">
      <c r="A136" s="111">
        <v>46105</v>
      </c>
      <c r="B136" s="112" t="s">
        <v>135</v>
      </c>
      <c r="C136" s="112" t="s">
        <v>136</v>
      </c>
      <c r="D136" s="124"/>
      <c r="E136" s="114">
        <v>58670</v>
      </c>
      <c r="F136" s="82">
        <f t="shared" si="1"/>
        <v>4303822.4699999969</v>
      </c>
      <c r="G136" s="125"/>
      <c r="H136" s="95"/>
      <c r="I136" s="9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row>
    <row r="137" spans="1:60" s="126" customFormat="1" ht="33" customHeight="1" x14ac:dyDescent="0.2">
      <c r="A137" s="111">
        <v>46105</v>
      </c>
      <c r="B137" s="112" t="s">
        <v>137</v>
      </c>
      <c r="C137" s="112" t="s">
        <v>138</v>
      </c>
      <c r="D137" s="124"/>
      <c r="E137" s="114">
        <v>11890.98</v>
      </c>
      <c r="F137" s="82">
        <f t="shared" si="1"/>
        <v>4291931.4899999965</v>
      </c>
      <c r="G137" s="125"/>
      <c r="H137" s="95"/>
      <c r="I137" s="9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row>
    <row r="138" spans="1:60" s="126" customFormat="1" ht="36.75" customHeight="1" x14ac:dyDescent="0.2">
      <c r="A138" s="111">
        <v>46105</v>
      </c>
      <c r="B138" s="112" t="s">
        <v>139</v>
      </c>
      <c r="C138" s="112" t="s">
        <v>140</v>
      </c>
      <c r="D138" s="124"/>
      <c r="E138" s="114">
        <v>208059.04</v>
      </c>
      <c r="F138" s="82">
        <f t="shared" si="1"/>
        <v>4083872.4499999965</v>
      </c>
      <c r="G138" s="125"/>
      <c r="H138" s="95"/>
      <c r="I138" s="9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row>
    <row r="139" spans="1:60" s="126" customFormat="1" ht="33" customHeight="1" x14ac:dyDescent="0.2">
      <c r="A139" s="111">
        <v>46105</v>
      </c>
      <c r="B139" s="112" t="s">
        <v>141</v>
      </c>
      <c r="C139" s="112" t="s">
        <v>142</v>
      </c>
      <c r="D139" s="124"/>
      <c r="E139" s="114">
        <v>59410</v>
      </c>
      <c r="F139" s="82">
        <f t="shared" si="1"/>
        <v>4024462.4499999965</v>
      </c>
      <c r="G139" s="125"/>
      <c r="H139" s="95"/>
      <c r="I139" s="9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row>
    <row r="140" spans="1:60" s="126" customFormat="1" ht="30.75" customHeight="1" x14ac:dyDescent="0.2">
      <c r="A140" s="111">
        <v>46105</v>
      </c>
      <c r="B140" s="127">
        <v>51393</v>
      </c>
      <c r="C140" s="112" t="s">
        <v>89</v>
      </c>
      <c r="D140" s="124"/>
      <c r="E140" s="114">
        <v>0</v>
      </c>
      <c r="F140" s="82">
        <f t="shared" si="1"/>
        <v>4024462.4499999965</v>
      </c>
      <c r="G140" s="125"/>
      <c r="H140" s="95"/>
      <c r="I140" s="9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row>
    <row r="141" spans="1:60" s="126" customFormat="1" ht="30" customHeight="1" x14ac:dyDescent="0.2">
      <c r="A141" s="111">
        <v>46105</v>
      </c>
      <c r="B141" s="112" t="s">
        <v>143</v>
      </c>
      <c r="C141" s="112" t="s">
        <v>144</v>
      </c>
      <c r="D141" s="124"/>
      <c r="E141" s="114">
        <v>239699.69</v>
      </c>
      <c r="F141" s="82">
        <f t="shared" si="1"/>
        <v>3784762.7599999965</v>
      </c>
      <c r="G141" s="125"/>
      <c r="H141" s="95"/>
      <c r="I141" s="9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row>
    <row r="142" spans="1:60" s="126" customFormat="1" ht="35.25" customHeight="1" x14ac:dyDescent="0.2">
      <c r="A142" s="111">
        <v>46105</v>
      </c>
      <c r="B142" s="112" t="s">
        <v>145</v>
      </c>
      <c r="C142" s="112" t="s">
        <v>146</v>
      </c>
      <c r="D142" s="124"/>
      <c r="E142" s="114">
        <v>58726</v>
      </c>
      <c r="F142" s="82">
        <f t="shared" si="1"/>
        <v>3726036.7599999965</v>
      </c>
      <c r="G142" s="125"/>
      <c r="H142" s="95"/>
      <c r="I142" s="9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row>
    <row r="143" spans="1:60" s="126" customFormat="1" ht="30.75" customHeight="1" x14ac:dyDescent="0.2">
      <c r="A143" s="111">
        <v>46107</v>
      </c>
      <c r="B143" s="112" t="s">
        <v>147</v>
      </c>
      <c r="C143" s="112" t="s">
        <v>148</v>
      </c>
      <c r="D143" s="124"/>
      <c r="E143" s="114">
        <v>720755.08</v>
      </c>
      <c r="F143" s="82">
        <f t="shared" si="1"/>
        <v>3005281.6799999964</v>
      </c>
      <c r="G143" s="125"/>
      <c r="H143" s="95"/>
      <c r="I143" s="9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row>
    <row r="144" spans="1:60" s="126" customFormat="1" ht="41.25" customHeight="1" x14ac:dyDescent="0.2">
      <c r="A144" s="111">
        <v>46107</v>
      </c>
      <c r="B144" s="112" t="s">
        <v>149</v>
      </c>
      <c r="C144" s="112" t="s">
        <v>150</v>
      </c>
      <c r="D144" s="124"/>
      <c r="E144" s="114">
        <v>276648.06</v>
      </c>
      <c r="F144" s="82">
        <f t="shared" si="1"/>
        <v>2728633.6199999964</v>
      </c>
      <c r="G144" s="125"/>
      <c r="H144" s="95"/>
      <c r="I144" s="9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row>
    <row r="145" spans="1:60" s="126" customFormat="1" ht="31.5" customHeight="1" x14ac:dyDescent="0.2">
      <c r="A145" s="111">
        <v>46107</v>
      </c>
      <c r="B145" s="112" t="s">
        <v>151</v>
      </c>
      <c r="C145" s="112" t="s">
        <v>152</v>
      </c>
      <c r="D145" s="124"/>
      <c r="E145" s="114">
        <v>2964.99</v>
      </c>
      <c r="F145" s="82">
        <f t="shared" si="1"/>
        <v>2725668.6299999962</v>
      </c>
      <c r="G145" s="125"/>
      <c r="H145" s="95"/>
      <c r="I145" s="9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row>
    <row r="146" spans="1:60" s="126" customFormat="1" ht="32.25" customHeight="1" x14ac:dyDescent="0.2">
      <c r="A146" s="111">
        <v>46107</v>
      </c>
      <c r="B146" s="112" t="s">
        <v>153</v>
      </c>
      <c r="C146" s="112" t="s">
        <v>154</v>
      </c>
      <c r="D146" s="124"/>
      <c r="E146" s="114">
        <v>101408</v>
      </c>
      <c r="F146" s="82">
        <f t="shared" si="1"/>
        <v>2624260.6299999962</v>
      </c>
      <c r="G146" s="125"/>
      <c r="H146" s="95"/>
      <c r="I146" s="9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row>
    <row r="147" spans="1:60" s="126" customFormat="1" ht="29.25" customHeight="1" x14ac:dyDescent="0.2">
      <c r="A147" s="111">
        <v>46107</v>
      </c>
      <c r="B147" s="112" t="s">
        <v>155</v>
      </c>
      <c r="C147" s="112" t="s">
        <v>156</v>
      </c>
      <c r="D147" s="128"/>
      <c r="E147" s="114">
        <v>535078.76</v>
      </c>
      <c r="F147" s="82">
        <f t="shared" si="1"/>
        <v>2089181.8699999962</v>
      </c>
      <c r="G147" s="125"/>
      <c r="H147" s="95"/>
      <c r="I147" s="9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row>
    <row r="148" spans="1:60" s="126" customFormat="1" ht="41.25" customHeight="1" x14ac:dyDescent="0.2">
      <c r="A148" s="111">
        <v>46107</v>
      </c>
      <c r="B148" s="112" t="s">
        <v>157</v>
      </c>
      <c r="C148" s="112" t="s">
        <v>158</v>
      </c>
      <c r="D148" s="124"/>
      <c r="E148" s="114">
        <v>27720</v>
      </c>
      <c r="F148" s="82">
        <f t="shared" si="1"/>
        <v>2061461.8699999962</v>
      </c>
      <c r="G148" s="125"/>
      <c r="H148" s="95"/>
      <c r="I148" s="9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row>
    <row r="149" spans="1:60" s="126" customFormat="1" ht="27" customHeight="1" x14ac:dyDescent="0.2">
      <c r="A149" s="111">
        <v>46111</v>
      </c>
      <c r="B149" s="127">
        <v>51401</v>
      </c>
      <c r="C149" s="112" t="s">
        <v>89</v>
      </c>
      <c r="D149" s="124"/>
      <c r="E149" s="114">
        <v>0</v>
      </c>
      <c r="F149" s="82">
        <f t="shared" si="1"/>
        <v>2061461.8699999962</v>
      </c>
      <c r="G149" s="125"/>
      <c r="H149" s="95"/>
      <c r="I149" s="9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row>
    <row r="150" spans="1:60" s="126" customFormat="1" ht="29.25" customHeight="1" x14ac:dyDescent="0.2">
      <c r="A150" s="111">
        <v>46111</v>
      </c>
      <c r="B150" s="112" t="s">
        <v>159</v>
      </c>
      <c r="C150" s="112" t="s">
        <v>160</v>
      </c>
      <c r="D150" s="124"/>
      <c r="E150" s="114">
        <v>118861.05</v>
      </c>
      <c r="F150" s="82">
        <f t="shared" si="1"/>
        <v>1942600.8199999961</v>
      </c>
      <c r="G150" s="125"/>
      <c r="H150" s="95"/>
      <c r="I150" s="9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row>
    <row r="151" spans="1:60" s="126" customFormat="1" ht="31.5" customHeight="1" x14ac:dyDescent="0.2">
      <c r="A151" s="111">
        <v>46111</v>
      </c>
      <c r="B151" s="112" t="s">
        <v>161</v>
      </c>
      <c r="C151" s="112" t="s">
        <v>162</v>
      </c>
      <c r="D151" s="124"/>
      <c r="E151" s="114">
        <v>148477.07</v>
      </c>
      <c r="F151" s="82">
        <f t="shared" si="1"/>
        <v>1794123.749999996</v>
      </c>
      <c r="G151" s="125"/>
      <c r="H151" s="95"/>
      <c r="I151" s="9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row>
    <row r="152" spans="1:60" s="126" customFormat="1" ht="15" customHeight="1" x14ac:dyDescent="0.2">
      <c r="A152" s="129"/>
      <c r="B152" s="89"/>
      <c r="C152" s="61"/>
      <c r="D152" s="130"/>
      <c r="E152" s="130"/>
      <c r="F152" s="131"/>
      <c r="G152" s="125"/>
      <c r="H152" s="95"/>
      <c r="I152" s="9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row>
    <row r="153" spans="1:60" s="126" customFormat="1" ht="15" customHeight="1" x14ac:dyDescent="0.2">
      <c r="A153" s="129"/>
      <c r="B153" s="89"/>
      <c r="C153" s="61"/>
      <c r="D153" s="130"/>
      <c r="E153" s="130"/>
      <c r="F153" s="131"/>
      <c r="G153" s="125"/>
      <c r="H153" s="95"/>
      <c r="I153" s="9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row>
    <row r="154" spans="1:60" s="126" customFormat="1" ht="15" customHeight="1" x14ac:dyDescent="0.2">
      <c r="A154" s="129"/>
      <c r="B154" s="89"/>
      <c r="C154" s="61"/>
      <c r="D154" s="130"/>
      <c r="E154" s="130"/>
      <c r="F154" s="131"/>
      <c r="G154" s="125"/>
      <c r="H154" s="95"/>
      <c r="I154" s="9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row>
    <row r="155" spans="1:60" s="126" customFormat="1" ht="15" customHeight="1" x14ac:dyDescent="0.2">
      <c r="A155" s="129"/>
      <c r="B155" s="89"/>
      <c r="C155" s="61"/>
      <c r="D155" s="130"/>
      <c r="E155" s="130"/>
      <c r="F155" s="131"/>
      <c r="G155" s="125"/>
      <c r="H155" s="95"/>
      <c r="I155" s="9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row>
    <row r="156" spans="1:60" s="126" customFormat="1" ht="15" customHeight="1" x14ac:dyDescent="0.2">
      <c r="A156" s="129"/>
      <c r="B156" s="89"/>
      <c r="C156" s="61"/>
      <c r="D156" s="130"/>
      <c r="E156" s="130"/>
      <c r="F156" s="131"/>
      <c r="G156" s="125"/>
      <c r="H156" s="95"/>
      <c r="I156" s="9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row>
    <row r="157" spans="1:60" s="126" customFormat="1" ht="15" customHeight="1" x14ac:dyDescent="0.2">
      <c r="A157" s="129"/>
      <c r="B157" s="89"/>
      <c r="C157" s="61"/>
      <c r="D157" s="130"/>
      <c r="E157" s="130"/>
      <c r="F157" s="131"/>
      <c r="G157" s="125"/>
      <c r="H157" s="95"/>
      <c r="I157" s="9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row>
    <row r="158" spans="1:60" s="126" customFormat="1" ht="15" customHeight="1" x14ac:dyDescent="0.2">
      <c r="A158" s="129"/>
      <c r="B158" s="89"/>
      <c r="C158" s="61"/>
      <c r="D158" s="130"/>
      <c r="E158" s="130"/>
      <c r="F158" s="131"/>
      <c r="G158" s="125"/>
      <c r="H158" s="95"/>
      <c r="I158" s="9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row>
    <row r="159" spans="1:60" s="126" customFormat="1" ht="15" customHeight="1" x14ac:dyDescent="0.2">
      <c r="A159" s="129"/>
      <c r="B159" s="89"/>
      <c r="C159" s="61"/>
      <c r="D159" s="130"/>
      <c r="E159" s="130"/>
      <c r="F159" s="131"/>
      <c r="G159" s="125"/>
      <c r="H159" s="95"/>
      <c r="I159" s="9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row>
    <row r="160" spans="1:60" s="126" customFormat="1" ht="15" customHeight="1" x14ac:dyDescent="0.25">
      <c r="A160" s="1" t="s">
        <v>0</v>
      </c>
      <c r="B160" s="1"/>
      <c r="C160" s="1"/>
      <c r="D160" s="1"/>
      <c r="E160" s="1"/>
      <c r="F160" s="1"/>
      <c r="G160" s="125"/>
      <c r="H160" s="95"/>
      <c r="I160" s="9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row>
    <row r="161" spans="1:10" ht="15" customHeight="1" x14ac:dyDescent="0.25">
      <c r="A161" s="40" t="s">
        <v>1</v>
      </c>
      <c r="B161" s="40"/>
      <c r="C161" s="40"/>
      <c r="D161" s="40"/>
      <c r="E161" s="40"/>
      <c r="F161" s="40"/>
    </row>
    <row r="162" spans="1:10" ht="15" customHeight="1" x14ac:dyDescent="0.25">
      <c r="A162" s="5" t="s">
        <v>2</v>
      </c>
      <c r="B162" s="5"/>
      <c r="C162" s="5"/>
      <c r="D162" s="5"/>
      <c r="E162" s="5"/>
      <c r="F162" s="5"/>
    </row>
    <row r="163" spans="1:10" ht="15" customHeight="1" x14ac:dyDescent="0.25">
      <c r="A163" s="44" t="s">
        <v>3</v>
      </c>
      <c r="B163" s="44"/>
      <c r="C163" s="44"/>
      <c r="D163" s="44"/>
      <c r="E163" s="44"/>
      <c r="F163" s="44"/>
    </row>
    <row r="164" spans="1:10" ht="15" customHeight="1" x14ac:dyDescent="0.2">
      <c r="A164" s="32"/>
      <c r="B164" s="67"/>
      <c r="C164" s="2"/>
      <c r="D164" s="68"/>
      <c r="E164" s="36"/>
      <c r="F164" s="70"/>
    </row>
    <row r="165" spans="1:10" ht="15" customHeight="1" x14ac:dyDescent="0.2">
      <c r="A165" s="51" t="s">
        <v>163</v>
      </c>
      <c r="B165" s="52"/>
      <c r="C165" s="52"/>
      <c r="D165" s="52"/>
      <c r="E165" s="52"/>
      <c r="F165" s="53"/>
    </row>
    <row r="166" spans="1:10" ht="15" customHeight="1" x14ac:dyDescent="0.2">
      <c r="A166" s="51" t="s">
        <v>34</v>
      </c>
      <c r="B166" s="52"/>
      <c r="C166" s="52"/>
      <c r="D166" s="52"/>
      <c r="E166" s="53"/>
      <c r="F166" s="71">
        <v>7705537054.9799995</v>
      </c>
      <c r="H166" s="132"/>
    </row>
    <row r="167" spans="1:10" ht="15" customHeight="1" x14ac:dyDescent="0.2">
      <c r="A167" s="17" t="s">
        <v>6</v>
      </c>
      <c r="B167" s="17" t="s">
        <v>35</v>
      </c>
      <c r="C167" s="17" t="s">
        <v>36</v>
      </c>
      <c r="D167" s="17" t="s">
        <v>9</v>
      </c>
      <c r="E167" s="17" t="s">
        <v>10</v>
      </c>
      <c r="F167" s="17" t="s">
        <v>11</v>
      </c>
    </row>
    <row r="168" spans="1:10" ht="15" customHeight="1" x14ac:dyDescent="0.2">
      <c r="A168" s="18"/>
      <c r="B168" s="19"/>
      <c r="C168" s="20" t="s">
        <v>12</v>
      </c>
      <c r="D168" s="72">
        <v>42418463.009999998</v>
      </c>
      <c r="E168" s="133"/>
      <c r="F168" s="23">
        <f>F166+D168</f>
        <v>7747955517.9899998</v>
      </c>
    </row>
    <row r="169" spans="1:10" ht="15" customHeight="1" x14ac:dyDescent="0.2">
      <c r="A169" s="18"/>
      <c r="B169" s="19"/>
      <c r="C169" s="20" t="s">
        <v>38</v>
      </c>
      <c r="D169" s="72">
        <v>96154508.930000007</v>
      </c>
      <c r="E169" s="133"/>
      <c r="F169" s="134">
        <f>F168+D169</f>
        <v>7844110026.9200001</v>
      </c>
    </row>
    <row r="170" spans="1:10" ht="15" customHeight="1" x14ac:dyDescent="0.2">
      <c r="A170" s="135"/>
      <c r="B170" s="75"/>
      <c r="C170" s="20" t="s">
        <v>164</v>
      </c>
      <c r="D170" s="136">
        <v>873427829.94000006</v>
      </c>
      <c r="E170" s="133"/>
      <c r="F170" s="134">
        <f>F169+D170</f>
        <v>8717537856.8600006</v>
      </c>
    </row>
    <row r="171" spans="1:10" ht="15" customHeight="1" x14ac:dyDescent="0.2">
      <c r="A171" s="135"/>
      <c r="B171" s="75"/>
      <c r="C171" s="20" t="s">
        <v>165</v>
      </c>
      <c r="D171" s="72">
        <v>3834375.56</v>
      </c>
      <c r="E171" s="133"/>
      <c r="F171" s="134">
        <f>F170+D171</f>
        <v>8721372232.4200001</v>
      </c>
      <c r="G171" s="12"/>
    </row>
    <row r="172" spans="1:10" ht="15" customHeight="1" x14ac:dyDescent="0.2">
      <c r="A172" s="135"/>
      <c r="B172" s="75"/>
      <c r="C172" s="20" t="s">
        <v>166</v>
      </c>
      <c r="D172" s="72">
        <v>860436.09</v>
      </c>
      <c r="E172" s="133"/>
      <c r="F172" s="134">
        <f>F171+D172</f>
        <v>8722232668.5100002</v>
      </c>
      <c r="G172" s="137"/>
      <c r="H172" s="138"/>
      <c r="I172" s="138"/>
      <c r="J172" s="139"/>
    </row>
    <row r="173" spans="1:10" x14ac:dyDescent="0.2">
      <c r="A173" s="135"/>
      <c r="B173" s="75"/>
      <c r="C173" s="20" t="s">
        <v>38</v>
      </c>
      <c r="D173" s="72"/>
      <c r="E173" s="140">
        <v>9081285.9100000001</v>
      </c>
      <c r="F173" s="134">
        <f>F172-E173</f>
        <v>8713151382.6000004</v>
      </c>
    </row>
    <row r="174" spans="1:10" x14ac:dyDescent="0.2">
      <c r="A174" s="135"/>
      <c r="B174" s="75"/>
      <c r="C174" s="20" t="s">
        <v>167</v>
      </c>
      <c r="D174" s="72"/>
      <c r="E174" s="133">
        <v>35879.94</v>
      </c>
      <c r="F174" s="134">
        <f>F173-E174</f>
        <v>8713115502.6599998</v>
      </c>
    </row>
    <row r="175" spans="1:10" x14ac:dyDescent="0.2">
      <c r="A175" s="135"/>
      <c r="B175" s="75"/>
      <c r="C175" s="20" t="s">
        <v>168</v>
      </c>
      <c r="D175" s="72"/>
      <c r="E175" s="133">
        <v>55700</v>
      </c>
      <c r="F175" s="134">
        <f>F174-E175</f>
        <v>8713059802.6599998</v>
      </c>
    </row>
    <row r="176" spans="1:10" x14ac:dyDescent="0.2">
      <c r="A176" s="135"/>
      <c r="B176" s="75"/>
      <c r="C176" s="20" t="s">
        <v>169</v>
      </c>
      <c r="D176" s="72"/>
      <c r="E176" s="133"/>
      <c r="F176" s="134">
        <f>F175</f>
        <v>8713059802.6599998</v>
      </c>
    </row>
    <row r="177" spans="1:60" x14ac:dyDescent="0.2">
      <c r="A177" s="135"/>
      <c r="B177" s="75"/>
      <c r="C177" s="20" t="s">
        <v>170</v>
      </c>
      <c r="D177" s="72">
        <v>0.6</v>
      </c>
      <c r="E177" s="133"/>
      <c r="F177" s="134">
        <f>F176+D177</f>
        <v>8713059803.2600002</v>
      </c>
    </row>
    <row r="178" spans="1:60" x14ac:dyDescent="0.2">
      <c r="A178" s="135"/>
      <c r="B178" s="75"/>
      <c r="C178" s="20" t="s">
        <v>171</v>
      </c>
      <c r="D178" s="141"/>
      <c r="E178" s="133"/>
      <c r="F178" s="134">
        <f>F177</f>
        <v>8713059803.2600002</v>
      </c>
    </row>
    <row r="179" spans="1:60" x14ac:dyDescent="0.2">
      <c r="A179" s="135"/>
      <c r="B179" s="75"/>
      <c r="C179" s="20" t="s">
        <v>172</v>
      </c>
      <c r="D179" s="72">
        <v>1178061.1100000001</v>
      </c>
      <c r="E179" s="133"/>
      <c r="F179" s="134">
        <f>F178+D179</f>
        <v>8714237864.3700008</v>
      </c>
    </row>
    <row r="180" spans="1:60" ht="15" customHeight="1" x14ac:dyDescent="0.2">
      <c r="A180" s="135"/>
      <c r="B180" s="75"/>
      <c r="C180" s="20" t="s">
        <v>173</v>
      </c>
      <c r="D180" s="72">
        <v>115655.66</v>
      </c>
      <c r="E180" s="133"/>
      <c r="F180" s="134">
        <f>F179+D180</f>
        <v>8714353520.0300007</v>
      </c>
    </row>
    <row r="181" spans="1:60" ht="15" customHeight="1" x14ac:dyDescent="0.2">
      <c r="A181" s="135"/>
      <c r="B181" s="75"/>
      <c r="C181" s="20" t="s">
        <v>174</v>
      </c>
      <c r="D181" s="72"/>
      <c r="E181" s="133"/>
      <c r="F181" s="134">
        <f>F180</f>
        <v>8714353520.0300007</v>
      </c>
    </row>
    <row r="182" spans="1:60" s="3" customFormat="1" ht="44.25" customHeight="1" x14ac:dyDescent="0.2">
      <c r="A182" s="142">
        <v>46083</v>
      </c>
      <c r="B182" s="143" t="s">
        <v>175</v>
      </c>
      <c r="C182" s="112" t="s">
        <v>176</v>
      </c>
      <c r="D182" s="144"/>
      <c r="E182" s="114">
        <v>19988540.530000001</v>
      </c>
      <c r="F182" s="134">
        <f>F181-E182</f>
        <v>8694364979.5</v>
      </c>
      <c r="G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s="3" customFormat="1" ht="44.25" customHeight="1" x14ac:dyDescent="0.2">
      <c r="A183" s="142">
        <v>46083</v>
      </c>
      <c r="B183" s="143" t="s">
        <v>177</v>
      </c>
      <c r="C183" s="112" t="s">
        <v>178</v>
      </c>
      <c r="D183" s="21"/>
      <c r="E183" s="114">
        <v>6908748.46</v>
      </c>
      <c r="F183" s="134">
        <f>F182-E183</f>
        <v>8687456231.0400009</v>
      </c>
      <c r="G183" s="137"/>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s="3" customFormat="1" ht="41.25" customHeight="1" x14ac:dyDescent="0.2">
      <c r="A184" s="142">
        <v>46083</v>
      </c>
      <c r="B184" s="143" t="s">
        <v>179</v>
      </c>
      <c r="C184" s="112" t="s">
        <v>180</v>
      </c>
      <c r="D184" s="21"/>
      <c r="E184" s="114">
        <v>1072496.1000000001</v>
      </c>
      <c r="F184" s="134">
        <f>F183-E184</f>
        <v>8686383734.9400005</v>
      </c>
      <c r="G184" s="137"/>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s="3" customFormat="1" ht="38.25" customHeight="1" x14ac:dyDescent="0.2">
      <c r="A185" s="142">
        <v>46083</v>
      </c>
      <c r="B185" s="143" t="s">
        <v>181</v>
      </c>
      <c r="C185" s="112" t="s">
        <v>182</v>
      </c>
      <c r="D185" s="120"/>
      <c r="E185" s="114">
        <v>23336726.469999999</v>
      </c>
      <c r="F185" s="134">
        <f t="shared" ref="F185:F248" si="2">F184-E185</f>
        <v>8663047008.4700012</v>
      </c>
      <c r="G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s="3" customFormat="1" ht="60.75" customHeight="1" x14ac:dyDescent="0.2">
      <c r="A186" s="142">
        <v>46083</v>
      </c>
      <c r="B186" s="143" t="s">
        <v>183</v>
      </c>
      <c r="C186" s="112" t="s">
        <v>184</v>
      </c>
      <c r="D186" s="120"/>
      <c r="E186" s="114">
        <v>71332.2</v>
      </c>
      <c r="F186" s="134">
        <f t="shared" si="2"/>
        <v>8662975676.2700005</v>
      </c>
      <c r="G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s="3" customFormat="1" ht="51.75" customHeight="1" x14ac:dyDescent="0.2">
      <c r="A187" s="142">
        <v>46083</v>
      </c>
      <c r="B187" s="143" t="s">
        <v>185</v>
      </c>
      <c r="C187" s="112" t="s">
        <v>186</v>
      </c>
      <c r="D187" s="120"/>
      <c r="E187" s="114">
        <v>275900</v>
      </c>
      <c r="F187" s="134">
        <f t="shared" si="2"/>
        <v>8662699776.2700005</v>
      </c>
      <c r="G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s="3" customFormat="1" ht="50.25" customHeight="1" x14ac:dyDescent="0.2">
      <c r="A188" s="142">
        <v>46083</v>
      </c>
      <c r="B188" s="143" t="s">
        <v>187</v>
      </c>
      <c r="C188" s="112" t="s">
        <v>188</v>
      </c>
      <c r="D188" s="120"/>
      <c r="E188" s="114">
        <v>1200000</v>
      </c>
      <c r="F188" s="134">
        <f t="shared" si="2"/>
        <v>8661499776.2700005</v>
      </c>
      <c r="G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s="3" customFormat="1" ht="39.75" customHeight="1" x14ac:dyDescent="0.2">
      <c r="A189" s="142">
        <v>46083</v>
      </c>
      <c r="B189" s="143" t="s">
        <v>189</v>
      </c>
      <c r="C189" s="112" t="s">
        <v>190</v>
      </c>
      <c r="D189" s="122"/>
      <c r="E189" s="114">
        <v>1911033.52</v>
      </c>
      <c r="F189" s="134">
        <f t="shared" si="2"/>
        <v>8659588742.75</v>
      </c>
      <c r="G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s="3" customFormat="1" ht="50.25" customHeight="1" x14ac:dyDescent="0.2">
      <c r="A190" s="142">
        <v>46083</v>
      </c>
      <c r="B190" s="143" t="s">
        <v>191</v>
      </c>
      <c r="C190" s="112" t="s">
        <v>192</v>
      </c>
      <c r="D190" s="122"/>
      <c r="E190" s="114">
        <v>3741242.12</v>
      </c>
      <c r="F190" s="134">
        <f t="shared" si="2"/>
        <v>8655847500.6299992</v>
      </c>
      <c r="G190" s="137"/>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s="3" customFormat="1" ht="51" customHeight="1" x14ac:dyDescent="0.2">
      <c r="A191" s="142">
        <v>46083</v>
      </c>
      <c r="B191" s="143" t="s">
        <v>193</v>
      </c>
      <c r="C191" s="112" t="s">
        <v>194</v>
      </c>
      <c r="D191" s="123"/>
      <c r="E191" s="114">
        <v>137950</v>
      </c>
      <c r="F191" s="134">
        <f t="shared" si="2"/>
        <v>8655709550.6299992</v>
      </c>
      <c r="G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s="3" customFormat="1" ht="51.75" customHeight="1" x14ac:dyDescent="0.2">
      <c r="A192" s="142">
        <v>46083</v>
      </c>
      <c r="B192" s="143" t="s">
        <v>195</v>
      </c>
      <c r="C192" s="112" t="s">
        <v>196</v>
      </c>
      <c r="D192" s="123"/>
      <c r="E192" s="114">
        <v>231400</v>
      </c>
      <c r="F192" s="134">
        <f t="shared" si="2"/>
        <v>8655478150.6299992</v>
      </c>
      <c r="G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s="3" customFormat="1" ht="48.75" customHeight="1" x14ac:dyDescent="0.2">
      <c r="A193" s="142">
        <v>46083</v>
      </c>
      <c r="B193" s="143" t="s">
        <v>197</v>
      </c>
      <c r="C193" s="112" t="s">
        <v>198</v>
      </c>
      <c r="D193" s="123"/>
      <c r="E193" s="114">
        <v>275900</v>
      </c>
      <c r="F193" s="134">
        <f t="shared" si="2"/>
        <v>8655202250.6299992</v>
      </c>
      <c r="G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s="2" customFormat="1" ht="52.5" customHeight="1" x14ac:dyDescent="0.2">
      <c r="A194" s="142">
        <v>46083</v>
      </c>
      <c r="B194" s="143" t="s">
        <v>199</v>
      </c>
      <c r="C194" s="112" t="s">
        <v>200</v>
      </c>
      <c r="D194" s="123"/>
      <c r="E194" s="114">
        <v>271450</v>
      </c>
      <c r="F194" s="134">
        <f t="shared" si="2"/>
        <v>8654930800.6299992</v>
      </c>
      <c r="H194" s="3"/>
      <c r="I194" s="3"/>
    </row>
    <row r="195" spans="1:60" s="2" customFormat="1" ht="53.25" customHeight="1" x14ac:dyDescent="0.2">
      <c r="A195" s="142">
        <v>46083</v>
      </c>
      <c r="B195" s="143" t="s">
        <v>201</v>
      </c>
      <c r="C195" s="112" t="s">
        <v>202</v>
      </c>
      <c r="D195" s="123"/>
      <c r="E195" s="114">
        <v>226950</v>
      </c>
      <c r="F195" s="134">
        <f t="shared" si="2"/>
        <v>8654703850.6299992</v>
      </c>
      <c r="G195" s="137"/>
      <c r="H195" s="3"/>
      <c r="I195" s="3"/>
    </row>
    <row r="196" spans="1:60" s="2" customFormat="1" ht="51" customHeight="1" x14ac:dyDescent="0.2">
      <c r="A196" s="142">
        <v>46083</v>
      </c>
      <c r="B196" s="143" t="s">
        <v>203</v>
      </c>
      <c r="C196" s="112" t="s">
        <v>204</v>
      </c>
      <c r="D196" s="123"/>
      <c r="E196" s="114">
        <v>226950</v>
      </c>
      <c r="F196" s="134">
        <f t="shared" si="2"/>
        <v>8654476900.6299992</v>
      </c>
      <c r="G196" s="137"/>
      <c r="H196" s="3"/>
      <c r="I196" s="3"/>
    </row>
    <row r="197" spans="1:60" s="2" customFormat="1" ht="38.25" customHeight="1" x14ac:dyDescent="0.2">
      <c r="A197" s="142">
        <v>46083</v>
      </c>
      <c r="B197" s="143" t="s">
        <v>205</v>
      </c>
      <c r="C197" s="112" t="s">
        <v>206</v>
      </c>
      <c r="D197" s="123"/>
      <c r="E197" s="114">
        <v>1129319</v>
      </c>
      <c r="F197" s="134">
        <f t="shared" si="2"/>
        <v>8653347581.6299992</v>
      </c>
      <c r="G197" s="137"/>
      <c r="H197" s="3"/>
      <c r="I197" s="3"/>
    </row>
    <row r="198" spans="1:60" s="2" customFormat="1" ht="51" customHeight="1" x14ac:dyDescent="0.2">
      <c r="A198" s="142">
        <v>46085</v>
      </c>
      <c r="B198" s="143" t="s">
        <v>207</v>
      </c>
      <c r="C198" s="112" t="s">
        <v>208</v>
      </c>
      <c r="D198" s="123"/>
      <c r="E198" s="114">
        <v>109830.24</v>
      </c>
      <c r="F198" s="134">
        <f t="shared" si="2"/>
        <v>8653237751.3899994</v>
      </c>
      <c r="G198" s="137"/>
      <c r="H198" s="3"/>
      <c r="I198" s="3"/>
    </row>
    <row r="199" spans="1:60" s="2" customFormat="1" ht="48.75" customHeight="1" x14ac:dyDescent="0.2">
      <c r="A199" s="142">
        <v>46085</v>
      </c>
      <c r="B199" s="143" t="s">
        <v>209</v>
      </c>
      <c r="C199" s="112" t="s">
        <v>210</v>
      </c>
      <c r="D199" s="123"/>
      <c r="E199" s="114">
        <v>186440</v>
      </c>
      <c r="F199" s="134">
        <f t="shared" si="2"/>
        <v>8653051311.3899994</v>
      </c>
      <c r="H199" s="3"/>
      <c r="I199" s="3"/>
    </row>
    <row r="200" spans="1:60" s="2" customFormat="1" ht="51" customHeight="1" x14ac:dyDescent="0.2">
      <c r="A200" s="142">
        <v>46085</v>
      </c>
      <c r="B200" s="143" t="s">
        <v>211</v>
      </c>
      <c r="C200" s="112" t="s">
        <v>212</v>
      </c>
      <c r="D200" s="123"/>
      <c r="E200" s="114">
        <v>275900</v>
      </c>
      <c r="F200" s="134">
        <f t="shared" si="2"/>
        <v>8652775411.3899994</v>
      </c>
      <c r="G200" s="137"/>
      <c r="H200" s="3"/>
      <c r="I200" s="3"/>
    </row>
    <row r="201" spans="1:60" s="2" customFormat="1" ht="61.5" customHeight="1" x14ac:dyDescent="0.2">
      <c r="A201" s="142">
        <v>46085</v>
      </c>
      <c r="B201" s="143" t="s">
        <v>213</v>
      </c>
      <c r="C201" s="112" t="s">
        <v>214</v>
      </c>
      <c r="D201" s="123"/>
      <c r="E201" s="114">
        <v>275900</v>
      </c>
      <c r="F201" s="134">
        <f t="shared" si="2"/>
        <v>8652499511.3899994</v>
      </c>
      <c r="H201" s="3"/>
      <c r="I201" s="3"/>
    </row>
    <row r="202" spans="1:60" s="2" customFormat="1" ht="29.25" customHeight="1" x14ac:dyDescent="0.2">
      <c r="A202" s="142">
        <v>46085</v>
      </c>
      <c r="B202" s="143" t="s">
        <v>215</v>
      </c>
      <c r="C202" s="112" t="s">
        <v>89</v>
      </c>
      <c r="D202" s="123"/>
      <c r="E202" s="114">
        <v>0</v>
      </c>
      <c r="F202" s="134">
        <f t="shared" si="2"/>
        <v>8652499511.3899994</v>
      </c>
      <c r="H202" s="3"/>
      <c r="I202" s="145"/>
    </row>
    <row r="203" spans="1:60" s="2" customFormat="1" ht="31.5" customHeight="1" x14ac:dyDescent="0.2">
      <c r="A203" s="142">
        <v>46085</v>
      </c>
      <c r="B203" s="143" t="s">
        <v>216</v>
      </c>
      <c r="C203" s="112" t="s">
        <v>89</v>
      </c>
      <c r="D203" s="123"/>
      <c r="E203" s="114">
        <v>0</v>
      </c>
      <c r="F203" s="134">
        <f t="shared" si="2"/>
        <v>8652499511.3899994</v>
      </c>
      <c r="H203" s="3"/>
      <c r="I203" s="3"/>
    </row>
    <row r="204" spans="1:60" s="2" customFormat="1" ht="51" customHeight="1" x14ac:dyDescent="0.2">
      <c r="A204" s="142">
        <v>46085</v>
      </c>
      <c r="B204" s="143" t="s">
        <v>217</v>
      </c>
      <c r="C204" s="112" t="s">
        <v>218</v>
      </c>
      <c r="D204" s="123"/>
      <c r="E204" s="114">
        <v>226950</v>
      </c>
      <c r="F204" s="134">
        <f t="shared" si="2"/>
        <v>8652272561.3899994</v>
      </c>
      <c r="H204" s="3"/>
      <c r="I204" s="3"/>
    </row>
    <row r="205" spans="1:60" s="2" customFormat="1" ht="31.5" customHeight="1" x14ac:dyDescent="0.2">
      <c r="A205" s="142">
        <v>46086</v>
      </c>
      <c r="B205" s="143" t="s">
        <v>219</v>
      </c>
      <c r="C205" s="112" t="s">
        <v>220</v>
      </c>
      <c r="D205" s="123"/>
      <c r="E205" s="114">
        <v>211500</v>
      </c>
      <c r="F205" s="134">
        <f t="shared" si="2"/>
        <v>8652061061.3899994</v>
      </c>
      <c r="H205" s="3"/>
      <c r="I205" s="3"/>
    </row>
    <row r="206" spans="1:60" s="2" customFormat="1" ht="39.75" customHeight="1" x14ac:dyDescent="0.2">
      <c r="A206" s="142">
        <v>46086</v>
      </c>
      <c r="B206" s="143" t="s">
        <v>221</v>
      </c>
      <c r="C206" s="112" t="s">
        <v>222</v>
      </c>
      <c r="D206" s="123"/>
      <c r="E206" s="114">
        <v>253858</v>
      </c>
      <c r="F206" s="134">
        <f t="shared" si="2"/>
        <v>8651807203.3899994</v>
      </c>
      <c r="G206" s="137"/>
      <c r="H206" s="3"/>
      <c r="I206" s="3"/>
    </row>
    <row r="207" spans="1:60" s="2" customFormat="1" ht="32.25" customHeight="1" x14ac:dyDescent="0.2">
      <c r="A207" s="142">
        <v>46086</v>
      </c>
      <c r="B207" s="143" t="s">
        <v>223</v>
      </c>
      <c r="C207" s="112" t="s">
        <v>224</v>
      </c>
      <c r="D207" s="146"/>
      <c r="E207" s="114">
        <v>56068.3</v>
      </c>
      <c r="F207" s="134">
        <f t="shared" si="2"/>
        <v>8651751135.0900002</v>
      </c>
      <c r="H207" s="3"/>
      <c r="I207" s="3"/>
    </row>
    <row r="208" spans="1:60" s="2" customFormat="1" ht="33.75" customHeight="1" x14ac:dyDescent="0.2">
      <c r="A208" s="142">
        <v>46086</v>
      </c>
      <c r="B208" s="143" t="s">
        <v>225</v>
      </c>
      <c r="C208" s="112" t="s">
        <v>226</v>
      </c>
      <c r="D208" s="123"/>
      <c r="E208" s="114">
        <v>225000</v>
      </c>
      <c r="F208" s="134">
        <f t="shared" si="2"/>
        <v>8651526135.0900002</v>
      </c>
      <c r="G208" s="137"/>
      <c r="H208" s="3"/>
      <c r="I208" s="3"/>
    </row>
    <row r="209" spans="1:60" s="2" customFormat="1" ht="54.75" customHeight="1" x14ac:dyDescent="0.2">
      <c r="A209" s="142">
        <v>46086</v>
      </c>
      <c r="B209" s="143" t="s">
        <v>227</v>
      </c>
      <c r="C209" s="112" t="s">
        <v>228</v>
      </c>
      <c r="D209" s="123"/>
      <c r="E209" s="114">
        <v>231400</v>
      </c>
      <c r="F209" s="134">
        <f t="shared" si="2"/>
        <v>8651294735.0900002</v>
      </c>
      <c r="H209" s="3"/>
      <c r="I209" s="3"/>
    </row>
    <row r="210" spans="1:60" s="3" customFormat="1" ht="53.25" customHeight="1" x14ac:dyDescent="0.2">
      <c r="A210" s="142">
        <v>46086</v>
      </c>
      <c r="B210" s="143" t="s">
        <v>229</v>
      </c>
      <c r="C210" s="112" t="s">
        <v>230</v>
      </c>
      <c r="D210" s="123"/>
      <c r="E210" s="114">
        <v>267000</v>
      </c>
      <c r="F210" s="134">
        <f t="shared" si="2"/>
        <v>8651027735.0900002</v>
      </c>
      <c r="G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spans="1:60" s="3" customFormat="1" ht="52.5" customHeight="1" x14ac:dyDescent="0.2">
      <c r="A211" s="142">
        <v>46086</v>
      </c>
      <c r="B211" s="143" t="s">
        <v>231</v>
      </c>
      <c r="C211" s="112" t="s">
        <v>232</v>
      </c>
      <c r="D211" s="123"/>
      <c r="E211" s="114">
        <v>275900</v>
      </c>
      <c r="F211" s="134">
        <f t="shared" si="2"/>
        <v>8650751835.0900002</v>
      </c>
      <c r="G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spans="1:60" s="3" customFormat="1" ht="51.75" customHeight="1" x14ac:dyDescent="0.2">
      <c r="A212" s="142">
        <v>46086</v>
      </c>
      <c r="B212" s="143" t="s">
        <v>233</v>
      </c>
      <c r="C212" s="112" t="s">
        <v>234</v>
      </c>
      <c r="D212" s="123"/>
      <c r="E212" s="114">
        <v>271450</v>
      </c>
      <c r="F212" s="134">
        <f t="shared" si="2"/>
        <v>8650480385.0900002</v>
      </c>
      <c r="G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spans="1:60" s="3" customFormat="1" ht="54" customHeight="1" x14ac:dyDescent="0.2">
      <c r="A213" s="142">
        <v>46086</v>
      </c>
      <c r="B213" s="143" t="s">
        <v>235</v>
      </c>
      <c r="C213" s="112" t="s">
        <v>236</v>
      </c>
      <c r="D213" s="123"/>
      <c r="E213" s="114">
        <v>275900</v>
      </c>
      <c r="F213" s="134">
        <f t="shared" si="2"/>
        <v>8650204485.0900002</v>
      </c>
      <c r="G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spans="1:60" s="3" customFormat="1" ht="53.25" customHeight="1" x14ac:dyDescent="0.2">
      <c r="A214" s="142">
        <v>46086</v>
      </c>
      <c r="B214" s="143" t="s">
        <v>237</v>
      </c>
      <c r="C214" s="112" t="s">
        <v>238</v>
      </c>
      <c r="D214" s="123"/>
      <c r="E214" s="114">
        <v>275900</v>
      </c>
      <c r="F214" s="134">
        <f t="shared" si="2"/>
        <v>8649928585.0900002</v>
      </c>
      <c r="G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spans="1:60" s="3" customFormat="1" ht="50.25" customHeight="1" x14ac:dyDescent="0.2">
      <c r="A215" s="142">
        <v>46086</v>
      </c>
      <c r="B215" s="143" t="s">
        <v>239</v>
      </c>
      <c r="C215" s="112" t="s">
        <v>240</v>
      </c>
      <c r="D215" s="123"/>
      <c r="E215" s="114">
        <v>271450</v>
      </c>
      <c r="F215" s="134">
        <f t="shared" si="2"/>
        <v>8649657135.0900002</v>
      </c>
      <c r="G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spans="1:60" s="2" customFormat="1" ht="53.25" customHeight="1" x14ac:dyDescent="0.2">
      <c r="A216" s="142">
        <v>46086</v>
      </c>
      <c r="B216" s="143" t="s">
        <v>241</v>
      </c>
      <c r="C216" s="112" t="s">
        <v>242</v>
      </c>
      <c r="D216" s="123"/>
      <c r="E216" s="114">
        <v>235850</v>
      </c>
      <c r="F216" s="134">
        <f t="shared" si="2"/>
        <v>8649421285.0900002</v>
      </c>
      <c r="G216" s="137"/>
      <c r="H216" s="3"/>
      <c r="I216" s="3"/>
    </row>
    <row r="217" spans="1:60" s="2" customFormat="1" ht="39.75" customHeight="1" x14ac:dyDescent="0.2">
      <c r="A217" s="142">
        <v>46086</v>
      </c>
      <c r="B217" s="143" t="s">
        <v>243</v>
      </c>
      <c r="C217" s="112" t="s">
        <v>244</v>
      </c>
      <c r="D217" s="123"/>
      <c r="E217" s="114">
        <v>236000</v>
      </c>
      <c r="F217" s="134">
        <f t="shared" si="2"/>
        <v>8649185285.0900002</v>
      </c>
      <c r="H217" s="3"/>
      <c r="I217" s="3"/>
    </row>
    <row r="218" spans="1:60" s="2" customFormat="1" ht="38.25" customHeight="1" x14ac:dyDescent="0.2">
      <c r="A218" s="142">
        <v>46086</v>
      </c>
      <c r="B218" s="143" t="s">
        <v>245</v>
      </c>
      <c r="C218" s="112" t="s">
        <v>246</v>
      </c>
      <c r="D218" s="123"/>
      <c r="E218" s="114">
        <v>253995</v>
      </c>
      <c r="F218" s="134">
        <f t="shared" si="2"/>
        <v>8648931290.0900002</v>
      </c>
      <c r="H218" s="3"/>
      <c r="I218" s="3"/>
    </row>
    <row r="219" spans="1:60" s="2" customFormat="1" ht="39" customHeight="1" x14ac:dyDescent="0.2">
      <c r="A219" s="142">
        <v>46086</v>
      </c>
      <c r="B219" s="143" t="s">
        <v>247</v>
      </c>
      <c r="C219" s="112" t="s">
        <v>248</v>
      </c>
      <c r="D219" s="123"/>
      <c r="E219" s="114">
        <v>70800</v>
      </c>
      <c r="F219" s="134">
        <f t="shared" si="2"/>
        <v>8648860490.0900002</v>
      </c>
      <c r="H219" s="3"/>
      <c r="I219" s="3"/>
    </row>
    <row r="220" spans="1:60" s="2" customFormat="1" ht="53.25" customHeight="1" x14ac:dyDescent="0.2">
      <c r="A220" s="142">
        <v>46086</v>
      </c>
      <c r="B220" s="143" t="s">
        <v>249</v>
      </c>
      <c r="C220" s="112" t="s">
        <v>250</v>
      </c>
      <c r="D220" s="123"/>
      <c r="E220" s="114">
        <v>2394810</v>
      </c>
      <c r="F220" s="134">
        <f t="shared" si="2"/>
        <v>8646465680.0900002</v>
      </c>
      <c r="H220" s="3"/>
      <c r="I220" s="3"/>
    </row>
    <row r="221" spans="1:60" s="2" customFormat="1" ht="39" customHeight="1" x14ac:dyDescent="0.2">
      <c r="A221" s="142">
        <v>46086</v>
      </c>
      <c r="B221" s="143" t="s">
        <v>251</v>
      </c>
      <c r="C221" s="112" t="s">
        <v>252</v>
      </c>
      <c r="D221" s="123"/>
      <c r="E221" s="114">
        <v>500000</v>
      </c>
      <c r="F221" s="134">
        <f t="shared" si="2"/>
        <v>8645965680.0900002</v>
      </c>
      <c r="H221" s="3"/>
      <c r="I221" s="3"/>
    </row>
    <row r="222" spans="1:60" s="2" customFormat="1" ht="51.75" customHeight="1" x14ac:dyDescent="0.2">
      <c r="A222" s="142">
        <v>46086</v>
      </c>
      <c r="B222" s="143" t="s">
        <v>253</v>
      </c>
      <c r="C222" s="112" t="s">
        <v>254</v>
      </c>
      <c r="D222" s="123"/>
      <c r="E222" s="114">
        <v>226950</v>
      </c>
      <c r="F222" s="134">
        <f t="shared" si="2"/>
        <v>8645738730.0900002</v>
      </c>
      <c r="H222" s="3"/>
      <c r="I222" s="3"/>
    </row>
    <row r="223" spans="1:60" s="2" customFormat="1" ht="51.75" customHeight="1" x14ac:dyDescent="0.2">
      <c r="A223" s="142">
        <v>46086</v>
      </c>
      <c r="B223" s="143" t="s">
        <v>255</v>
      </c>
      <c r="C223" s="112" t="s">
        <v>256</v>
      </c>
      <c r="D223" s="123"/>
      <c r="E223" s="114">
        <v>58050.85</v>
      </c>
      <c r="F223" s="134">
        <f t="shared" si="2"/>
        <v>8645680679.2399998</v>
      </c>
      <c r="G223" s="137"/>
      <c r="H223" s="3"/>
      <c r="I223" s="3"/>
    </row>
    <row r="224" spans="1:60" s="2" customFormat="1" ht="33" customHeight="1" x14ac:dyDescent="0.2">
      <c r="A224" s="142">
        <v>46086</v>
      </c>
      <c r="B224" s="143" t="s">
        <v>257</v>
      </c>
      <c r="C224" s="112" t="s">
        <v>258</v>
      </c>
      <c r="D224" s="123"/>
      <c r="E224" s="114">
        <v>1318400</v>
      </c>
      <c r="F224" s="134">
        <f t="shared" si="2"/>
        <v>8644362279.2399998</v>
      </c>
      <c r="H224" s="3"/>
      <c r="I224" s="3"/>
    </row>
    <row r="225" spans="1:9" s="2" customFormat="1" ht="51" customHeight="1" x14ac:dyDescent="0.2">
      <c r="A225" s="142">
        <v>46086</v>
      </c>
      <c r="B225" s="143" t="s">
        <v>259</v>
      </c>
      <c r="C225" s="112" t="s">
        <v>260</v>
      </c>
      <c r="D225" s="123"/>
      <c r="E225" s="114">
        <v>258100</v>
      </c>
      <c r="F225" s="134">
        <f t="shared" si="2"/>
        <v>8644104179.2399998</v>
      </c>
      <c r="H225" s="3"/>
      <c r="I225" s="3"/>
    </row>
    <row r="226" spans="1:9" s="2" customFormat="1" ht="43.5" customHeight="1" x14ac:dyDescent="0.2">
      <c r="A226" s="142">
        <v>46086</v>
      </c>
      <c r="B226" s="143" t="s">
        <v>261</v>
      </c>
      <c r="C226" s="112" t="s">
        <v>262</v>
      </c>
      <c r="D226" s="123"/>
      <c r="E226" s="114">
        <v>137950</v>
      </c>
      <c r="F226" s="134">
        <f t="shared" si="2"/>
        <v>8643966229.2399998</v>
      </c>
      <c r="H226" s="3"/>
      <c r="I226" s="3"/>
    </row>
    <row r="227" spans="1:9" s="2" customFormat="1" ht="53.25" customHeight="1" x14ac:dyDescent="0.2">
      <c r="A227" s="142">
        <v>46086</v>
      </c>
      <c r="B227" s="143" t="s">
        <v>263</v>
      </c>
      <c r="C227" s="112" t="s">
        <v>264</v>
      </c>
      <c r="D227" s="146"/>
      <c r="E227" s="114">
        <v>235850</v>
      </c>
      <c r="F227" s="134">
        <f t="shared" si="2"/>
        <v>8643730379.2399998</v>
      </c>
      <c r="H227" s="3"/>
      <c r="I227" s="3"/>
    </row>
    <row r="228" spans="1:9" s="2" customFormat="1" ht="51.75" customHeight="1" x14ac:dyDescent="0.2">
      <c r="A228" s="142">
        <v>46086</v>
      </c>
      <c r="B228" s="143" t="s">
        <v>265</v>
      </c>
      <c r="C228" s="112" t="s">
        <v>266</v>
      </c>
      <c r="D228" s="123"/>
      <c r="E228" s="114">
        <v>275900</v>
      </c>
      <c r="F228" s="134">
        <f t="shared" si="2"/>
        <v>8643454479.2399998</v>
      </c>
      <c r="H228" s="3"/>
      <c r="I228" s="3"/>
    </row>
    <row r="229" spans="1:9" s="2" customFormat="1" ht="52.5" customHeight="1" x14ac:dyDescent="0.2">
      <c r="A229" s="142">
        <v>46086</v>
      </c>
      <c r="B229" s="143" t="s">
        <v>267</v>
      </c>
      <c r="C229" s="112" t="s">
        <v>268</v>
      </c>
      <c r="D229" s="123"/>
      <c r="E229" s="114">
        <v>275900</v>
      </c>
      <c r="F229" s="134">
        <f t="shared" si="2"/>
        <v>8643178579.2399998</v>
      </c>
      <c r="H229" s="3"/>
      <c r="I229" s="3"/>
    </row>
    <row r="230" spans="1:9" s="2" customFormat="1" ht="51" customHeight="1" x14ac:dyDescent="0.2">
      <c r="A230" s="142">
        <v>46086</v>
      </c>
      <c r="B230" s="143" t="s">
        <v>269</v>
      </c>
      <c r="C230" s="112" t="s">
        <v>270</v>
      </c>
      <c r="D230" s="146"/>
      <c r="E230" s="114">
        <v>1811300</v>
      </c>
      <c r="F230" s="134">
        <f t="shared" si="2"/>
        <v>8641367279.2399998</v>
      </c>
      <c r="H230" s="3"/>
      <c r="I230" s="3"/>
    </row>
    <row r="231" spans="1:9" s="2" customFormat="1" ht="49.5" customHeight="1" x14ac:dyDescent="0.2">
      <c r="A231" s="142">
        <v>46086</v>
      </c>
      <c r="B231" s="143" t="s">
        <v>271</v>
      </c>
      <c r="C231" s="112" t="s">
        <v>272</v>
      </c>
      <c r="D231" s="123"/>
      <c r="E231" s="114">
        <v>258100</v>
      </c>
      <c r="F231" s="134">
        <f t="shared" si="2"/>
        <v>8641109179.2399998</v>
      </c>
      <c r="H231" s="3"/>
      <c r="I231" s="3"/>
    </row>
    <row r="232" spans="1:9" s="2" customFormat="1" ht="32.25" customHeight="1" x14ac:dyDescent="0.2">
      <c r="A232" s="111">
        <v>46087</v>
      </c>
      <c r="B232" s="143" t="s">
        <v>273</v>
      </c>
      <c r="C232" s="112" t="s">
        <v>274</v>
      </c>
      <c r="D232" s="123"/>
      <c r="E232" s="114">
        <v>45685.279999999999</v>
      </c>
      <c r="F232" s="134">
        <f t="shared" si="2"/>
        <v>8641063493.9599991</v>
      </c>
      <c r="H232" s="3"/>
      <c r="I232" s="3"/>
    </row>
    <row r="233" spans="1:9" s="2" customFormat="1" ht="28.5" customHeight="1" x14ac:dyDescent="0.2">
      <c r="A233" s="111">
        <v>46087</v>
      </c>
      <c r="B233" s="143" t="s">
        <v>275</v>
      </c>
      <c r="C233" s="112" t="s">
        <v>276</v>
      </c>
      <c r="D233" s="123"/>
      <c r="E233" s="114">
        <v>38071.07</v>
      </c>
      <c r="F233" s="134">
        <f t="shared" si="2"/>
        <v>8641025422.8899994</v>
      </c>
      <c r="H233" s="3"/>
      <c r="I233" s="3"/>
    </row>
    <row r="234" spans="1:9" s="2" customFormat="1" ht="30.75" customHeight="1" x14ac:dyDescent="0.2">
      <c r="A234" s="111">
        <v>46087</v>
      </c>
      <c r="B234" s="143" t="s">
        <v>277</v>
      </c>
      <c r="C234" s="112" t="s">
        <v>278</v>
      </c>
      <c r="D234" s="123"/>
      <c r="E234" s="114">
        <v>5000</v>
      </c>
      <c r="F234" s="134">
        <f t="shared" si="2"/>
        <v>8641020422.8899994</v>
      </c>
      <c r="H234" s="3"/>
      <c r="I234" s="3"/>
    </row>
    <row r="235" spans="1:9" s="2" customFormat="1" ht="41.25" customHeight="1" x14ac:dyDescent="0.2">
      <c r="A235" s="111">
        <v>46087</v>
      </c>
      <c r="B235" s="143" t="s">
        <v>279</v>
      </c>
      <c r="C235" s="112" t="s">
        <v>280</v>
      </c>
      <c r="D235" s="123"/>
      <c r="E235" s="114">
        <v>46156</v>
      </c>
      <c r="F235" s="134">
        <f t="shared" si="2"/>
        <v>8640974266.8899994</v>
      </c>
      <c r="H235" s="3"/>
      <c r="I235" s="3"/>
    </row>
    <row r="236" spans="1:9" s="2" customFormat="1" ht="42.75" customHeight="1" x14ac:dyDescent="0.2">
      <c r="A236" s="111">
        <v>46087</v>
      </c>
      <c r="B236" s="143" t="s">
        <v>281</v>
      </c>
      <c r="C236" s="112" t="s">
        <v>282</v>
      </c>
      <c r="D236" s="123"/>
      <c r="E236" s="114">
        <v>17308.5</v>
      </c>
      <c r="F236" s="134">
        <f t="shared" si="2"/>
        <v>8640956958.3899994</v>
      </c>
      <c r="H236" s="3"/>
      <c r="I236" s="3"/>
    </row>
    <row r="237" spans="1:9" s="2" customFormat="1" ht="30.75" customHeight="1" x14ac:dyDescent="0.2">
      <c r="A237" s="111">
        <v>46087</v>
      </c>
      <c r="B237" s="143" t="s">
        <v>283</v>
      </c>
      <c r="C237" s="112" t="s">
        <v>284</v>
      </c>
      <c r="D237" s="123"/>
      <c r="E237" s="114">
        <v>1317000</v>
      </c>
      <c r="F237" s="134">
        <f t="shared" si="2"/>
        <v>8639639958.3899994</v>
      </c>
      <c r="H237" s="3"/>
      <c r="I237" s="3"/>
    </row>
    <row r="238" spans="1:9" s="2" customFormat="1" ht="32.25" customHeight="1" x14ac:dyDescent="0.2">
      <c r="A238" s="111">
        <v>46087</v>
      </c>
      <c r="B238" s="143" t="s">
        <v>285</v>
      </c>
      <c r="C238" s="112" t="s">
        <v>286</v>
      </c>
      <c r="D238" s="123"/>
      <c r="E238" s="114">
        <v>3181500</v>
      </c>
      <c r="F238" s="134">
        <f t="shared" si="2"/>
        <v>8636458458.3899994</v>
      </c>
      <c r="H238" s="3"/>
      <c r="I238" s="3"/>
    </row>
    <row r="239" spans="1:9" s="2" customFormat="1" ht="31.5" customHeight="1" x14ac:dyDescent="0.2">
      <c r="A239" s="111">
        <v>46087</v>
      </c>
      <c r="B239" s="143" t="s">
        <v>287</v>
      </c>
      <c r="C239" s="112" t="s">
        <v>288</v>
      </c>
      <c r="D239" s="123"/>
      <c r="E239" s="114">
        <v>343923.78</v>
      </c>
      <c r="F239" s="134">
        <f t="shared" si="2"/>
        <v>8636114534.6099987</v>
      </c>
      <c r="H239" s="3"/>
      <c r="I239" s="3"/>
    </row>
    <row r="240" spans="1:9" s="2" customFormat="1" ht="30" customHeight="1" x14ac:dyDescent="0.2">
      <c r="A240" s="111">
        <v>46087</v>
      </c>
      <c r="B240" s="143" t="s">
        <v>289</v>
      </c>
      <c r="C240" s="112" t="s">
        <v>290</v>
      </c>
      <c r="D240" s="123"/>
      <c r="E240" s="114">
        <v>2668979.33</v>
      </c>
      <c r="F240" s="134">
        <f t="shared" si="2"/>
        <v>8633445555.2799988</v>
      </c>
      <c r="H240" s="3"/>
      <c r="I240" s="3"/>
    </row>
    <row r="241" spans="1:9" s="2" customFormat="1" ht="34.5" customHeight="1" x14ac:dyDescent="0.2">
      <c r="A241" s="111">
        <v>46087</v>
      </c>
      <c r="B241" s="143" t="s">
        <v>291</v>
      </c>
      <c r="C241" s="112" t="s">
        <v>292</v>
      </c>
      <c r="D241" s="123"/>
      <c r="E241" s="114">
        <v>1023765.58</v>
      </c>
      <c r="F241" s="134">
        <f t="shared" si="2"/>
        <v>8632421789.6999989</v>
      </c>
      <c r="H241" s="3"/>
      <c r="I241" s="3"/>
    </row>
    <row r="242" spans="1:9" s="2" customFormat="1" ht="46.5" customHeight="1" x14ac:dyDescent="0.2">
      <c r="A242" s="111">
        <v>46087</v>
      </c>
      <c r="B242" s="143" t="s">
        <v>293</v>
      </c>
      <c r="C242" s="112" t="s">
        <v>294</v>
      </c>
      <c r="D242" s="123"/>
      <c r="E242" s="114">
        <v>57695</v>
      </c>
      <c r="F242" s="134">
        <f t="shared" si="2"/>
        <v>8632364094.6999989</v>
      </c>
      <c r="H242" s="3"/>
      <c r="I242" s="3"/>
    </row>
    <row r="243" spans="1:9" s="2" customFormat="1" ht="36" customHeight="1" x14ac:dyDescent="0.2">
      <c r="A243" s="111">
        <v>46087</v>
      </c>
      <c r="B243" s="143" t="s">
        <v>295</v>
      </c>
      <c r="C243" s="112" t="s">
        <v>296</v>
      </c>
      <c r="D243" s="123"/>
      <c r="E243" s="114">
        <v>486963.56</v>
      </c>
      <c r="F243" s="134">
        <f t="shared" si="2"/>
        <v>8631877131.1399994</v>
      </c>
      <c r="H243" s="3"/>
      <c r="I243" s="3"/>
    </row>
    <row r="244" spans="1:9" s="2" customFormat="1" ht="45.75" customHeight="1" x14ac:dyDescent="0.2">
      <c r="A244" s="111">
        <v>46087</v>
      </c>
      <c r="B244" s="143" t="s">
        <v>297</v>
      </c>
      <c r="C244" s="112" t="s">
        <v>298</v>
      </c>
      <c r="D244" s="123"/>
      <c r="E244" s="114">
        <v>44132</v>
      </c>
      <c r="F244" s="134">
        <f t="shared" si="2"/>
        <v>8631832999.1399994</v>
      </c>
      <c r="H244" s="3"/>
      <c r="I244" s="3"/>
    </row>
    <row r="245" spans="1:9" s="2" customFormat="1" ht="54" customHeight="1" x14ac:dyDescent="0.2">
      <c r="A245" s="111">
        <v>46090</v>
      </c>
      <c r="B245" s="143" t="s">
        <v>299</v>
      </c>
      <c r="C245" s="112" t="s">
        <v>300</v>
      </c>
      <c r="D245" s="123"/>
      <c r="E245" s="114">
        <v>275900</v>
      </c>
      <c r="F245" s="134">
        <f t="shared" si="2"/>
        <v>8631557099.1399994</v>
      </c>
      <c r="H245" s="3"/>
      <c r="I245" s="3"/>
    </row>
    <row r="246" spans="1:9" s="2" customFormat="1" ht="41.25" customHeight="1" x14ac:dyDescent="0.2">
      <c r="A246" s="111">
        <v>46090</v>
      </c>
      <c r="B246" s="143" t="s">
        <v>301</v>
      </c>
      <c r="C246" s="112" t="s">
        <v>302</v>
      </c>
      <c r="D246" s="123"/>
      <c r="E246" s="114">
        <v>137950</v>
      </c>
      <c r="F246" s="134">
        <f t="shared" si="2"/>
        <v>8631419149.1399994</v>
      </c>
      <c r="H246" s="3"/>
      <c r="I246" s="3"/>
    </row>
    <row r="247" spans="1:9" s="2" customFormat="1" ht="54.75" customHeight="1" x14ac:dyDescent="0.2">
      <c r="A247" s="111">
        <v>46090</v>
      </c>
      <c r="B247" s="143" t="s">
        <v>303</v>
      </c>
      <c r="C247" s="112" t="s">
        <v>304</v>
      </c>
      <c r="D247" s="123"/>
      <c r="E247" s="114">
        <v>372000</v>
      </c>
      <c r="F247" s="134">
        <f t="shared" si="2"/>
        <v>8631047149.1399994</v>
      </c>
      <c r="H247" s="3"/>
      <c r="I247" s="3"/>
    </row>
    <row r="248" spans="1:9" s="2" customFormat="1" ht="53.25" customHeight="1" x14ac:dyDescent="0.2">
      <c r="A248" s="111">
        <v>46090</v>
      </c>
      <c r="B248" s="143" t="s">
        <v>305</v>
      </c>
      <c r="C248" s="112" t="s">
        <v>306</v>
      </c>
      <c r="D248" s="123"/>
      <c r="E248" s="114">
        <v>253650</v>
      </c>
      <c r="F248" s="134">
        <f t="shared" si="2"/>
        <v>8630793499.1399994</v>
      </c>
      <c r="H248" s="3"/>
      <c r="I248" s="3"/>
    </row>
    <row r="249" spans="1:9" s="2" customFormat="1" ht="55.5" customHeight="1" x14ac:dyDescent="0.2">
      <c r="A249" s="111">
        <v>46090</v>
      </c>
      <c r="B249" s="143" t="s">
        <v>307</v>
      </c>
      <c r="C249" s="112" t="s">
        <v>308</v>
      </c>
      <c r="D249" s="123"/>
      <c r="E249" s="114">
        <v>253650</v>
      </c>
      <c r="F249" s="134">
        <f t="shared" ref="F249:F312" si="3">F248-E249</f>
        <v>8630539849.1399994</v>
      </c>
      <c r="H249" s="3"/>
      <c r="I249" s="3"/>
    </row>
    <row r="250" spans="1:9" s="2" customFormat="1" ht="37.5" customHeight="1" x14ac:dyDescent="0.2">
      <c r="A250" s="111">
        <v>46090</v>
      </c>
      <c r="B250" s="143" t="s">
        <v>309</v>
      </c>
      <c r="C250" s="112" t="s">
        <v>310</v>
      </c>
      <c r="D250" s="123"/>
      <c r="E250" s="114">
        <v>37916.67</v>
      </c>
      <c r="F250" s="134">
        <f t="shared" si="3"/>
        <v>8630501932.4699993</v>
      </c>
      <c r="H250" s="3"/>
      <c r="I250" s="3"/>
    </row>
    <row r="251" spans="1:9" s="2" customFormat="1" ht="79.5" customHeight="1" x14ac:dyDescent="0.2">
      <c r="A251" s="111">
        <v>46090</v>
      </c>
      <c r="B251" s="143" t="s">
        <v>311</v>
      </c>
      <c r="C251" s="112" t="s">
        <v>312</v>
      </c>
      <c r="D251" s="123"/>
      <c r="E251" s="114">
        <v>400000</v>
      </c>
      <c r="F251" s="134">
        <f t="shared" si="3"/>
        <v>8630101932.4699993</v>
      </c>
      <c r="H251" s="3"/>
      <c r="I251" s="3"/>
    </row>
    <row r="252" spans="1:9" s="2" customFormat="1" ht="35.25" customHeight="1" x14ac:dyDescent="0.2">
      <c r="A252" s="111">
        <v>46090</v>
      </c>
      <c r="B252" s="143" t="s">
        <v>313</v>
      </c>
      <c r="C252" s="112" t="s">
        <v>314</v>
      </c>
      <c r="D252" s="123"/>
      <c r="E252" s="114">
        <v>48454.080000000002</v>
      </c>
      <c r="F252" s="134">
        <f t="shared" si="3"/>
        <v>8630053478.3899994</v>
      </c>
      <c r="H252" s="3"/>
      <c r="I252" s="3"/>
    </row>
    <row r="253" spans="1:9" s="2" customFormat="1" ht="43.5" customHeight="1" x14ac:dyDescent="0.2">
      <c r="A253" s="111">
        <v>46091</v>
      </c>
      <c r="B253" s="143" t="s">
        <v>315</v>
      </c>
      <c r="C253" s="112" t="s">
        <v>316</v>
      </c>
      <c r="D253" s="123"/>
      <c r="E253" s="114">
        <v>4611705.55</v>
      </c>
      <c r="F253" s="134">
        <f t="shared" si="3"/>
        <v>8625441772.8400002</v>
      </c>
      <c r="H253" s="3"/>
      <c r="I253" s="3"/>
    </row>
    <row r="254" spans="1:9" s="2" customFormat="1" ht="54.75" customHeight="1" x14ac:dyDescent="0.2">
      <c r="A254" s="111">
        <v>46091</v>
      </c>
      <c r="B254" s="143" t="s">
        <v>317</v>
      </c>
      <c r="C254" s="112" t="s">
        <v>318</v>
      </c>
      <c r="D254" s="123"/>
      <c r="E254" s="114">
        <v>226950</v>
      </c>
      <c r="F254" s="134">
        <f t="shared" si="3"/>
        <v>8625214822.8400002</v>
      </c>
      <c r="H254" s="3"/>
      <c r="I254" s="3"/>
    </row>
    <row r="255" spans="1:9" s="2" customFormat="1" ht="51.75" customHeight="1" x14ac:dyDescent="0.2">
      <c r="A255" s="111">
        <v>46091</v>
      </c>
      <c r="B255" s="143" t="s">
        <v>319</v>
      </c>
      <c r="C255" s="112" t="s">
        <v>320</v>
      </c>
      <c r="D255" s="123"/>
      <c r="E255" s="114">
        <v>275900</v>
      </c>
      <c r="F255" s="134">
        <f t="shared" si="3"/>
        <v>8624938922.8400002</v>
      </c>
      <c r="H255" s="3"/>
      <c r="I255" s="3"/>
    </row>
    <row r="256" spans="1:9" s="2" customFormat="1" ht="42.75" customHeight="1" x14ac:dyDescent="0.2">
      <c r="A256" s="111">
        <v>46091</v>
      </c>
      <c r="B256" s="143" t="s">
        <v>321</v>
      </c>
      <c r="C256" s="112" t="s">
        <v>322</v>
      </c>
      <c r="D256" s="123"/>
      <c r="E256" s="114">
        <v>1197239.79</v>
      </c>
      <c r="F256" s="134">
        <f t="shared" si="3"/>
        <v>8623741683.0499992</v>
      </c>
      <c r="H256" s="3"/>
      <c r="I256" s="3"/>
    </row>
    <row r="257" spans="1:9" s="2" customFormat="1" ht="41.25" customHeight="1" x14ac:dyDescent="0.2">
      <c r="A257" s="111">
        <v>46091</v>
      </c>
      <c r="B257" s="143" t="s">
        <v>323</v>
      </c>
      <c r="C257" s="112" t="s">
        <v>324</v>
      </c>
      <c r="D257" s="123"/>
      <c r="E257" s="114">
        <v>52109.33</v>
      </c>
      <c r="F257" s="134">
        <f t="shared" si="3"/>
        <v>8623689573.7199993</v>
      </c>
      <c r="H257" s="3"/>
      <c r="I257" s="3"/>
    </row>
    <row r="258" spans="1:9" s="2" customFormat="1" ht="51.75" customHeight="1" x14ac:dyDescent="0.2">
      <c r="A258" s="111">
        <v>46091</v>
      </c>
      <c r="B258" s="143" t="s">
        <v>325</v>
      </c>
      <c r="C258" s="112" t="s">
        <v>326</v>
      </c>
      <c r="D258" s="123"/>
      <c r="E258" s="114">
        <v>10140</v>
      </c>
      <c r="F258" s="134">
        <f t="shared" si="3"/>
        <v>8623679433.7199993</v>
      </c>
      <c r="H258" s="3"/>
      <c r="I258" s="3"/>
    </row>
    <row r="259" spans="1:9" s="2" customFormat="1" ht="55.5" customHeight="1" x14ac:dyDescent="0.2">
      <c r="A259" s="111">
        <v>46091</v>
      </c>
      <c r="B259" s="143" t="s">
        <v>327</v>
      </c>
      <c r="C259" s="112" t="s">
        <v>328</v>
      </c>
      <c r="D259" s="123"/>
      <c r="E259" s="114">
        <v>133835</v>
      </c>
      <c r="F259" s="134">
        <f t="shared" si="3"/>
        <v>8623545598.7199993</v>
      </c>
      <c r="H259" s="3"/>
      <c r="I259" s="3"/>
    </row>
    <row r="260" spans="1:9" s="2" customFormat="1" ht="39.75" customHeight="1" x14ac:dyDescent="0.2">
      <c r="A260" s="111">
        <v>46091</v>
      </c>
      <c r="B260" s="143" t="s">
        <v>329</v>
      </c>
      <c r="C260" s="112" t="s">
        <v>330</v>
      </c>
      <c r="D260" s="123"/>
      <c r="E260" s="114">
        <v>70957.75</v>
      </c>
      <c r="F260" s="134">
        <f t="shared" si="3"/>
        <v>8623474640.9699993</v>
      </c>
      <c r="H260" s="3"/>
      <c r="I260" s="3"/>
    </row>
    <row r="261" spans="1:9" s="2" customFormat="1" ht="54" customHeight="1" x14ac:dyDescent="0.2">
      <c r="A261" s="111">
        <v>46091</v>
      </c>
      <c r="B261" s="143" t="s">
        <v>331</v>
      </c>
      <c r="C261" s="112" t="s">
        <v>332</v>
      </c>
      <c r="D261" s="123"/>
      <c r="E261" s="114">
        <v>620880</v>
      </c>
      <c r="F261" s="134">
        <f t="shared" si="3"/>
        <v>8622853760.9699993</v>
      </c>
      <c r="H261" s="3"/>
      <c r="I261" s="3"/>
    </row>
    <row r="262" spans="1:9" s="2" customFormat="1" ht="42.75" customHeight="1" x14ac:dyDescent="0.2">
      <c r="A262" s="111">
        <v>46091</v>
      </c>
      <c r="B262" s="143" t="s">
        <v>333</v>
      </c>
      <c r="C262" s="112" t="s">
        <v>334</v>
      </c>
      <c r="D262" s="123"/>
      <c r="E262" s="114">
        <v>1857673.42</v>
      </c>
      <c r="F262" s="134">
        <f t="shared" si="3"/>
        <v>8620996087.5499992</v>
      </c>
      <c r="H262" s="3"/>
      <c r="I262" s="3"/>
    </row>
    <row r="263" spans="1:9" s="2" customFormat="1" ht="51.75" customHeight="1" x14ac:dyDescent="0.2">
      <c r="A263" s="111">
        <v>46091</v>
      </c>
      <c r="B263" s="143" t="s">
        <v>335</v>
      </c>
      <c r="C263" s="112" t="s">
        <v>336</v>
      </c>
      <c r="D263" s="123"/>
      <c r="E263" s="114">
        <v>31044</v>
      </c>
      <c r="F263" s="134">
        <f t="shared" si="3"/>
        <v>8620965043.5499992</v>
      </c>
      <c r="H263" s="3"/>
      <c r="I263" s="3"/>
    </row>
    <row r="264" spans="1:9" s="2" customFormat="1" ht="36.75" customHeight="1" x14ac:dyDescent="0.2">
      <c r="A264" s="111">
        <v>46091</v>
      </c>
      <c r="B264" s="143" t="s">
        <v>337</v>
      </c>
      <c r="C264" s="112" t="s">
        <v>338</v>
      </c>
      <c r="D264" s="123"/>
      <c r="E264" s="114">
        <v>2287382.69</v>
      </c>
      <c r="F264" s="134">
        <f t="shared" si="3"/>
        <v>8618677660.8599987</v>
      </c>
      <c r="H264" s="3"/>
      <c r="I264" s="3"/>
    </row>
    <row r="265" spans="1:9" s="2" customFormat="1" ht="62.25" customHeight="1" x14ac:dyDescent="0.2">
      <c r="A265" s="111">
        <v>46092</v>
      </c>
      <c r="B265" s="143" t="s">
        <v>339</v>
      </c>
      <c r="C265" s="112" t="s">
        <v>340</v>
      </c>
      <c r="D265" s="123"/>
      <c r="E265" s="114">
        <v>3340590</v>
      </c>
      <c r="F265" s="134">
        <f t="shared" si="3"/>
        <v>8615337070.8599987</v>
      </c>
      <c r="H265" s="3"/>
      <c r="I265" s="3"/>
    </row>
    <row r="266" spans="1:9" s="2" customFormat="1" ht="40.5" customHeight="1" x14ac:dyDescent="0.2">
      <c r="A266" s="111">
        <v>46092</v>
      </c>
      <c r="B266" s="143" t="s">
        <v>341</v>
      </c>
      <c r="C266" s="112" t="s">
        <v>342</v>
      </c>
      <c r="D266" s="123"/>
      <c r="E266" s="114">
        <v>113100</v>
      </c>
      <c r="F266" s="134">
        <f t="shared" si="3"/>
        <v>8615223970.8599987</v>
      </c>
      <c r="H266" s="3"/>
      <c r="I266" s="3"/>
    </row>
    <row r="267" spans="1:9" s="2" customFormat="1" ht="51.75" customHeight="1" x14ac:dyDescent="0.2">
      <c r="A267" s="111">
        <v>46092</v>
      </c>
      <c r="B267" s="143" t="s">
        <v>343</v>
      </c>
      <c r="C267" s="112" t="s">
        <v>344</v>
      </c>
      <c r="D267" s="123"/>
      <c r="E267" s="114">
        <v>275900</v>
      </c>
      <c r="F267" s="134">
        <f t="shared" si="3"/>
        <v>8614948070.8599987</v>
      </c>
      <c r="H267" s="3"/>
      <c r="I267" s="3"/>
    </row>
    <row r="268" spans="1:9" s="2" customFormat="1" ht="53.25" customHeight="1" x14ac:dyDescent="0.2">
      <c r="A268" s="111">
        <v>46092</v>
      </c>
      <c r="B268" s="143" t="s">
        <v>345</v>
      </c>
      <c r="C268" s="112" t="s">
        <v>346</v>
      </c>
      <c r="D268" s="123"/>
      <c r="E268" s="114">
        <v>275900</v>
      </c>
      <c r="F268" s="134">
        <f t="shared" si="3"/>
        <v>8614672170.8599987</v>
      </c>
      <c r="H268" s="3"/>
      <c r="I268" s="3"/>
    </row>
    <row r="269" spans="1:9" s="2" customFormat="1" ht="54" customHeight="1" x14ac:dyDescent="0.2">
      <c r="A269" s="111">
        <v>46092</v>
      </c>
      <c r="B269" s="143" t="s">
        <v>347</v>
      </c>
      <c r="C269" s="112" t="s">
        <v>348</v>
      </c>
      <c r="D269" s="123"/>
      <c r="E269" s="114">
        <v>253650</v>
      </c>
      <c r="F269" s="134">
        <f t="shared" si="3"/>
        <v>8614418520.8599987</v>
      </c>
      <c r="H269" s="3"/>
      <c r="I269" s="3"/>
    </row>
    <row r="270" spans="1:9" s="2" customFormat="1" ht="37.5" customHeight="1" x14ac:dyDescent="0.2">
      <c r="A270" s="111">
        <v>46092</v>
      </c>
      <c r="B270" s="143" t="s">
        <v>349</v>
      </c>
      <c r="C270" s="112" t="s">
        <v>350</v>
      </c>
      <c r="D270" s="123"/>
      <c r="E270" s="114">
        <v>248000.6</v>
      </c>
      <c r="F270" s="134">
        <f t="shared" si="3"/>
        <v>8614170520.2599983</v>
      </c>
      <c r="H270" s="3"/>
      <c r="I270" s="3"/>
    </row>
    <row r="271" spans="1:9" s="2" customFormat="1" ht="54" customHeight="1" x14ac:dyDescent="0.2">
      <c r="A271" s="111">
        <v>46092</v>
      </c>
      <c r="B271" s="143" t="s">
        <v>351</v>
      </c>
      <c r="C271" s="112" t="s">
        <v>352</v>
      </c>
      <c r="D271" s="123"/>
      <c r="E271" s="114">
        <v>258100</v>
      </c>
      <c r="F271" s="134">
        <f t="shared" si="3"/>
        <v>8613912420.2599983</v>
      </c>
      <c r="H271" s="3"/>
      <c r="I271" s="3"/>
    </row>
    <row r="272" spans="1:9" s="2" customFormat="1" ht="39.75" customHeight="1" x14ac:dyDescent="0.2">
      <c r="A272" s="111">
        <v>46092</v>
      </c>
      <c r="B272" s="143" t="s">
        <v>353</v>
      </c>
      <c r="C272" s="112" t="s">
        <v>354</v>
      </c>
      <c r="D272" s="123"/>
      <c r="E272" s="114">
        <v>22699507.25</v>
      </c>
      <c r="F272" s="134">
        <f t="shared" si="3"/>
        <v>8591212913.0099983</v>
      </c>
      <c r="H272" s="3"/>
      <c r="I272" s="3"/>
    </row>
    <row r="273" spans="1:9" s="2" customFormat="1" ht="75.75" customHeight="1" x14ac:dyDescent="0.2">
      <c r="A273" s="111">
        <v>46092</v>
      </c>
      <c r="B273" s="143" t="s">
        <v>355</v>
      </c>
      <c r="C273" s="112" t="s">
        <v>356</v>
      </c>
      <c r="D273" s="123"/>
      <c r="E273" s="114">
        <v>62952.5</v>
      </c>
      <c r="F273" s="134">
        <f t="shared" si="3"/>
        <v>8591149960.5099983</v>
      </c>
      <c r="H273" s="3"/>
      <c r="I273" s="3"/>
    </row>
    <row r="274" spans="1:9" s="2" customFormat="1" ht="52.5" customHeight="1" x14ac:dyDescent="0.2">
      <c r="A274" s="111">
        <v>46092</v>
      </c>
      <c r="B274" s="143" t="s">
        <v>357</v>
      </c>
      <c r="C274" s="112" t="s">
        <v>358</v>
      </c>
      <c r="D274" s="123"/>
      <c r="E274" s="114">
        <v>383582.65</v>
      </c>
      <c r="F274" s="134">
        <f t="shared" si="3"/>
        <v>8590766377.8599987</v>
      </c>
      <c r="H274" s="3"/>
      <c r="I274" s="3"/>
    </row>
    <row r="275" spans="1:9" s="2" customFormat="1" ht="52.5" customHeight="1" x14ac:dyDescent="0.2">
      <c r="A275" s="111">
        <v>46092</v>
      </c>
      <c r="B275" s="143" t="s">
        <v>359</v>
      </c>
      <c r="C275" s="112" t="s">
        <v>360</v>
      </c>
      <c r="D275" s="123"/>
      <c r="E275" s="114">
        <v>98166.68</v>
      </c>
      <c r="F275" s="134">
        <f t="shared" si="3"/>
        <v>8590668211.1799984</v>
      </c>
      <c r="H275" s="3"/>
      <c r="I275" s="3"/>
    </row>
    <row r="276" spans="1:9" s="2" customFormat="1" ht="130.5" customHeight="1" x14ac:dyDescent="0.2">
      <c r="A276" s="111">
        <v>46092</v>
      </c>
      <c r="B276" s="143" t="s">
        <v>361</v>
      </c>
      <c r="C276" s="112" t="s">
        <v>362</v>
      </c>
      <c r="D276" s="123"/>
      <c r="E276" s="114">
        <v>11676902.1</v>
      </c>
      <c r="F276" s="134">
        <f t="shared" si="3"/>
        <v>8578991309.079998</v>
      </c>
      <c r="H276" s="3"/>
      <c r="I276" s="3"/>
    </row>
    <row r="277" spans="1:9" s="2" customFormat="1" ht="54.75" customHeight="1" x14ac:dyDescent="0.2">
      <c r="A277" s="111">
        <v>46092</v>
      </c>
      <c r="B277" s="143" t="s">
        <v>363</v>
      </c>
      <c r="C277" s="112" t="s">
        <v>364</v>
      </c>
      <c r="D277" s="123"/>
      <c r="E277" s="114">
        <v>258100</v>
      </c>
      <c r="F277" s="134">
        <f t="shared" si="3"/>
        <v>8578733209.079998</v>
      </c>
      <c r="H277" s="3"/>
      <c r="I277" s="3"/>
    </row>
    <row r="278" spans="1:9" s="2" customFormat="1" ht="37.5" customHeight="1" x14ac:dyDescent="0.2">
      <c r="A278" s="111">
        <v>46092</v>
      </c>
      <c r="B278" s="143" t="s">
        <v>365</v>
      </c>
      <c r="C278" s="112" t="s">
        <v>366</v>
      </c>
      <c r="D278" s="123"/>
      <c r="E278" s="114">
        <v>2189417.21</v>
      </c>
      <c r="F278" s="134">
        <f t="shared" si="3"/>
        <v>8576543791.869998</v>
      </c>
      <c r="H278" s="3"/>
      <c r="I278" s="3"/>
    </row>
    <row r="279" spans="1:9" s="2" customFormat="1" ht="31.5" customHeight="1" x14ac:dyDescent="0.2">
      <c r="A279" s="111">
        <v>46092</v>
      </c>
      <c r="B279" s="143" t="s">
        <v>367</v>
      </c>
      <c r="C279" s="112" t="s">
        <v>368</v>
      </c>
      <c r="D279" s="123"/>
      <c r="E279" s="114">
        <v>15349.53</v>
      </c>
      <c r="F279" s="134">
        <f t="shared" si="3"/>
        <v>8576528442.3399982</v>
      </c>
      <c r="H279" s="3"/>
      <c r="I279" s="3"/>
    </row>
    <row r="280" spans="1:9" s="2" customFormat="1" ht="39" customHeight="1" x14ac:dyDescent="0.2">
      <c r="A280" s="111">
        <v>46092</v>
      </c>
      <c r="B280" s="143" t="s">
        <v>369</v>
      </c>
      <c r="C280" s="112" t="s">
        <v>370</v>
      </c>
      <c r="D280" s="123"/>
      <c r="E280" s="114">
        <v>106800</v>
      </c>
      <c r="F280" s="134">
        <f t="shared" si="3"/>
        <v>8576421642.3399982</v>
      </c>
      <c r="H280" s="3"/>
      <c r="I280" s="3"/>
    </row>
    <row r="281" spans="1:9" s="2" customFormat="1" ht="51.75" customHeight="1" x14ac:dyDescent="0.2">
      <c r="A281" s="111">
        <v>46092</v>
      </c>
      <c r="B281" s="143" t="s">
        <v>371</v>
      </c>
      <c r="C281" s="112" t="s">
        <v>372</v>
      </c>
      <c r="D281" s="123"/>
      <c r="E281" s="114">
        <v>258100</v>
      </c>
      <c r="F281" s="134">
        <f t="shared" si="3"/>
        <v>8576163542.3399982</v>
      </c>
      <c r="H281" s="3"/>
      <c r="I281" s="3"/>
    </row>
    <row r="282" spans="1:9" s="2" customFormat="1" ht="48.75" customHeight="1" x14ac:dyDescent="0.2">
      <c r="A282" s="111">
        <v>46092</v>
      </c>
      <c r="B282" s="143" t="s">
        <v>373</v>
      </c>
      <c r="C282" s="112" t="s">
        <v>374</v>
      </c>
      <c r="D282" s="123"/>
      <c r="E282" s="114">
        <v>275900</v>
      </c>
      <c r="F282" s="134">
        <f t="shared" si="3"/>
        <v>8575887642.3399982</v>
      </c>
      <c r="H282" s="3"/>
      <c r="I282" s="3"/>
    </row>
    <row r="283" spans="1:9" s="2" customFormat="1" ht="41.25" customHeight="1" x14ac:dyDescent="0.2">
      <c r="A283" s="111">
        <v>46092</v>
      </c>
      <c r="B283" s="143" t="s">
        <v>375</v>
      </c>
      <c r="C283" s="112" t="s">
        <v>376</v>
      </c>
      <c r="D283" s="123"/>
      <c r="E283" s="114">
        <v>78912463.5</v>
      </c>
      <c r="F283" s="134">
        <f t="shared" si="3"/>
        <v>8496975178.8399982</v>
      </c>
      <c r="H283" s="3"/>
      <c r="I283" s="3"/>
    </row>
    <row r="284" spans="1:9" s="2" customFormat="1" ht="54" customHeight="1" x14ac:dyDescent="0.2">
      <c r="A284" s="111">
        <v>46092</v>
      </c>
      <c r="B284" s="143" t="s">
        <v>377</v>
      </c>
      <c r="C284" s="112" t="s">
        <v>378</v>
      </c>
      <c r="D284" s="123"/>
      <c r="E284" s="114">
        <v>40850.03</v>
      </c>
      <c r="F284" s="134">
        <f t="shared" si="3"/>
        <v>8496934328.8099985</v>
      </c>
      <c r="H284" s="3"/>
      <c r="I284" s="3"/>
    </row>
    <row r="285" spans="1:9" s="2" customFormat="1" ht="51.75" customHeight="1" x14ac:dyDescent="0.2">
      <c r="A285" s="111">
        <v>46092</v>
      </c>
      <c r="B285" s="143" t="s">
        <v>379</v>
      </c>
      <c r="C285" s="112" t="s">
        <v>380</v>
      </c>
      <c r="D285" s="123"/>
      <c r="E285" s="114">
        <v>1705084.75</v>
      </c>
      <c r="F285" s="134">
        <f t="shared" si="3"/>
        <v>8495229244.0599985</v>
      </c>
      <c r="H285" s="3"/>
      <c r="I285" s="3"/>
    </row>
    <row r="286" spans="1:9" s="2" customFormat="1" ht="41.25" customHeight="1" x14ac:dyDescent="0.2">
      <c r="A286" s="111">
        <v>46092</v>
      </c>
      <c r="B286" s="143" t="s">
        <v>381</v>
      </c>
      <c r="C286" s="112" t="s">
        <v>382</v>
      </c>
      <c r="D286" s="123"/>
      <c r="E286" s="114">
        <v>874000.04</v>
      </c>
      <c r="F286" s="134">
        <f t="shared" si="3"/>
        <v>8494355244.0199986</v>
      </c>
      <c r="H286" s="3"/>
      <c r="I286" s="3"/>
    </row>
    <row r="287" spans="1:9" s="2" customFormat="1" ht="33.75" x14ac:dyDescent="0.2">
      <c r="A287" s="111">
        <v>46092</v>
      </c>
      <c r="B287" s="143" t="s">
        <v>383</v>
      </c>
      <c r="C287" s="112" t="s">
        <v>384</v>
      </c>
      <c r="D287" s="123"/>
      <c r="E287" s="114">
        <v>23721.69</v>
      </c>
      <c r="F287" s="134">
        <f t="shared" si="3"/>
        <v>8494331522.329999</v>
      </c>
      <c r="H287" s="3"/>
      <c r="I287" s="3"/>
    </row>
    <row r="288" spans="1:9" s="2" customFormat="1" ht="42" customHeight="1" x14ac:dyDescent="0.2">
      <c r="A288" s="111">
        <v>46092</v>
      </c>
      <c r="B288" s="143" t="s">
        <v>385</v>
      </c>
      <c r="C288" s="112" t="s">
        <v>386</v>
      </c>
      <c r="D288" s="123"/>
      <c r="E288" s="114">
        <v>5331808.88</v>
      </c>
      <c r="F288" s="134">
        <f t="shared" si="3"/>
        <v>8488999713.4499989</v>
      </c>
      <c r="H288" s="3"/>
      <c r="I288" s="3"/>
    </row>
    <row r="289" spans="1:9" s="2" customFormat="1" ht="43.5" customHeight="1" x14ac:dyDescent="0.2">
      <c r="A289" s="111">
        <v>46092</v>
      </c>
      <c r="B289" s="143" t="s">
        <v>387</v>
      </c>
      <c r="C289" s="112" t="s">
        <v>388</v>
      </c>
      <c r="D289" s="123"/>
      <c r="E289" s="114">
        <v>4233593.24</v>
      </c>
      <c r="F289" s="134">
        <f t="shared" si="3"/>
        <v>8484766120.2099991</v>
      </c>
      <c r="H289" s="3"/>
      <c r="I289" s="3"/>
    </row>
    <row r="290" spans="1:9" s="2" customFormat="1" ht="41.25" customHeight="1" x14ac:dyDescent="0.2">
      <c r="A290" s="111">
        <v>46092</v>
      </c>
      <c r="B290" s="143" t="s">
        <v>389</v>
      </c>
      <c r="C290" s="112" t="s">
        <v>390</v>
      </c>
      <c r="D290" s="123"/>
      <c r="E290" s="114">
        <v>6084309.5300000003</v>
      </c>
      <c r="F290" s="134">
        <f t="shared" si="3"/>
        <v>8478681810.6799994</v>
      </c>
      <c r="H290" s="3"/>
      <c r="I290" s="3"/>
    </row>
    <row r="291" spans="1:9" s="2" customFormat="1" ht="42.75" customHeight="1" x14ac:dyDescent="0.2">
      <c r="A291" s="111">
        <v>46092</v>
      </c>
      <c r="B291" s="143" t="s">
        <v>391</v>
      </c>
      <c r="C291" s="112" t="s">
        <v>392</v>
      </c>
      <c r="D291" s="123"/>
      <c r="E291" s="114">
        <v>153602.97</v>
      </c>
      <c r="F291" s="134">
        <f t="shared" si="3"/>
        <v>8478528207.7099991</v>
      </c>
      <c r="H291" s="3"/>
      <c r="I291" s="3"/>
    </row>
    <row r="292" spans="1:9" s="2" customFormat="1" ht="34.5" customHeight="1" x14ac:dyDescent="0.2">
      <c r="A292" s="111">
        <v>46092</v>
      </c>
      <c r="B292" s="143" t="s">
        <v>393</v>
      </c>
      <c r="C292" s="112" t="s">
        <v>89</v>
      </c>
      <c r="D292" s="123"/>
      <c r="E292" s="114">
        <v>0</v>
      </c>
      <c r="F292" s="134">
        <f t="shared" si="3"/>
        <v>8478528207.7099991</v>
      </c>
      <c r="H292" s="3"/>
      <c r="I292" s="3"/>
    </row>
    <row r="293" spans="1:9" s="2" customFormat="1" ht="51" customHeight="1" x14ac:dyDescent="0.2">
      <c r="A293" s="111">
        <v>46092</v>
      </c>
      <c r="B293" s="143" t="s">
        <v>394</v>
      </c>
      <c r="C293" s="112" t="s">
        <v>395</v>
      </c>
      <c r="D293" s="123"/>
      <c r="E293" s="114">
        <v>231400</v>
      </c>
      <c r="F293" s="134">
        <f t="shared" si="3"/>
        <v>8478296807.7099991</v>
      </c>
      <c r="H293" s="3"/>
      <c r="I293" s="3"/>
    </row>
    <row r="294" spans="1:9" s="2" customFormat="1" ht="52.5" customHeight="1" x14ac:dyDescent="0.2">
      <c r="A294" s="111">
        <v>46092</v>
      </c>
      <c r="B294" s="143" t="s">
        <v>396</v>
      </c>
      <c r="C294" s="112" t="s">
        <v>397</v>
      </c>
      <c r="D294" s="123"/>
      <c r="E294" s="114">
        <v>275900</v>
      </c>
      <c r="F294" s="134">
        <f t="shared" si="3"/>
        <v>8478020907.7099991</v>
      </c>
      <c r="H294" s="3"/>
      <c r="I294" s="3"/>
    </row>
    <row r="295" spans="1:9" s="2" customFormat="1" ht="54" customHeight="1" x14ac:dyDescent="0.2">
      <c r="A295" s="111">
        <v>46092</v>
      </c>
      <c r="B295" s="143" t="s">
        <v>398</v>
      </c>
      <c r="C295" s="112" t="s">
        <v>399</v>
      </c>
      <c r="D295" s="123"/>
      <c r="E295" s="114">
        <v>235850</v>
      </c>
      <c r="F295" s="134">
        <f t="shared" si="3"/>
        <v>8477785057.7099991</v>
      </c>
      <c r="H295" s="3"/>
      <c r="I295" s="3"/>
    </row>
    <row r="296" spans="1:9" s="2" customFormat="1" ht="59.25" customHeight="1" x14ac:dyDescent="0.2">
      <c r="A296" s="111">
        <v>46092</v>
      </c>
      <c r="B296" s="143" t="s">
        <v>400</v>
      </c>
      <c r="C296" s="112" t="s">
        <v>401</v>
      </c>
      <c r="D296" s="123"/>
      <c r="E296" s="114">
        <v>275900</v>
      </c>
      <c r="F296" s="134">
        <f t="shared" si="3"/>
        <v>8477509157.7099991</v>
      </c>
      <c r="H296" s="3"/>
      <c r="I296" s="3"/>
    </row>
    <row r="297" spans="1:9" s="2" customFormat="1" ht="42" customHeight="1" x14ac:dyDescent="0.2">
      <c r="A297" s="111">
        <v>46092</v>
      </c>
      <c r="B297" s="143" t="s">
        <v>402</v>
      </c>
      <c r="C297" s="112" t="s">
        <v>403</v>
      </c>
      <c r="D297" s="123"/>
      <c r="E297" s="114">
        <v>10654.24</v>
      </c>
      <c r="F297" s="134">
        <f t="shared" si="3"/>
        <v>8477498503.4699993</v>
      </c>
      <c r="H297" s="3"/>
      <c r="I297" s="3"/>
    </row>
    <row r="298" spans="1:9" s="2" customFormat="1" ht="54" customHeight="1" x14ac:dyDescent="0.2">
      <c r="A298" s="147">
        <v>46092</v>
      </c>
      <c r="B298" s="148" t="s">
        <v>404</v>
      </c>
      <c r="C298" s="149" t="s">
        <v>405</v>
      </c>
      <c r="D298" s="146"/>
      <c r="E298" s="150">
        <v>231400</v>
      </c>
      <c r="F298" s="134">
        <f t="shared" si="3"/>
        <v>8477267103.4699993</v>
      </c>
      <c r="H298" s="3"/>
      <c r="I298" s="3"/>
    </row>
    <row r="299" spans="1:9" s="2" customFormat="1" ht="44.25" customHeight="1" x14ac:dyDescent="0.2">
      <c r="A299" s="111">
        <v>46092</v>
      </c>
      <c r="B299" s="151" t="s">
        <v>406</v>
      </c>
      <c r="C299" s="152" t="s">
        <v>407</v>
      </c>
      <c r="D299" s="123"/>
      <c r="E299" s="84">
        <v>27940</v>
      </c>
      <c r="F299" s="134">
        <f t="shared" si="3"/>
        <v>8477239163.4699993</v>
      </c>
      <c r="H299" s="3"/>
      <c r="I299" s="3"/>
    </row>
    <row r="300" spans="1:9" s="2" customFormat="1" ht="56.25" customHeight="1" x14ac:dyDescent="0.2">
      <c r="A300" s="111">
        <v>46092</v>
      </c>
      <c r="B300" s="151" t="s">
        <v>408</v>
      </c>
      <c r="C300" s="152" t="s">
        <v>409</v>
      </c>
      <c r="D300" s="123"/>
      <c r="E300" s="84">
        <v>70800</v>
      </c>
      <c r="F300" s="134">
        <f t="shared" si="3"/>
        <v>8477168363.4699993</v>
      </c>
      <c r="H300" s="3"/>
      <c r="I300" s="3"/>
    </row>
    <row r="301" spans="1:9" s="2" customFormat="1" ht="53.25" customHeight="1" x14ac:dyDescent="0.2">
      <c r="A301" s="111">
        <v>46092</v>
      </c>
      <c r="B301" s="151" t="s">
        <v>410</v>
      </c>
      <c r="C301" s="152" t="s">
        <v>411</v>
      </c>
      <c r="D301" s="123"/>
      <c r="E301" s="84">
        <v>57014.97</v>
      </c>
      <c r="F301" s="134">
        <f t="shared" si="3"/>
        <v>8477111348.499999</v>
      </c>
      <c r="H301" s="3"/>
      <c r="I301" s="3"/>
    </row>
    <row r="302" spans="1:9" s="2" customFormat="1" ht="53.25" customHeight="1" x14ac:dyDescent="0.2">
      <c r="A302" s="111">
        <v>46093</v>
      </c>
      <c r="B302" s="151" t="s">
        <v>412</v>
      </c>
      <c r="C302" s="152" t="s">
        <v>413</v>
      </c>
      <c r="D302" s="123"/>
      <c r="E302" s="84">
        <v>249200</v>
      </c>
      <c r="F302" s="134">
        <f t="shared" si="3"/>
        <v>8476862148.499999</v>
      </c>
      <c r="H302" s="3"/>
      <c r="I302" s="3"/>
    </row>
    <row r="303" spans="1:9" s="2" customFormat="1" ht="54" customHeight="1" x14ac:dyDescent="0.2">
      <c r="A303" s="111">
        <v>46093</v>
      </c>
      <c r="B303" s="151" t="s">
        <v>414</v>
      </c>
      <c r="C303" s="152" t="s">
        <v>415</v>
      </c>
      <c r="D303" s="123"/>
      <c r="E303" s="84">
        <v>235850</v>
      </c>
      <c r="F303" s="134">
        <f t="shared" si="3"/>
        <v>8476626298.499999</v>
      </c>
      <c r="H303" s="3"/>
      <c r="I303" s="3"/>
    </row>
    <row r="304" spans="1:9" s="2" customFormat="1" ht="52.5" customHeight="1" x14ac:dyDescent="0.2">
      <c r="A304" s="111">
        <v>46097</v>
      </c>
      <c r="B304" s="143" t="s">
        <v>416</v>
      </c>
      <c r="C304" s="112" t="s">
        <v>417</v>
      </c>
      <c r="D304" s="123"/>
      <c r="E304" s="114">
        <v>235850</v>
      </c>
      <c r="F304" s="134">
        <f t="shared" si="3"/>
        <v>8476390448.499999</v>
      </c>
      <c r="H304" s="3"/>
      <c r="I304" s="3"/>
    </row>
    <row r="305" spans="1:9" s="2" customFormat="1" ht="51.75" customHeight="1" x14ac:dyDescent="0.2">
      <c r="A305" s="111">
        <v>46097</v>
      </c>
      <c r="B305" s="143" t="s">
        <v>418</v>
      </c>
      <c r="C305" s="112" t="s">
        <v>419</v>
      </c>
      <c r="D305" s="123"/>
      <c r="E305" s="114">
        <v>275900</v>
      </c>
      <c r="F305" s="134">
        <f t="shared" si="3"/>
        <v>8476114548.499999</v>
      </c>
      <c r="H305" s="3"/>
      <c r="I305" s="3"/>
    </row>
    <row r="306" spans="1:9" s="2" customFormat="1" ht="54.75" customHeight="1" x14ac:dyDescent="0.2">
      <c r="A306" s="111">
        <v>46097</v>
      </c>
      <c r="B306" s="143" t="s">
        <v>420</v>
      </c>
      <c r="C306" s="112" t="s">
        <v>421</v>
      </c>
      <c r="D306" s="123"/>
      <c r="E306" s="114">
        <v>1705572</v>
      </c>
      <c r="F306" s="134">
        <f t="shared" si="3"/>
        <v>8474408976.499999</v>
      </c>
      <c r="H306" s="3"/>
      <c r="I306" s="3"/>
    </row>
    <row r="307" spans="1:9" s="2" customFormat="1" ht="36" customHeight="1" x14ac:dyDescent="0.2">
      <c r="A307" s="111">
        <v>46097</v>
      </c>
      <c r="B307" s="143" t="s">
        <v>422</v>
      </c>
      <c r="C307" s="112" t="s">
        <v>89</v>
      </c>
      <c r="D307" s="123"/>
      <c r="E307" s="114">
        <v>0</v>
      </c>
      <c r="F307" s="134">
        <f t="shared" si="3"/>
        <v>8474408976.499999</v>
      </c>
      <c r="H307" s="3"/>
      <c r="I307" s="3"/>
    </row>
    <row r="308" spans="1:9" s="2" customFormat="1" ht="51" customHeight="1" x14ac:dyDescent="0.2">
      <c r="A308" s="111">
        <v>46097</v>
      </c>
      <c r="B308" s="143" t="s">
        <v>423</v>
      </c>
      <c r="C308" s="112" t="s">
        <v>424</v>
      </c>
      <c r="D308" s="123"/>
      <c r="E308" s="114">
        <v>235850</v>
      </c>
      <c r="F308" s="134">
        <f t="shared" si="3"/>
        <v>8474173126.499999</v>
      </c>
      <c r="H308" s="3"/>
      <c r="I308" s="3"/>
    </row>
    <row r="309" spans="1:9" s="2" customFormat="1" ht="64.5" customHeight="1" x14ac:dyDescent="0.2">
      <c r="A309" s="111">
        <v>46097</v>
      </c>
      <c r="B309" s="143" t="s">
        <v>425</v>
      </c>
      <c r="C309" s="112" t="s">
        <v>426</v>
      </c>
      <c r="D309" s="123"/>
      <c r="E309" s="114">
        <v>235850</v>
      </c>
      <c r="F309" s="134">
        <f t="shared" si="3"/>
        <v>8473937276.499999</v>
      </c>
      <c r="H309" s="3"/>
      <c r="I309" s="3"/>
    </row>
    <row r="310" spans="1:9" s="2" customFormat="1" ht="64.5" customHeight="1" x14ac:dyDescent="0.2">
      <c r="A310" s="111">
        <v>46097</v>
      </c>
      <c r="B310" s="143" t="s">
        <v>427</v>
      </c>
      <c r="C310" s="112" t="s">
        <v>428</v>
      </c>
      <c r="D310" s="123"/>
      <c r="E310" s="114">
        <v>67375</v>
      </c>
      <c r="F310" s="134">
        <f t="shared" si="3"/>
        <v>8473869901.499999</v>
      </c>
      <c r="H310" s="3"/>
      <c r="I310" s="3"/>
    </row>
    <row r="311" spans="1:9" s="2" customFormat="1" ht="63" customHeight="1" x14ac:dyDescent="0.2">
      <c r="A311" s="111">
        <v>46097</v>
      </c>
      <c r="B311" s="143" t="s">
        <v>429</v>
      </c>
      <c r="C311" s="112" t="s">
        <v>430</v>
      </c>
      <c r="D311" s="123"/>
      <c r="E311" s="114">
        <v>141600</v>
      </c>
      <c r="F311" s="134">
        <f t="shared" si="3"/>
        <v>8473728301.499999</v>
      </c>
      <c r="H311" s="3"/>
      <c r="I311" s="3"/>
    </row>
    <row r="312" spans="1:9" s="2" customFormat="1" ht="52.5" customHeight="1" x14ac:dyDescent="0.2">
      <c r="A312" s="111">
        <v>46097</v>
      </c>
      <c r="B312" s="143" t="s">
        <v>431</v>
      </c>
      <c r="C312" s="112" t="s">
        <v>432</v>
      </c>
      <c r="D312" s="123"/>
      <c r="E312" s="114">
        <v>275900</v>
      </c>
      <c r="F312" s="134">
        <f t="shared" si="3"/>
        <v>8473452401.499999</v>
      </c>
      <c r="H312" s="3"/>
      <c r="I312" s="3"/>
    </row>
    <row r="313" spans="1:9" s="2" customFormat="1" ht="51" customHeight="1" x14ac:dyDescent="0.2">
      <c r="A313" s="111">
        <v>46097</v>
      </c>
      <c r="B313" s="143" t="s">
        <v>433</v>
      </c>
      <c r="C313" s="112" t="s">
        <v>434</v>
      </c>
      <c r="D313" s="123"/>
      <c r="E313" s="114">
        <v>64000</v>
      </c>
      <c r="F313" s="134">
        <f t="shared" ref="F313:F376" si="4">F312-E313</f>
        <v>8473388401.499999</v>
      </c>
      <c r="H313" s="3"/>
      <c r="I313" s="3"/>
    </row>
    <row r="314" spans="1:9" s="2" customFormat="1" ht="85.5" customHeight="1" x14ac:dyDescent="0.2">
      <c r="A314" s="111">
        <v>46097</v>
      </c>
      <c r="B314" s="143" t="s">
        <v>435</v>
      </c>
      <c r="C314" s="112" t="s">
        <v>436</v>
      </c>
      <c r="D314" s="123"/>
      <c r="E314" s="114">
        <v>4729240.1100000003</v>
      </c>
      <c r="F314" s="134">
        <f t="shared" si="4"/>
        <v>8468659161.3899994</v>
      </c>
      <c r="H314" s="3"/>
      <c r="I314" s="3"/>
    </row>
    <row r="315" spans="1:9" s="2" customFormat="1" ht="43.5" customHeight="1" x14ac:dyDescent="0.2">
      <c r="A315" s="111">
        <v>46097</v>
      </c>
      <c r="B315" s="143" t="s">
        <v>437</v>
      </c>
      <c r="C315" s="112" t="s">
        <v>438</v>
      </c>
      <c r="D315" s="123"/>
      <c r="E315" s="114">
        <v>137950</v>
      </c>
      <c r="F315" s="134">
        <f t="shared" si="4"/>
        <v>8468521211.3899994</v>
      </c>
      <c r="H315" s="3"/>
      <c r="I315" s="3"/>
    </row>
    <row r="316" spans="1:9" s="2" customFormat="1" ht="44.25" customHeight="1" x14ac:dyDescent="0.2">
      <c r="A316" s="111">
        <v>46097</v>
      </c>
      <c r="B316" s="143" t="s">
        <v>439</v>
      </c>
      <c r="C316" s="112" t="s">
        <v>440</v>
      </c>
      <c r="D316" s="123"/>
      <c r="E316" s="114">
        <v>129050</v>
      </c>
      <c r="F316" s="134">
        <f t="shared" si="4"/>
        <v>8468392161.3899994</v>
      </c>
      <c r="H316" s="3"/>
      <c r="I316" s="3"/>
    </row>
    <row r="317" spans="1:9" s="2" customFormat="1" ht="39.75" customHeight="1" x14ac:dyDescent="0.2">
      <c r="A317" s="111">
        <v>46097</v>
      </c>
      <c r="B317" s="143" t="s">
        <v>441</v>
      </c>
      <c r="C317" s="112" t="s">
        <v>442</v>
      </c>
      <c r="D317" s="123"/>
      <c r="E317" s="114">
        <v>3507632</v>
      </c>
      <c r="F317" s="134">
        <f t="shared" si="4"/>
        <v>8464884529.3899994</v>
      </c>
      <c r="H317" s="3"/>
      <c r="I317" s="3"/>
    </row>
    <row r="318" spans="1:9" s="2" customFormat="1" ht="52.5" customHeight="1" x14ac:dyDescent="0.2">
      <c r="A318" s="111">
        <v>46097</v>
      </c>
      <c r="B318" s="143" t="s">
        <v>443</v>
      </c>
      <c r="C318" s="112" t="s">
        <v>444</v>
      </c>
      <c r="D318" s="123"/>
      <c r="E318" s="114">
        <v>8702500</v>
      </c>
      <c r="F318" s="134">
        <f t="shared" si="4"/>
        <v>8456182029.3899994</v>
      </c>
      <c r="H318" s="3"/>
      <c r="I318" s="3"/>
    </row>
    <row r="319" spans="1:9" s="2" customFormat="1" ht="54" customHeight="1" x14ac:dyDescent="0.2">
      <c r="A319" s="111">
        <v>46097</v>
      </c>
      <c r="B319" s="143" t="s">
        <v>445</v>
      </c>
      <c r="C319" s="112" t="s">
        <v>446</v>
      </c>
      <c r="D319" s="123"/>
      <c r="E319" s="114">
        <v>741650</v>
      </c>
      <c r="F319" s="134">
        <f t="shared" si="4"/>
        <v>8455440379.3899994</v>
      </c>
      <c r="H319" s="3"/>
      <c r="I319" s="3"/>
    </row>
    <row r="320" spans="1:9" s="2" customFormat="1" ht="40.5" customHeight="1" x14ac:dyDescent="0.2">
      <c r="A320" s="111">
        <v>46097</v>
      </c>
      <c r="B320" s="143" t="s">
        <v>447</v>
      </c>
      <c r="C320" s="112" t="s">
        <v>448</v>
      </c>
      <c r="D320" s="123"/>
      <c r="E320" s="114">
        <v>8602439.2400000002</v>
      </c>
      <c r="F320" s="134">
        <f t="shared" si="4"/>
        <v>8446837940.1499996</v>
      </c>
      <c r="H320" s="3"/>
      <c r="I320" s="3"/>
    </row>
    <row r="321" spans="1:9" s="2" customFormat="1" ht="53.25" customHeight="1" x14ac:dyDescent="0.2">
      <c r="A321" s="111">
        <v>46098</v>
      </c>
      <c r="B321" s="143" t="s">
        <v>449</v>
      </c>
      <c r="C321" s="112" t="s">
        <v>450</v>
      </c>
      <c r="D321" s="123"/>
      <c r="E321" s="114">
        <v>7355657.1600000001</v>
      </c>
      <c r="F321" s="134">
        <f t="shared" si="4"/>
        <v>8439482282.9899998</v>
      </c>
      <c r="H321" s="3"/>
      <c r="I321" s="3"/>
    </row>
    <row r="322" spans="1:9" s="2" customFormat="1" ht="47.25" customHeight="1" x14ac:dyDescent="0.2">
      <c r="A322" s="111">
        <v>46098</v>
      </c>
      <c r="B322" s="143" t="s">
        <v>451</v>
      </c>
      <c r="C322" s="112" t="s">
        <v>452</v>
      </c>
      <c r="D322" s="123"/>
      <c r="E322" s="114">
        <v>275900</v>
      </c>
      <c r="F322" s="134">
        <f t="shared" si="4"/>
        <v>8439206382.9899998</v>
      </c>
      <c r="H322" s="3"/>
      <c r="I322" s="3"/>
    </row>
    <row r="323" spans="1:9" s="2" customFormat="1" ht="53.25" customHeight="1" x14ac:dyDescent="0.2">
      <c r="A323" s="111">
        <v>46098</v>
      </c>
      <c r="B323" s="143" t="s">
        <v>453</v>
      </c>
      <c r="C323" s="112" t="s">
        <v>454</v>
      </c>
      <c r="D323" s="123"/>
      <c r="E323" s="114">
        <v>275900</v>
      </c>
      <c r="F323" s="134">
        <f t="shared" si="4"/>
        <v>8438930482.9899998</v>
      </c>
      <c r="H323" s="3"/>
      <c r="I323" s="3"/>
    </row>
    <row r="324" spans="1:9" s="2" customFormat="1" ht="89.25" customHeight="1" x14ac:dyDescent="0.2">
      <c r="A324" s="111">
        <v>46098</v>
      </c>
      <c r="B324" s="143" t="s">
        <v>455</v>
      </c>
      <c r="C324" s="112" t="s">
        <v>456</v>
      </c>
      <c r="D324" s="123"/>
      <c r="E324" s="114">
        <v>7449127.5999999996</v>
      </c>
      <c r="F324" s="134">
        <f t="shared" si="4"/>
        <v>8431481355.3899994</v>
      </c>
      <c r="H324" s="3"/>
      <c r="I324" s="3"/>
    </row>
    <row r="325" spans="1:9" s="2" customFormat="1" ht="54" customHeight="1" x14ac:dyDescent="0.2">
      <c r="A325" s="111">
        <v>46098</v>
      </c>
      <c r="B325" s="143" t="s">
        <v>457</v>
      </c>
      <c r="C325" s="112" t="s">
        <v>458</v>
      </c>
      <c r="D325" s="123"/>
      <c r="E325" s="114">
        <v>235850</v>
      </c>
      <c r="F325" s="134">
        <f t="shared" si="4"/>
        <v>8431245505.3899994</v>
      </c>
      <c r="H325" s="3"/>
      <c r="I325" s="3"/>
    </row>
    <row r="326" spans="1:9" s="2" customFormat="1" ht="63" customHeight="1" x14ac:dyDescent="0.2">
      <c r="A326" s="111">
        <v>46098</v>
      </c>
      <c r="B326" s="143" t="s">
        <v>459</v>
      </c>
      <c r="C326" s="112" t="s">
        <v>460</v>
      </c>
      <c r="D326" s="123"/>
      <c r="E326" s="114">
        <v>141600</v>
      </c>
      <c r="F326" s="134">
        <f t="shared" si="4"/>
        <v>8431103905.3899994</v>
      </c>
      <c r="H326" s="3"/>
      <c r="I326" s="3"/>
    </row>
    <row r="327" spans="1:9" s="2" customFormat="1" ht="62.25" customHeight="1" x14ac:dyDescent="0.2">
      <c r="A327" s="111">
        <v>46098</v>
      </c>
      <c r="B327" s="143" t="s">
        <v>461</v>
      </c>
      <c r="C327" s="112" t="s">
        <v>462</v>
      </c>
      <c r="D327" s="123"/>
      <c r="E327" s="114">
        <v>354449.37</v>
      </c>
      <c r="F327" s="134">
        <f t="shared" si="4"/>
        <v>8430749456.0199995</v>
      </c>
      <c r="H327" s="3"/>
      <c r="I327" s="3"/>
    </row>
    <row r="328" spans="1:9" s="2" customFormat="1" ht="41.25" customHeight="1" x14ac:dyDescent="0.2">
      <c r="A328" s="111">
        <v>46098</v>
      </c>
      <c r="B328" s="143" t="s">
        <v>463</v>
      </c>
      <c r="C328" s="112" t="s">
        <v>464</v>
      </c>
      <c r="D328" s="123"/>
      <c r="E328" s="114">
        <v>867682.83</v>
      </c>
      <c r="F328" s="134">
        <f t="shared" si="4"/>
        <v>8429881773.1899996</v>
      </c>
      <c r="H328" s="3"/>
      <c r="I328" s="3"/>
    </row>
    <row r="329" spans="1:9" s="2" customFormat="1" ht="64.5" customHeight="1" x14ac:dyDescent="0.2">
      <c r="A329" s="111">
        <v>46098</v>
      </c>
      <c r="B329" s="143" t="s">
        <v>465</v>
      </c>
      <c r="C329" s="112" t="s">
        <v>466</v>
      </c>
      <c r="D329" s="123"/>
      <c r="E329" s="114">
        <v>141600</v>
      </c>
      <c r="F329" s="134">
        <f t="shared" si="4"/>
        <v>8429740173.1899996</v>
      </c>
      <c r="H329" s="3"/>
      <c r="I329" s="3"/>
    </row>
    <row r="330" spans="1:9" s="2" customFormat="1" ht="64.5" customHeight="1" x14ac:dyDescent="0.2">
      <c r="A330" s="111">
        <v>46098</v>
      </c>
      <c r="B330" s="143" t="s">
        <v>467</v>
      </c>
      <c r="C330" s="112" t="s">
        <v>468</v>
      </c>
      <c r="D330" s="123"/>
      <c r="E330" s="114">
        <v>311500</v>
      </c>
      <c r="F330" s="134">
        <f t="shared" si="4"/>
        <v>8429428673.1899996</v>
      </c>
      <c r="H330" s="3"/>
      <c r="I330" s="3"/>
    </row>
    <row r="331" spans="1:9" s="2" customFormat="1" ht="41.25" customHeight="1" x14ac:dyDescent="0.2">
      <c r="A331" s="111">
        <v>46098</v>
      </c>
      <c r="B331" s="143" t="s">
        <v>469</v>
      </c>
      <c r="C331" s="112" t="s">
        <v>470</v>
      </c>
      <c r="D331" s="123"/>
      <c r="E331" s="114">
        <v>28005299.489999998</v>
      </c>
      <c r="F331" s="134">
        <f t="shared" si="4"/>
        <v>8401423373.6999998</v>
      </c>
      <c r="H331" s="3"/>
      <c r="I331" s="3"/>
    </row>
    <row r="332" spans="1:9" s="2" customFormat="1" ht="33.75" customHeight="1" x14ac:dyDescent="0.2">
      <c r="A332" s="111">
        <v>46099</v>
      </c>
      <c r="B332" s="143" t="s">
        <v>471</v>
      </c>
      <c r="C332" s="112" t="s">
        <v>472</v>
      </c>
      <c r="D332" s="123"/>
      <c r="E332" s="114">
        <v>2173500</v>
      </c>
      <c r="F332" s="134">
        <f t="shared" si="4"/>
        <v>8399249873.6999998</v>
      </c>
      <c r="H332" s="3"/>
      <c r="I332" s="3"/>
    </row>
    <row r="333" spans="1:9" s="2" customFormat="1" ht="33" customHeight="1" x14ac:dyDescent="0.2">
      <c r="A333" s="111">
        <v>46099</v>
      </c>
      <c r="B333" s="143" t="s">
        <v>473</v>
      </c>
      <c r="C333" s="112" t="s">
        <v>474</v>
      </c>
      <c r="D333" s="123"/>
      <c r="E333" s="114">
        <v>6317700</v>
      </c>
      <c r="F333" s="134">
        <f t="shared" si="4"/>
        <v>8392932173.6999998</v>
      </c>
      <c r="H333" s="3"/>
      <c r="I333" s="3"/>
    </row>
    <row r="334" spans="1:9" s="2" customFormat="1" ht="32.25" customHeight="1" x14ac:dyDescent="0.2">
      <c r="A334" s="111">
        <v>46099</v>
      </c>
      <c r="B334" s="143" t="s">
        <v>475</v>
      </c>
      <c r="C334" s="112" t="s">
        <v>476</v>
      </c>
      <c r="D334" s="123"/>
      <c r="E334" s="114">
        <v>4745988.3499999996</v>
      </c>
      <c r="F334" s="134">
        <f t="shared" si="4"/>
        <v>8388186185.3499994</v>
      </c>
      <c r="H334" s="3"/>
      <c r="I334" s="3"/>
    </row>
    <row r="335" spans="1:9" s="2" customFormat="1" ht="54" customHeight="1" x14ac:dyDescent="0.2">
      <c r="A335" s="111">
        <v>46099</v>
      </c>
      <c r="B335" s="143" t="s">
        <v>477</v>
      </c>
      <c r="C335" s="112" t="s">
        <v>478</v>
      </c>
      <c r="D335" s="123"/>
      <c r="E335" s="114">
        <v>2018331</v>
      </c>
      <c r="F335" s="134">
        <f t="shared" si="4"/>
        <v>8386167854.3499994</v>
      </c>
      <c r="H335" s="3"/>
      <c r="I335" s="3"/>
    </row>
    <row r="336" spans="1:9" s="2" customFormat="1" ht="54" customHeight="1" x14ac:dyDescent="0.2">
      <c r="A336" s="111">
        <v>46099</v>
      </c>
      <c r="B336" s="143" t="s">
        <v>479</v>
      </c>
      <c r="C336" s="112" t="s">
        <v>480</v>
      </c>
      <c r="D336" s="123"/>
      <c r="E336" s="114">
        <v>6156029.3200000003</v>
      </c>
      <c r="F336" s="134">
        <f t="shared" si="4"/>
        <v>8380011825.0299997</v>
      </c>
      <c r="H336" s="3"/>
      <c r="I336" s="3"/>
    </row>
    <row r="337" spans="1:9" s="2" customFormat="1" ht="39" customHeight="1" x14ac:dyDescent="0.2">
      <c r="A337" s="111">
        <v>46099</v>
      </c>
      <c r="B337" s="143" t="s">
        <v>481</v>
      </c>
      <c r="C337" s="112" t="s">
        <v>482</v>
      </c>
      <c r="D337" s="123"/>
      <c r="E337" s="114">
        <v>117180</v>
      </c>
      <c r="F337" s="134">
        <f t="shared" si="4"/>
        <v>8379894645.0299997</v>
      </c>
      <c r="H337" s="3"/>
      <c r="I337" s="3"/>
    </row>
    <row r="338" spans="1:9" s="2" customFormat="1" ht="40.5" customHeight="1" x14ac:dyDescent="0.2">
      <c r="A338" s="111">
        <v>46099</v>
      </c>
      <c r="B338" s="143" t="s">
        <v>483</v>
      </c>
      <c r="C338" s="112" t="s">
        <v>484</v>
      </c>
      <c r="D338" s="123"/>
      <c r="E338" s="114">
        <v>651000</v>
      </c>
      <c r="F338" s="134">
        <f t="shared" si="4"/>
        <v>8379243645.0299997</v>
      </c>
      <c r="H338" s="3"/>
      <c r="I338" s="3"/>
    </row>
    <row r="339" spans="1:9" s="2" customFormat="1" ht="51" customHeight="1" x14ac:dyDescent="0.2">
      <c r="A339" s="111">
        <v>46099</v>
      </c>
      <c r="B339" s="143" t="s">
        <v>485</v>
      </c>
      <c r="C339" s="112" t="s">
        <v>486</v>
      </c>
      <c r="D339" s="123"/>
      <c r="E339" s="114">
        <v>271450</v>
      </c>
      <c r="F339" s="134">
        <f t="shared" si="4"/>
        <v>8378972195.0299997</v>
      </c>
      <c r="H339" s="3"/>
      <c r="I339" s="3"/>
    </row>
    <row r="340" spans="1:9" s="2" customFormat="1" ht="52.5" customHeight="1" x14ac:dyDescent="0.2">
      <c r="A340" s="111">
        <v>46099</v>
      </c>
      <c r="B340" s="143" t="s">
        <v>487</v>
      </c>
      <c r="C340" s="112" t="s">
        <v>488</v>
      </c>
      <c r="D340" s="123"/>
      <c r="E340" s="114">
        <v>262550</v>
      </c>
      <c r="F340" s="134">
        <f t="shared" si="4"/>
        <v>8378709645.0299997</v>
      </c>
      <c r="H340" s="3"/>
      <c r="I340" s="3"/>
    </row>
    <row r="341" spans="1:9" s="2" customFormat="1" ht="51" customHeight="1" x14ac:dyDescent="0.2">
      <c r="A341" s="111">
        <v>46099</v>
      </c>
      <c r="B341" s="143" t="s">
        <v>489</v>
      </c>
      <c r="C341" s="112" t="s">
        <v>490</v>
      </c>
      <c r="D341" s="123"/>
      <c r="E341" s="114">
        <v>78800</v>
      </c>
      <c r="F341" s="134">
        <f t="shared" si="4"/>
        <v>8378630845.0299997</v>
      </c>
      <c r="H341" s="3"/>
      <c r="I341" s="3"/>
    </row>
    <row r="342" spans="1:9" s="2" customFormat="1" ht="57" customHeight="1" x14ac:dyDescent="0.2">
      <c r="A342" s="111">
        <v>46099</v>
      </c>
      <c r="B342" s="143" t="s">
        <v>491</v>
      </c>
      <c r="C342" s="112" t="s">
        <v>492</v>
      </c>
      <c r="D342" s="123"/>
      <c r="E342" s="114">
        <v>113380.29</v>
      </c>
      <c r="F342" s="134">
        <f t="shared" si="4"/>
        <v>8378517464.7399998</v>
      </c>
      <c r="H342" s="3"/>
      <c r="I342" s="3"/>
    </row>
    <row r="343" spans="1:9" s="2" customFormat="1" ht="65.25" customHeight="1" x14ac:dyDescent="0.2">
      <c r="A343" s="111">
        <v>46099</v>
      </c>
      <c r="B343" s="143" t="s">
        <v>493</v>
      </c>
      <c r="C343" s="112" t="s">
        <v>494</v>
      </c>
      <c r="D343" s="123"/>
      <c r="E343" s="114">
        <v>411823.02</v>
      </c>
      <c r="F343" s="134">
        <f t="shared" si="4"/>
        <v>8378105641.7199993</v>
      </c>
      <c r="H343" s="3"/>
      <c r="I343" s="3"/>
    </row>
    <row r="344" spans="1:9" s="2" customFormat="1" ht="50.25" customHeight="1" x14ac:dyDescent="0.2">
      <c r="A344" s="111">
        <v>46099</v>
      </c>
      <c r="B344" s="143" t="s">
        <v>495</v>
      </c>
      <c r="C344" s="112" t="s">
        <v>496</v>
      </c>
      <c r="D344" s="123"/>
      <c r="E344" s="114">
        <v>25488000</v>
      </c>
      <c r="F344" s="134">
        <f t="shared" si="4"/>
        <v>8352617641.7199993</v>
      </c>
      <c r="H344" s="3"/>
      <c r="I344" s="3"/>
    </row>
    <row r="345" spans="1:9" s="2" customFormat="1" ht="50.25" customHeight="1" x14ac:dyDescent="0.2">
      <c r="A345" s="111">
        <v>46099</v>
      </c>
      <c r="B345" s="143" t="s">
        <v>497</v>
      </c>
      <c r="C345" s="112" t="s">
        <v>498</v>
      </c>
      <c r="D345" s="123"/>
      <c r="E345" s="114">
        <v>141600</v>
      </c>
      <c r="F345" s="134">
        <f t="shared" si="4"/>
        <v>8352476041.7199993</v>
      </c>
      <c r="H345" s="3"/>
      <c r="I345" s="3"/>
    </row>
    <row r="346" spans="1:9" s="2" customFormat="1" ht="46.5" customHeight="1" x14ac:dyDescent="0.2">
      <c r="A346" s="111">
        <v>46099</v>
      </c>
      <c r="B346" s="143" t="s">
        <v>499</v>
      </c>
      <c r="C346" s="112" t="s">
        <v>500</v>
      </c>
      <c r="D346" s="123"/>
      <c r="E346" s="114">
        <v>46728</v>
      </c>
      <c r="F346" s="134">
        <f t="shared" si="4"/>
        <v>8352429313.7199993</v>
      </c>
      <c r="H346" s="3"/>
      <c r="I346" s="3"/>
    </row>
    <row r="347" spans="1:9" s="2" customFormat="1" ht="48.75" customHeight="1" x14ac:dyDescent="0.2">
      <c r="A347" s="111">
        <v>46099</v>
      </c>
      <c r="B347" s="143" t="s">
        <v>501</v>
      </c>
      <c r="C347" s="112" t="s">
        <v>502</v>
      </c>
      <c r="D347" s="123"/>
      <c r="E347" s="114">
        <v>982704</v>
      </c>
      <c r="F347" s="134">
        <f t="shared" si="4"/>
        <v>8351446609.7199993</v>
      </c>
      <c r="H347" s="3"/>
      <c r="I347" s="3"/>
    </row>
    <row r="348" spans="1:9" s="2" customFormat="1" ht="39.75" customHeight="1" x14ac:dyDescent="0.2">
      <c r="A348" s="111">
        <v>46101</v>
      </c>
      <c r="B348" s="143" t="s">
        <v>503</v>
      </c>
      <c r="C348" s="112" t="s">
        <v>504</v>
      </c>
      <c r="D348" s="123"/>
      <c r="E348" s="114">
        <v>564409.06000000006</v>
      </c>
      <c r="F348" s="134">
        <f t="shared" si="4"/>
        <v>8350882200.6599989</v>
      </c>
      <c r="H348" s="3"/>
      <c r="I348" s="3"/>
    </row>
    <row r="349" spans="1:9" s="2" customFormat="1" ht="53.25" customHeight="1" x14ac:dyDescent="0.2">
      <c r="A349" s="111">
        <v>46101</v>
      </c>
      <c r="B349" s="143" t="s">
        <v>505</v>
      </c>
      <c r="C349" s="112" t="s">
        <v>506</v>
      </c>
      <c r="D349" s="123"/>
      <c r="E349" s="114">
        <v>586582.4</v>
      </c>
      <c r="F349" s="134">
        <f t="shared" si="4"/>
        <v>8350295618.2599993</v>
      </c>
      <c r="H349" s="3"/>
      <c r="I349" s="3"/>
    </row>
    <row r="350" spans="1:9" s="2" customFormat="1" ht="53.25" customHeight="1" x14ac:dyDescent="0.2">
      <c r="A350" s="111">
        <v>46101</v>
      </c>
      <c r="B350" s="143" t="s">
        <v>507</v>
      </c>
      <c r="C350" s="112" t="s">
        <v>508</v>
      </c>
      <c r="D350" s="123"/>
      <c r="E350" s="114">
        <v>2922048.79</v>
      </c>
      <c r="F350" s="134">
        <f t="shared" si="4"/>
        <v>8347373569.4699993</v>
      </c>
      <c r="H350" s="3"/>
      <c r="I350" s="3"/>
    </row>
    <row r="351" spans="1:9" s="2" customFormat="1" ht="44.25" customHeight="1" x14ac:dyDescent="0.2">
      <c r="A351" s="111">
        <v>46101</v>
      </c>
      <c r="B351" s="143" t="s">
        <v>509</v>
      </c>
      <c r="C351" s="112" t="s">
        <v>510</v>
      </c>
      <c r="D351" s="123"/>
      <c r="E351" s="114">
        <v>3663015</v>
      </c>
      <c r="F351" s="134">
        <f t="shared" si="4"/>
        <v>8343710554.4699993</v>
      </c>
      <c r="H351" s="3"/>
      <c r="I351" s="3"/>
    </row>
    <row r="352" spans="1:9" s="2" customFormat="1" ht="42" customHeight="1" x14ac:dyDescent="0.2">
      <c r="A352" s="111">
        <v>46101</v>
      </c>
      <c r="B352" s="143" t="s">
        <v>511</v>
      </c>
      <c r="C352" s="112" t="s">
        <v>512</v>
      </c>
      <c r="D352" s="123"/>
      <c r="E352" s="114">
        <v>759219.65</v>
      </c>
      <c r="F352" s="134">
        <f t="shared" si="4"/>
        <v>8342951334.8199997</v>
      </c>
      <c r="H352" s="3"/>
      <c r="I352" s="3"/>
    </row>
    <row r="353" spans="1:9" s="2" customFormat="1" ht="57.75" customHeight="1" x14ac:dyDescent="0.2">
      <c r="A353" s="111">
        <v>46101</v>
      </c>
      <c r="B353" s="143" t="s">
        <v>513</v>
      </c>
      <c r="C353" s="112" t="s">
        <v>514</v>
      </c>
      <c r="D353" s="123"/>
      <c r="E353" s="114">
        <v>51920</v>
      </c>
      <c r="F353" s="134">
        <f t="shared" si="4"/>
        <v>8342899414.8199997</v>
      </c>
      <c r="H353" s="3"/>
      <c r="I353" s="3"/>
    </row>
    <row r="354" spans="1:9" s="2" customFormat="1" ht="50.25" customHeight="1" x14ac:dyDescent="0.2">
      <c r="A354" s="111">
        <v>46101</v>
      </c>
      <c r="B354" s="143" t="s">
        <v>515</v>
      </c>
      <c r="C354" s="112" t="s">
        <v>516</v>
      </c>
      <c r="D354" s="123"/>
      <c r="E354" s="114">
        <v>272753.28999999998</v>
      </c>
      <c r="F354" s="134">
        <f t="shared" si="4"/>
        <v>8342626661.5299997</v>
      </c>
      <c r="H354" s="3"/>
      <c r="I354" s="3"/>
    </row>
    <row r="355" spans="1:9" s="2" customFormat="1" ht="42" customHeight="1" x14ac:dyDescent="0.2">
      <c r="A355" s="111">
        <v>46101</v>
      </c>
      <c r="B355" s="143" t="s">
        <v>517</v>
      </c>
      <c r="C355" s="112" t="s">
        <v>518</v>
      </c>
      <c r="D355" s="123"/>
      <c r="E355" s="114">
        <v>74340</v>
      </c>
      <c r="F355" s="134">
        <f t="shared" si="4"/>
        <v>8342552321.5299997</v>
      </c>
      <c r="H355" s="3"/>
      <c r="I355" s="3"/>
    </row>
    <row r="356" spans="1:9" s="2" customFormat="1" ht="51" customHeight="1" x14ac:dyDescent="0.2">
      <c r="A356" s="111">
        <v>46101</v>
      </c>
      <c r="B356" s="143" t="s">
        <v>519</v>
      </c>
      <c r="C356" s="112" t="s">
        <v>520</v>
      </c>
      <c r="D356" s="123"/>
      <c r="E356" s="114">
        <v>11328</v>
      </c>
      <c r="F356" s="134">
        <f t="shared" si="4"/>
        <v>8342540993.5299997</v>
      </c>
      <c r="H356" s="3"/>
      <c r="I356" s="3"/>
    </row>
    <row r="357" spans="1:9" s="2" customFormat="1" ht="31.5" customHeight="1" x14ac:dyDescent="0.2">
      <c r="A357" s="111">
        <v>46101</v>
      </c>
      <c r="B357" s="143" t="s">
        <v>521</v>
      </c>
      <c r="C357" s="112" t="s">
        <v>522</v>
      </c>
      <c r="D357" s="123"/>
      <c r="E357" s="114">
        <v>55900222.380000003</v>
      </c>
      <c r="F357" s="134">
        <f t="shared" si="4"/>
        <v>8286640771.1499996</v>
      </c>
      <c r="H357" s="3"/>
      <c r="I357" s="3"/>
    </row>
    <row r="358" spans="1:9" s="2" customFormat="1" ht="42" customHeight="1" x14ac:dyDescent="0.2">
      <c r="A358" s="111">
        <v>46101</v>
      </c>
      <c r="B358" s="143" t="s">
        <v>523</v>
      </c>
      <c r="C358" s="112" t="s">
        <v>524</v>
      </c>
      <c r="D358" s="123"/>
      <c r="E358" s="114">
        <v>509264.4</v>
      </c>
      <c r="F358" s="134">
        <f t="shared" si="4"/>
        <v>8286131506.75</v>
      </c>
      <c r="H358" s="3"/>
      <c r="I358" s="3"/>
    </row>
    <row r="359" spans="1:9" s="2" customFormat="1" ht="52.5" customHeight="1" x14ac:dyDescent="0.2">
      <c r="A359" s="111">
        <v>46101</v>
      </c>
      <c r="B359" s="143" t="s">
        <v>525</v>
      </c>
      <c r="C359" s="112" t="s">
        <v>526</v>
      </c>
      <c r="D359" s="123"/>
      <c r="E359" s="114">
        <v>1844624.23</v>
      </c>
      <c r="F359" s="134">
        <f t="shared" si="4"/>
        <v>8284286882.5200005</v>
      </c>
      <c r="H359" s="3"/>
      <c r="I359" s="3"/>
    </row>
    <row r="360" spans="1:9" s="2" customFormat="1" ht="63" customHeight="1" x14ac:dyDescent="0.2">
      <c r="A360" s="111">
        <v>46101</v>
      </c>
      <c r="B360" s="143" t="s">
        <v>527</v>
      </c>
      <c r="C360" s="112" t="s">
        <v>528</v>
      </c>
      <c r="D360" s="123"/>
      <c r="E360" s="114">
        <v>141600</v>
      </c>
      <c r="F360" s="134">
        <f t="shared" si="4"/>
        <v>8284145282.5200005</v>
      </c>
      <c r="H360" s="3"/>
      <c r="I360" s="3"/>
    </row>
    <row r="361" spans="1:9" s="2" customFormat="1" ht="63" customHeight="1" x14ac:dyDescent="0.2">
      <c r="A361" s="111">
        <v>46101</v>
      </c>
      <c r="B361" s="143" t="s">
        <v>529</v>
      </c>
      <c r="C361" s="112" t="s">
        <v>530</v>
      </c>
      <c r="D361" s="123"/>
      <c r="E361" s="114">
        <v>778750</v>
      </c>
      <c r="F361" s="134">
        <f t="shared" si="4"/>
        <v>8283366532.5200005</v>
      </c>
      <c r="H361" s="3"/>
      <c r="I361" s="3"/>
    </row>
    <row r="362" spans="1:9" s="2" customFormat="1" ht="65.25" customHeight="1" x14ac:dyDescent="0.2">
      <c r="A362" s="111">
        <v>46101</v>
      </c>
      <c r="B362" s="143" t="s">
        <v>531</v>
      </c>
      <c r="C362" s="112" t="s">
        <v>532</v>
      </c>
      <c r="D362" s="123"/>
      <c r="E362" s="114">
        <v>623000</v>
      </c>
      <c r="F362" s="134">
        <f t="shared" si="4"/>
        <v>8282743532.5200005</v>
      </c>
      <c r="H362" s="3"/>
      <c r="I362" s="3"/>
    </row>
    <row r="363" spans="1:9" s="2" customFormat="1" ht="42" customHeight="1" x14ac:dyDescent="0.2">
      <c r="A363" s="111">
        <v>46101</v>
      </c>
      <c r="B363" s="143" t="s">
        <v>533</v>
      </c>
      <c r="C363" s="112" t="s">
        <v>534</v>
      </c>
      <c r="D363" s="123"/>
      <c r="E363" s="114">
        <v>3035667.54</v>
      </c>
      <c r="F363" s="134">
        <f t="shared" si="4"/>
        <v>8279707864.9800005</v>
      </c>
      <c r="H363" s="3"/>
      <c r="I363" s="3"/>
    </row>
    <row r="364" spans="1:9" s="2" customFormat="1" ht="42" customHeight="1" x14ac:dyDescent="0.2">
      <c r="A364" s="111">
        <v>46101</v>
      </c>
      <c r="B364" s="143" t="s">
        <v>535</v>
      </c>
      <c r="C364" s="112" t="s">
        <v>536</v>
      </c>
      <c r="D364" s="123"/>
      <c r="E364" s="114">
        <v>252197.15</v>
      </c>
      <c r="F364" s="134">
        <f t="shared" si="4"/>
        <v>8279455667.8300009</v>
      </c>
      <c r="H364" s="3"/>
      <c r="I364" s="3"/>
    </row>
    <row r="365" spans="1:9" s="2" customFormat="1" ht="54" customHeight="1" x14ac:dyDescent="0.2">
      <c r="A365" s="111">
        <v>46101</v>
      </c>
      <c r="B365" s="143" t="s">
        <v>537</v>
      </c>
      <c r="C365" s="112" t="s">
        <v>538</v>
      </c>
      <c r="D365" s="123"/>
      <c r="E365" s="114">
        <v>790234.2</v>
      </c>
      <c r="F365" s="134">
        <f t="shared" si="4"/>
        <v>8278665433.6300011</v>
      </c>
      <c r="H365" s="3"/>
      <c r="I365" s="3"/>
    </row>
    <row r="366" spans="1:9" s="2" customFormat="1" ht="55.5" customHeight="1" x14ac:dyDescent="0.2">
      <c r="A366" s="111">
        <v>46101</v>
      </c>
      <c r="B366" s="143" t="s">
        <v>539</v>
      </c>
      <c r="C366" s="112" t="s">
        <v>540</v>
      </c>
      <c r="D366" s="123"/>
      <c r="E366" s="114">
        <v>7182626.96</v>
      </c>
      <c r="F366" s="134">
        <f t="shared" si="4"/>
        <v>8271482806.670001</v>
      </c>
      <c r="H366" s="3"/>
      <c r="I366" s="3"/>
    </row>
    <row r="367" spans="1:9" s="2" customFormat="1" ht="51" customHeight="1" x14ac:dyDescent="0.2">
      <c r="A367" s="111">
        <v>46101</v>
      </c>
      <c r="B367" s="143" t="s">
        <v>541</v>
      </c>
      <c r="C367" s="112" t="s">
        <v>542</v>
      </c>
      <c r="D367" s="123"/>
      <c r="E367" s="114">
        <v>7072473.96</v>
      </c>
      <c r="F367" s="134">
        <f t="shared" si="4"/>
        <v>8264410332.710001</v>
      </c>
      <c r="H367" s="3"/>
      <c r="I367" s="3"/>
    </row>
    <row r="368" spans="1:9" s="2" customFormat="1" ht="42" customHeight="1" x14ac:dyDescent="0.2">
      <c r="A368" s="111">
        <v>46101</v>
      </c>
      <c r="B368" s="143" t="s">
        <v>543</v>
      </c>
      <c r="C368" s="112" t="s">
        <v>544</v>
      </c>
      <c r="D368" s="123"/>
      <c r="E368" s="114">
        <v>656304.19999999995</v>
      </c>
      <c r="F368" s="134">
        <f t="shared" si="4"/>
        <v>8263754028.5100012</v>
      </c>
      <c r="H368" s="3"/>
      <c r="I368" s="3"/>
    </row>
    <row r="369" spans="1:9" s="2" customFormat="1" ht="63.75" customHeight="1" x14ac:dyDescent="0.2">
      <c r="A369" s="111">
        <v>46101</v>
      </c>
      <c r="B369" s="143" t="s">
        <v>545</v>
      </c>
      <c r="C369" s="112" t="s">
        <v>546</v>
      </c>
      <c r="D369" s="123"/>
      <c r="E369" s="114">
        <v>77880</v>
      </c>
      <c r="F369" s="134">
        <f t="shared" si="4"/>
        <v>8263676148.5100012</v>
      </c>
      <c r="H369" s="3"/>
      <c r="I369" s="3"/>
    </row>
    <row r="370" spans="1:9" s="2" customFormat="1" ht="63" customHeight="1" x14ac:dyDescent="0.2">
      <c r="A370" s="111">
        <v>46101</v>
      </c>
      <c r="B370" s="143" t="s">
        <v>547</v>
      </c>
      <c r="C370" s="112" t="s">
        <v>548</v>
      </c>
      <c r="D370" s="123"/>
      <c r="E370" s="114">
        <v>141600</v>
      </c>
      <c r="F370" s="134">
        <f t="shared" si="4"/>
        <v>8263534548.5100012</v>
      </c>
      <c r="H370" s="3"/>
      <c r="I370" s="3"/>
    </row>
    <row r="371" spans="1:9" s="2" customFormat="1" ht="45.75" customHeight="1" x14ac:dyDescent="0.2">
      <c r="A371" s="111">
        <v>46101</v>
      </c>
      <c r="B371" s="143" t="s">
        <v>549</v>
      </c>
      <c r="C371" s="112" t="s">
        <v>550</v>
      </c>
      <c r="D371" s="123"/>
      <c r="E371" s="114">
        <v>82000</v>
      </c>
      <c r="F371" s="134">
        <f t="shared" si="4"/>
        <v>8263452548.5100012</v>
      </c>
      <c r="H371" s="3"/>
      <c r="I371" s="3"/>
    </row>
    <row r="372" spans="1:9" s="2" customFormat="1" ht="30" customHeight="1" x14ac:dyDescent="0.2">
      <c r="A372" s="111">
        <v>46101</v>
      </c>
      <c r="B372" s="143" t="s">
        <v>551</v>
      </c>
      <c r="C372" s="112" t="s">
        <v>552</v>
      </c>
      <c r="D372" s="123"/>
      <c r="E372" s="114">
        <v>287937544.69</v>
      </c>
      <c r="F372" s="134">
        <f t="shared" si="4"/>
        <v>7975515003.8200016</v>
      </c>
      <c r="H372" s="3"/>
      <c r="I372" s="3"/>
    </row>
    <row r="373" spans="1:9" s="2" customFormat="1" ht="30" customHeight="1" x14ac:dyDescent="0.2">
      <c r="A373" s="111">
        <v>46101</v>
      </c>
      <c r="B373" s="143" t="s">
        <v>553</v>
      </c>
      <c r="C373" s="112" t="s">
        <v>554</v>
      </c>
      <c r="D373" s="123"/>
      <c r="E373" s="114">
        <v>58500</v>
      </c>
      <c r="F373" s="134">
        <f t="shared" si="4"/>
        <v>7975456503.8200016</v>
      </c>
      <c r="H373" s="3"/>
      <c r="I373" s="3"/>
    </row>
    <row r="374" spans="1:9" s="2" customFormat="1" ht="40.5" customHeight="1" x14ac:dyDescent="0.2">
      <c r="A374" s="111">
        <v>46101</v>
      </c>
      <c r="B374" s="143" t="s">
        <v>555</v>
      </c>
      <c r="C374" s="112" t="s">
        <v>556</v>
      </c>
      <c r="D374" s="123"/>
      <c r="E374" s="114">
        <v>27576620.379999999</v>
      </c>
      <c r="F374" s="134">
        <f t="shared" si="4"/>
        <v>7947879883.4400015</v>
      </c>
      <c r="H374" s="3"/>
      <c r="I374" s="3"/>
    </row>
    <row r="375" spans="1:9" s="2" customFormat="1" ht="62.25" customHeight="1" x14ac:dyDescent="0.2">
      <c r="A375" s="111">
        <v>46101</v>
      </c>
      <c r="B375" s="143" t="s">
        <v>557</v>
      </c>
      <c r="C375" s="112" t="s">
        <v>558</v>
      </c>
      <c r="D375" s="123"/>
      <c r="E375" s="114">
        <v>141600</v>
      </c>
      <c r="F375" s="134">
        <f t="shared" si="4"/>
        <v>7947738283.4400015</v>
      </c>
      <c r="H375" s="3"/>
      <c r="I375" s="3"/>
    </row>
    <row r="376" spans="1:9" s="2" customFormat="1" ht="41.25" customHeight="1" x14ac:dyDescent="0.2">
      <c r="A376" s="111">
        <v>46105</v>
      </c>
      <c r="B376" s="143" t="s">
        <v>559</v>
      </c>
      <c r="C376" s="112" t="s">
        <v>560</v>
      </c>
      <c r="D376" s="123"/>
      <c r="E376" s="114">
        <v>2702070.14</v>
      </c>
      <c r="F376" s="134">
        <f t="shared" si="4"/>
        <v>7945036213.3000011</v>
      </c>
      <c r="H376" s="3"/>
      <c r="I376" s="3"/>
    </row>
    <row r="377" spans="1:9" s="2" customFormat="1" ht="41.25" customHeight="1" x14ac:dyDescent="0.2">
      <c r="A377" s="111">
        <v>46105</v>
      </c>
      <c r="B377" s="143" t="s">
        <v>561</v>
      </c>
      <c r="C377" s="112" t="s">
        <v>562</v>
      </c>
      <c r="D377" s="123"/>
      <c r="E377" s="114">
        <v>18010926.16</v>
      </c>
      <c r="F377" s="134">
        <f t="shared" ref="F377:F436" si="5">F376-E377</f>
        <v>7927025287.1400013</v>
      </c>
      <c r="H377" s="3"/>
      <c r="I377" s="3"/>
    </row>
    <row r="378" spans="1:9" s="2" customFormat="1" ht="54" customHeight="1" x14ac:dyDescent="0.2">
      <c r="A378" s="111">
        <v>46105</v>
      </c>
      <c r="B378" s="143" t="s">
        <v>563</v>
      </c>
      <c r="C378" s="112" t="s">
        <v>564</v>
      </c>
      <c r="D378" s="123"/>
      <c r="E378" s="114">
        <v>3668891.72</v>
      </c>
      <c r="F378" s="134">
        <f t="shared" si="5"/>
        <v>7923356395.420001</v>
      </c>
      <c r="H378" s="3"/>
      <c r="I378" s="3"/>
    </row>
    <row r="379" spans="1:9" s="2" customFormat="1" ht="42" customHeight="1" x14ac:dyDescent="0.2">
      <c r="A379" s="111">
        <v>46105</v>
      </c>
      <c r="B379" s="143" t="s">
        <v>565</v>
      </c>
      <c r="C379" s="112" t="s">
        <v>566</v>
      </c>
      <c r="D379" s="123"/>
      <c r="E379" s="114">
        <v>5205358.93</v>
      </c>
      <c r="F379" s="134">
        <f t="shared" si="5"/>
        <v>7918151036.4900007</v>
      </c>
      <c r="H379" s="3"/>
      <c r="I379" s="3"/>
    </row>
    <row r="380" spans="1:9" s="2" customFormat="1" ht="40.5" customHeight="1" x14ac:dyDescent="0.2">
      <c r="A380" s="111">
        <v>46105</v>
      </c>
      <c r="B380" s="143" t="s">
        <v>567</v>
      </c>
      <c r="C380" s="112" t="s">
        <v>568</v>
      </c>
      <c r="D380" s="123"/>
      <c r="E380" s="114">
        <v>49083.34</v>
      </c>
      <c r="F380" s="134">
        <f t="shared" si="5"/>
        <v>7918101953.1500006</v>
      </c>
      <c r="H380" s="3"/>
      <c r="I380" s="3"/>
    </row>
    <row r="381" spans="1:9" s="2" customFormat="1" ht="51" customHeight="1" x14ac:dyDescent="0.2">
      <c r="A381" s="111">
        <v>46105</v>
      </c>
      <c r="B381" s="143" t="s">
        <v>569</v>
      </c>
      <c r="C381" s="112" t="s">
        <v>570</v>
      </c>
      <c r="D381" s="123"/>
      <c r="E381" s="114">
        <v>144233.79999999999</v>
      </c>
      <c r="F381" s="134">
        <f t="shared" si="5"/>
        <v>7917957719.3500004</v>
      </c>
      <c r="H381" s="3"/>
      <c r="I381" s="3"/>
    </row>
    <row r="382" spans="1:9" s="2" customFormat="1" ht="51.75" customHeight="1" x14ac:dyDescent="0.2">
      <c r="A382" s="111">
        <v>46105</v>
      </c>
      <c r="B382" s="143" t="s">
        <v>571</v>
      </c>
      <c r="C382" s="112" t="s">
        <v>572</v>
      </c>
      <c r="D382" s="123"/>
      <c r="E382" s="114">
        <v>127500</v>
      </c>
      <c r="F382" s="134">
        <f t="shared" si="5"/>
        <v>7917830219.3500004</v>
      </c>
      <c r="H382" s="3"/>
      <c r="I382" s="3"/>
    </row>
    <row r="383" spans="1:9" s="2" customFormat="1" ht="39" customHeight="1" x14ac:dyDescent="0.2">
      <c r="A383" s="111">
        <v>46105</v>
      </c>
      <c r="B383" s="143" t="s">
        <v>573</v>
      </c>
      <c r="C383" s="112" t="s">
        <v>574</v>
      </c>
      <c r="D383" s="123"/>
      <c r="E383" s="114">
        <v>20000149.93</v>
      </c>
      <c r="F383" s="134">
        <f t="shared" si="5"/>
        <v>7897830069.4200001</v>
      </c>
      <c r="H383" s="3"/>
      <c r="I383" s="3"/>
    </row>
    <row r="384" spans="1:9" s="2" customFormat="1" ht="42.75" customHeight="1" x14ac:dyDescent="0.2">
      <c r="A384" s="111">
        <v>46105</v>
      </c>
      <c r="B384" s="148" t="s">
        <v>575</v>
      </c>
      <c r="C384" s="149" t="s">
        <v>576</v>
      </c>
      <c r="D384" s="146"/>
      <c r="E384" s="150">
        <v>373571.62</v>
      </c>
      <c r="F384" s="134">
        <f t="shared" si="5"/>
        <v>7897456497.8000002</v>
      </c>
      <c r="H384" s="3"/>
      <c r="I384" s="3"/>
    </row>
    <row r="385" spans="1:9" s="2" customFormat="1" ht="54.75" customHeight="1" x14ac:dyDescent="0.2">
      <c r="A385" s="111">
        <v>46106</v>
      </c>
      <c r="B385" s="143" t="s">
        <v>577</v>
      </c>
      <c r="C385" s="112" t="s">
        <v>578</v>
      </c>
      <c r="D385" s="123"/>
      <c r="E385" s="114">
        <v>370746.06</v>
      </c>
      <c r="F385" s="134">
        <f t="shared" si="5"/>
        <v>7897085751.7399998</v>
      </c>
      <c r="H385" s="3"/>
      <c r="I385" s="3"/>
    </row>
    <row r="386" spans="1:9" s="2" customFormat="1" ht="33" customHeight="1" x14ac:dyDescent="0.2">
      <c r="A386" s="111">
        <v>46106</v>
      </c>
      <c r="B386" s="143" t="s">
        <v>579</v>
      </c>
      <c r="C386" s="112" t="s">
        <v>580</v>
      </c>
      <c r="D386" s="123"/>
      <c r="E386" s="114">
        <v>12174138.57</v>
      </c>
      <c r="F386" s="134">
        <f t="shared" si="5"/>
        <v>7884911613.1700001</v>
      </c>
      <c r="H386" s="3"/>
      <c r="I386" s="3"/>
    </row>
    <row r="387" spans="1:9" s="2" customFormat="1" ht="32.25" customHeight="1" x14ac:dyDescent="0.2">
      <c r="A387" s="111">
        <v>46106</v>
      </c>
      <c r="B387" s="143" t="s">
        <v>581</v>
      </c>
      <c r="C387" s="112" t="s">
        <v>582</v>
      </c>
      <c r="D387" s="123"/>
      <c r="E387" s="114">
        <v>4387153.7300000004</v>
      </c>
      <c r="F387" s="134">
        <f t="shared" si="5"/>
        <v>7880524459.4400005</v>
      </c>
      <c r="H387" s="3"/>
      <c r="I387" s="3"/>
    </row>
    <row r="388" spans="1:9" s="2" customFormat="1" ht="31.5" customHeight="1" x14ac:dyDescent="0.2">
      <c r="A388" s="111">
        <v>46106</v>
      </c>
      <c r="B388" s="143" t="s">
        <v>583</v>
      </c>
      <c r="C388" s="112" t="s">
        <v>584</v>
      </c>
      <c r="D388" s="123"/>
      <c r="E388" s="114">
        <v>58966615.219999999</v>
      </c>
      <c r="F388" s="134">
        <f t="shared" si="5"/>
        <v>7821557844.2200003</v>
      </c>
      <c r="H388" s="3"/>
      <c r="I388" s="3"/>
    </row>
    <row r="389" spans="1:9" s="2" customFormat="1" ht="29.25" customHeight="1" x14ac:dyDescent="0.2">
      <c r="A389" s="111">
        <v>46106</v>
      </c>
      <c r="B389" s="143" t="s">
        <v>585</v>
      </c>
      <c r="C389" s="112" t="s">
        <v>586</v>
      </c>
      <c r="D389" s="123"/>
      <c r="E389" s="114">
        <v>2331713.5299999998</v>
      </c>
      <c r="F389" s="134">
        <f t="shared" si="5"/>
        <v>7819226130.6900005</v>
      </c>
      <c r="H389" s="3"/>
      <c r="I389" s="3"/>
    </row>
    <row r="390" spans="1:9" s="2" customFormat="1" ht="36.75" customHeight="1" x14ac:dyDescent="0.2">
      <c r="A390" s="111">
        <v>46106</v>
      </c>
      <c r="B390" s="143" t="s">
        <v>587</v>
      </c>
      <c r="C390" s="112" t="s">
        <v>588</v>
      </c>
      <c r="D390" s="123"/>
      <c r="E390" s="114">
        <v>5613034</v>
      </c>
      <c r="F390" s="134">
        <f t="shared" si="5"/>
        <v>7813613096.6900005</v>
      </c>
      <c r="H390" s="3"/>
      <c r="I390" s="3"/>
    </row>
    <row r="391" spans="1:9" s="2" customFormat="1" ht="33.75" customHeight="1" x14ac:dyDescent="0.2">
      <c r="A391" s="111">
        <v>46106</v>
      </c>
      <c r="B391" s="143" t="s">
        <v>589</v>
      </c>
      <c r="C391" s="112" t="s">
        <v>590</v>
      </c>
      <c r="D391" s="123"/>
      <c r="E391" s="114">
        <v>3000798</v>
      </c>
      <c r="F391" s="134">
        <f t="shared" si="5"/>
        <v>7810612298.6900005</v>
      </c>
      <c r="H391" s="3"/>
      <c r="I391" s="3"/>
    </row>
    <row r="392" spans="1:9" s="2" customFormat="1" ht="36.75" customHeight="1" x14ac:dyDescent="0.2">
      <c r="A392" s="111">
        <v>46106</v>
      </c>
      <c r="B392" s="143" t="s">
        <v>591</v>
      </c>
      <c r="C392" s="112" t="s">
        <v>592</v>
      </c>
      <c r="D392" s="123"/>
      <c r="E392" s="114">
        <v>33637025.259999998</v>
      </c>
      <c r="F392" s="134">
        <f t="shared" si="5"/>
        <v>7776975273.4300003</v>
      </c>
      <c r="H392" s="3"/>
      <c r="I392" s="3"/>
    </row>
    <row r="393" spans="1:9" s="2" customFormat="1" ht="44.25" customHeight="1" x14ac:dyDescent="0.2">
      <c r="A393" s="111">
        <v>46106</v>
      </c>
      <c r="B393" s="143" t="s">
        <v>593</v>
      </c>
      <c r="C393" s="112" t="s">
        <v>594</v>
      </c>
      <c r="D393" s="123"/>
      <c r="E393" s="114">
        <v>3365605.72</v>
      </c>
      <c r="F393" s="134">
        <f t="shared" si="5"/>
        <v>7773609667.71</v>
      </c>
      <c r="H393" s="3"/>
      <c r="I393" s="3"/>
    </row>
    <row r="394" spans="1:9" s="2" customFormat="1" ht="34.5" customHeight="1" x14ac:dyDescent="0.2">
      <c r="A394" s="111">
        <v>46106</v>
      </c>
      <c r="B394" s="143" t="s">
        <v>595</v>
      </c>
      <c r="C394" s="112" t="s">
        <v>596</v>
      </c>
      <c r="D394" s="123"/>
      <c r="E394" s="114">
        <v>19639650.280000001</v>
      </c>
      <c r="F394" s="134">
        <f t="shared" si="5"/>
        <v>7753970017.4300003</v>
      </c>
      <c r="H394" s="3"/>
      <c r="I394" s="3"/>
    </row>
    <row r="395" spans="1:9" s="2" customFormat="1" ht="34.5" customHeight="1" x14ac:dyDescent="0.2">
      <c r="A395" s="111">
        <v>46106</v>
      </c>
      <c r="B395" s="143" t="s">
        <v>597</v>
      </c>
      <c r="C395" s="112" t="s">
        <v>598</v>
      </c>
      <c r="D395" s="123"/>
      <c r="E395" s="114">
        <v>56177309.409999996</v>
      </c>
      <c r="F395" s="134">
        <f t="shared" si="5"/>
        <v>7697792708.0200005</v>
      </c>
      <c r="H395" s="3"/>
      <c r="I395" s="3"/>
    </row>
    <row r="396" spans="1:9" s="2" customFormat="1" ht="33" customHeight="1" x14ac:dyDescent="0.2">
      <c r="A396" s="111">
        <v>46106</v>
      </c>
      <c r="B396" s="143" t="s">
        <v>599</v>
      </c>
      <c r="C396" s="112" t="s">
        <v>600</v>
      </c>
      <c r="D396" s="123"/>
      <c r="E396" s="114">
        <v>24231.9</v>
      </c>
      <c r="F396" s="134">
        <f t="shared" si="5"/>
        <v>7697768476.1200008</v>
      </c>
      <c r="H396" s="3"/>
      <c r="I396" s="3"/>
    </row>
    <row r="397" spans="1:9" s="2" customFormat="1" ht="33.75" customHeight="1" x14ac:dyDescent="0.2">
      <c r="A397" s="111">
        <v>46106</v>
      </c>
      <c r="B397" s="143" t="s">
        <v>601</v>
      </c>
      <c r="C397" s="112" t="s">
        <v>602</v>
      </c>
      <c r="D397" s="123"/>
      <c r="E397" s="114">
        <v>6921827.2300000004</v>
      </c>
      <c r="F397" s="134">
        <f t="shared" si="5"/>
        <v>7690846648.8900013</v>
      </c>
      <c r="H397" s="3"/>
      <c r="I397" s="3"/>
    </row>
    <row r="398" spans="1:9" s="2" customFormat="1" ht="42.75" customHeight="1" x14ac:dyDescent="0.2">
      <c r="A398" s="111">
        <v>46106</v>
      </c>
      <c r="B398" s="143" t="s">
        <v>603</v>
      </c>
      <c r="C398" s="112" t="s">
        <v>604</v>
      </c>
      <c r="D398" s="123"/>
      <c r="E398" s="114">
        <v>161546</v>
      </c>
      <c r="F398" s="134">
        <f t="shared" si="5"/>
        <v>7690685102.8900013</v>
      </c>
      <c r="H398" s="3"/>
      <c r="I398" s="3"/>
    </row>
    <row r="399" spans="1:9" s="2" customFormat="1" ht="36" customHeight="1" x14ac:dyDescent="0.2">
      <c r="A399" s="111">
        <v>46106</v>
      </c>
      <c r="B399" s="143" t="s">
        <v>605</v>
      </c>
      <c r="C399" s="112" t="s">
        <v>606</v>
      </c>
      <c r="D399" s="123"/>
      <c r="E399" s="114">
        <v>126723.7</v>
      </c>
      <c r="F399" s="134">
        <f t="shared" si="5"/>
        <v>7690558379.1900015</v>
      </c>
      <c r="H399" s="3"/>
      <c r="I399" s="3"/>
    </row>
    <row r="400" spans="1:9" s="2" customFormat="1" ht="36" customHeight="1" x14ac:dyDescent="0.2">
      <c r="A400" s="111">
        <v>46106</v>
      </c>
      <c r="B400" s="143" t="s">
        <v>607</v>
      </c>
      <c r="C400" s="112" t="s">
        <v>608</v>
      </c>
      <c r="D400" s="123"/>
      <c r="E400" s="114">
        <v>1308575</v>
      </c>
      <c r="F400" s="134">
        <f t="shared" si="5"/>
        <v>7689249804.1900015</v>
      </c>
      <c r="H400" s="3"/>
      <c r="I400" s="3"/>
    </row>
    <row r="401" spans="1:9" s="2" customFormat="1" ht="33.75" customHeight="1" x14ac:dyDescent="0.2">
      <c r="A401" s="111">
        <v>46106</v>
      </c>
      <c r="B401" s="143" t="s">
        <v>609</v>
      </c>
      <c r="C401" s="112" t="s">
        <v>610</v>
      </c>
      <c r="D401" s="123"/>
      <c r="E401" s="114">
        <v>4440595.25</v>
      </c>
      <c r="F401" s="134">
        <f t="shared" si="5"/>
        <v>7684809208.9400015</v>
      </c>
      <c r="H401" s="3"/>
      <c r="I401" s="3"/>
    </row>
    <row r="402" spans="1:9" s="2" customFormat="1" ht="33.75" customHeight="1" x14ac:dyDescent="0.2">
      <c r="A402" s="111">
        <v>46106</v>
      </c>
      <c r="B402" s="143" t="s">
        <v>611</v>
      </c>
      <c r="C402" s="112" t="s">
        <v>612</v>
      </c>
      <c r="D402" s="123"/>
      <c r="E402" s="114">
        <v>80773</v>
      </c>
      <c r="F402" s="134">
        <f t="shared" si="5"/>
        <v>7684728435.9400015</v>
      </c>
      <c r="H402" s="3"/>
      <c r="I402" s="3"/>
    </row>
    <row r="403" spans="1:9" s="2" customFormat="1" ht="45.75" customHeight="1" x14ac:dyDescent="0.2">
      <c r="A403" s="111">
        <v>46106</v>
      </c>
      <c r="B403" s="143" t="s">
        <v>613</v>
      </c>
      <c r="C403" s="112" t="s">
        <v>614</v>
      </c>
      <c r="D403" s="123"/>
      <c r="E403" s="114">
        <v>24860</v>
      </c>
      <c r="F403" s="134">
        <f t="shared" si="5"/>
        <v>7684703575.9400015</v>
      </c>
      <c r="H403" s="3"/>
      <c r="I403" s="3"/>
    </row>
    <row r="404" spans="1:9" s="2" customFormat="1" ht="45.75" customHeight="1" x14ac:dyDescent="0.2">
      <c r="A404" s="111">
        <v>46106</v>
      </c>
      <c r="B404" s="143" t="s">
        <v>615</v>
      </c>
      <c r="C404" s="112" t="s">
        <v>616</v>
      </c>
      <c r="D404" s="123"/>
      <c r="E404" s="114">
        <v>17250</v>
      </c>
      <c r="F404" s="134">
        <f t="shared" si="5"/>
        <v>7684686325.9400015</v>
      </c>
      <c r="H404" s="3"/>
      <c r="I404" s="3"/>
    </row>
    <row r="405" spans="1:9" s="2" customFormat="1" ht="61.5" customHeight="1" x14ac:dyDescent="0.2">
      <c r="A405" s="111">
        <v>46106</v>
      </c>
      <c r="B405" s="143" t="s">
        <v>617</v>
      </c>
      <c r="C405" s="112" t="s">
        <v>618</v>
      </c>
      <c r="D405" s="123"/>
      <c r="E405" s="114">
        <v>141600</v>
      </c>
      <c r="F405" s="134">
        <f t="shared" si="5"/>
        <v>7684544725.9400015</v>
      </c>
      <c r="H405" s="3"/>
      <c r="I405" s="3"/>
    </row>
    <row r="406" spans="1:9" s="2" customFormat="1" ht="36" customHeight="1" x14ac:dyDescent="0.2">
      <c r="A406" s="111">
        <v>46106</v>
      </c>
      <c r="B406" s="143" t="s">
        <v>619</v>
      </c>
      <c r="C406" s="112" t="s">
        <v>620</v>
      </c>
      <c r="D406" s="123"/>
      <c r="E406" s="114">
        <v>54013.32</v>
      </c>
      <c r="F406" s="134">
        <f t="shared" si="5"/>
        <v>7684490712.6200018</v>
      </c>
      <c r="H406" s="3"/>
      <c r="I406" s="3"/>
    </row>
    <row r="407" spans="1:9" s="2" customFormat="1" ht="99" customHeight="1" x14ac:dyDescent="0.2">
      <c r="A407" s="111">
        <v>46106</v>
      </c>
      <c r="B407" s="143" t="s">
        <v>621</v>
      </c>
      <c r="C407" s="112" t="s">
        <v>622</v>
      </c>
      <c r="D407" s="123"/>
      <c r="E407" s="114">
        <v>37168350.490000002</v>
      </c>
      <c r="F407" s="134">
        <f t="shared" si="5"/>
        <v>7647322362.130002</v>
      </c>
      <c r="H407" s="3"/>
      <c r="I407" s="3"/>
    </row>
    <row r="408" spans="1:9" s="2" customFormat="1" ht="44.25" customHeight="1" x14ac:dyDescent="0.2">
      <c r="A408" s="111">
        <v>46106</v>
      </c>
      <c r="B408" s="143" t="s">
        <v>623</v>
      </c>
      <c r="C408" s="112" t="s">
        <v>624</v>
      </c>
      <c r="D408" s="123"/>
      <c r="E408" s="114">
        <v>5243544.2</v>
      </c>
      <c r="F408" s="134">
        <f t="shared" si="5"/>
        <v>7642078817.9300022</v>
      </c>
      <c r="H408" s="3"/>
      <c r="I408" s="3"/>
    </row>
    <row r="409" spans="1:9" s="2" customFormat="1" ht="56.25" customHeight="1" x14ac:dyDescent="0.2">
      <c r="A409" s="111">
        <v>46106</v>
      </c>
      <c r="B409" s="143" t="s">
        <v>625</v>
      </c>
      <c r="C409" s="112" t="s">
        <v>626</v>
      </c>
      <c r="D409" s="123"/>
      <c r="E409" s="114">
        <v>5000</v>
      </c>
      <c r="F409" s="134">
        <f t="shared" si="5"/>
        <v>7642073817.9300022</v>
      </c>
      <c r="H409" s="3"/>
      <c r="I409" s="3"/>
    </row>
    <row r="410" spans="1:9" s="2" customFormat="1" ht="55.5" customHeight="1" x14ac:dyDescent="0.2">
      <c r="A410" s="111">
        <v>46106</v>
      </c>
      <c r="B410" s="143" t="s">
        <v>627</v>
      </c>
      <c r="C410" s="112" t="s">
        <v>628</v>
      </c>
      <c r="D410" s="123"/>
      <c r="E410" s="114">
        <v>16520</v>
      </c>
      <c r="F410" s="134">
        <f t="shared" si="5"/>
        <v>7642057297.9300022</v>
      </c>
      <c r="H410" s="3"/>
      <c r="I410" s="3"/>
    </row>
    <row r="411" spans="1:9" s="2" customFormat="1" ht="66" customHeight="1" x14ac:dyDescent="0.2">
      <c r="A411" s="111">
        <v>46106</v>
      </c>
      <c r="B411" s="143" t="s">
        <v>629</v>
      </c>
      <c r="C411" s="112" t="s">
        <v>630</v>
      </c>
      <c r="D411" s="123"/>
      <c r="E411" s="114">
        <v>141600</v>
      </c>
      <c r="F411" s="134">
        <f t="shared" si="5"/>
        <v>7641915697.9300022</v>
      </c>
      <c r="H411" s="3"/>
      <c r="I411" s="3"/>
    </row>
    <row r="412" spans="1:9" s="2" customFormat="1" ht="42.75" customHeight="1" x14ac:dyDescent="0.2">
      <c r="A412" s="111">
        <v>46106</v>
      </c>
      <c r="B412" s="143" t="s">
        <v>631</v>
      </c>
      <c r="C412" s="112" t="s">
        <v>632</v>
      </c>
      <c r="D412" s="123"/>
      <c r="E412" s="114">
        <v>5306202.49</v>
      </c>
      <c r="F412" s="134">
        <f t="shared" si="5"/>
        <v>7636609495.4400024</v>
      </c>
      <c r="H412" s="3"/>
      <c r="I412" s="3"/>
    </row>
    <row r="413" spans="1:9" s="2" customFormat="1" ht="42.75" customHeight="1" x14ac:dyDescent="0.2">
      <c r="A413" s="111">
        <v>46106</v>
      </c>
      <c r="B413" s="143" t="s">
        <v>633</v>
      </c>
      <c r="C413" s="112" t="s">
        <v>634</v>
      </c>
      <c r="D413" s="123"/>
      <c r="E413" s="114">
        <v>1955530.42</v>
      </c>
      <c r="F413" s="134">
        <f t="shared" si="5"/>
        <v>7634653965.0200024</v>
      </c>
      <c r="H413" s="3"/>
      <c r="I413" s="3"/>
    </row>
    <row r="414" spans="1:9" s="2" customFormat="1" ht="44.25" customHeight="1" x14ac:dyDescent="0.2">
      <c r="A414" s="111">
        <v>46106</v>
      </c>
      <c r="B414" s="143" t="s">
        <v>635</v>
      </c>
      <c r="C414" s="112" t="s">
        <v>636</v>
      </c>
      <c r="D414" s="123"/>
      <c r="E414" s="114">
        <v>23600</v>
      </c>
      <c r="F414" s="134">
        <f t="shared" si="5"/>
        <v>7634630365.0200024</v>
      </c>
      <c r="H414" s="3"/>
      <c r="I414" s="3"/>
    </row>
    <row r="415" spans="1:9" s="2" customFormat="1" ht="63.75" customHeight="1" x14ac:dyDescent="0.2">
      <c r="A415" s="111">
        <v>46108</v>
      </c>
      <c r="B415" s="143" t="s">
        <v>637</v>
      </c>
      <c r="C415" s="112" t="s">
        <v>638</v>
      </c>
      <c r="D415" s="123"/>
      <c r="E415" s="114">
        <v>1500000</v>
      </c>
      <c r="F415" s="134">
        <f t="shared" si="5"/>
        <v>7633130365.0200024</v>
      </c>
      <c r="H415" s="3"/>
      <c r="I415" s="3"/>
    </row>
    <row r="416" spans="1:9" s="2" customFormat="1" ht="42.75" customHeight="1" x14ac:dyDescent="0.2">
      <c r="A416" s="111">
        <v>46108</v>
      </c>
      <c r="B416" s="143" t="s">
        <v>639</v>
      </c>
      <c r="C416" s="112" t="s">
        <v>640</v>
      </c>
      <c r="D416" s="123"/>
      <c r="E416" s="114">
        <v>2157489.5499999998</v>
      </c>
      <c r="F416" s="134">
        <f t="shared" si="5"/>
        <v>7630972875.4700022</v>
      </c>
      <c r="H416" s="3"/>
      <c r="I416" s="3"/>
    </row>
    <row r="417" spans="1:9" s="2" customFormat="1" ht="33.75" customHeight="1" x14ac:dyDescent="0.2">
      <c r="A417" s="111">
        <v>46108</v>
      </c>
      <c r="B417" s="143" t="s">
        <v>641</v>
      </c>
      <c r="C417" s="112" t="s">
        <v>642</v>
      </c>
      <c r="D417" s="123"/>
      <c r="E417" s="114">
        <v>53715070.609999999</v>
      </c>
      <c r="F417" s="134">
        <f t="shared" si="5"/>
        <v>7577257804.8600025</v>
      </c>
      <c r="H417" s="3"/>
      <c r="I417" s="3"/>
    </row>
    <row r="418" spans="1:9" s="2" customFormat="1" ht="66" customHeight="1" x14ac:dyDescent="0.2">
      <c r="A418" s="111">
        <v>46108</v>
      </c>
      <c r="B418" s="143" t="s">
        <v>643</v>
      </c>
      <c r="C418" s="112" t="s">
        <v>644</v>
      </c>
      <c r="D418" s="123"/>
      <c r="E418" s="114">
        <v>83561.3</v>
      </c>
      <c r="F418" s="134">
        <f t="shared" si="5"/>
        <v>7577174243.5600023</v>
      </c>
      <c r="H418" s="3"/>
      <c r="I418" s="3"/>
    </row>
    <row r="419" spans="1:9" s="2" customFormat="1" ht="44.25" customHeight="1" x14ac:dyDescent="0.2">
      <c r="A419" s="111">
        <v>46108</v>
      </c>
      <c r="B419" s="143" t="s">
        <v>645</v>
      </c>
      <c r="C419" s="112" t="s">
        <v>646</v>
      </c>
      <c r="D419" s="123"/>
      <c r="E419" s="114">
        <v>24863655.699999999</v>
      </c>
      <c r="F419" s="134">
        <f t="shared" si="5"/>
        <v>7552310587.8600025</v>
      </c>
      <c r="H419" s="3"/>
      <c r="I419" s="3"/>
    </row>
    <row r="420" spans="1:9" s="2" customFormat="1" ht="53.25" customHeight="1" x14ac:dyDescent="0.2">
      <c r="A420" s="111">
        <v>46108</v>
      </c>
      <c r="B420" s="143" t="s">
        <v>647</v>
      </c>
      <c r="C420" s="112" t="s">
        <v>648</v>
      </c>
      <c r="D420" s="123"/>
      <c r="E420" s="114">
        <v>20471</v>
      </c>
      <c r="F420" s="134">
        <f t="shared" si="5"/>
        <v>7552290116.8600025</v>
      </c>
      <c r="H420" s="3"/>
      <c r="I420" s="3"/>
    </row>
    <row r="421" spans="1:9" s="2" customFormat="1" ht="51.75" customHeight="1" x14ac:dyDescent="0.2">
      <c r="A421" s="111">
        <v>46108</v>
      </c>
      <c r="B421" s="143" t="s">
        <v>649</v>
      </c>
      <c r="C421" s="112" t="s">
        <v>650</v>
      </c>
      <c r="D421" s="123"/>
      <c r="E421" s="114">
        <v>68269.56</v>
      </c>
      <c r="F421" s="134">
        <f t="shared" si="5"/>
        <v>7552221847.3000021</v>
      </c>
      <c r="H421" s="3"/>
      <c r="I421" s="3"/>
    </row>
    <row r="422" spans="1:9" s="2" customFormat="1" ht="31.5" customHeight="1" x14ac:dyDescent="0.2">
      <c r="A422" s="111">
        <v>46108</v>
      </c>
      <c r="B422" s="143" t="s">
        <v>651</v>
      </c>
      <c r="C422" s="112" t="s">
        <v>652</v>
      </c>
      <c r="D422" s="123"/>
      <c r="E422" s="114">
        <v>1510241.93</v>
      </c>
      <c r="F422" s="134">
        <f t="shared" si="5"/>
        <v>7550711605.3700018</v>
      </c>
      <c r="H422" s="3"/>
      <c r="I422" s="3"/>
    </row>
    <row r="423" spans="1:9" s="2" customFormat="1" ht="33" customHeight="1" x14ac:dyDescent="0.2">
      <c r="A423" s="111">
        <v>46108</v>
      </c>
      <c r="B423" s="143" t="s">
        <v>653</v>
      </c>
      <c r="C423" s="112" t="s">
        <v>654</v>
      </c>
      <c r="D423" s="123"/>
      <c r="E423" s="114">
        <v>40297.42</v>
      </c>
      <c r="F423" s="134">
        <f t="shared" si="5"/>
        <v>7550671307.9500017</v>
      </c>
      <c r="H423" s="3"/>
      <c r="I423" s="3"/>
    </row>
    <row r="424" spans="1:9" s="2" customFormat="1" ht="87" customHeight="1" x14ac:dyDescent="0.2">
      <c r="A424" s="111">
        <v>46108</v>
      </c>
      <c r="B424" s="143" t="s">
        <v>655</v>
      </c>
      <c r="C424" s="112" t="s">
        <v>656</v>
      </c>
      <c r="D424" s="123"/>
      <c r="E424" s="114">
        <v>4010809</v>
      </c>
      <c r="F424" s="134">
        <f t="shared" si="5"/>
        <v>7546660498.9500017</v>
      </c>
      <c r="H424" s="3"/>
      <c r="I424" s="3"/>
    </row>
    <row r="425" spans="1:9" s="2" customFormat="1" ht="34.5" customHeight="1" x14ac:dyDescent="0.2">
      <c r="A425" s="111">
        <v>46108</v>
      </c>
      <c r="B425" s="143" t="s">
        <v>657</v>
      </c>
      <c r="C425" s="112" t="s">
        <v>658</v>
      </c>
      <c r="D425" s="123"/>
      <c r="E425" s="114">
        <v>4143355.16</v>
      </c>
      <c r="F425" s="134">
        <f t="shared" si="5"/>
        <v>7542517143.7900019</v>
      </c>
      <c r="H425" s="3"/>
      <c r="I425" s="3"/>
    </row>
    <row r="426" spans="1:9" s="2" customFormat="1" ht="36" customHeight="1" x14ac:dyDescent="0.2">
      <c r="A426" s="111">
        <v>46108</v>
      </c>
      <c r="B426" s="143" t="s">
        <v>659</v>
      </c>
      <c r="C426" s="112" t="s">
        <v>660</v>
      </c>
      <c r="D426" s="123"/>
      <c r="E426" s="114">
        <v>3065216.02</v>
      </c>
      <c r="F426" s="134">
        <f t="shared" si="5"/>
        <v>7539451927.7700014</v>
      </c>
      <c r="H426" s="3"/>
      <c r="I426" s="3"/>
    </row>
    <row r="427" spans="1:9" s="2" customFormat="1" ht="28.5" customHeight="1" x14ac:dyDescent="0.2">
      <c r="A427" s="111">
        <v>46108</v>
      </c>
      <c r="B427" s="143" t="s">
        <v>661</v>
      </c>
      <c r="C427" s="112" t="s">
        <v>662</v>
      </c>
      <c r="D427" s="123"/>
      <c r="E427" s="114">
        <v>19381.63</v>
      </c>
      <c r="F427" s="134">
        <f t="shared" si="5"/>
        <v>7539432546.1400013</v>
      </c>
      <c r="H427" s="3"/>
      <c r="I427" s="3"/>
    </row>
    <row r="428" spans="1:9" s="2" customFormat="1" ht="35.25" customHeight="1" x14ac:dyDescent="0.2">
      <c r="A428" s="111">
        <v>46108</v>
      </c>
      <c r="B428" s="143" t="s">
        <v>663</v>
      </c>
      <c r="C428" s="112" t="s">
        <v>664</v>
      </c>
      <c r="D428" s="123"/>
      <c r="E428" s="114">
        <v>11666.67</v>
      </c>
      <c r="F428" s="134">
        <f t="shared" si="5"/>
        <v>7539420879.4700012</v>
      </c>
      <c r="H428" s="3"/>
      <c r="I428" s="3"/>
    </row>
    <row r="429" spans="1:9" s="2" customFormat="1" ht="36.75" customHeight="1" x14ac:dyDescent="0.2">
      <c r="A429" s="111">
        <v>46108</v>
      </c>
      <c r="B429" s="143" t="s">
        <v>665</v>
      </c>
      <c r="C429" s="112" t="s">
        <v>666</v>
      </c>
      <c r="D429" s="123"/>
      <c r="E429" s="114">
        <v>60000</v>
      </c>
      <c r="F429" s="134">
        <f t="shared" si="5"/>
        <v>7539360879.4700012</v>
      </c>
      <c r="H429" s="3"/>
      <c r="I429" s="3"/>
    </row>
    <row r="430" spans="1:9" s="2" customFormat="1" ht="31.5" customHeight="1" x14ac:dyDescent="0.2">
      <c r="A430" s="111">
        <v>46108</v>
      </c>
      <c r="B430" s="143" t="s">
        <v>667</v>
      </c>
      <c r="C430" s="112" t="s">
        <v>668</v>
      </c>
      <c r="D430" s="123"/>
      <c r="E430" s="114">
        <v>28420.86</v>
      </c>
      <c r="F430" s="134">
        <f t="shared" si="5"/>
        <v>7539332458.6100016</v>
      </c>
      <c r="H430" s="3"/>
      <c r="I430" s="3"/>
    </row>
    <row r="431" spans="1:9" s="2" customFormat="1" ht="37.5" customHeight="1" x14ac:dyDescent="0.2">
      <c r="A431" s="111">
        <v>46108</v>
      </c>
      <c r="B431" s="143" t="s">
        <v>669</v>
      </c>
      <c r="C431" s="112" t="s">
        <v>670</v>
      </c>
      <c r="D431" s="123"/>
      <c r="E431" s="114">
        <v>3371472</v>
      </c>
      <c r="F431" s="134">
        <f t="shared" si="5"/>
        <v>7535960986.6100016</v>
      </c>
      <c r="H431" s="3"/>
      <c r="I431" s="3"/>
    </row>
    <row r="432" spans="1:9" s="2" customFormat="1" ht="42.75" customHeight="1" x14ac:dyDescent="0.2">
      <c r="A432" s="111">
        <v>46111</v>
      </c>
      <c r="B432" s="143" t="s">
        <v>671</v>
      </c>
      <c r="C432" s="112" t="s">
        <v>672</v>
      </c>
      <c r="D432" s="123"/>
      <c r="E432" s="114">
        <v>39712392.189999998</v>
      </c>
      <c r="F432" s="134">
        <f t="shared" si="5"/>
        <v>7496248594.420002</v>
      </c>
      <c r="H432" s="3"/>
      <c r="I432" s="3"/>
    </row>
    <row r="433" spans="1:9" s="2" customFormat="1" ht="43.5" customHeight="1" x14ac:dyDescent="0.2">
      <c r="A433" s="111">
        <v>46112</v>
      </c>
      <c r="B433" s="143" t="s">
        <v>673</v>
      </c>
      <c r="C433" s="112" t="s">
        <v>674</v>
      </c>
      <c r="D433" s="124"/>
      <c r="E433" s="114">
        <v>9574197.5800000001</v>
      </c>
      <c r="F433" s="134">
        <f t="shared" si="5"/>
        <v>7486674396.8400021</v>
      </c>
      <c r="H433" s="3"/>
      <c r="I433" s="3"/>
    </row>
    <row r="434" spans="1:9" s="2" customFormat="1" ht="43.5" customHeight="1" x14ac:dyDescent="0.2">
      <c r="A434" s="111">
        <v>46112</v>
      </c>
      <c r="B434" s="143" t="s">
        <v>675</v>
      </c>
      <c r="C434" s="112" t="s">
        <v>676</v>
      </c>
      <c r="D434" s="130"/>
      <c r="E434" s="114">
        <v>849580.83</v>
      </c>
      <c r="F434" s="134">
        <f t="shared" si="5"/>
        <v>7485824816.0100021</v>
      </c>
      <c r="H434" s="3"/>
      <c r="I434" s="3"/>
    </row>
    <row r="435" spans="1:9" s="2" customFormat="1" ht="73.5" customHeight="1" x14ac:dyDescent="0.2">
      <c r="A435" s="111">
        <v>46112</v>
      </c>
      <c r="B435" s="143" t="s">
        <v>677</v>
      </c>
      <c r="C435" s="112" t="s">
        <v>678</v>
      </c>
      <c r="D435" s="124"/>
      <c r="E435" s="114">
        <v>62952.5</v>
      </c>
      <c r="F435" s="134">
        <f t="shared" si="5"/>
        <v>7485761863.5100021</v>
      </c>
      <c r="H435" s="3"/>
      <c r="I435" s="3"/>
    </row>
    <row r="436" spans="1:9" s="2" customFormat="1" ht="33.75" customHeight="1" x14ac:dyDescent="0.2">
      <c r="A436" s="111">
        <v>46112</v>
      </c>
      <c r="B436" s="143" t="s">
        <v>679</v>
      </c>
      <c r="C436" s="112" t="s">
        <v>680</v>
      </c>
      <c r="D436" s="124"/>
      <c r="E436" s="114">
        <v>10000</v>
      </c>
      <c r="F436" s="134">
        <f t="shared" si="5"/>
        <v>7485751863.5100021</v>
      </c>
      <c r="H436" s="3"/>
      <c r="I436" s="3"/>
    </row>
    <row r="437" spans="1:9" s="2" customFormat="1" ht="12" x14ac:dyDescent="0.2">
      <c r="A437" s="153"/>
      <c r="B437" s="154"/>
      <c r="C437" s="154"/>
      <c r="D437" s="68"/>
      <c r="E437" s="155"/>
      <c r="F437" s="70"/>
      <c r="H437" s="3"/>
      <c r="I437" s="3"/>
    </row>
    <row r="438" spans="1:9" s="2" customFormat="1" ht="12" x14ac:dyDescent="0.2">
      <c r="A438" s="153"/>
      <c r="B438" s="154"/>
      <c r="C438" s="154"/>
      <c r="D438" s="68"/>
      <c r="E438" s="155"/>
      <c r="F438" s="70"/>
      <c r="H438" s="3"/>
      <c r="I438" s="3"/>
    </row>
    <row r="439" spans="1:9" s="2" customFormat="1" ht="12" x14ac:dyDescent="0.2">
      <c r="A439" s="153"/>
      <c r="B439" s="154"/>
      <c r="C439" s="156"/>
      <c r="D439" s="68"/>
      <c r="E439" s="157"/>
      <c r="F439" s="70"/>
      <c r="H439" s="3"/>
      <c r="I439" s="3"/>
    </row>
    <row r="440" spans="1:9" s="2" customFormat="1" ht="12" x14ac:dyDescent="0.2">
      <c r="A440" s="153"/>
      <c r="B440" s="156"/>
      <c r="C440" s="156"/>
      <c r="D440" s="68"/>
      <c r="E440" s="157"/>
      <c r="F440" s="70"/>
      <c r="H440" s="3"/>
      <c r="I440" s="3"/>
    </row>
    <row r="441" spans="1:9" ht="12" x14ac:dyDescent="0.2">
      <c r="A441" s="153"/>
      <c r="B441" s="156"/>
      <c r="C441" s="156"/>
      <c r="D441" s="68"/>
      <c r="E441" s="157"/>
      <c r="F441" s="70"/>
    </row>
    <row r="442" spans="1:9" ht="12" x14ac:dyDescent="0.2">
      <c r="A442" s="153"/>
      <c r="B442" s="156"/>
      <c r="C442" s="156"/>
      <c r="D442" s="68"/>
      <c r="E442" s="157"/>
      <c r="F442" s="70"/>
    </row>
    <row r="443" spans="1:9" ht="12" x14ac:dyDescent="0.2">
      <c r="A443" s="153"/>
      <c r="B443" s="156"/>
      <c r="C443" s="156"/>
      <c r="D443" s="68"/>
      <c r="E443" s="157"/>
      <c r="F443" s="70"/>
    </row>
    <row r="444" spans="1:9" ht="12" x14ac:dyDescent="0.2">
      <c r="A444" s="153"/>
      <c r="B444" s="156"/>
      <c r="C444" s="156"/>
      <c r="D444" s="68"/>
      <c r="E444" s="157"/>
      <c r="F444" s="70"/>
    </row>
    <row r="445" spans="1:9" ht="12" x14ac:dyDescent="0.2">
      <c r="A445" s="153"/>
      <c r="B445" s="156"/>
      <c r="C445" s="156"/>
      <c r="D445" s="68"/>
      <c r="E445" s="157"/>
      <c r="F445" s="70"/>
    </row>
    <row r="446" spans="1:9" ht="12" x14ac:dyDescent="0.2">
      <c r="A446" s="153"/>
      <c r="B446" s="156"/>
      <c r="C446" s="156"/>
      <c r="D446" s="68"/>
      <c r="E446" s="157"/>
      <c r="F446" s="70"/>
    </row>
    <row r="447" spans="1:9" ht="12" x14ac:dyDescent="0.2">
      <c r="A447" s="153"/>
      <c r="B447" s="156"/>
      <c r="C447" s="156"/>
      <c r="D447" s="68"/>
      <c r="E447" s="157"/>
      <c r="F447" s="70"/>
    </row>
    <row r="448" spans="1:9" ht="12" x14ac:dyDescent="0.2">
      <c r="A448" s="153"/>
      <c r="B448" s="156"/>
      <c r="C448" s="156"/>
      <c r="D448" s="68"/>
      <c r="E448" s="157"/>
      <c r="F448" s="70"/>
    </row>
    <row r="449" spans="1:6" ht="12" x14ac:dyDescent="0.2">
      <c r="A449" s="153"/>
      <c r="B449" s="156"/>
      <c r="C449" s="156"/>
      <c r="D449" s="68"/>
      <c r="E449" s="157"/>
      <c r="F449" s="70"/>
    </row>
    <row r="450" spans="1:6" ht="12" x14ac:dyDescent="0.2">
      <c r="A450" s="153"/>
      <c r="B450" s="156"/>
      <c r="C450" s="156"/>
      <c r="D450" s="68"/>
      <c r="E450" s="157"/>
      <c r="F450" s="70"/>
    </row>
    <row r="451" spans="1:6" ht="12" x14ac:dyDescent="0.2">
      <c r="A451" s="153"/>
      <c r="B451" s="156"/>
      <c r="C451" s="156"/>
      <c r="D451" s="68"/>
      <c r="E451" s="157"/>
      <c r="F451" s="70"/>
    </row>
    <row r="452" spans="1:6" ht="12" x14ac:dyDescent="0.2">
      <c r="A452" s="153"/>
      <c r="B452" s="156"/>
      <c r="C452" s="156"/>
      <c r="D452" s="68"/>
      <c r="E452" s="157"/>
      <c r="F452" s="70"/>
    </row>
    <row r="453" spans="1:6" ht="12" x14ac:dyDescent="0.2">
      <c r="A453" s="153"/>
      <c r="B453" s="156"/>
      <c r="C453" s="156"/>
      <c r="D453" s="68"/>
      <c r="E453" s="157"/>
      <c r="F453" s="70"/>
    </row>
    <row r="454" spans="1:6" ht="12" x14ac:dyDescent="0.2">
      <c r="A454" s="153"/>
      <c r="B454" s="156"/>
      <c r="C454" s="156"/>
      <c r="D454" s="68"/>
      <c r="E454" s="157"/>
      <c r="F454" s="70"/>
    </row>
    <row r="455" spans="1:6" ht="12" x14ac:dyDescent="0.2">
      <c r="A455" s="153"/>
      <c r="B455" s="156"/>
      <c r="C455" s="156"/>
      <c r="D455" s="68"/>
      <c r="E455" s="157"/>
      <c r="F455" s="70"/>
    </row>
    <row r="456" spans="1:6" ht="12" x14ac:dyDescent="0.2">
      <c r="A456" s="153"/>
      <c r="B456" s="156"/>
      <c r="C456" s="156"/>
      <c r="D456" s="68"/>
      <c r="E456" s="157"/>
      <c r="F456" s="70"/>
    </row>
    <row r="457" spans="1:6" ht="12" x14ac:dyDescent="0.2">
      <c r="A457" s="153"/>
      <c r="B457" s="156"/>
      <c r="C457" s="156"/>
      <c r="D457" s="68"/>
      <c r="E457" s="157"/>
      <c r="F457" s="70"/>
    </row>
    <row r="458" spans="1:6" ht="12" x14ac:dyDescent="0.2">
      <c r="A458" s="153"/>
      <c r="B458" s="156"/>
      <c r="C458" s="156"/>
      <c r="D458" s="68"/>
      <c r="E458" s="157"/>
      <c r="F458" s="70"/>
    </row>
    <row r="459" spans="1:6" ht="12" x14ac:dyDescent="0.2">
      <c r="A459" s="153"/>
      <c r="B459" s="156"/>
      <c r="C459" s="156"/>
      <c r="D459" s="68"/>
      <c r="E459" s="157"/>
      <c r="F459" s="70"/>
    </row>
    <row r="460" spans="1:6" ht="12" x14ac:dyDescent="0.2">
      <c r="A460" s="153"/>
      <c r="B460" s="156"/>
      <c r="C460" s="156"/>
      <c r="D460" s="68"/>
      <c r="E460" s="157"/>
      <c r="F460" s="70"/>
    </row>
    <row r="461" spans="1:6" ht="12" x14ac:dyDescent="0.2">
      <c r="A461" s="153"/>
      <c r="B461" s="156"/>
      <c r="C461" s="156"/>
      <c r="D461" s="68"/>
      <c r="E461" s="157"/>
      <c r="F461" s="70"/>
    </row>
  </sheetData>
  <mergeCells count="36">
    <mergeCell ref="A160:F160"/>
    <mergeCell ref="A161:F161"/>
    <mergeCell ref="A162:F162"/>
    <mergeCell ref="A163:F163"/>
    <mergeCell ref="A165:F165"/>
    <mergeCell ref="A166:E166"/>
    <mergeCell ref="A80:F80"/>
    <mergeCell ref="A81:F81"/>
    <mergeCell ref="A82:F82"/>
    <mergeCell ref="A83:F83"/>
    <mergeCell ref="A85:F85"/>
    <mergeCell ref="A86:E86"/>
    <mergeCell ref="A49:F49"/>
    <mergeCell ref="A50:F50"/>
    <mergeCell ref="A51:F51"/>
    <mergeCell ref="A52:F52"/>
    <mergeCell ref="A54:F54"/>
    <mergeCell ref="A55:E55"/>
    <mergeCell ref="A35:F35"/>
    <mergeCell ref="A36:F36"/>
    <mergeCell ref="A37:F37"/>
    <mergeCell ref="A38:F38"/>
    <mergeCell ref="A40:F40"/>
    <mergeCell ref="A41:E41"/>
    <mergeCell ref="A23:F23"/>
    <mergeCell ref="A24:F24"/>
    <mergeCell ref="A25:F25"/>
    <mergeCell ref="A26:F26"/>
    <mergeCell ref="A28:F28"/>
    <mergeCell ref="A29:E29"/>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2026-04-07T18:08:36Z</dcterms:modified>
</cp:coreProperties>
</file>