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6\3 MARZ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Hoja1!$A$9:$G$23</definedName>
    <definedName name="_xlnm.Print_Area" localSheetId="0">Hoja1!$A$1:$G$30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11" i="1"/>
  <c r="G21" i="1"/>
  <c r="A1" i="2" l="1"/>
</calcChain>
</file>

<file path=xl/sharedStrings.xml><?xml version="1.0" encoding="utf-8"?>
<sst xmlns="http://schemas.openxmlformats.org/spreadsheetml/2006/main" count="59" uniqueCount="54">
  <si>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</si>
  <si>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</si>
  <si>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</si>
  <si>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</si>
  <si>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</si>
  <si>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</si>
  <si>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</si>
  <si>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</si>
  <si>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</si>
  <si>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</si>
  <si>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</si>
  <si>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</si>
  <si>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</si>
  <si>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</si>
  <si>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</si>
  <si>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</si>
  <si>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</si>
  <si>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</si>
  <si>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</si>
  <si>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MARZO 2026</t>
  </si>
  <si>
    <t>INAPA-2026-00046</t>
  </si>
  <si>
    <t>INAPA-2026-00042</t>
  </si>
  <si>
    <t>INAPA-2026-00043</t>
  </si>
  <si>
    <t>INAPA-2026-00044</t>
  </si>
  <si>
    <t>INAPA-2026-00045</t>
  </si>
  <si>
    <t>INAPA-2026-00059</t>
  </si>
  <si>
    <t>INAPA-2026-00058</t>
  </si>
  <si>
    <t>INAPA-2026-00062</t>
  </si>
  <si>
    <t>INAPA-2026-00063</t>
  </si>
  <si>
    <t>INAPA-2026-00066</t>
  </si>
  <si>
    <t>INAPA-2026-00076</t>
  </si>
  <si>
    <t>INAPA-DAF-CD-2026-0004</t>
  </si>
  <si>
    <t>SERVICIO DE SUSCRIPCIÓN DE PERIÓDICOS DE CIRCULACIÓN NACIONAL POR UN PERÍODO DE UN (1) AÑO</t>
  </si>
  <si>
    <t>Nueva Editora La Información, SRL (Periódico La Información)</t>
  </si>
  <si>
    <t>Editora Listin Diario, SA</t>
  </si>
  <si>
    <t>Editora Hoy, SAS</t>
  </si>
  <si>
    <t>Editora El Nuevo Diario, SA</t>
  </si>
  <si>
    <t>Editora Del Caribe, SA</t>
  </si>
  <si>
    <t>INAPA-DAF-CD-2026-0005</t>
  </si>
  <si>
    <t>INAPA-DAF-CD-2026-0003</t>
  </si>
  <si>
    <t>ADQUISICION DE PODADORA DE HILO PARA SER UTILIZADO EN EL PLAN DE MEJORAMIENTO DEL BANCO MUNDIAL EN LAS PLANTAS DE TRATAMIENTO DE MONTE CRISTI Y VILLA VASQUEZ, PROVINCIA MONTE CRISTI.</t>
  </si>
  <si>
    <t>CONTRATACION DEL SERVICIO DE RECICLAJE PARA EL INAPA.</t>
  </si>
  <si>
    <t>Khalicco Investments</t>
  </si>
  <si>
    <t>Green Love, SRL</t>
  </si>
  <si>
    <t>INAPA-DAF-CD-2026-0009</t>
  </si>
  <si>
    <t>ADQUISICIÓN DE MATERIALES E INSUMOS DE LABORATORIO PARA EL USO DEL PROGRAMA DE MODERNIZACION SECTOR APS BANCO MUNDIAL</t>
  </si>
  <si>
    <t>Suplidores Médicos Comerciales Sumedcor, SRL</t>
  </si>
  <si>
    <t>Bioanalytical Dominicana R.G., SRL</t>
  </si>
  <si>
    <t>INAPA-DAF-CD-2026-0006</t>
  </si>
  <si>
    <t>INAPA-DAF-CD-2026-0010</t>
  </si>
  <si>
    <t>ADQUISICIÓN DE MATERIALES PARA PINTAR PARA EL USO DEL PROGRAMA DE MODERNIZACION SECTOR APS BANCO MUNDIAL</t>
  </si>
  <si>
    <t>ADQUISICION DE UNIFORMES PARA LA DIVISION DE EQUIDAD DE GENERO DEL NIVEL CENTRAL</t>
  </si>
  <si>
    <t>Tecnofijaciones de Dominicana, SRL</t>
  </si>
  <si>
    <t>Bocitex Dominicana,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</si>
</sst>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  <font>
      <sz val="14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2" xfId="0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vertical="center" wrapText="1"/>
    </xf>
    <xf numFmtId="14" fontId="13" fillId="0" borderId="2" xfId="0" applyNumberFormat="1" applyFont="1" applyFill="1" applyBorder="1" applyAlignment="1">
      <alignment horizontal="right" vertical="center" wrapText="1" indent="1"/>
    </xf>
    <xf numFmtId="0" fontId="19" fillId="0" borderId="2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 inden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2"/>
  <sheetViews>
    <sheetView tabSelected="1" view="pageBreakPreview" zoomScale="85" zoomScaleNormal="100" zoomScaleSheetLayoutView="85" workbookViewId="0">
      <selection activeCell="C10" sqref="C10:C14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44.5703125" customWidth="1"/>
    <col min="6" max="6" width="27.140625" customWidth="1"/>
    <col min="7" max="7" width="21.140625" customWidth="1"/>
  </cols>
  <sheetData>
    <row r="2" spans="1:7" ht="18">
      <c r="A2" s="23" t="s">
        <v>0</v>
      </c>
      <c r="B2" s="23"/>
      <c r="C2" s="23"/>
      <c r="D2" s="23"/>
      <c r="E2" s="23"/>
      <c r="F2" s="23"/>
      <c r="G2" s="23"/>
    </row>
    <row r="3" spans="1:7" ht="18">
      <c r="A3" s="23" t="s">
        <v>1</v>
      </c>
      <c r="B3" s="23"/>
      <c r="C3" s="23"/>
      <c r="D3" s="23"/>
      <c r="E3" s="23"/>
      <c r="F3" s="23"/>
      <c r="G3" s="23"/>
    </row>
    <row r="4" spans="1:7" ht="15.75">
      <c r="A4" s="24" t="s">
        <v>2</v>
      </c>
      <c r="B4" s="24"/>
      <c r="C4" s="24"/>
      <c r="D4" s="24"/>
      <c r="E4" s="24"/>
      <c r="F4" s="24"/>
      <c r="G4" s="24"/>
    </row>
    <row r="5" spans="1:7">
      <c r="A5" s="25" t="s">
        <v>3</v>
      </c>
      <c r="B5" s="25"/>
      <c r="C5" s="25"/>
      <c r="D5" s="25"/>
      <c r="E5" s="25"/>
      <c r="F5" s="25"/>
      <c r="G5" s="25"/>
    </row>
    <row r="6" spans="1:7" ht="12" customHeight="1">
      <c r="A6" s="26"/>
      <c r="B6" s="26"/>
      <c r="C6" s="26"/>
      <c r="D6" s="26"/>
      <c r="E6" s="26"/>
      <c r="F6" s="26"/>
      <c r="G6" s="26"/>
    </row>
    <row r="7" spans="1:7" ht="18.75">
      <c r="A7" s="22" t="s">
        <v>19</v>
      </c>
      <c r="B7" s="22"/>
      <c r="C7" s="22"/>
      <c r="D7" s="22"/>
      <c r="E7" s="22"/>
      <c r="F7" s="22"/>
      <c r="G7" s="22"/>
    </row>
    <row r="8" spans="1:7" ht="17.25">
      <c r="C8" s="6"/>
      <c r="G8" s="14">
        <v>46113.445833333331</v>
      </c>
    </row>
    <row r="9" spans="1:7" ht="55.5" customHeight="1" thickBot="1">
      <c r="A9" s="5" t="s">
        <v>8</v>
      </c>
      <c r="B9" s="21" t="s">
        <v>4</v>
      </c>
      <c r="C9" s="21" t="s">
        <v>5</v>
      </c>
      <c r="D9" s="21" t="s">
        <v>9</v>
      </c>
      <c r="E9" s="21" t="s">
        <v>10</v>
      </c>
      <c r="F9" s="21" t="s">
        <v>6</v>
      </c>
      <c r="G9" s="21" t="s">
        <v>7</v>
      </c>
    </row>
    <row r="10" spans="1:7" s="16" customFormat="1" ht="87.75" customHeight="1" thickTop="1">
      <c r="A10" s="15">
        <v>1</v>
      </c>
      <c r="B10" s="17" t="s">
        <v>20</v>
      </c>
      <c r="C10" s="30" t="s">
        <v>31</v>
      </c>
      <c r="D10" s="19">
        <v>46086.458356558644</v>
      </c>
      <c r="E10" s="17" t="s">
        <v>32</v>
      </c>
      <c r="F10" s="20" t="s">
        <v>33</v>
      </c>
      <c r="G10" s="33">
        <v>5000</v>
      </c>
    </row>
    <row r="11" spans="1:7" s="16" customFormat="1" ht="70.5" customHeight="1">
      <c r="A11" s="15">
        <f>A10+1</f>
        <v>2</v>
      </c>
      <c r="B11" s="17" t="s">
        <v>21</v>
      </c>
      <c r="C11" s="31"/>
      <c r="D11" s="19">
        <v>46086.458356558644</v>
      </c>
      <c r="E11" s="17" t="s">
        <v>32</v>
      </c>
      <c r="F11" s="20" t="s">
        <v>34</v>
      </c>
      <c r="G11" s="33">
        <v>17250</v>
      </c>
    </row>
    <row r="12" spans="1:7" s="16" customFormat="1" ht="68.25" customHeight="1">
      <c r="A12" s="15">
        <f t="shared" ref="A12:A20" si="0">A11+1</f>
        <v>3</v>
      </c>
      <c r="B12" s="17" t="s">
        <v>22</v>
      </c>
      <c r="C12" s="31"/>
      <c r="D12" s="19">
        <v>46086.458356558644</v>
      </c>
      <c r="E12" s="17" t="s">
        <v>32</v>
      </c>
      <c r="F12" s="20" t="s">
        <v>35</v>
      </c>
      <c r="G12" s="33">
        <v>14800</v>
      </c>
    </row>
    <row r="13" spans="1:7" s="16" customFormat="1" ht="71.25" customHeight="1">
      <c r="A13" s="15">
        <f t="shared" si="0"/>
        <v>4</v>
      </c>
      <c r="B13" s="17" t="s">
        <v>23</v>
      </c>
      <c r="C13" s="31"/>
      <c r="D13" s="19">
        <v>46086.458356558644</v>
      </c>
      <c r="E13" s="17" t="s">
        <v>32</v>
      </c>
      <c r="F13" s="20" t="s">
        <v>36</v>
      </c>
      <c r="G13" s="33">
        <v>3025</v>
      </c>
    </row>
    <row r="14" spans="1:7" s="16" customFormat="1" ht="70.5" customHeight="1">
      <c r="A14" s="15">
        <f t="shared" si="0"/>
        <v>5</v>
      </c>
      <c r="B14" s="17" t="s">
        <v>24</v>
      </c>
      <c r="C14" s="32"/>
      <c r="D14" s="19">
        <v>46086.458356558644</v>
      </c>
      <c r="E14" s="17" t="s">
        <v>32</v>
      </c>
      <c r="F14" s="20" t="s">
        <v>37</v>
      </c>
      <c r="G14" s="33">
        <v>12400</v>
      </c>
    </row>
    <row r="15" spans="1:7" s="16" customFormat="1" ht="132.75" customHeight="1">
      <c r="A15" s="15">
        <f t="shared" si="0"/>
        <v>6</v>
      </c>
      <c r="B15" s="17" t="s">
        <v>25</v>
      </c>
      <c r="C15" s="18" t="s">
        <v>38</v>
      </c>
      <c r="D15" s="19">
        <v>46092.458353472219</v>
      </c>
      <c r="E15" s="17" t="s">
        <v>40</v>
      </c>
      <c r="F15" s="20" t="s">
        <v>42</v>
      </c>
      <c r="G15" s="33">
        <v>36451.03</v>
      </c>
    </row>
    <row r="16" spans="1:7" s="16" customFormat="1" ht="49.5" customHeight="1">
      <c r="A16" s="15">
        <f t="shared" si="0"/>
        <v>7</v>
      </c>
      <c r="B16" s="17" t="s">
        <v>26</v>
      </c>
      <c r="C16" s="18" t="s">
        <v>39</v>
      </c>
      <c r="D16" s="19">
        <v>46093.486169791664</v>
      </c>
      <c r="E16" s="17" t="s">
        <v>41</v>
      </c>
      <c r="F16" s="20" t="s">
        <v>43</v>
      </c>
      <c r="G16" s="33">
        <v>212400</v>
      </c>
    </row>
    <row r="17" spans="1:7" s="16" customFormat="1" ht="91.5" customHeight="1">
      <c r="A17" s="15">
        <f t="shared" si="0"/>
        <v>8</v>
      </c>
      <c r="B17" s="17" t="s">
        <v>27</v>
      </c>
      <c r="C17" s="34" t="s">
        <v>44</v>
      </c>
      <c r="D17" s="19">
        <v>46097.604439853392</v>
      </c>
      <c r="E17" s="17" t="s">
        <v>45</v>
      </c>
      <c r="F17" s="20" t="s">
        <v>46</v>
      </c>
      <c r="G17" s="33">
        <v>60699.199999999997</v>
      </c>
    </row>
    <row r="18" spans="1:7" s="16" customFormat="1" ht="95.25" customHeight="1">
      <c r="A18" s="15">
        <f t="shared" si="0"/>
        <v>9</v>
      </c>
      <c r="B18" s="17" t="s">
        <v>28</v>
      </c>
      <c r="C18" s="35"/>
      <c r="D18" s="19">
        <v>46097.604439853392</v>
      </c>
      <c r="E18" s="17" t="s">
        <v>45</v>
      </c>
      <c r="F18" s="20" t="s">
        <v>47</v>
      </c>
      <c r="G18" s="33">
        <v>69103.63</v>
      </c>
    </row>
    <row r="19" spans="1:7" s="16" customFormat="1" ht="71.25" customHeight="1">
      <c r="A19" s="15">
        <f t="shared" si="0"/>
        <v>10</v>
      </c>
      <c r="B19" s="17" t="s">
        <v>29</v>
      </c>
      <c r="C19" s="18" t="s">
        <v>48</v>
      </c>
      <c r="D19" s="19">
        <v>46098.625271450619</v>
      </c>
      <c r="E19" s="17" t="s">
        <v>50</v>
      </c>
      <c r="F19" s="20" t="s">
        <v>52</v>
      </c>
      <c r="G19" s="33">
        <v>6126.56</v>
      </c>
    </row>
    <row r="20" spans="1:7" s="16" customFormat="1" ht="78.75" customHeight="1">
      <c r="A20" s="15">
        <f t="shared" si="0"/>
        <v>11</v>
      </c>
      <c r="B20" s="17" t="s">
        <v>30</v>
      </c>
      <c r="C20" s="18" t="s">
        <v>49</v>
      </c>
      <c r="D20" s="19">
        <v>46111.583393016976</v>
      </c>
      <c r="E20" s="17" t="s">
        <v>51</v>
      </c>
      <c r="F20" s="20" t="s">
        <v>53</v>
      </c>
      <c r="G20" s="33">
        <v>184227.5</v>
      </c>
    </row>
    <row r="21" spans="1:7" ht="21">
      <c r="A21" s="4"/>
      <c r="B21" s="4"/>
      <c r="C21" s="4"/>
      <c r="D21" s="4"/>
      <c r="E21" s="4"/>
      <c r="F21" s="13" t="s">
        <v>11</v>
      </c>
      <c r="G21" s="10">
        <f>SUM(G10:G20)</f>
        <v>621482.92000000004</v>
      </c>
    </row>
    <row r="22" spans="1:7" ht="15.75">
      <c r="A22" s="4"/>
      <c r="B22" s="4"/>
      <c r="C22" s="4"/>
      <c r="D22" s="4"/>
      <c r="E22" s="4"/>
      <c r="F22" s="11"/>
      <c r="G22" s="12"/>
    </row>
    <row r="23" spans="1:7">
      <c r="A23" s="1" t="s">
        <v>15</v>
      </c>
    </row>
    <row r="24" spans="1:7">
      <c r="A24" s="1"/>
    </row>
    <row r="25" spans="1:7">
      <c r="A25" s="1"/>
    </row>
    <row r="26" spans="1:7">
      <c r="A26" s="1"/>
    </row>
    <row r="27" spans="1:7">
      <c r="A27" s="1"/>
    </row>
    <row r="29" spans="1:7" ht="27" customHeight="1">
      <c r="A29" s="29" t="s">
        <v>12</v>
      </c>
      <c r="B29" s="29"/>
      <c r="C29" s="27" t="s">
        <v>16</v>
      </c>
      <c r="D29" s="27"/>
      <c r="E29" s="8" t="s">
        <v>18</v>
      </c>
      <c r="F29" s="27" t="s">
        <v>14</v>
      </c>
      <c r="G29" s="27"/>
    </row>
    <row r="30" spans="1:7" ht="27" customHeight="1">
      <c r="A30" s="9"/>
      <c r="B30" s="9"/>
      <c r="C30" s="28" t="s">
        <v>17</v>
      </c>
      <c r="D30" s="28"/>
      <c r="E30" s="9"/>
      <c r="F30" s="28" t="s">
        <v>13</v>
      </c>
      <c r="G30" s="28"/>
    </row>
    <row r="32" spans="1:7">
      <c r="E32" s="3"/>
      <c r="F32" s="2"/>
    </row>
  </sheetData>
  <autoFilter ref="A9:G23"/>
  <mergeCells count="13">
    <mergeCell ref="C10:C14"/>
    <mergeCell ref="C17:C18"/>
    <mergeCell ref="C29:D29"/>
    <mergeCell ref="C30:D30"/>
    <mergeCell ref="F29:G29"/>
    <mergeCell ref="F30:G30"/>
    <mergeCell ref="A29:B29"/>
    <mergeCell ref="A7:G7"/>
    <mergeCell ref="A2:G2"/>
    <mergeCell ref="A3:G3"/>
    <mergeCell ref="A4:G4"/>
    <mergeCell ref="A5:G5"/>
    <mergeCell ref="A6:G6"/>
  </mergeCells>
  <phoneticPr fontId="9" type="noConversion"/>
  <conditionalFormatting sqref="C10">
    <cfRule type="duplicateValues" dxfId="2" priority="3"/>
  </conditionalFormatting>
  <conditionalFormatting sqref="C10">
    <cfRule type="duplicateValues" dxfId="1" priority="1"/>
    <cfRule type="duplicateValues" dxfId="0" priority="2"/>
  </conditionalFormatting>
  <printOptions horizontalCentered="1"/>
  <pageMargins left="0" right="0" top="0.15748031496062992" bottom="0" header="0" footer="0"/>
  <pageSetup scale="8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/>
  <cols>
    <col min="1" max="1" width="25.85546875" customWidth="1"/>
  </cols>
  <sheetData>
    <row r="1" spans="1:1" ht="17.25">
      <c r="A1" s="7">
        <f ca="1">NOW()</f>
        <v>46113.459925462965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2026-04-01T14:39:44Z</cp:lastPrinted>
  <dcterms:created xsi:type="dcterms:W3CDTF">2019-06-25T15:03:28Z</dcterms:created>
  <dcterms:modified xsi:type="dcterms:W3CDTF">2026-04-01T15:02:46Z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