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9" i="1" l="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208" i="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87" i="1"/>
  <c r="F52" i="1"/>
  <c r="F53" i="1" s="1"/>
  <c r="F54" i="1" s="1"/>
  <c r="F55" i="1" s="1"/>
  <c r="F56" i="1" s="1"/>
  <c r="F57" i="1" s="1"/>
  <c r="F58" i="1" s="1"/>
  <c r="F59" i="1" s="1"/>
  <c r="F60" i="1" s="1"/>
  <c r="F61" i="1" s="1"/>
  <c r="F62" i="1" s="1"/>
  <c r="F63" i="1" s="1"/>
  <c r="F64" i="1" s="1"/>
  <c r="F65" i="1" s="1"/>
  <c r="F38" i="1"/>
  <c r="F39" i="1" s="1"/>
  <c r="F40" i="1" s="1"/>
  <c r="F41" i="1" s="1"/>
  <c r="F42" i="1" s="1"/>
  <c r="F37" i="1"/>
  <c r="F25" i="1"/>
  <c r="F26" i="1" s="1"/>
  <c r="F27" i="1" s="1"/>
  <c r="F9" i="1"/>
  <c r="F10" i="1" s="1"/>
  <c r="F11" i="1" s="1"/>
  <c r="F12" i="1" s="1"/>
  <c r="F13" i="1" s="1"/>
  <c r="F14" i="1" s="1"/>
  <c r="F15" i="1" s="1"/>
</calcChain>
</file>

<file path=xl/sharedStrings.xml><?xml version="1.0" encoding="utf-8"?>
<sst xmlns="http://schemas.openxmlformats.org/spreadsheetml/2006/main" count="694" uniqueCount="617">
  <si>
    <t>INSTITUTO NACIONAL DE AGUAS POTABLES Y ALCANTARILLADOS (INAPA)</t>
  </si>
  <si>
    <t xml:space="preserve">Resumen de Ingresos y Egresos </t>
  </si>
  <si>
    <t xml:space="preserve"> Del 01 al  31  de MAYO  2026</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</si>
  <si>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</si>
  <si>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</si>
  <si>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</si>
  <si>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</si>
  <si>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</si>
  <si>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</si>
  <si>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</si>
  <si>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</si>
  <si>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</si>
  <si>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</si>
  <si>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</si>
  <si>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</si>
  <si>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</si>
  <si>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COMISION POR MANEJO DE CTA.</t>
  </si>
  <si>
    <t>COMISION BANCARIA COBRO IMP. DGII 0.15%</t>
  </si>
  <si>
    <t>COMISIONES BANCARIAS 0.15 %</t>
  </si>
  <si>
    <t xml:space="preserve">                                                             </t>
  </si>
  <si>
    <t xml:space="preserve"> Del 01 al   31 MAYO  2026</t>
  </si>
  <si>
    <t>Cuenta Bancaria 020-500003-7</t>
  </si>
  <si>
    <t xml:space="preserve">                       Descripcion</t>
  </si>
  <si>
    <t xml:space="preserve">Balance </t>
  </si>
  <si>
    <t>DEPOSITO</t>
  </si>
  <si>
    <t>TRANSFERECIAS INTERNAS</t>
  </si>
  <si>
    <t>AVISO DE DEBITO</t>
  </si>
  <si>
    <t>Cuenta Bancaria: 960-415-2454</t>
  </si>
  <si>
    <t xml:space="preserve">                Balance Inicial: </t>
  </si>
  <si>
    <t>No.ck/transf.</t>
  </si>
  <si>
    <t>Descripcion</t>
  </si>
  <si>
    <t>REINTEGRO</t>
  </si>
  <si>
    <t>TRANSFERENCIA</t>
  </si>
  <si>
    <t>AVC</t>
  </si>
  <si>
    <t>AVD</t>
  </si>
  <si>
    <t>Cuenta Bancaria 720689421</t>
  </si>
  <si>
    <t>TRASLADO POR BLCE. TC</t>
  </si>
  <si>
    <t>REV. TRASLADO POR BLCE. TC</t>
  </si>
  <si>
    <t>REVERSO POR TRANSFERENCIA REALIZADA</t>
  </si>
  <si>
    <t>PAGO DE SUPERFICIE</t>
  </si>
  <si>
    <t>DERECHO A CONSTRUCCION</t>
  </si>
  <si>
    <t>db por transferencia con fecha r</t>
  </si>
  <si>
    <t>COMPENSACION POR BALANCE</t>
  </si>
  <si>
    <t xml:space="preserve">TRANSFERENCIAS </t>
  </si>
  <si>
    <t>COMISION POR 0.15</t>
  </si>
  <si>
    <t>CERTIFICADO AUDITOR</t>
  </si>
  <si>
    <t>CARGO POR SERVICIOS GENERADOS</t>
  </si>
  <si>
    <t>COMISION POR TRANSFERENCIA APLICADA</t>
  </si>
  <si>
    <t>Cuenta Bancaria 030-204893-6</t>
  </si>
  <si>
    <t xml:space="preserve">DEPOSITO                                   </t>
  </si>
  <si>
    <t>COMISION POR MANEJO DE CUENTA</t>
  </si>
  <si>
    <t xml:space="preserve">051413 </t>
  </si>
  <si>
    <t>REPOSICION FONDO CAJA CHICA DE LA DIRECCION DE TECNOLOGIA DE LA INFORMACION Y COMUNICACION, CORRESP. AL PERIODO DEL 07 AL 18-04-2026.</t>
  </si>
  <si>
    <t xml:space="preserve">                                                                                                                                                                  </t>
  </si>
  <si>
    <t xml:space="preserve">  </t>
  </si>
  <si>
    <t xml:space="preserve">051414 </t>
  </si>
  <si>
    <t>REPOSICION FONDO CAJA CHICA DEL DEPARTAMENTO  DE TRANSPORTACION CORRESP. AL PERIODO DEL 26-03  AL 20-04-2026.</t>
  </si>
  <si>
    <t xml:space="preserve">                                                                                                                                                                                                                                                                                                                                                                                                                                                                                                                                                                                                                                                                                                                                                                                                                                                                                                                                                                                                                                                                                                                                                                                                                                                                                                                                                                                                                                                                                                                                                                                                                                                                                                                                                                                                                                                                                                                                                                                                                                                                                                                                        </t>
  </si>
  <si>
    <t xml:space="preserve">051416 </t>
  </si>
  <si>
    <t>REPOSICION FONDO CAJA CHICA DE LA OFICINA INAPA EN NAVARRETE ZONA V,   CORRESP. AL PERIODO DEL  27-01  AL 23-03-2026.</t>
  </si>
  <si>
    <t xml:space="preserve">051417 </t>
  </si>
  <si>
    <t>REPOSICION FONDO  CAJA CHICA DE LA PROVINCIA EL SEIBO ZONA VI,  CORRESP. AL PERIODO DEL  16-01  AL  04-03-2026.</t>
  </si>
  <si>
    <t xml:space="preserve">051418 </t>
  </si>
  <si>
    <t>REPOSICION FONDO CAJA CHICA DE JIMANI PROVINCIA INDEPENDENCIA,  CORRESP. AL PERIODO DEL 22-01  AL  30-03-2026.</t>
  </si>
  <si>
    <t xml:space="preserve">051419 </t>
  </si>
  <si>
    <t>REPOSICION FONDO CAJA CHICA DE LA PROVINCIA SANCHEZ RAMIREZ  ZONA III,  CORRESP. AL PERIODO DEL 19-02  AL 30-03-2026.</t>
  </si>
  <si>
    <t xml:space="preserve">051420 </t>
  </si>
  <si>
    <t>REPOSICION FONDO CAJA CHICA DE LA PROVINCIA VALVERDE ZONA I,  CORRESP. AL PERIODO DEL 13/03  AL 13-04-2026.</t>
  </si>
  <si>
    <t xml:space="preserve">051421 </t>
  </si>
  <si>
    <t>REPOSICION FONDO CAJA CHICA AC. SABANA GRANDE DE BOYA, CORRESP. AL PERIODO DEL 10  AL 23-03-2026.</t>
  </si>
  <si>
    <t xml:space="preserve">051422 </t>
  </si>
  <si>
    <t>REPOSICION FONDO CAJA CHICA DE LA DIRECCION DE OPERACIONES  DESTINADO PARA CUBRIR GASTOS DE URGENCIA, CORRESP. AL PERIODO DEL 03  AL 26-03-2026.</t>
  </si>
  <si>
    <t xml:space="preserve">051423 </t>
  </si>
  <si>
    <t>REPOSICION FONDO CAJA CHICA DE LA OFICINA INAPA EN EL FACTOR, NAGUA ZONA III, CORRESP. AL PERIODO DEL 27-01  AL 10-02-2026.</t>
  </si>
  <si>
    <t xml:space="preserve">051424 </t>
  </si>
  <si>
    <t>REPOSICION FONDO CAJA CHICA DE LA DIRECCION JURIDICA,  CORRESP. AL PERIODO DEL 17-01  AL 27-03-2026.</t>
  </si>
  <si>
    <t xml:space="preserve">051425 </t>
  </si>
  <si>
    <t>REPOSICION FONDO CAJA CHICA DE LA PROVINCIA HERMANAS MIRABAL ZONA III,  CORRESP. AL PERIODO DEL 13-02   AL  12-03-2026.</t>
  </si>
  <si>
    <t xml:space="preserve">051426 </t>
  </si>
  <si>
    <t>REPOSICION FONDO CAJA CHICA DE LA PROVINCIA AZUA ZONA II,   CORRESP. AL PERIODO DEL 04-02  AL  18-03-2026.</t>
  </si>
  <si>
    <t xml:space="preserve">051427 </t>
  </si>
  <si>
    <t>REPOSICION FONDO CAJA CHICA DE LA PROVINCIA HATO MAYOR ZONA VI,  CORRESP. AL PERIODO DEL 14  AL 30-01-2026</t>
  </si>
  <si>
    <t xml:space="preserve">051428 </t>
  </si>
  <si>
    <t>REPOSICION FONDO CAJA CHICA DE LA OFICINA INAPA EN BOTONCILLO ZONA I, CORRESP. AL PERIODO DEL  19-01  AL  16-03-2026.</t>
  </si>
  <si>
    <t xml:space="preserve">051429 </t>
  </si>
  <si>
    <t>REPOSICION FONDO CAJA CHICA DE LA PROVINCIA SAN JUAN ZONA II,  CORRESP. AL PERIODO DEL 29-01  AL  02-03-2026.</t>
  </si>
  <si>
    <t xml:space="preserve">051430 </t>
  </si>
  <si>
    <t>REPOSICION FONDO CAJA CHICA DE LA PROVINCIA SANTIAGO RODRIGUEZ  ZONA I,  CORRESP. AL PERIODO DEL  03  AL  13-03-2026.</t>
  </si>
  <si>
    <t xml:space="preserve">051431 </t>
  </si>
  <si>
    <t>REPOSICION FONDO CAJA CHICA DE LA OFICINA INAPA EN RIO SAN JUAN ZONA III,  CORRESP. AL PERIODO DEL 28-01  AL 12-02-2026</t>
  </si>
  <si>
    <t xml:space="preserve">051432 </t>
  </si>
  <si>
    <t>REPOSICION FONDO CAJA CHICA DE LA PLANTA DE TRATAMIENTO DE CABUYA ZONA III ((UNIDAD ADMINISTRATIVA HNAS. MIRABAL),  CORRESP. AL PERIODO DEL 14-01  AL 18-03-2026</t>
  </si>
  <si>
    <t xml:space="preserve">051433 </t>
  </si>
  <si>
    <t>REPOSICION FONDO CAJA CHICA PROVINCIA BARAHONA ZONA VIII,   CORRESP. AL PERIODO DEL 02-03  AL 07-04-2026</t>
  </si>
  <si>
    <t xml:space="preserve">051434 </t>
  </si>
  <si>
    <t>REPOSICION FONDO CAJA CHICA DE LA PROVINCIA SAN PEDRO DE MACORIS ZONA VI,   CORRESP. AL PERIODO DEL  06-01  AL 10-03-2026.</t>
  </si>
  <si>
    <t xml:space="preserve">051435 </t>
  </si>
  <si>
    <t>REPOSICION FONDO CAJA CHICA DE LA DIR. DE CALIDAD DEL AGUA, CORRESP. AL PERIODO DEL 25-02 AL 27-03-2026.</t>
  </si>
  <si>
    <t xml:space="preserve">051436 </t>
  </si>
  <si>
    <t>REPOSICION FONDO CAJA CHICA DE LA PROVINCIA DUARTE ZONA III,  CORRESP. AL PERIODO DEL 28-01  AL  24-03-2026.</t>
  </si>
  <si>
    <t xml:space="preserve">051437 </t>
  </si>
  <si>
    <t>REPOSICION FONDO CAJA CHICA DE LA OFICINA INAPA EN SANCHEZ ZONA III,  CORRESP. AL PERIODO DEL 09-01  AL 06-03-2026.</t>
  </si>
  <si>
    <r>
      <t>051438</t>
    </r>
    <r>
      <rPr>
        <sz val="9"/>
        <color indexed="8"/>
        <rFont val="Arial"/>
        <family val="2"/>
      </rPr>
      <t/>
    </r>
  </si>
  <si>
    <t>NULO</t>
  </si>
  <si>
    <t xml:space="preserve">051439 </t>
  </si>
  <si>
    <t>REPOSICION FONDO CAJA CHICA DE LA OFICINA INAPA EN LAS TERRENAS ZONA III,  CORRESP. AL PERIODO DEL 06-01  AL 10-03-2026.</t>
  </si>
  <si>
    <t xml:space="preserve">051440 </t>
  </si>
  <si>
    <t>REPOSICION FONDO CAJA CHICA DE LA OFICINA INAPA EN MONTECRISTI ZONA I, CORRESP AL PERIODO DEL  13-01  AL 05-03-2026.</t>
  </si>
  <si>
    <t xml:space="preserve">051441 </t>
  </si>
  <si>
    <t>REPOSICION FONDO CAJA CHICA DE LA OFICINA INAPA EN CABRERA ZONA III,   CORRESPE AL PERIODO DEL 06-01  AL  23-03-2026.</t>
  </si>
  <si>
    <t xml:space="preserve">051442 </t>
  </si>
  <si>
    <t>PAGO AL PERSONAL EXTERNO QUE REALIZO LA EVALUACION EN DIFERENTES ACUEDUCTOS PARA DETERMINAR EL INDICE DE SEGURIDAD EN LA ZONA NORESTE Y ESTE, DURANTE UN PERIODO DE UNA SEMANA, INICIANDO EL LUNES 15 AL VIERNES 19 DE DICIEMBRE DEL 2025.</t>
  </si>
  <si>
    <t xml:space="preserve">051443 </t>
  </si>
  <si>
    <t xml:space="preserve">051444 </t>
  </si>
  <si>
    <t xml:space="preserve">051445 </t>
  </si>
  <si>
    <t>PAGO FACT.NO.E410000000297/24-03-2026, ALQUILER DE LOCAL COMERCIAL UBICADO EN LA CALLE SANCHEZ NO.13, EN EL MUNICIPIO DE YAGUATE, PROV. SAN CRISTOBAL,  ISR RD$2,118.64.</t>
  </si>
  <si>
    <t xml:space="preserve">051446 </t>
  </si>
  <si>
    <t>PAGO FACT. NO.E410000000302/24-03-2026, ALQUILER DEL LOCAL  DE LA OFICINA COMERCIAL, UBICADO EN LA CALLE MANUEL DE JESUS GALVAN NO.99,  MUNICIPIO BAJOS DE HAINA,  PROV. SAN CRISTOBAL,  CORRESP. AL MES DE MARZO/2026,   ITBIS RD$3,600.00.-</t>
  </si>
  <si>
    <t xml:space="preserve">051447 </t>
  </si>
  <si>
    <t>PAGO FACT. NO.E410000000300/24-03-2026,  ALQUILER LOCAL COMERCIAL, UBICADO  EN EL MUNICIPIO NIZAO, PROV. PERAVIA,  CORRESP. A 02 DIAS DEL MES DE MARZO/2026,  8  ITBIS RD$133.34</t>
  </si>
  <si>
    <t xml:space="preserve">EFT-395 </t>
  </si>
  <si>
    <t>PAGO FACT. NO.E410000000293/24-03-2026, ALQUILER DEL LOCAL COMERCIAL, UBICADO CALLE MERCEDES ABREU ESQ. CALLE JUAN BOSCH NO.4028, MANHATTAN, MANZANILLO, MUNICIPIO PEPILLO SALCEDO, PROV. MONTECRISTI, CORRESP. AL MES DE MARZO/2026.</t>
  </si>
  <si>
    <t>EFT-396</t>
  </si>
  <si>
    <t>PAGO FACT. NO.E410000000298/24-03-2026,  ALQUILER DE LOCAL COMERCIAL EN EL MUNICIPIO ENRIQUILLO, PROV. BARAHONA.</t>
  </si>
  <si>
    <t>EFT-397</t>
  </si>
  <si>
    <t>PAGO FACT. NO.E410000000299/24-03-2026, ALQUILER LOCAL COMERCIAL, UBICADO EN EL DISTRITO MUNICIPAL SANTANA, PROVINCIA PERAVIA.</t>
  </si>
  <si>
    <t>EFT-398</t>
  </si>
  <si>
    <t>PAGO FACT. NO.B1500000058/25-03-2026,  ALQUILER LOCAL COMERCIAL UBICADO EN LA CALLE LIBERTAD NO.17 EN EL MUNICIPIO SABANA GRANDE DE PALENQUE, PROV. SAN CRISTOBAL S.</t>
  </si>
  <si>
    <t>EFT-399</t>
  </si>
  <si>
    <t>PAGO FACT. NO. E410000000295/24-03-2026, ALQUILER LOCAL COMERCIAL, UBICADO EN LA CALLE TRINA DE MOYA NO.48, MUNICIPIO SANCHEZ, PROVINCIA SAMANA.</t>
  </si>
  <si>
    <t>EFT-400</t>
  </si>
  <si>
    <t>PAGO FACT. NO.E410000000294/24-03-2026, ALQUILER LOCAL COMERCIAL EN PIMENTEL, PROV.A DUARTE.</t>
  </si>
  <si>
    <t>EFT-401</t>
  </si>
  <si>
    <t>PAGO FACT. NO.E410000000301/24-03-2026,  ALQUILER DE LOCAL COMERCIAL DE MUNICIPIO RANCHO ARRIBA, PROV. SAN JOSE DE OCOA, CORRESP. AL MES DE MARZO/2026.</t>
  </si>
  <si>
    <t xml:space="preserve">EFT-402 </t>
  </si>
  <si>
    <t>PAGO FACT. NO.B1500000030/01-04-2026  ALQUILER LOCAL COMERCIAL EN EL MUNICIPIO DE BAYAGUANA, PROV. MONTE PLATA.</t>
  </si>
  <si>
    <t>EFT-403</t>
  </si>
  <si>
    <t>PAGO FACT. NO.E410000000296/24-03-2026, ALQUILER DEL LOCAL COMERCIAL, UBICADO EN LA CALLE JOSE FRANCISCO PEÑA GOMEZ NO.22, MUNICIPIO EL FACTOR, PROV. MARIA TRINIDAD SANCHEZ.</t>
  </si>
  <si>
    <t xml:space="preserve">051448 </t>
  </si>
  <si>
    <t>REPOSICION FONDO CAJA CHICA DE LA PROV. MONTE PLATA ZONA IV,  CORRESP. AL PERIODO DEL 02-03  AL 08-04-2026.</t>
  </si>
  <si>
    <t xml:space="preserve">051449 </t>
  </si>
  <si>
    <t>REPOSICION FONDO CAJA CHICA DE LA OFICINA INAPA EN CASTILLO ZONA III,  CORRESP. AL PERIODO DEL  20-01  AL 26-03-2026</t>
  </si>
  <si>
    <t xml:space="preserve">051450 </t>
  </si>
  <si>
    <t>REPOSICION FONDO CAJA CHICA DE LA PROVINCIA PERAVIA ZONA IV CORRESP. AL PERIODO DEL 06-03 AL 14-04-2026.</t>
  </si>
  <si>
    <t xml:space="preserve">051451 </t>
  </si>
  <si>
    <t>REPOSICION FONDO CAJA CHICA DE LA PROV. DAJABON ZONA I,  CORRESP. AL PERIODO DEL 03-03  AL  09-04-2026.</t>
  </si>
  <si>
    <t xml:space="preserve">051452 </t>
  </si>
  <si>
    <t>REPOSICION FONDO CAJA CHICA DEL DEPARTAMENTO DE TESORERIA DESTINADO PARA CUBRIR GASTOS MENORES DEL NIVEL CENTRAL CORRESP. AL PERIODO DEL 04-03  AL 13-04-2026.</t>
  </si>
  <si>
    <r>
      <t>051453</t>
    </r>
    <r>
      <rPr>
        <sz val="9"/>
        <color indexed="8"/>
        <rFont val="Arial"/>
        <family val="2"/>
      </rPr>
      <t/>
    </r>
  </si>
  <si>
    <t xml:space="preserve">EFT-404 </t>
  </si>
  <si>
    <t>PAGO FACT. NO.B1500000077/30-04-2026,  ALQUILER LOCAL COMERCIAL EN EL MUNICIPIO DE PARAISO, PROV. BARAHONA.</t>
  </si>
  <si>
    <t xml:space="preserve">051454 </t>
  </si>
  <si>
    <t>PAGO FACT. NO.B1500000036/06-03-2026, ALQUILER DE LOCAL COMERCIAL EN EL  MUNICIPIO CABRAL, PROV.  BARAHONA.</t>
  </si>
  <si>
    <t xml:space="preserve">051455 </t>
  </si>
  <si>
    <t>PAGO FACT. NO.E410000000309/22-04-2026, ALQUILER DEL LOCAL  DE LA OFICINA COMERCIAL, UBICADO EN LA CALLE MANUEL DE JESUS GALVAN NO.99,  MUNICIPIO BAJOS DE HAINA,  PROV. SAN CRISTOBAL.</t>
  </si>
  <si>
    <t xml:space="preserve">051456 </t>
  </si>
  <si>
    <t>PAGO FACT. NO.E410000000307/22-04-2026, ALQUILER DE LOCAL COMERCIAL UBICADO EN LA CALLE SANCHEZ NO.13, EN EL MUNICIPIO DE YAGUATE, PROV. SAN CRISTOBAL.</t>
  </si>
  <si>
    <t xml:space="preserve">051457 </t>
  </si>
  <si>
    <t>PAGO FACT. NO. E410000000313/28-04-2026  ALQUILER LOCAL COMERCIAL,  UBICADO EN EL MUNICIPIO  JIMANI-PROV. INDEPENDENCIA, CORRESP. A 16 DIAS DE OCTUBRE/2024 Y LOS MESES DESDE NOVIEMBRE/2024 HASTA ABRIL/2026.</t>
  </si>
  <si>
    <t xml:space="preserve">EFT-405 </t>
  </si>
  <si>
    <t>PAGO FACT. NO.E410000000308/22-04-2026,  ALQUILER DE LOCAL COMERCIAL DE MUNICIPIO RANCHO ARRIBA, PROV. SAN JOSE DE OCOA, CORRESP. AL MES DE ABRIL/2026.</t>
  </si>
  <si>
    <t>EFT-406</t>
  </si>
  <si>
    <t>PAGO FACT. NO.E410000000311/22-04-2026, ALQUILER LOCAL COMERCIAL, UBICADO EN EL DISTRITO MUNICIPAL SANTANA, PROV.PERAVIA .</t>
  </si>
  <si>
    <t>EFT-407</t>
  </si>
  <si>
    <t>PAGO FACT.NO.E410000000303/22-04-2026, ALQUILER DEL LOCAL COMERCIAL, UBICADO CALLE MERCEDES ABREU ESQ. CALLE JUAN BOSCH NO.4028, MANHATTAN, MANZANILLO, MUNICIPIO PEPILLO SALCEDO, PROV. MONTECRISTI.</t>
  </si>
  <si>
    <t>EFT-408</t>
  </si>
  <si>
    <t>PAGO FACT. NO.E410000000310/22-04-2026,  ALQUILER DE LOCAL COMERCIAL EN EL MUNICIPIO ENRIQUILLO, PROV. BARAHONA.</t>
  </si>
  <si>
    <t>EFT-409</t>
  </si>
  <si>
    <t>PAGO FACT. NO.E410000000304/22-04-2026, ALQUILER LOCAL COMERCIAL EN PIMENTEL, PROV. DUARTE.</t>
  </si>
  <si>
    <t>EFT-410</t>
  </si>
  <si>
    <t>PAGO FACT.NO.E410000000312/22-04-2026, ALQUILER LOCAL COMERCIAL, UBICADO EN LA CALLE TRINA DE MOYA NO.48, MUNICIPIO SANCHEZ, PROV.SAMANA.</t>
  </si>
  <si>
    <t xml:space="preserve">051458 </t>
  </si>
  <si>
    <t>REPOSICION FONDO CAJA CHICA DE LA DIRECCION DE  ELECTROMECANICA,  CORRESP. AL PERIODO DE 25-02  AL  31-03-2026.</t>
  </si>
  <si>
    <t xml:space="preserve">EFT-411 </t>
  </si>
  <si>
    <t>PAGO FACT. NO.E410000000306/22-04-2026, ALQUILER DEL LOCAL COMERCIAL, UBICADO EN LA CALLE JOSE FRANCISCO PEÑA GOMEZ NO.22, MUNICIPIO EL FACTOR, PROV. MARIA TRINIDAD SANCHEZ.</t>
  </si>
  <si>
    <t xml:space="preserve">051459 </t>
  </si>
  <si>
    <t>PAGO FACT.NO.B1500000037/12-05-2026, ALQUILER DE LOCAL COMERCIAL EN EL  MUNICIPIO CABRAL, PROV.  BARAHONA.</t>
  </si>
  <si>
    <t xml:space="preserve">051460 </t>
  </si>
  <si>
    <t>REPOSICION FONDO CAJA CHICA DE LA PROVINCIA ELIAS PIÑA ZONA II,  CORRESP. AL PERIODO DEL 27-03  AL 14-04-2026.</t>
  </si>
  <si>
    <t xml:space="preserve">051461 </t>
  </si>
  <si>
    <t>REPOSICION FONDO CAJA CHICA DE LA PROV. BAHORUCO ZONA VIII,  CORRESP. AL PERIODO DEL 07-03  AL 09-04-2026.</t>
  </si>
  <si>
    <t xml:space="preserve">051462 </t>
  </si>
  <si>
    <t>REPOSICION FONDO CAJA CHICA DE LA PROV. SAN CRISTOBAL ZONA IV,   CORRESP. AL PERIODO DEL 02-03  AL  01-04-2026.</t>
  </si>
  <si>
    <t xml:space="preserve">EFT-412 </t>
  </si>
  <si>
    <t>PAGO FACT.NO.B1500000031/01-05-2026  ALQUILER LOCAL COMERCIAL EN EL MUNICIPIO DE BAYAGUANA, PROV. MONTE PLATA,  CORRESP. AL MES DE ABRIL/2026, ITBIS RD$5,544.00.-</t>
  </si>
  <si>
    <t>EFT-413</t>
  </si>
  <si>
    <t>PAGO FACT. NO.B1500000001/01-05-2026,  ALQUILER LOCAL COMERCIAL EN EL MUNICIPIO COTUI, PROVINCIA SANCHEZ RAMIREZ, ENERO/2022 HASTA 31 DE ENERO/2024, MENOS DESC. ISR RD$24,000.00.</t>
  </si>
  <si>
    <t xml:space="preserve">051463 </t>
  </si>
  <si>
    <t>REPOSICION FONDO CAJA CHICA DE LA DIRECCION EJECUTIVA,  CORRESP. AL PERIODO DEL 01-04  AL 11-05-2026, RECIBOS DE DESEMBOLSO DEL  12092  AL 12119.</t>
  </si>
  <si>
    <t xml:space="preserve">051464 </t>
  </si>
  <si>
    <t>PAGO FACTURA NO.B1500000038/18-05-2026, ALQUILER DE LOCAL COMERCIAL EN EL  MUNICIPIO CABRAL, PROVINCIA  BARAHONA, SEGUN CONTRATO NO.003/2019 ADENDA NO.01/2024, CORRESP. A 17 DIAS DE NOVIEMBRE/2024 Y LOS MESES DESDE DICIEMBRE/2024  HASTA ABRIL/2026.</t>
  </si>
  <si>
    <t xml:space="preserve">051465 </t>
  </si>
  <si>
    <t>REPOSICION FONDO CAJA CHICA DE LA DIRECCION DE TRATAMIENTO DE AGUAS,  CORRESP. AL PERIODO DEL 02-03  AL  08-04-2026,</t>
  </si>
  <si>
    <t xml:space="preserve">051466 </t>
  </si>
  <si>
    <t>REPOSICION FONDO CAJA CHICA DEL  DEPARTAMENTO   ADMINISTRATIVO Y SUS DIVISIONES PARA CUBRIR GASTOS EN DIFERENTES AREAS DE LA INSTITUCION  CORRESP. AL PERIODO DEL 28-02  AL 21-04-2026.</t>
  </si>
  <si>
    <t>Cuenta Bancaria: 010-026300-0</t>
  </si>
  <si>
    <t>ASIGNACIONES PRESUPUESTARIAS</t>
  </si>
  <si>
    <t>SUPERVISION DE OBRAS</t>
  </si>
  <si>
    <t xml:space="preserve">REINTEGROS </t>
  </si>
  <si>
    <t xml:space="preserve">AVC . SIRIT </t>
  </si>
  <si>
    <t xml:space="preserve">AVC  </t>
  </si>
  <si>
    <t>ELECTRODOMESTICOS</t>
  </si>
  <si>
    <t xml:space="preserve">AVISO DE DEBITO </t>
  </si>
  <si>
    <t xml:space="preserve">EFT-9759 </t>
  </si>
  <si>
    <t xml:space="preserve">EFT-9790 </t>
  </si>
  <si>
    <t xml:space="preserve">EFT-9798 </t>
  </si>
  <si>
    <t>PAGO FACT. NO. E4500000108947/27-04-2026, CUENTA NO.721621338, SERVICIOS DE LAS FLOTAS GENERAL DEL INAPA, CORRESP. AL MES DE ABRIL/2026,  LIB. NO.3623-1</t>
  </si>
  <si>
    <t xml:space="preserve">EFT-9799 </t>
  </si>
  <si>
    <t>PAGO FACT. NO. E4500000109756/28-04-2026, CUENTA NO.744281798, SERVICIO DE INTERNET BANDA ANCHA DE LA DIR. EJECUTIVA, SUB-DIRECTORES, DIR. DE TRATAMIENTO, COMUNICACION Y PRENSA, DIR. ADMINISTRATIVA, DIR. DE OPERACIONES, DIR. DE SUPERV. Y FISCALIZACION DE OBRAS, CORRESP. AL MES DE ABRIL/2026. LIBO. NO.3624-1</t>
  </si>
  <si>
    <t xml:space="preserve">EFT-9800 </t>
  </si>
  <si>
    <t>PAGO DE FACTS. NO: B1500000995, 996, 997, 999, 1000 / 03-12 ,1001/ 04-12-2025, SERVICIOS DE CAPACITACIONES, DE SERVIDORES PUBLICOS EN VIRTUD DE LAS FUNCIONES QUE REALIZAN. LIB. NO.3587-1</t>
  </si>
  <si>
    <t xml:space="preserve">EFT-9801 </t>
  </si>
  <si>
    <t>PAGO DOS MESES DE DEPÓSITOS DEL SERVICIO DEL ALQUILER DEL LOCAL COMERCIAL, UBICADO EN EL MUNICIPIO DON GREGORIO-NIZAO PROV. PERAVIA,  OS2026-0096, MENOS DESC. DE LOS DEPÓSITOS $13,200.00 DEL . LIB. NO.3595-1</t>
  </si>
  <si>
    <t xml:space="preserve">EFT-9802 </t>
  </si>
  <si>
    <t>PAGO FACTS. NOS.E450000000119, 120, 121, 122, 124 / 15-04-2026, CONTRATOS NOS. 6395, 6396, 6397, 6398, 6415, CONSUMO ENERGÉTICO DE LAS LOCALIDADES: ARROYO SULDIDO, AGUA SABROSA, LA BARBACOA, LAS COLONIAS RANCHO ESPAÑOL, PROV. SAMANÁ, CORRESP. AL MES DE ABRIL/2026. LIB. NO.3618-1</t>
  </si>
  <si>
    <t xml:space="preserve">EFT-9803 </t>
  </si>
  <si>
    <t>PAGO FACT. NO.B1500000302/01-05-2026, SERVICIO  ALQUILER LOCAL COMERCIAL, UBICADO EN EL MUNICIPIO YAMASA PROV.  MONTE PLATA, OS2026-0092, CORRESP A 27 DÍAS DE SEPTIEMBRE/2025 Y LOS MESES DESDE OCTUBRE/2025 HASTA ABRIL/2026.LIBRAMIENTO NO.3620-1</t>
  </si>
  <si>
    <t xml:space="preserve">EFT-9804 </t>
  </si>
  <si>
    <t>PAGO DE DOS MESES DE DEPOSITO DEL ALQUILER DEL LOCAL COMERCIAL, UBICADO EN LA C/ JUAN PABLO DUARTE CENTRO DE LA CUIDAD, MUNICIPIO YAMASA, PROV.  MONTE PLATA, OS2026-0092. MENOS DESCUENTO DE LOS DEPOSITOS DEL CONTRATO NO.072/2023 DEL MONTO RD$100,000.00.LIB. NO.3619-1</t>
  </si>
  <si>
    <t xml:space="preserve">EFT-9805 </t>
  </si>
  <si>
    <t>PAGO FACT. NO. B1500000056/01-05-2026 (CUB. NO.12)  AMPLIACIÓN RED DE DISTRIB. AC. MÚLTIPLE LIMONAL- LA VEREDA, AC. RIO ARRIBA, PROV. PERAVIA, LOTE II,  LIB. NO.3621-1</t>
  </si>
  <si>
    <t xml:space="preserve">EFT-9806 </t>
  </si>
  <si>
    <t>PAGO FACT. NO.B1500000028/22-01-2026,  ALQUILER DE LOCAL COMERCIAL EN EL MUNICIPIO DON GREGORIO NIZAO, PROV. PERAVIA, ADENDA NO.01/2024 CORRESP. A LOS MESES OCTUBRE, NOVIEMBRE, DICIEMBRE/2025 Y 02 DIAS DE ENERO/2025, MENOS ... LIB. NO.3585-1</t>
  </si>
  <si>
    <t xml:space="preserve">EFT-9808 </t>
  </si>
  <si>
    <t>PAGO FACT. NO.B1500000019/26-04-2026, SERVICIO ALQUILER LOCAL COMERCIAL, UBICADO EN EL MUNICIPIO  LAS TARANAS VILLAS RIVAS PROV. DUARTE,CONTRATO NO.321/2023 ADENDA NO.01/2025, CORRESPONDIENTE A 14 DÍAS DE NOVIEMBRE/2025 Y LOS MESES DESDE DICIEMBRE/2025 HASTA ABRIL/2026.LIBRAMIENTO NO.3652-1</t>
  </si>
  <si>
    <t xml:space="preserve">EFT-9809 </t>
  </si>
  <si>
    <t>PAGO FACT. NO.B1500000024/05-05-2026 (CUB. NO.08), CONSTRUCCIÓN ALCANT. SANITARIO MUNICIPIO LICEY AL MEDIO-LAS PALOMAS ARRIBA, LOTE I, PROV. SANTIAGO. LIB. NO.3696</t>
  </si>
  <si>
    <t xml:space="preserve">EFT-9810 </t>
  </si>
  <si>
    <t>PAGO FACT. NO. E450000000002/05-05-2026 (CUB. NO.20), REHABILITACIÓN PLANTA POTABILIZADORA DE FILTRACIÓN RÁPIDA DE 50 LPS AC. DE YAMASA, PROV.  MONTE PLATA,  LIB. NO.3729</t>
  </si>
  <si>
    <t xml:space="preserve">EFT-9811 </t>
  </si>
  <si>
    <t>PAGO FACT. NO.B1500000049/07-05-2026 (CUB.NO.23), TERMINACION ALCANTARILLADO SANITARIO JUAN DOLIO Y GUAYACANES (FASE I), PROV.  SAN PEDRO DE MACORIS,  LIB. NO.3734</t>
  </si>
  <si>
    <t xml:space="preserve">EFT-9812 </t>
  </si>
  <si>
    <t>PAGO FACT. NO.B1500000016/06-05-2026, (CUB. NO.06), HABILITACION DE SALA PARA LA IMPLEMENTACION DEL SISTEMA DE ANALISIS Y MONITOREO DE ACS. Y ALCANTARILLADOS,  LIB. NO 3735-1</t>
  </si>
  <si>
    <t xml:space="preserve">EFT-9813 </t>
  </si>
  <si>
    <t>PAGO FACT. NO.B1500000047/05-05-2026 (CUB. NO.07), CONSTRUCCION ALCANTARILLADO SANITARIO MUNICIPIO LICEY AL MEDIO - LAS PALOMAS ARRIBA, LOTE II.  PROV. SANTIAGO. LIB. NO.3694</t>
  </si>
  <si>
    <t xml:space="preserve">EFT-9814 </t>
  </si>
  <si>
    <t>PAGO FACT. NO.E450000000010/05-05-2026, (CUB.NO.07), CONSTRUCCION ALCANTARILLADO SANITARIO MUNICIPIO LICEY AL MEDIO-LAS PALOMAS ARRIBA, LOTE III, PROV. SANTIAGO  LIB. NO.3697</t>
  </si>
  <si>
    <t xml:space="preserve">EFT-9815 </t>
  </si>
  <si>
    <t>PAGO DE FACT. NO. B1500000040/27-03-2026, CONTRATACION DE SERVICIO DE DIPLOMADO, CIENCIA DE LOS DATOS. O/S2025-0342, LIB. NO.3695</t>
  </si>
  <si>
    <t xml:space="preserve">EFT-9816 </t>
  </si>
  <si>
    <t>PAGO FACT. NO. B1500000003/30-04-2026,  SERVICIO ALQUILER LOCAL COMERCIAL, UBICADO EN EL MUNICIPIO NEYBA PROV. BAHORUCO CORRESP. AL MES DE ABRIL/2026,  OS2026-0039., LIB. NO.3711</t>
  </si>
  <si>
    <t xml:space="preserve">EFT-9817 </t>
  </si>
  <si>
    <t>PAGO DOS MESES DE DEPÓSITOS, DEL SERVICIO ALQUILER DEL LOCAL COMERCIAL, UBICADO EN LA PROV. DAJABON, OS2026-0093, MENOS DESC. DE LOS DEPÓSITOS DE $74,000.00.  LIB.NO.3642</t>
  </si>
  <si>
    <t xml:space="preserve">EFT-9818 </t>
  </si>
  <si>
    <t>PAGO FACT. NOS.B1500000030/16-03-2026, E450000000001/05-05-2026, SERVICIO ALQUILER LOCAL COMERCIAL, UBICADO EN EL MUNICIPIO VILLA LA MATA PROVINCIA SANCHEZ RAMIREZ, CONTRATO NO.161-2025 OS2025-0346, CORRESP. A LOS MESES FEBRERO, MARZO, ABRIL/2026, LIB. NO.3673</t>
  </si>
  <si>
    <t xml:space="preserve">EFT-9819 </t>
  </si>
  <si>
    <t>PAGO FACT. NOS.B1500000016, 17/10-04-2026,  ALQUILER LOCALES COMERCIALES EN EL MUNICIPIO DAJABON,  PROVINCIA DAJABON, SEGUN CONTRATO NO.370-2025 OS2026-0093, CORRESP. A 22 DIAS DE NOVIEMBRE/2025 Y LOS MESES DESDE DICIEMBRE/2025 HASTA MARZO/2026. LIB. NO.3643</t>
  </si>
  <si>
    <t xml:space="preserve">EFT-9820 </t>
  </si>
  <si>
    <t>PAGO FACT. NO.B1500000050/07-05-2026 (CUB.NO.24), TERMINACION ALCANTARILLADO SANITARIO JUAN DOLIO Y GUAYACANES (FASE I), PROV.  SAN PEDRO DE MACORIS,  LIB. NO.3808</t>
  </si>
  <si>
    <t xml:space="preserve">EFT-9821 </t>
  </si>
  <si>
    <t>PAGO FACT. NO. E450000000020/05-05-2026 (CUB. NO.15)  AMPLIACIÓN AC. MÚLTIPLE SAN JOSE DE OCOA-SABANA LARGA, PROV.  SAN JOSE DE OCOA, ZONA IV.  LIB.NO.3796</t>
  </si>
  <si>
    <t xml:space="preserve">EFT-9822 </t>
  </si>
  <si>
    <t>PAGO RECEPCIÓN Y REVISIÓN DE LOS DOCUMENTOS DEL PROYECTO SISTEMA AMPLIACIÓN AC. DE LA LÍNEA NOROESTE (ALINO), SECTORES LOS MOLINOS, LOS CAPELLANES Y EL CAYITO DISTRITO MUNICIPAL, HATILLO PALMA, PROV. MONTE CRISTI CÓDIGO SO1-26-01506, . LIB. NO.3784</t>
  </si>
  <si>
    <t xml:space="preserve">EFT-9823 </t>
  </si>
  <si>
    <t>PAGO RECEPCIÓN Y REVISIÓN DE LOS DOCUMENTOS DEL PROYECTO AMPLIACIÓN ALCANTARILLADO SANITARIO DE LUPERÓN, PROV. PUERTO PLATA CÓDIGO SO1-26-01557,  LIB. NO.3783</t>
  </si>
  <si>
    <t xml:space="preserve">EFT-9824 </t>
  </si>
  <si>
    <t>PAGO RECEPCIÓN Y REVISIÓN DE LOS DOCUMENTOS DEL PROYECTO AMPLIACIÓN SC SAN RAFAEL DEL YUMA  CAMPO DE POZO-LÍNEA DE IMPULSIÓN-DEPÓSITO REGULADOR-LÍNEA MATRIZ Y REDES DE DISTRIBUCIÓN PROVINCIA. LA ALTAGRACIA CÓDIGO SO1-26-01519,  29/2026.LIB. NO.3780</t>
  </si>
  <si>
    <t xml:space="preserve">EFT-9825 </t>
  </si>
  <si>
    <t>PAGO RECEPCIÓN Y REVISIÓN DE LOS DOCUMENTOS DEL PROYECTO AMPLIACIÓN AC. MÚLTIPLE SABANA IGLESIA, PROV. SANTIAGO CÓDIGO SO1-26-01490,  25/2026.LIB. NO.3779</t>
  </si>
  <si>
    <t xml:space="preserve">EFT-9826 </t>
  </si>
  <si>
    <t>PAGO FACT. NO. E450000024498/05-05-2026, SERVICIO DE INTERNET MOVIL FLY BOX, UTILIZADO EN ALGUNAS OFICINAS COMERCIALES, UBICADAS EN DIFERENTES PROV. CUENTA NO.92834661, CORRESP. AL MES DE MAYO/2026,  LIB. NO.3777</t>
  </si>
  <si>
    <t xml:space="preserve">EFT-9827 </t>
  </si>
  <si>
    <t>PAGO FACT. NO. E450000024483/ 05-05-2026, SERVICIO DE  LAS FLOTAS DEL INAPA . CUENTA NO.86082876, CORRESP. AL MES DE MAYO/2026, LIB. NO.3774</t>
  </si>
  <si>
    <t xml:space="preserve">EFT-9828 </t>
  </si>
  <si>
    <t>PAGO FACT. NO. E450000024593/05-05-2026, SERVICIOS DE INTERNET QUE SERAN UTILIZADOS A NIVEL NACIONAL EN LAS DIFERENTES IMPRESORAS DE COBROS PDAs, CORRESP. AL MES DE MAYO/2026, CUENTA NO.93433702,  LIB. NO.3775</t>
  </si>
  <si>
    <t xml:space="preserve">EFT-9829 </t>
  </si>
  <si>
    <t>PAGO FACT. NO. E450000024583/05-05-2026, CUENTA NO.86797963, CORRESPONDIENTE AL SERVICIO DE USO GPS Y SERVICIO DE INTERNET PARA LAS TABLETAS UTILIZADAS POR LA DIRECCION COMERCIAL DEL INAPA, CORRESP. AL MES DE MAYO/2026, LIB. NO.3770</t>
  </si>
  <si>
    <t xml:space="preserve">EFT-9830 </t>
  </si>
  <si>
    <t>PAGO CUOTA MEMBRESIA ANUAL CORRESP. AL AÑO 2026 DEL FORO CENTROAMERICANO Y REPUBLICA DOMINICANA DE AGUA POTABLE Y SANEAMIENTO, LIB. NO.3769</t>
  </si>
  <si>
    <t xml:space="preserve">EFT-9831 </t>
  </si>
  <si>
    <t>PAGO FACT. NO. B1500000012/27-04-2026,  SERV. ALQUILER LOCAL COMERCIAL, UBICADO EN EL MUNICIPIO VALLEJUELO, PROV. SAN JUAN CORRESP. A LOS MESES DESDE JULIO/2025 HASTA DIC/2025 Y DESDE ENERO/2026 HASTA ABRIL/26,  ADENDA NO. 2, LIB. NO.3794</t>
  </si>
  <si>
    <t xml:space="preserve">EFT-9832 </t>
  </si>
  <si>
    <t>PAGO RECEPCIÓN Y REVISIÓN DE LOS DOCUMENTOS DEL PROYECTO CONSTRUCCIÓN DEPÓSITOS REGULADORES AC. CONSUELO, PROV. SAN PEDRO DE MACORÍS ,LIB. NO.3762</t>
  </si>
  <si>
    <t xml:space="preserve">EFT-9833 </t>
  </si>
  <si>
    <t xml:space="preserve">EFT-9834 </t>
  </si>
  <si>
    <t>PAGO FACTS. NOS.E450000000807,808, 809, 810, 811/30-04-2026, CONTRATOS NOS. 1178,1179, 1180, 1181, 3066, SERVICIO ENERGÉTICO A NUESTRAS INSTALACIONES EN BAYAHIBE, PROV. LA ROMANA, CORRESP. AL MES DE ABRIL/2026,  LIB. NO.3790</t>
  </si>
  <si>
    <t xml:space="preserve">EFT-9835 </t>
  </si>
  <si>
    <t>PAGO FACT. NO. E450000004598/30-04-2026, SERVICIO ENERGÉTICO A NUESTRAS INSTALACIONES EN PUNTA CANA- MACAO, CORRESP. AL MES DE ABRIL/2026, LIB. NO.3792</t>
  </si>
  <si>
    <t xml:space="preserve">EFT-9836 </t>
  </si>
  <si>
    <t xml:space="preserve">EFT-9837 </t>
  </si>
  <si>
    <t>PAGO RECEPCIÓN Y REVISIÓN DE LOS DOCUMENTOS DEL PROYECTO AMPLIACIÓN AC. DE SABANETA, PLATA POTABILIZADORA-LÍNEA DE CONDUCCIÓN- DEPÓSITOS REGULADOR Y REDES DE DISTRIBUCIÓN, PROV.SANTIAGO RODRIGUEZ CÓDIGO SO1-26-01630,  LIB. NO.3785</t>
  </si>
  <si>
    <t xml:space="preserve">EFT-9838 </t>
  </si>
  <si>
    <t>PAGO DE FACT. NO. B1500000849 /10-04-2026, ADQUISICIÓN DE (10,500) KILOGRAMOS DE CLORO EN PASTILLA, PARA SER UTILIZADOS EN TODOS LOS ACS. DEL INAPA,  ORDEN NO. OC2025-0075, ADENDA NO.01-2025, LIB. NO.3807</t>
  </si>
  <si>
    <t xml:space="preserve">EFT-9839 </t>
  </si>
  <si>
    <t>PAGO DE AVANCE DEL 20% POR ADQUISICION DE SOFTWARES PARA SER UTILIZADOS EN EL INAPA. CONTRATO NO.026-2026, OC2026-0031, LIB. NO.3804</t>
  </si>
  <si>
    <t xml:space="preserve">EFT-9840 </t>
  </si>
  <si>
    <t>PAGO FACT. NO. B1500000084/01-04-2026,  SERVICIO ALQUILER LOCAL COMERCIAL, UBICADO EN EL MUNICIPIO SAN FRANCISCO DE MACORIS, PROV. DUARTE, CORRESP. AL MES ABRIL/2026,  OS2025-0201,LIB. NO.3805</t>
  </si>
  <si>
    <t xml:space="preserve">EFT-9841 </t>
  </si>
  <si>
    <t>PAGO FACT. NO. E450000002076 /24-04-2026, ORDEN NO. OS2024-0344, MAESTRIA EN DERECHO CONSTITUCIONAL Y PROCESAL CONSTITUCIONAL, CORRESP. AL PERIODO DE ENERO A ABRIL/2026, LIB.NO.3802</t>
  </si>
  <si>
    <t xml:space="preserve">EFT-9842 </t>
  </si>
  <si>
    <t>PAGO FACT. NO. B1500000051/08-05-2026 (CUB. NO.03) AMPLIACIÓN REDES DE DISTRIBUCIÓN AC. BAJOS DE HAINA, YOGO YOGO, PARTE B, PROV. SAN CRISTÓBAL, LOTE VI. LIB.O NO.3801</t>
  </si>
  <si>
    <t xml:space="preserve">EFT-9843 </t>
  </si>
  <si>
    <t>PAGO FACT. NO. E4500000206230 / 22-04-2026, ADQUISICIÓN DE (15,000 TICKETS) DE COMBUSTIBLES A GRANEL PARA SER UTILIZADOS EN LA FLOTILLA DE VEHÍCULOS, MOTOCICLETAS Y GENERADORES ELÉCTRICOS DE LA INSTITUCIÓN A NIVEL NACIONAL, ORDEN NO. OC2026-0008, CONTRATO NO.003/2026, LIB. NO.3853</t>
  </si>
  <si>
    <t xml:space="preserve">EFT-9844 </t>
  </si>
  <si>
    <t>PAGO FACT. NOS E450000000031/15-04, 33/17-05-2026,  AQUISICION DE JUNTAS, VALVULAS Y PIEZAS ESPECIALES PARA LOS TRABAJOS EN DIFERENTES PROVINCIAS, , LIB. NO.3855</t>
  </si>
  <si>
    <t xml:space="preserve">EFT-9845 </t>
  </si>
  <si>
    <t>PAGO FACT. NO. B1500000155/11-05-2026, (CUB. NO.27) AMPLIACIÓN ACUEDUCTO CARLOS PINTO- LOS BOTADOS-HAINA, PROVINCIA SAN CRISTÓBAL. LIBR. NO.3879</t>
  </si>
  <si>
    <t xml:space="preserve">EFT-9846 </t>
  </si>
  <si>
    <t>PAGO FACT. NO. B1500001163 /13-04-2026, ADQUISICION DE JUNTAS, VALVULAS Y PIEZAS ESPECIALES, PARA LAS PARA LOS TRABAJOS DEL PROGRAMA MODERNIZACION DEL SISTEMA APS,OC2026-0023,  LIB. NO.3878</t>
  </si>
  <si>
    <t xml:space="preserve">EFT-9847 </t>
  </si>
  <si>
    <t>PAGO FACT. NO. B1500000006/08-05-2026 (CUB. NO.05 FINAL) Y DEVOLUCIÓN DE RETENIDO EN GARANTÍA, AMPLIACIÓN REDES DE DIST. AC. BAJOS DE HAINA, LOS SERRANOS, PROV. SAN CRISTÓBAL, ZONA IV. LOTE II.  LIB. NO.3857</t>
  </si>
  <si>
    <t xml:space="preserve">EFT-9848 </t>
  </si>
  <si>
    <t>PAGO FACT. NO. E450000000482, 483 /31-03, 496 / 10/04/2026,  507 /15-04-2026. CONTRATACION DE LOS SERVICIOS DE TALLERES ESPECIALIZADOS PARA MANTENIMIENTO Y REPARACION DE LOS VEHICULOS PESADOS DEL INAPA, LIB. NO.3876</t>
  </si>
  <si>
    <t xml:space="preserve">EFT-9849 </t>
  </si>
  <si>
    <t>PAGO FACT. NO. B1500000098/12-01-2026,  SERVICIO DISTRIBUCION AGUA CAMION CISTERNA EN DIF COMUNIDADES PROV. ELIAS PIÑA, CORRESP. A 31 DIAS DE DICIEMBRE/2025. LIB. NO.3874</t>
  </si>
  <si>
    <t xml:space="preserve">EFT-9850 </t>
  </si>
  <si>
    <t>PAGO DOS MESES DE DEPÓSITOS PARA EL SERVICIO DE ALOJAMIENTO INSTITUCIONAL OPERATIVO, UBICADO EN LA AV. CORREO Y CIDRON IVETTE IV 4A,  SANTO DOMINGO DN, ORDEN DE SERVICIO OS2026-0099. LIB. NO.3893</t>
  </si>
  <si>
    <t xml:space="preserve">EFT-9851 </t>
  </si>
  <si>
    <t>PAGO FACT. NOS.B1500000056/20-04, 61/05-05-2026,  ALOJAMIENTO INSTITUCIONAL OPERATIVO, UBICADO SANTO DOMINGO D.N, CONTRATO NO.367/2025 OS2026-0099, CORRESP. A 27 DÍAS NOVIEMBRE/2025 Y LOS MESES DESDE DICIEMBRE/2025 HASTA ABRIL/2026. MENOS DESC. DE LOS DEPÓSITOS $90,000.00. LIB. NO.3894</t>
  </si>
  <si>
    <t xml:space="preserve">EFT-9852 </t>
  </si>
  <si>
    <t>PAGO DE FACT.A NO. E450000000006 / 22-04-2026, POR ADQUISICION DE INSTRUMENTOS DE MEDIDA, OBSERVACION Y ENSAYO PARA LOS TRABAJOS DEL  LABORATORIO DE LA PROV. VALVERDE MAO. CORRESP. A LOS TRABAJOS DEL PROGRAMA MODERNIZACION DEL SISTEMA APS, ORDEN NO. OC2026-0012, LIB. NO.3854</t>
  </si>
  <si>
    <t xml:space="preserve">EFT-9853 </t>
  </si>
  <si>
    <t>PAGO FACT. NO. B1500000257/01-05-2026, USO DE 80 SIM CARD PARA SER UTILIZADOS EN LOS MEDIDORES DE PRESION DE AGUA DE LA PLANTA DE TRATAMIENTO DE LA PROV. SAN CRISTOBAL DEL INAPA, CORRESP. AL MES DE MAYO/2026, LIB. NO.3909</t>
  </si>
  <si>
    <t xml:space="preserve">EFT-9854 </t>
  </si>
  <si>
    <t>PAGO FACT. NOS. E450000000090 /07-04, 098 / 01-05-2026, SERVICIO DE FUMIGACION PARA EL USO DEL INAPA, CORRESPONDIENTE A LOS MESES DE MARZO Y ABRIL /2026. ORDEN NO. OS-2025-0324, LIBRAM. NO.3911</t>
  </si>
  <si>
    <t xml:space="preserve">EFT-9855 </t>
  </si>
  <si>
    <t>PAGO FACT. NO. B1500000256/01-05-2026, SERVICIO DE 350 SIM-CARD COLOCADOS EN LOS GPS PARA SER USADOS POR LOS DIFERENTES VEHÍCULOS DEL INAPA, CORRESP. AL MES DE MAYO/2026, LIB. NO.3910</t>
  </si>
  <si>
    <t xml:space="preserve">EFT-9856 </t>
  </si>
  <si>
    <t>PAGO FACT. NO.B1500000025/07-05-2026 (CUB. NO.09), CONSTRUCCIÓN ALCANT. SANITARIO MUNICIPIO LICEY AL MEDIO-LAS PALOMAS ARRIBA, LOTE I, PROV. SANTIAGO.  LIB. NO.3956</t>
  </si>
  <si>
    <t xml:space="preserve">EFT-9857 </t>
  </si>
  <si>
    <t>PAGO FACT. NO. B1500000027/11-05-2026, CUBICACIÓN NO.18,  ALCANTARILLADO SANITARIO DE MAO, PROVINCIA VALVERDE.  LIB. NO.3916</t>
  </si>
  <si>
    <t xml:space="preserve">EFT-9858 </t>
  </si>
  <si>
    <t>PAGO FACT. NO.E450000000006/11-05-2026, CUB. NO.07 (FINAL ) ELECTRIFICACION Y EQUIPAMIENTO POZOS EN EL ESTERO PARA REFORZAMIENTO AC. NEYBA Y MEJORAMIENTO AC. ALTAMIRA ,  PROVINCIA BAHORUCO, LIB. NO.3917</t>
  </si>
  <si>
    <t xml:space="preserve">EFT0-9859 </t>
  </si>
  <si>
    <t>PAGO FACT. NO. E450000000003/11-05-2026 (CUB. NO.21), CONSTRUCCION AC. MULTIPLE MAJAGUAL, PROV.  MONTE PLATA, LIB. NO.3922</t>
  </si>
  <si>
    <t xml:space="preserve">EFT0-9860 </t>
  </si>
  <si>
    <t xml:space="preserve">EFT-9861 </t>
  </si>
  <si>
    <t>PAGO NOMINA DE INDEMNIZACION  A PERSONAL DESVINCULADOS, ELABORADA EN MAYO/2026, LIB. NO. 3787-1</t>
  </si>
  <si>
    <t xml:space="preserve">EFT-9862 </t>
  </si>
  <si>
    <t>PAGO IMPUESTO PARA LA RECPCION Y REVISION DE LOS DOCUMENTOS DEL PROYECTO "CONSTRUCCION ACUEDUCTO VILLA CERRO-ANAMUYA, HIGUEY, PROVINCIA LA ALTAGRACIA, CODIGO S01-26-01658, LIB. NO.3997</t>
  </si>
  <si>
    <t xml:space="preserve">EFT-9863 </t>
  </si>
  <si>
    <t>PAGO IMPUESTO PARA LA RECEPCION Y REVISION DE LOS DOCUMENTOS DEL PROYECTO " CONSTRUCCION NUEVA OBRA DE TOMA Y LINEA DE ADUCCCION ACUEDUCTO BONAO, PROVINCIA MONSEÑOR NOUEL, CODIGO  S01-26-01679, LIB. NO.3999</t>
  </si>
  <si>
    <t xml:space="preserve">EFT-9864 </t>
  </si>
  <si>
    <t>PAGO FACT. NOS.B1500000229/11-03, 230/12-03, 231/23-04, 232/08-05-2026,  ALQUILER LOCAL COMERCIAL,  AV. MARIA TRINIDAD SANCHEZ NO.71,  MUNICIPIO ESPERANZA, PROV. VALVERDE, CONTRATO NO.007/2021, ADENDA NO.02/2025, CORRESP. AL PERIODO DEL 10  MAYO/2025  HASTA EL 10  DE MAYO/2026, MENOS DESC. DE LOS DEPOSITOS $101,000.00. LIB. NO.3996</t>
  </si>
  <si>
    <t xml:space="preserve">EFT-9865 </t>
  </si>
  <si>
    <t>PAGO DE FACT. NO. B1500000686 / 30-01-2026, POR ADQUISICION DE SUMINISTROS DE LABORATORIO PARA SER UTILIZADOS EN EL LABORATORIO DE LA PROV. VALVERDE MAO. CORRESP. A LOS TRABAJOS DEL PROGRAMA MODERNIZACION DEL SISTEMA APS, ORDEN NO. OC2025-0229, CONTRATO NO.331/2025. , CON UNA AMORTIZACION DE AVANCE DEL 20% (RD$171,162.54.) LIB. NO.3995</t>
  </si>
  <si>
    <t xml:space="preserve">EFT-9866 </t>
  </si>
  <si>
    <t>PAGO FACT. NO. E450000005976/02-05-2026, SERVICIO INTERNET DEDICADO SIMÉTRICO 500 MB INSTALADO EN EL INAPA NIVEL CENTRAL DESDE 02/04/2026 HASTA 01/05/2026, CUENTA NO.1074202, LIB. NO.3993</t>
  </si>
  <si>
    <t xml:space="preserve">EFT-9867 </t>
  </si>
  <si>
    <t>PAGO IMPUESTOS  PARA LA RECEPCION Y REVISION DE LOS DOCUMENTOS DEL PROYECTO " AMPLIACION ACUEDUCTO AZUA, SECTORES LOS TOROS, SAN ISIDRO, BUENOS ARIES Y QUISQUEYA, PROVINCIA AZUA, CODIGO (S01-26-01619).  MEMO. D.G.A.R. NO. 33/2026, LIB. NO.3994</t>
  </si>
  <si>
    <t xml:space="preserve">EFT-9868 </t>
  </si>
  <si>
    <t>PAGO FACT. NO. B1500000015/11-05-2026 ( CUB. NO.05) AMPLIACIÓN REDES DE DISTRIBUCIÓN ACUEDUCTO BAJOS DE HAINA, QUITA SUEÑO PARTE D PROV. SAN CRISTÓBAL, LOTE IV,  LIB. NO.3992</t>
  </si>
  <si>
    <t xml:space="preserve">EFT-9869 </t>
  </si>
  <si>
    <t>PAGO FACT. NO. E450000000471/08-04-2026, SERVICIOS DE AFILIACION AL SISTEMA DATA CREDITO POR UN AÑO DE SERVICIO DE BUREAU DE CREDITO INTERATIVO Y CONSULTA CREDITICIA PARA LAS OFICINAS COMERCIALES A NIVEL NACIONAL, PERIODO: 08/03/2026 AL 07/04/2026, ORDEN NO. OS2025-0198, LIB. NO.3991</t>
  </si>
  <si>
    <t xml:space="preserve">EFT-9870 </t>
  </si>
  <si>
    <t>PAGO FACT. NO. B1500003749 / 22-04-2026, CORRESPONDIENTE AL 7MO MODULO DE LA MAESTRIA EN ALTA GERENCIA, ORDEN NO. OS2025-0004, LIB. NO.3938</t>
  </si>
  <si>
    <t xml:space="preserve">EFT-9871 </t>
  </si>
  <si>
    <t>PAGO  FACT. NO. B1500000048/01-05-2026, SERVICIO ALQUILER LOCAL COMERCIAL, UBICADO EN LA PROVINCIA SAN PEDRO DE MACORIS, CORRESP. AL MES DE ABRIL/2026,  OS2025-0371., LIB.NO.3935</t>
  </si>
  <si>
    <t xml:space="preserve">EFT-9872 </t>
  </si>
  <si>
    <t>PAGO FACT. NO. B1500000093/ 31-03-2026, SERVICIO DE NOTARIO PUBLICO PARA LA COMPROBACION DEL ACTO DE PERTURA DE LA LICITACION PUBLICA NACIONAL Y COMPARACION DE PRECIOS OFERTAS TECNICAS (SOBRE A) Y OFERTAS ECONIMICAS (SOBRE B), ORDEN NO. OS2026-0074. LIB.NO.3937</t>
  </si>
  <si>
    <t xml:space="preserve">EFT-9873 </t>
  </si>
  <si>
    <t>PAGO FACT. NO.E450000000011/08-05-2026, (CUB. NO.08), CONSTRUCCION ALCANTARILLADO SANITARIO MUNICIPIO LICEY AL MEDIO-LAS PALOMAS ARRIBA, LOTE III, PROV. SANTIAGO LIB. NO.3931</t>
  </si>
  <si>
    <t xml:space="preserve">EFT-9874 </t>
  </si>
  <si>
    <t>PAGO FACT. NO. E450000109206/27-04-2026, CUENTA NO.709494508, SERVICIOS TELEFONICOS E INTERNET DEL NIVEL CENTRAL Y ACUEDUCTOS DEL INAPA, CORRESP. AL MES DE ABRIL/2026, LIB. NO.3928</t>
  </si>
  <si>
    <t xml:space="preserve">EFT-9875 </t>
  </si>
  <si>
    <t>PAGO FACT. NO. B1500000078 /13-04-2026,  ADQUISICIÓN DE TAPAS PARA ALCANTARILLADOS, PARA SER UTILIZADOS A NIVEL NACIONAL, OC2025-0231. LIB. NO.4030</t>
  </si>
  <si>
    <t xml:space="preserve">EFT-9876 </t>
  </si>
  <si>
    <t>PAGO FACT. B1500000780/27-04-2026 OC2026-0061 ADQUISICIÓN DE 1500 UNIDADES DE PAQUETE DE CAFÉ DE 1 LIBRA SANTO DOMINGO PARA EL USO DE LOS COLABORADORES DEL INAPA, NIVEL CENTRAL, LIB.NO.4028</t>
  </si>
  <si>
    <t xml:space="preserve">EFT-9877 </t>
  </si>
  <si>
    <t>PAGO FACT. NO. B1500000016/05-05-2026, CUBICACIÓN NO.07 (FINAL) Y DEV. DE RET. EN GARANT.  REDES LAS MERCEDES Y CRUCE DE LA BOMBA, PROVINCIAS SANTO DOMINGO- MONTE PLATA, ZONA IV, LOTE XI.   LIB. NO.4042</t>
  </si>
  <si>
    <t xml:space="preserve">EFT-9878 </t>
  </si>
  <si>
    <t>PAGO FACT. NO. . E450000005891/23-04-2026, SERVICOS A EMPLEADOS VIGENTES Y EN TRAMITE DE PENSIÓN, PÓLIZA NO. 12226. CORRESP. AL MES DE MAYO/2026.., LIB. NO.4032</t>
  </si>
  <si>
    <t xml:space="preserve">EFT-9879 </t>
  </si>
  <si>
    <t>PAGO FACT. NO. E450000012345/28-04-2026,  SERVICIOS DE SEGURO DE VIDA COLECTIVO CORRESPONDIENTE AL MES DE MAYO/2026, PÓLIZA NO.2-2-102-0064318.,LIB. NO.4031</t>
  </si>
  <si>
    <t xml:space="preserve">EFT-9880 </t>
  </si>
  <si>
    <t>PAGO FACT. E450000000096/17-04-2026 ADQUISICIÓN DE 2,500.00 ROLLO DE PAPEL NCR TÉRMICO ABBY, PARA USO DEL INAPA, SEGÚN OC02026-0058, LIB.NO.4041</t>
  </si>
  <si>
    <t xml:space="preserve">EFT-9881 </t>
  </si>
  <si>
    <t>PGO FACT. NO. E450000008361/01-05-2026, SERVICIOS DE SEGURO A DEPENDIENTES NO DIRECTOS (PRIMOS, TIOS, NIETOS) POLIZA NO.30-95-213782, CORRESP.  AL MES DE MAYO/2026, LIB. NO.4038</t>
  </si>
  <si>
    <t xml:space="preserve">EFT-9882 </t>
  </si>
  <si>
    <t>PAGO FACT. NO. E450000000012/14-05-2026, (CUB. NO.15) CONSTRUCCIÓN SISTEMA DE SANEAMIENTO ARROYO GURABO Y SU ENTORNO, TRAMO E 0+0.00 HASTA E 2+0.00, MUNICIPIO SANTIAGO, ZONA V, PROV. SANTIAGO,  LIB. NO.4040</t>
  </si>
  <si>
    <t xml:space="preserve">EFT-9883 </t>
  </si>
  <si>
    <t>PAGO FACT. B1500000089/22-04-2026 ADQUISICIÓN DE 3,250.00 UNIDADES DE PAPEL BOND 20 8 ½ X11 DE IMPRESORA PARA EL USO DEL INAPA, SEGÚN OC2026-0057. LIB.NO.4004</t>
  </si>
  <si>
    <t xml:space="preserve">EFT-9884 </t>
  </si>
  <si>
    <t>PAGO FACT. NO. B1500000101/12-05-2026, (CUB. NO.04) AMPLIACION REDES DISTRIBUCION AC. BAJOS DE HAINA, YOGO YOGO, PARTE A, PROVINCIA SAN CRISTOBAL,  LIB. NO.4024</t>
  </si>
  <si>
    <t xml:space="preserve">EFT-9885 </t>
  </si>
  <si>
    <t>PAGO FACT. NO. E450000001297/06-04-2026, ORDEN NO.0S2025-0270, COLOCACION DE CONVOCATORIAS A LICITACION PUBLICA NACIONAL EN UN PERIODICO DE CIRCULACION NACIONAL, LIB. NO.4025</t>
  </si>
  <si>
    <t xml:space="preserve">EFT-9886 </t>
  </si>
  <si>
    <t xml:space="preserve">EFT-9887 </t>
  </si>
  <si>
    <t>PAGO FACT.NO.B1500000171/11-05-2026, CUB. NO.06 (FINAL)  Y DEV. DE RET. EN GARANTIA LINEA CONDUCCION 12" PVC TRAMO DESDE EST. 0+753 H/EST. 1+556, PROVINCIA SANTO DOMINGO - MONTE PLATA, ZONA IV,  LOTE II, IB. NO.4029</t>
  </si>
  <si>
    <t xml:space="preserve">EFT-9888 </t>
  </si>
  <si>
    <t>PAGO FACT. NO. E450000024832/11-05-2026, SERVICIO DE INTERNET PRINCIPAL 500 MBPS Y 50 MBPS ASIMETRICO Y TELE-CABLE CORRESPONDIENTE AL MES DE MAYO/2026, CUENTA NO.4236435,  MEMO DSRC NO. 0105/2026,  LIB. NO.3957</t>
  </si>
  <si>
    <t xml:space="preserve">EFT-9889 </t>
  </si>
  <si>
    <t>PAGO FACT. NO. E450000024510/05-05-2026, SERVICIO DE INTERNET MOVIL FLY BOX, CUENTA NO.86115926, CORRESP. AL MES DE MAYO/2026,  LIB. NO.3958</t>
  </si>
  <si>
    <t xml:space="preserve">EFT-9890 </t>
  </si>
  <si>
    <t>PAGO IMPUESTO PARA LA RECEPCION Y REVISION DE LOS DOCUMENTOS DEL PROYECTO " CONSTRUCCION ALCANTARILLADO SANITARIO EL CORBANO, MUNICIPIO SAN JUAN DE LA MAGUANA, PROVINCIA SAN JUAN,   CODIGO S01-26-01661, LIB. NO.4001</t>
  </si>
  <si>
    <t xml:space="preserve">EFT-9891 </t>
  </si>
  <si>
    <t>PAGO FACT. NO. E450000000042/ 30-04-2026, ORDEN DE SERVICIO NO. OS2025-0306, SERVICIO DE ALQUILER DE AUTOBUSES PARA TRANSPORTAR EMPLEADOS DEL INAPA, SEGÚN CONTRATO NO.220/2025. CORRESP. AL PERIODO DESDE EL 01 AL 30 DE ABRIL/2026. LIB. NO.4002</t>
  </si>
  <si>
    <t xml:space="preserve">EFT-9892 </t>
  </si>
  <si>
    <t>PAGO FACT. NOS. B1500001549 /16-03, 1571 /23-04-2026, ADQUISICION DE MOTORES ELECTRICOS SUMERGIBLES PARA SER UTILIZADOS EN LOS ACUEDUCTOS A NIVEL NACIONAL POR EL PROGRAMA DE MODERNIZACION DEL SECTOR APS, CONTRATO NO.005/2026, ORDEN NO. OC2026-0018. CON UNA AMORTIZACION DE AVANCE DEL 20% (RD$1,174,556.14). LIB.NO.4036</t>
  </si>
  <si>
    <t xml:space="preserve">EFT-9893 </t>
  </si>
  <si>
    <t>PAGO FACT. NOS.E450000000502 /06, 504 /10, 505/14, 507/17, 509/21, 510, 512/ 28-04, 514/01-05-2026. ADQUISICION DE (177,350) LIBRAS DE CLORO GAS, PARA SER UTILIZADOS EN LOS ACUEDUCTOS DEL INAPA, ORDEN NO. OC2025-0100, LIB. NO.4007</t>
  </si>
  <si>
    <t xml:space="preserve">EFT-9894 </t>
  </si>
  <si>
    <t>PAGO FACT. NO.B1500000651/07-05-2026, DERECHO DE USO DEL ESPECTRO RADIOELECTRICO DE DU-000513-26, CORRESP. AL AÑO 2026,  LIB. NO.3925</t>
  </si>
  <si>
    <t xml:space="preserve">EFT-9895 </t>
  </si>
  <si>
    <t>PAGO FACT. NO. B1500000015/11-05-2026 (CUB. NO.05) AMPLIACIÓN REDES DISTRIBUCIÓN AC. HIGUEY A LOS SECTORES PRADOS I Y II, PROV. LA ALTAGRACIA, LOTE VIII,  LIB. NO.3929</t>
  </si>
  <si>
    <t xml:space="preserve">EFT-9896 </t>
  </si>
  <si>
    <t>PAGO FACT. NO. B1500000043/05-04-2026, ALQUILER LOCAL COMERCIAL, UBICADO EN EL MUNICIPIO GUAYACANES, PROVINCIA SAN PEDRO DE MACORIS CORRESP. AL MES DE ABRIL/2026, LIB. NO.4005</t>
  </si>
  <si>
    <t xml:space="preserve">EFT-9897 </t>
  </si>
  <si>
    <t>PAGO  FACT. NO. E450000008362/01-05-2026, SERVICIOS A EMPLEADOS VIGENTES Y EN TRÁMITE DE PENSIÓN, CON SUS DEPENDIENTES DIRECTOS, (CÓNYUGES, HIJOS E HIJASTROS), CORRESP. AL MES MAYO/2026., LIB. NO.4035</t>
  </si>
  <si>
    <t xml:space="preserve">EFT-9898 </t>
  </si>
  <si>
    <t>PAGO A CUB. NO.05 (FINAL) Y DEV. DE RET. EN GARANTIA  CONSTRUCCIÓN REDES DE DISTRIBUCIÓN, AC. MÚLTIPLE SONADOR, PARTE 2, PROV.  MONSEÑOR NOUEL, ZONA V, LOTE II. LIB. NO.4034</t>
  </si>
  <si>
    <t xml:space="preserve">EFT-9899 </t>
  </si>
  <si>
    <t>PAGO FACT. NO. E450000012277/24-04-2026,  SERVICIOS ODONTOLÓGICOS AL SERVIDOR VIGENTE Y SUS DEPENDIENTES DIRECTOS (CÓNYUGE E HIJOS) AFILIADOS A SENASA CORRESP. AL MES DE MAYO/2026, POLIZA NO. 2-2-142-0016767. LIB. NO.4037</t>
  </si>
  <si>
    <t xml:space="preserve">EFT-9900 </t>
  </si>
  <si>
    <t xml:space="preserve">EFT-9901 </t>
  </si>
  <si>
    <t>PAGO FACT. NO. B1500000375/14-01-2026,  FINAL POR SERVICIO DE CAPACITACION, DIPLOMADO EN NEURO ORATORIA, PARA VEINTE SERVIDORES DEL INAPA,  LIB.  NO.4070</t>
  </si>
  <si>
    <t xml:space="preserve">EFT-9902 </t>
  </si>
  <si>
    <t>PAGO FACT. NO.E450000000002/01-04-2026, SERVICIO ALQUILER LOCAL COMERCIAL, UBICADO EN EL MUNICIPIO LAS TERRENAS PROVINCIA SAMANA   CORRESP. AL MES DE ABRIL/2026. LIB. NO.4072</t>
  </si>
  <si>
    <t xml:space="preserve">EFT-9903 </t>
  </si>
  <si>
    <t>PAGO FACT. NO.E450000024388 / 21-04-2026, ADQUISICIÓN DE (82 UNIDADES) DE BOTELLONES DE AGUA, PARA SER UTILIZADOS EN LA INSTITUCION, ORDEN DE COMPRA NO. OC2025-0121, LIB. NO.4071</t>
  </si>
  <si>
    <t xml:space="preserve">EFT-9904 </t>
  </si>
  <si>
    <t>PAGO FACT.E450000000045/16-04-2026 ADQUISICIÓN DE TERMÓMETRO PRUEBA DE GOLPES, TERMÓMETRO INFRARROJO DIGITAL PARA EL USO DEL PROGRAMA DE MODERNIZACIÓN SECTOR APS BANCO MUNDIAL, LIB.NO.4074</t>
  </si>
  <si>
    <t>EFT-9905</t>
  </si>
  <si>
    <t xml:space="preserve">EFT-9906 </t>
  </si>
  <si>
    <t>PAGO FACT. NO. B1500000285/11-05-2026, (CUB. NO.05)  CONSTRUCCIÓN LÍNEA DE CONDUCCIÓN Y DEPÓSITO REG. SUPERFICIAL CAPACIDAD 900 M3 (237,753 GL) AC. MÚLTIPLE SONADOR, PROV. MONSEÑOR NOEL, ZONA V, . LIB. NO.4003</t>
  </si>
  <si>
    <t xml:space="preserve">EFT-9907 </t>
  </si>
  <si>
    <t>PAGO FACT. NO. E450000000104/ 01-04-2026, SERVICIOS DE INTERMEDIACION ANTE LA DGII PARA FACTURACION ELECTRONICA CORRESP. AL PERIODO DEL 09 DE MARZO AL 8 ABRIL DEL 2026, ORDEN NO. OS2024-0119, NO.155/2024.ADENDA NO.01/2026,  LIB. NO.4085</t>
  </si>
  <si>
    <t xml:space="preserve">EFT-9908 </t>
  </si>
  <si>
    <t>PAGO FACT. NO. B1500000006/12-05-2026 (CUB.NO.04),  AMPLIACIÓN REDES DE DISTRIBUCIÓN AC. BAJOS DE HAINA, QUITA SUEÑO PARTE A, LOTE I. PROV. SAN CRISTÓBAL,  LIB. NO.4084</t>
  </si>
  <si>
    <t xml:space="preserve">EFT-9909 </t>
  </si>
  <si>
    <t>PAGO FACT. NO. E450000005975/02-05-2026, SERVICIO DE INTERNET PLUS DE 50/5 MB, INSTALADO EN EL MUNICIPIO DE VILLA ALTAGRACIA, PROV. SAN CRISTÓBAL, DESDE EL 02/04/2026 AL 01/05/2026, LIB. NO.4081</t>
  </si>
  <si>
    <t xml:space="preserve">EFT-9910 </t>
  </si>
  <si>
    <t>PAGO FACTS. NOS.B1500000013,14/01-05-2026  ALQUILER LOCAL COMERCIAL, UBICADO EN EL MUNICIPIO SABANA IGLESIA PROV. SANTIAGO, OS2025-0123, CORRESP. A LOS MESES MARZO, ABRIL/2026. LIB. NO.4083</t>
  </si>
  <si>
    <t xml:space="preserve">EFT-9911 </t>
  </si>
  <si>
    <t>PAGO FACT. E450000010828/15-04-2026 ADQUISICIÓN DE MONITORES DE 27 ROMULO, DISCOS DUROS M2 KIT IMPRESORA TITA CONTINUA PARA SER UTILIZADOS EN EL INAPA,  LIB- NO.4090</t>
  </si>
  <si>
    <t xml:space="preserve">EFT-9912 </t>
  </si>
  <si>
    <t>PAGO FACT. NO. E450000002565/01-05-2026, SERVICIO C&amp;W INTERNET ASIGNADO A SAN CRISTÓBAL, CORRESP. A LA FACTURACION DE 01-05 AL 31-05-2026,   LIB. N0.4106</t>
  </si>
  <si>
    <t xml:space="preserve">EFT-9913 </t>
  </si>
  <si>
    <t xml:space="preserve">EFT-9914 </t>
  </si>
  <si>
    <t>PAGO FACT. NO. B1500000081/14-05-2026 (CUB. NO.08)  CONSTR. AC. LA HORCA-LOS AMACEYES, EXTENSION ALINO, MUNICIPIO LAS MATAS DE SANTA CRUZ, ZONA I, PROV. MONTECRISTI, DEP. REG. SUPERFICIAL 100M3 Y RED DE DISTRIB., CONT. NO. 087/2022, LIB. NO.4100</t>
  </si>
  <si>
    <t xml:space="preserve">EFT-09915 </t>
  </si>
  <si>
    <t>PAGO FACT. NO. B1500000037/13-05-2026, (CUB. NO.05), AMPLIACIÓN ALCANTARILLADO SANITARIO EN LOS SECTORES EL MILLÓN, AV. CIRCUNVALACIÓN Y EL PANCHITO, PROV. SAMANÁ, ZONA III. REDES SECTOR EL PANCHITO, PROV. SAMANÁ ZONA III,  LIB.NO.4099</t>
  </si>
  <si>
    <t>|</t>
  </si>
  <si>
    <t xml:space="preserve">EFT-9916 </t>
  </si>
  <si>
    <t>PAGO FACT. NO. B1500000275/29-01-2026,  SERVICIO DE NOTARIO PUBLICO PARA LA COMPROBACION DEL ACTO DE APERTURA DE LA LICITACION PUBLICA NAC. Y COMPARACION DE PRECIOS OFERTAS TECNICAS (SOBRE A) Y OFERTAS ECONIMICAS (SOBRE B) ORDEN NO. OS2025-0374. LIB. NO.4089</t>
  </si>
  <si>
    <t xml:space="preserve">EFT-9917 </t>
  </si>
  <si>
    <t>PAGO DE AVANCE DEL 20% POR MANTENIMIENTO Y LIMPIEZA DE POZOS, CON TRATAMIENTO QUIMICO PARA LOS ACS. Y ALCANTARILLADOS. OS.2026-0091, LIB. NO.4087</t>
  </si>
  <si>
    <t xml:space="preserve">EFT-9918 </t>
  </si>
  <si>
    <t xml:space="preserve">EFT-9919 </t>
  </si>
  <si>
    <t>PAGO FACT. NO: B1500001665 /06-042026, ADQUISICION DE PODADORA DE HILO CON MOTOR DE COMBUSTION INTERNA (2 TIEMPOS)  LIB. NO.4109</t>
  </si>
  <si>
    <t xml:space="preserve">EFT-9920 </t>
  </si>
  <si>
    <t>PAGO FACT. NO.B1500000020/10-04-2026, ORDEN NO.OC2026-0035, ADQUISICION DE PRODUCTOS DE HIGIENE PARA EL USO DEL PERSONAL DEL INAPA. LIB. NO.4160</t>
  </si>
  <si>
    <t xml:space="preserve">EFT-9921 </t>
  </si>
  <si>
    <t>PAGO FACT. NO.E450000000011/14-05-2026, CUB. NO.06 (FINAL) Y DEV. DE RET. EN GARATIA,  AMPL. AC. MAIMÓN, LÍNEA DE ADUCCIÓN PIEDRA BLANCA, PROV. MONSEÑOR NOUEL, ZONA V.   LIBR. NO.4161</t>
  </si>
  <si>
    <t xml:space="preserve">EFT-9922 </t>
  </si>
  <si>
    <t>PAGO FACTS. NOS. B1500000001, 02 /28-04-2026, CONTRATACION DE UNA CONSULTORIA PARA LA IMPLEMENTACION DEL SISTEMA DE GESTION ENERGETICA (SGE) EN EL INAPA CORRESP. A LOS MESES DE FEBRERO Y MARZO DEL 2026, ORDEN NO. OS2026-0056,  LIB. NO.4165</t>
  </si>
  <si>
    <t xml:space="preserve">EFT-9923 </t>
  </si>
  <si>
    <t>PAGO FACT. NO. B1500000096/13-05-2026 CUB. NO.05 (FINAL) Y DEV. DE RET. EN GARANTIA,  AMPL. AC. MULTIPLE PARTIDO-LA GORRA, PROV. DAJABON, ZONA I, LOTE L. RED DE DISTR. SECTOR LOS BABOSOS (LOTE 12).  CONT. NO. 107/2022. LIB. NO.4166</t>
  </si>
  <si>
    <t xml:space="preserve">EFT-9924 </t>
  </si>
  <si>
    <t>PAGO FACT. NO. B1500000301/11-05-2026, CUB.NO.06 (FINAL), y dev. Y DEV. DE RET. EN GARANTIA, AMPLIACIÓN REDES DE DISTRIBUCION AC. BAJOS DE HAINA, EL CARRIL NUEVO -PARTE B, PROV. SAN CRISTÓBAL, LOTE III. CONT. NO.307/2023, LIB. NO.4174</t>
  </si>
  <si>
    <t xml:space="preserve">EFT-9925 </t>
  </si>
  <si>
    <t>PAGO FACT. NO.E450000000050/10-04-2026, ORDEN NO.OC2025-0226, ADQUISICION MODULOS BYPASS UPS 20K-DATACENTER.LIB. NO.4105</t>
  </si>
  <si>
    <t xml:space="preserve">EFT-9926 </t>
  </si>
  <si>
    <t>PAGO  FACT. NO. B1500000295/14-04-2026, SERVICIO ALQUILER LOCAL COMERCIAL, UBICADO EN EL MUNICIPIO NAGUA, PROV. MARIA TRINIDAD SANCHEZ, CORRESP. AL MES DE ABRIL/2026, OS2025-0086,  LIB. NO.4178</t>
  </si>
  <si>
    <t xml:space="preserve">EFT-9927 </t>
  </si>
  <si>
    <t>PAGO  FACT. NO. B1500000565/01-04-2026, SERVICIO ALQUILER LOCAL COMERCIAL, UBICADO EN LA PROV. AZUA, DE COMPOSTELA,  OS2025-0388, CORRESP. AL MES DE ABRIL/2026., LIB. NO.4179</t>
  </si>
  <si>
    <t xml:space="preserve">EFT-9928 </t>
  </si>
  <si>
    <t>PAGO FACTURAS NOS.E450000001370, 1371, 1372, 1373, 1374, 1376, 1355, 1390, 1391, 1392, 1393, 1394, 1395, 1396, 1397, 1405, 1407, /30-04-2026, CONTRATOS NOS. 1007252, 53, 54, 55, 1008357, 1010178, 3002610, 1015536, 1015537, 1015538, 1015539, 1015540, 1015541, 1015542, 1015543, 1019338, 1020434, CONSUMO ENERGETICO CORRESP. AL MES DE ABRIL/2026,  LIB. NO.4182</t>
  </si>
  <si>
    <t xml:space="preserve">EFT-9929 </t>
  </si>
  <si>
    <t>PAGO PARA LA RECEPCION Y REVISION DE LOS DOCUMENTOS DEL PROYECTO "AMPLIACION ALCANTARILLADO SANITARIO DE BARAHONA, SECTORES LA AVENIDA, CERROS DE SALADILLOS Y ZONA MALECON",  PROV. BARAHONA., LIB. NO.4184</t>
  </si>
  <si>
    <t xml:space="preserve">EFT-9930 </t>
  </si>
  <si>
    <t>.PAGO FACTURAS NOS.E450000029096, 30417, 30418, 30139, 29098/01-05-2026, CODIGOS DE SISTEMAS NOS.163285, 434205, 434209, 6780, 543383, CORRESP. AL CONSUMO DE AGUA MES DE MAYO/2026, LIB.NO.4183</t>
  </si>
  <si>
    <t xml:space="preserve">EFT-9931 </t>
  </si>
  <si>
    <t>PAGO FACT. NO. B1500000011/13-05-2026, (CUB.NO.01), RED DE DISTR. COMUNIDADES REPARADERO Y LOS CAÑOS, PROV. SANTO DOMINGO- MONTE PLATA, LOTE VII PROV. MONTE PLATA.  LIB. NO.4162</t>
  </si>
  <si>
    <t xml:space="preserve">EFT-9932 </t>
  </si>
  <si>
    <t>PAGO FACT. NO. B1500000011/13-05-2026 (CUB.NO.04), AMPLIACIÓN REDES DE DIST. AC. BAJOS DE HAINA, LOS GRINGOS, PROV. SAN CRISTÓBAL, ZONA IV, LOTE I.  LIB-NO.4163</t>
  </si>
  <si>
    <t xml:space="preserve">EFT-9933 </t>
  </si>
  <si>
    <t>PAGO FACT. NO. B1500000029/02-05-2026,  SERVICIO ALQUILER LOCAL COMERCIAL, DON GREGORIO, UBICADO MUNICIPIO NIZAO, PROV. PERAVIA, CORRESP. A 27 DÍAS DE ENERO/2026, Y LOS MESES DE FEB, MARZO Y ABRIL/2026, OS2026-0096., LIB. NO.4164</t>
  </si>
  <si>
    <t xml:space="preserve">EFT-9934 </t>
  </si>
  <si>
    <t>PAGO  FACT. NO. B1500000018/24-04-2026, SERVICIO ALQUILER LOCAL COMERCIAL, UBICADO EN LA PROV. DAJABON CORRESP. AL MES DE ABRIL/2026,  OS2026-0093. LIB. NO.4107</t>
  </si>
  <si>
    <t xml:space="preserve">EFT-9935 </t>
  </si>
  <si>
    <t>PAGO RECEPCIÓN Y REVISIÓN DE LOS DOCUMENTOS DEL PROYECTO AMPLIACIÓN CONSTRUCCIÓN NUEVA OBRA DE TOMA Y ESTACIÓN DE BOMBEO DEL AC. MONTE PLATA, PROV. MONTE PLATA CÓDIGO SO1-26-01465,   LIB. NO.4209</t>
  </si>
  <si>
    <t xml:space="preserve">EFT-9936 </t>
  </si>
  <si>
    <t>PAGO  FACT. NO. B1500000099/31-01-2026, SERVICIO DISTRIBUCION AGUA CAMION CISTERNA DIFERENTES COMUNIDADES PROV. ELIAS PIÑA, CORRESP.A 31 DIAS DE ENERO/2026, OS2025-0216., LIB. NO.4205</t>
  </si>
  <si>
    <t xml:space="preserve">EFT-9937 </t>
  </si>
  <si>
    <t>PAGO FACT. NO.B1500000029/11-05-2026,  ALQUILER LOCAL COMERCIAL UBICADO EN LA CALLE FIDEL SOTO ESQ. DUARTE, 2DO NIVEL PLAZA OLAIA, MUNICIPIO SABANA LARGA PROV. SAN JOSE DE OCOA, OS2025-0318, CORRESP. LOS MESES ENERO, FEBRERO, MARZO, ABRIL/2026.. LIB. NO.4204</t>
  </si>
  <si>
    <t xml:space="preserve">EFT-9938 </t>
  </si>
  <si>
    <t>PAGO FACT. NO. B1500000002/18-05-2026 (CUB.NO.01), AMPLIACIÓN AC. MUNICIPIO SAN PEDRO DE MACORÍS. PROV. SAN PEDRO DE MACORÍS, ZONA VI, LIB.NO.4188</t>
  </si>
  <si>
    <t xml:space="preserve">EFT-9939 </t>
  </si>
  <si>
    <t>DEDUCIBLE TOTAL Y DEFINITIVO POR DAÑOS MATERIALES OCASIONADOS POR COLAPSO DEL TANQUE DE SUMINISTRO DE AGUA EN EL MUNICIPIO DE NAGUA, MARÍA TRINIDAD SANCHEZ, LIB. NO.4186</t>
  </si>
  <si>
    <t xml:space="preserve">EFT-9940 </t>
  </si>
  <si>
    <t>CONVENIO INTERINSTITUCIONAL PARA EL PROGRAMA EDUCATIVO-DEPORTIVO ORIENTADO A MITIGAR LOS EFECTOS SOCIALES DE LA ESCASEZ DEL AGUA, ACUERDO D/F 12-01-2026.LIB. NO.4185</t>
  </si>
  <si>
    <t xml:space="preserve">EFT-9941 </t>
  </si>
  <si>
    <t>PAGO FACT. NO.B1500000179/14-05-2026, CUBICACION NO.5, AMPLIACION DE REDES DE DISTRIBUCION, AC. BAJOS DE HAINA, BARRIO NUEVO, ENTRE CALLES, PROV. SAN CRISTOBAL, LOTE VI. CONT. 304/2023, LIB.NO.4210</t>
  </si>
  <si>
    <t xml:space="preserve">EFT-9942 </t>
  </si>
  <si>
    <t>PAGO NOMINA PERSONAL TEMPORAL PROGRAMA 11 Y APORTES PATRONALES A LA SEGURIDAD SOCIAL, CORRESP. AL MES DE MAYO/2026. LIB. NO.4141</t>
  </si>
  <si>
    <t xml:space="preserve">EFT-9943 </t>
  </si>
  <si>
    <t>PAGO NOMINA PERSONAL  EN PERIODO PROBATORIO Y APORTE   PATRONALES A LA SEGURIDAD SOCIAL, CORRESP. AL MES DE MAYO/2026, LIB. 4131</t>
  </si>
  <si>
    <t xml:space="preserve">EFT-9944 </t>
  </si>
  <si>
    <t>PAGO NOMINA PERSONAL EN INTTERINATO Y APORTES PATRONALES A LA SEGURIDAD SOCIAL, CORRESP. AL MES DE MAYO/2026. LIB. NO.4139</t>
  </si>
  <si>
    <t xml:space="preserve">EFT-9945 </t>
  </si>
  <si>
    <t>PAGO NOMINA SUELDOS FIJOS PROGRAMA 11 Y APORTE PATRONAL A LA SEGURIDAD SOCIAL, CORRESP.AL MES DE MAYO/2026, LIB. NO.4169-1</t>
  </si>
  <si>
    <t xml:space="preserve">EFT-9946 </t>
  </si>
  <si>
    <t>PAGO NOMINA PERSONAL EN TRAMITES DE PENSION Y APORTE PATRONAL A LA SEGURIDAD SOCIAL, CORRESP. AL MES DE MAYO/2026, LIB. NO.4147.</t>
  </si>
  <si>
    <t xml:space="preserve">EFT-9947 </t>
  </si>
  <si>
    <t>PAGO NOMINA SUELDOS FIJOS PROGRAMA 03 Y APORTE PATRONAL A LA SEGURIDAD SOCIAL, CORRESP. AL MES DE MAYO/2026, LIB. NO.4153-1</t>
  </si>
  <si>
    <t xml:space="preserve">EFT-9948 </t>
  </si>
  <si>
    <t>PAGO NOMINA PERSONAL TEMPORAL PROGRAMA 01 Y APORTES PATRONALES A LA SEGURIDAD SOCIAL, CORRESP. AL MES DE MAYO/2026. LIB. NO.4143.</t>
  </si>
  <si>
    <t xml:space="preserve">EFT-9949 </t>
  </si>
  <si>
    <t>NOMINA SEGURIDAD MILITAR, CORRESP. AL MES DE MAYO/2026 , LIB. NO.4149.</t>
  </si>
  <si>
    <t xml:space="preserve">    </t>
  </si>
  <si>
    <t xml:space="preserve">EFT-9950 </t>
  </si>
  <si>
    <t>PAGO NOMINA SUELDOS FIJOS PROGRAMA 13 Y APORTE PATRONAL A LA SEGURIDAD SOCIAL, CORRESP. AL MES DE MAYO/2026, LIB. NO.4151-1</t>
  </si>
  <si>
    <t xml:space="preserve">EFT-9951 </t>
  </si>
  <si>
    <t>PAGO NOMINA PERSONAL TEMPORAL PROGRAMA 03 Y APORTE PATRONAL A LA SEGURIDAD SOCIAL, CORRESP. AL MES DE MAYO/2026, LIB. NO.4145.</t>
  </si>
  <si>
    <t xml:space="preserve">EFT-9952 </t>
  </si>
  <si>
    <t>PAGO NOMINA SUELDOS FIJOS PROGRAMA 01 Y APORTE PATRONAL A LA SEGURIDAD SOCIAL, CORRESP. AL MES DE MAYO/2026, LIB. NO.4155-1</t>
  </si>
  <si>
    <t xml:space="preserve">EFT-9953 </t>
  </si>
  <si>
    <t>PAGO NOMINA PERSONAL EN SUPLENCIA Y APORTE PATRNAL A LA SEGURIDAD SOCIAL CORRESP. AL MES DE MAYO 2026, LIB. NO.4129</t>
  </si>
  <si>
    <t xml:space="preserve">EFT-9954 </t>
  </si>
  <si>
    <t>PAGO NOMINA TEMPORAL PROGRAMA 14 Y APORTE PATRONAL A LA SEGURIDAD SOCIAL CORRESP. AL MES DE MAYO 2026, LIB. NO.4135</t>
  </si>
  <si>
    <t xml:space="preserve">EFT-9955 </t>
  </si>
  <si>
    <t>PAGO NOMINA PERSONAL TEMPORAL PROGRAMA 13 Y APORTE PATRONAL A LA SEGURIDAD SOCIAL, CORRESP. AL MES DE MAYO 2026, LIB. NO.4137</t>
  </si>
  <si>
    <t xml:space="preserve">EFT-9956 </t>
  </si>
  <si>
    <t>PAGO NOMINA COMPENSACION PROGRAMA MODERNIZACION AGUAS POTABLES,CORRESP. AL MES DE MAYO 2026, LIB. NO.4133</t>
  </si>
  <si>
    <t xml:space="preserve">EFT-9957 </t>
  </si>
  <si>
    <t>PAGO PARA LA RECEPCION Y REVISION DE LOS DOCUMENTOS DEL PROYECTO "AMPLIACION AC. MULTIPLE COMENDADOR-EL LLANO-GUANITO, PROV. ELIAS PIÑA,  LIB. NO.4342</t>
  </si>
  <si>
    <t xml:space="preserve">EFT-9958 </t>
  </si>
  <si>
    <t>PAGO PARA LA RECEPCION Y REVISION DE LOS DOCUMENTOS DEL PROYECTO "AMPLIACION AC. MULTIPLE BAITOA-TAVERA, PROV. SANTIAGO Y LA VEGA, "  CODIGO S01-26-01713, LIB. NO.4340</t>
  </si>
  <si>
    <t xml:space="preserve">EFT-9959 </t>
  </si>
  <si>
    <t>PAGO PARA LA RECEPCION Y REVISION DE LOS DOCUMENTOS DEL PROYECTO "AMPLIACION SISTEMA DE ALCANTARILLADO PLUVIAL Y SANEAMIENTO  CAÑADA LA PAVA  Y SU ENTORNO, MUNICIPIO NIZAO, PROV.PERAVIA.  LIB. NO. NO.4339</t>
  </si>
  <si>
    <t xml:space="preserve">EFT-9960 </t>
  </si>
  <si>
    <t>PAGO FACT. NO.B1500000101/18-05-2026, (CUB.NO.05)  AMPIACION REDES DE DISTRIBUCION AC. BAJOS DE HAINA, PIEDRA BLANCA, PROV. SAN CRISTOBAL (LOTE V),  LIB. NO.4344</t>
  </si>
  <si>
    <t xml:space="preserve">EFT-9961 </t>
  </si>
  <si>
    <t>PAGO CONSUMO ENERGETICO DE LA ZONA ESTE DEL PAIS, CORRESP. AL MES DE ABRIL/2026,  LIB.NO.4345</t>
  </si>
  <si>
    <t xml:space="preserve">EFT-9962 </t>
  </si>
  <si>
    <t>PAGO FACTS. NOS. B1500000016/02-10, 17/06-11-2024, 21/15-05-2026,  ALQUILER LOCAL COMERCIAL, EN EL MUNICIPIO LAS MATAS DE FARFAN PROV. SAN JUAN,  ADENDA NO.01/2025, CORRESP. A LOS MESES DESDE SEPTIEMBRE/2024 HASTA JULIO/2025 Y 15 DÍAS DE AGOSTO/2025.  LIB.NO.4349</t>
  </si>
  <si>
    <t xml:space="preserve">EFT-9963 </t>
  </si>
  <si>
    <t>PAGO FACT. NO.E450000000001/18-05-2026, (CUB.NO.8 (FINAL) Y DEV. DE RET. EN GARANTIA,  AMPLIACIÓN PLANTA DE TRATAMIENTO DE AGUA POTABLE, AC. VILLA ALTAGRACIA, PROV. SAN CRISTÓBAL, ZONA IV.  LIB. NO.4347</t>
  </si>
  <si>
    <t xml:space="preserve">EFT-9964 </t>
  </si>
  <si>
    <t>PAGO COMPENSACION DE TERRENO DE UNA PORCION DE 1,827.76 M2 PARA SER UTILIZADOS EN LA CONSTRUCCION DE UNA VERJA PERIMETRAL DEL DEPOSITO REGULADOR, UBICADO EN EL MUNICIPIO ENRIQUILLO, PROV.PERDERNALES, LIB. NO.4350</t>
  </si>
  <si>
    <t xml:space="preserve">EFT-9965 </t>
  </si>
  <si>
    <t>PAGO FACT. NO.E450000000013/21-05-2026, (CUB.NO.16)  CONSTRUCCIÓN SISTEMA DE SANEAMIENTO ARROYO GURABO Y SU ENTORNO, MUNICIPIO SANTIAGO, PROV. SANTIAGO, LIB. NO.4405</t>
  </si>
  <si>
    <t xml:space="preserve">EFT-9966 </t>
  </si>
  <si>
    <t>PAGO FACT. NO.B1500000051/08-05-2026 (CUB.NO.04)  AMPLIACIÓN REDES DE DISTRIBUCION AC. BAJOS DE HAINA,  EL CARRIL ENTRADA, LOTE 4, PROV. SAN CRISTÓBAL,  LIB. NO.4409</t>
  </si>
  <si>
    <t xml:space="preserve">EFT-9967 </t>
  </si>
  <si>
    <t>PAGO FACT. NO. B1500000023/22-05-2026, (CUB. NO.06 FINAL Y DEVOLUCION DE RETENIDO EN GARANTIA), AMPLIACIÓN AC. MÚLTIPLE PARTIDO- LA GORRA, ZONA I. LOTE M- RED DE DISTRIBUCIÓN SECTOR SANGRE LINDA, PROV. DAJABON,  LIB. NO.4406</t>
  </si>
  <si>
    <t xml:space="preserve">EFT-9968 </t>
  </si>
  <si>
    <t>PAGO FACT. NO.B1500000088/25-04-2026, SERVICIO DE ALQUILER LOCAL COMERCIAL, UBICADO EN EL MUNICIPIO SABANETA PROV. SANTIAGO RODRIGUEZ, OS2025-0380, CORRESP. AL MES DE ABRIL/2026. LIB. NO.4374</t>
  </si>
  <si>
    <t xml:space="preserve">EFT-9969 </t>
  </si>
  <si>
    <t>PAGO FACT. NO.E450000001453/09-04-2026, ORDEN NO.OS2026-0066, CONTRATACION DE COLOCACIONES DE CONVOCATORIA A LICITACION PUBLICA NACIONAL EN UN PERIODICO DE CIRCULACION NACIONAL. LIB. NO.4403</t>
  </si>
  <si>
    <t xml:space="preserve">EFT-9970 </t>
  </si>
  <si>
    <t>PAGO FACT. NO. E450000001477 / 16-04-2026, COLOCACION DE DIECISEIS (16) CONVOCATORIAS DE LICITACION PUBLICA NACIONAL EN UN PERIODICO DE CIRCULACION NACIONAL. PERIODO DEL 15-04-2026 AL 16-04-2026. ORDEN NO. OS2025-0269, LIB. NO.4404</t>
  </si>
  <si>
    <t xml:space="preserve">EFT9971 </t>
  </si>
  <si>
    <t>PAGO COMPENSACION DE TERRENO DE UNA PORCION DE 389.90 M2 PARA SER UTILIZADOS EN LA CONSTRUCCION DEL DEPOSITO REGULADOR EN EL PROYECTO CONSTRUCCION AC. MULTIPLE PUJADOR, EL PINITO EN BENEFICIO DEL MUNICIPIO DE CABRERA, PROV.MARIA TRINIDAD SANCHEZ,  (CESION DE CREDITO CON RODELA CONSTRUCCIONES), LIB. NO.4407</t>
  </si>
  <si>
    <t xml:space="preserve">EFT-9972 </t>
  </si>
  <si>
    <t>PAGO DE CUB. NO.01, FACT. NO. E450000000001 / 22-05-2026, CONSTRUCCIÓN ACUEDUCTO MÚLTIPLE PUJADOR, PROV. MARÍA TRINIDAD SÁNCHEZ, ZONA III, REDES DE DISTRIBUCIÓN LOTE D (LOTE 4), LIB. NO.4464</t>
  </si>
  <si>
    <t xml:space="preserve">EFT-9973 </t>
  </si>
  <si>
    <t>PAGO DE FACT. NO. B1500000226 /01-04-2026, CONTRATACION DE SERVICIO DE SOPORTE Y MANTENIMIENTO AL SISTEMA DYNAMICS DEL INAPA,  ORDEN NO. OS2026-0088. CON UNA ARMOTIZACION DE AVANCE DE (RD$351,180.00) LIB. NO.4465</t>
  </si>
  <si>
    <t xml:space="preserve">EFT-9974 </t>
  </si>
  <si>
    <t>PAGO FACT. NO.E450000000005/25-05-2026 (CUB. NO.22), AMPLIACIÓN AC. MÚLTIPLE PERALVILLO-LA PLACETA, PROV. MONTE PLATA, LIB. NO.4467</t>
  </si>
  <si>
    <t xml:space="preserve">EFT-9975 </t>
  </si>
  <si>
    <t>PAGO FACT. NO.E450000000249 /29-04-2026, ADQUISICION DE BOMBAS INATASCABLES, PARA SER UTILIZADAS EN LAS PROV. CORRESP. AL PROGRAMA DE MODERNIZACION DEL SECTOR APS, ORDEN NO. OC2025-0233,  LIB. NO.4452-1</t>
  </si>
  <si>
    <t xml:space="preserve">EFT-9976 </t>
  </si>
  <si>
    <t>DEDUCIBLE TOTAL Y DEFINITIVO POR DAÑOS MATERIALES OCASIONADOS POR COLAPSO DEL TANQUE DE SUMINISTRO DE AGUA EN EL MUNICIPIO DE NAGUA, MARÍA TRINIDAD SÁNCHEZ, LIB. NO.4412-1</t>
  </si>
  <si>
    <t xml:space="preserve">EFT-9977 </t>
  </si>
  <si>
    <t>PAGO FACT. NO. B1500000013/22-05-2026 (CUB. NO.03)  CONSTRUCCIÓN REDES DE DISTRIBUCIÓN, AC. MÚLTIPLE SONADOR, PARTE 8, PROV. MONSEÑOR NOEL, ZONA V,    LIBR. NO.4430</t>
  </si>
  <si>
    <t xml:space="preserve">EFT-9978 </t>
  </si>
  <si>
    <t>PAGO FACT. NO. E450000000001/ 07-04-2026, ADQUISICION DE INSTRUMENTOS DE MEDIDA, OBSERVACION Y ENSAYO PARA PARA LOS TRABAJOS DEL LABORATORIO PROV. VALVERDE MAO, CORRESPONDIENTE AL PROGRAMA DE MODERNIZACION DEL SECTOR APS, CON UNA AMORTIZACION DE 20% DE AVANCE (RD$790,234.20) AL., ORDEN NO. OC2026-0014, LIB. NO.4104</t>
  </si>
  <si>
    <t xml:space="preserve">EFT-9979 </t>
  </si>
  <si>
    <t>PAGO FACTS. NOS.B1500073543, (CODIGO DE SISTEMA NO.77100), 73618 (CODIGO DE SISTEMA NO.6091) /09-04-2026, SERVICIOS RECOGIDA DE BASURA EN EL NIVEL CENTRAL Y OFICINAS ACUEDUCTOS RURALES, CORRESP. AL MES DE ABRIL/2026,  LIB. NO.4482</t>
  </si>
  <si>
    <t xml:space="preserve">EFT-9980 </t>
  </si>
  <si>
    <t>PAGO FACTS. NOS.B1500074201, (CODIGO DE SISTEMA NO.77100), 74276 (CODIGO DE SISTEMA NO.6091) /06-05-2026, SERVICIOS RECOGIDA DE BASURA EN EL NIVEL CENTRAL Y OFICINAS ACS. RURALES, CORRESP.AL MES DE MAYO/2026,LIBR. NO.4484</t>
  </si>
  <si>
    <t xml:space="preserve">EFT-9981 </t>
  </si>
  <si>
    <t>PAGO FACT. NO. E450000000058/26-05-2026 (CUB. NO.9), AMPLIACIÓN AC. MUNICIPIO DE NAGUA PROV. MARÍA TRINIDAD SÁNCHEZ, ZONA III,   LIB. NO.4546</t>
  </si>
  <si>
    <t xml:space="preserve">EFT-9982 </t>
  </si>
  <si>
    <t>PAGO DE CONVENIO PARA EJECUTAR Y DESARROLLAR ACTIVIDADES CONJUNTAS Y RECIPROCAS EN PROCURA DE FORMAR A LOS COLABORADORES DEL INAPA, CORRESP. AL PERIODO DEL 20 DE JULIO AL 19 DE OCTUBRE DEL 2025, ADENDA 01/2026. LIB. NO. 4527</t>
  </si>
  <si>
    <t xml:space="preserve">EFT-9983 </t>
  </si>
  <si>
    <t>PAGO FACTS .NOS.E450000000163,  164, 165, 166, 168 / 15-05-2026, CONTRATOS NOS. 6395, 6396, 6397, 6398, 6415, CONSUMO ENERGÉTICO DE LAS LOCALIDADES: ARROYO SULDIDO, AGUA SABROSA, LA BARBACOA, LAS COLONIAS RANCHO ESPAÑOL, PROV. SAMANÁ, CORRESP. AL MES DE MAYO/2026. LIB. NO.4541</t>
  </si>
  <si>
    <t xml:space="preserve">EFT-9984 </t>
  </si>
  <si>
    <t>PAGO RECEPCION Y REVISION DE LOS DOCUMENTOS DEL PROYECTO  "AMPLIACION DE JANICO, PROV. SANTIAGO CODIGO DE SOLICITUD S01-26-01851,  LIB. NO.4539</t>
  </si>
  <si>
    <t xml:space="preserve">EFT-9985 </t>
  </si>
  <si>
    <t>PAGO FACT. NO. B1500000112/25-05-2026 (CUB.NO.26) CONSTRUCCION AC. VILLA ALTAGRACIA, PROV. SAN CRISTÓBAL, ZONA IV, .LIB. NO.4490</t>
  </si>
  <si>
    <t xml:space="preserve">EFT-9986 </t>
  </si>
  <si>
    <t>PAGO DE AVANCE DEL 20%, POR CONCEPTO DE ADQUISICION DE MOTORES ELECTRICOS SUMERGIBLES Y ELECTROBOMBAS INATASCABLES, PARA SER UTILIZADOS EN LOS ACS. DE LAS PROVINCIAS SAMANA Y SAN PEDRO DE MACORIS, Y ORDEN DE COMPRA. OC2026-0064. LIB. NO.4529</t>
  </si>
  <si>
    <t xml:space="preserve">EFT-9987 </t>
  </si>
  <si>
    <t>PAGO AVANCE INICIAL 20% AMPLIACIÓN AC. MUNICIPIO SAN JOSÉ DE LAS MATAS (SAJOMA) PÁRTE A Y  B, PROV. SANTIAGO, ZONA V, LIB. NO.4547</t>
  </si>
  <si>
    <t xml:space="preserve">EFT-9988 </t>
  </si>
  <si>
    <t>PAGO AVANCE AL CONTRATO NO.153/2026, AMPLIACION ACUEDUCTO SAN FRANCISCO DE MACORIS, ZONA NORTE Y SUR, PATE B, PROV. DUARTE, ZONA III, LIB. NO.4542</t>
  </si>
  <si>
    <t xml:space="preserve">EFT-9989 </t>
  </si>
  <si>
    <t>PAGO DE FACTURAS NOS.E450000007110,7111,7112 /02-04,7142,7143,7144,7148,7150 /10-04,7160,7161/13-04,7162, 7165,7166, /14-04, 7183,7184,7185,7189,7191,7192 /16-04,7198/20-04, 7231,7232, 7233 ,7234 /23-04-2026, ADQUISICIÓN DE (22,516) GASOIL PREMIUM, PARA SER UTILIZADOS EN LA- FLOTILLA DE VEHÍCULOS, MOTOCICLETAS Y EQUIPOS DEL INAPA, ORDEN NO. OC2025-0191,  LIB. NO.4427-1</t>
  </si>
  <si>
    <t xml:space="preserve">EFT-9990 </t>
  </si>
  <si>
    <t>PAGO FACT. NO. B1500000051/22-05-2026, CUB. NO.08 (FINAL) Y DEV. DE RET. EN GARANTIA. AMPLIACION AC. MULTIPLE MUNICIPIOS MONCION-SABANETA  ZONA ESTE, LOTE I, II Y III, PROV. SANTIAGO RGUEZ,  ZONA I, LOTE II,  LIB. NO.4428</t>
  </si>
  <si>
    <t xml:space="preserve">EFT-9991 </t>
  </si>
  <si>
    <t>DEDUCIBLE TOTAL Y DEFINITIVO POR DAÑOS MATERIALES OCASIONADOS POR COLAPSO DEL TANQUE DE SUMINISTRO DE AGUA EN EL MUNICIPIO DE NAGUA, MARÍA TRINIDAD SÁNCHEZ,  LIB. NO.4411-1</t>
  </si>
  <si>
    <t xml:space="preserve">EFT-9992 </t>
  </si>
  <si>
    <t>PAGO DEL 18% DE ITBIS ASUMIDOS POR INAPA DEBIDO A QUE EL CONSULTOR ESTA EXCENTO DEL PAGO DE ITBIS. POR ACTUALIZACION DEL CATASTRO DE REDES EN MAO, EL DESARROLLO DE CATASTRO DE USUARIOS EN MAO, ESPERANZA, SABANETA, Y CAPACITACION EN LA REGION NOROESTE (SBCC-003-2024/INAPA-UE-AFD). SUSCRITO ENTRE EL INAPA Y SOLUCIONES URBANAS,  LIB. NO.4410</t>
  </si>
  <si>
    <t xml:space="preserve">EFT-9993 </t>
  </si>
  <si>
    <t>PAGO FACT. NO.E450000000017/22-05-2026, CUB. NO.03 (FINAL) Y DEV. DE RET. EN GARANTIA. TRABAJOS CONSTRUCCION OBRA TOMA Y LINEA DE ADUCCION AC. MULTIPLE SONADOR, PROV. MONSEÑOR NOUEL, ZONA V,   LIB. NO.4429</t>
  </si>
  <si>
    <t xml:space="preserve">EFT-9994 </t>
  </si>
  <si>
    <t>PAGO FACTURAS DE CONSUMO ENERGETICO EN LA ZONA NORTE DEL PAIS CORRESP. AL MES DE ABRIL/2026,  LIB. NO.4600</t>
  </si>
  <si>
    <t xml:space="preserve">EFT-9995 </t>
  </si>
  <si>
    <t>PAGO 20% DE AVANCE AL CONTRATO NO.172/2026, AMPLIACION ACUEDUCTO MULTIPLE SABANA IGLESA, PROV. SANTIAGO, ZONA V, LIB. NO.4603</t>
  </si>
  <si>
    <t xml:space="preserve">EFT-9996 </t>
  </si>
  <si>
    <t>PAGO 20% DE AVANCE AL CONTRATO NO.166-2026, AMPLIACION ACUEDUCTO MULTIPLE PERAVIA, EXTENSION A VILLA GUERA, PROV. PERAVIA, ZONA IV, LIB. NO.4604</t>
  </si>
  <si>
    <t xml:space="preserve">EFT-9997 </t>
  </si>
  <si>
    <t>PAGO NOMINA ADICIONAL SUELDOS FIJOS PROGRAMA 11 Y APORTE PATRONALES A LA SEGURIDAD SOCIAL, .ELAB. EN MAYO, LIB. NO. 4502</t>
  </si>
  <si>
    <t xml:space="preserve">EFT-9998 </t>
  </si>
  <si>
    <t>PAGO INDEMNIZACION PERSONAL DESVINCULADO, ELAB. EN MAYO/2026, LIB. NO. 4500</t>
  </si>
  <si>
    <t xml:space="preserve">EFT-9999 </t>
  </si>
  <si>
    <t>PAGO NOMINA REINTEGRO VACACIONES  A PERSONAL DESVINCULADO, ELAB. EN MAYO/26. LIB. NO.  4494</t>
  </si>
  <si>
    <t xml:space="preserve">EFT-10000 </t>
  </si>
  <si>
    <t>PAGO REINTEGRO  INCENTIVO POR  RENDIMIENTO 2024, PERSONAL DESVINCULADO, ELAB. EN MAYO/2026, LIB. NO. 4492-1</t>
  </si>
  <si>
    <t xml:space="preserve">EFT-10001 </t>
  </si>
  <si>
    <t>PAGO DE NOMINA VACACIONES A PERSONAL DESVINCULADO, MAYO 2026. LIB. NO.4487-1</t>
  </si>
  <si>
    <t xml:space="preserve">EFT-10002 </t>
  </si>
  <si>
    <t>PAGO DE NOMINA VACIONES APODERADO PERSONAL FALLECIDO, MAYO DEL 2026.LIB. NO.4489-1</t>
  </si>
  <si>
    <t xml:space="preserve">EFT-10003 </t>
  </si>
  <si>
    <t>PAGO NOMINA REINTEGRO BONO SISMAP 2024, PERSONAL DESVINCUALDO, ELAB. EN ABRIL/2026. LIB. NO.4498-1</t>
  </si>
  <si>
    <t xml:space="preserve">EFT-10004 </t>
  </si>
  <si>
    <t>PAGO DE NOMINA REINTEGRO VACACIONES A PERSONAL DESVINCULADO , DE MAYO DEL 2026. LIB. NO.4496-1</t>
  </si>
  <si>
    <t xml:space="preserve">EFT-10010 </t>
  </si>
  <si>
    <t>PAGO NOMINA ADICIONAL SUELDOS FIJOS PROGRAMA 11 Y APORTES PATRONALES A LA SEGURIDAD SOCIAL, CORRESP. AL MES DE MAYO/2026. LIB. NO.4506-1</t>
  </si>
  <si>
    <t xml:space="preserve">EFT-10011 </t>
  </si>
  <si>
    <t>PAGO NOMINA ADICIONAL PROGRAMA 01 PERSONAL TEMPORAL Y APORTE PATRONALES A LA SEGURIDAD SOCIAL, CORRESP. AL MES DE MAYO/2026. LIB. NO.4504.</t>
  </si>
  <si>
    <t xml:space="preserve">EFT-10012 </t>
  </si>
  <si>
    <t>PAGO DE NOMINA DE VACACIONES A PERSONAL DESVINCULADOS, MAYO/2026. LIB. NO.4485-1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</si>
</sst>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9"/>
      <color indexed="8"/>
      <name val="Arial"/>
      <family val="2"/>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s>
  <cellStyleXfs count="2">
    <xf numFmtId="0" fontId="0" fillId="0" borderId="0"/>
    <xf numFmtId="43" fontId="1" fillId="0" borderId="0" applyFont="0" applyFill="0" applyBorder="0" applyAlignment="0" applyProtection="0"/>
  </cellStyleXfs>
  <cellXfs count="172">
    <xf numFmtId="0" fontId="0" fillId="0" borderId="0" xfId="0"/>
    <xf numFmtId="0" fontId="2" fillId="0" borderId="0" xfId="0" applyFont="1" applyFill="1" applyBorder="1" applyAlignment="1">
      <alignment horizontal="center"/>
    </xf>
    <xf numFmtId="0" fontId="3" fillId="0" borderId="0" xfId="0" applyFont="1" applyBorder="1"/>
    <xf numFmtId="43" fontId="3" fillId="0" borderId="0" xfId="1" applyFont="1" applyBorder="1"/>
    <xf numFmtId="0" fontId="3" fillId="0" borderId="0" xfId="0" applyFont="1"/>
    <xf numFmtId="0" fontId="2" fillId="0" borderId="0" xfId="0" applyFont="1" applyFill="1" applyBorder="1" applyAlignment="1">
      <alignment horizontal="center" wrapText="1"/>
    </xf>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0" fontId="7" fillId="0" borderId="4" xfId="0" applyFont="1" applyFill="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2" fillId="0" borderId="0" xfId="0" applyFont="1" applyBorder="1" applyAlignment="1">
      <alignment horizontal="center"/>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2" fillId="0" borderId="0" xfId="0" applyFont="1" applyBorder="1" applyAlignment="1">
      <alignment horizontal="center" wrapText="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0" fontId="4" fillId="0" borderId="0" xfId="0" applyFont="1" applyFill="1" applyBorder="1" applyAlignment="1">
      <alignment wrapText="1" readingOrder="1"/>
    </xf>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3" fontId="10" fillId="0" borderId="4" xfId="1" applyFont="1" applyBorder="1" applyAlignment="1">
      <alignment horizontal="left" readingOrder="1"/>
    </xf>
    <xf numFmtId="43" fontId="4" fillId="0" borderId="0" xfId="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4" xfId="0" applyNumberFormat="1" applyFont="1" applyBorder="1" applyAlignment="1" applyProtection="1">
      <alignment horizontal="left" wrapText="1" readingOrder="1"/>
      <protection locked="0"/>
    </xf>
    <xf numFmtId="0" fontId="6" fillId="0" borderId="6" xfId="0" applyFont="1" applyBorder="1" applyAlignment="1" applyProtection="1">
      <alignment wrapText="1" readingOrder="1"/>
      <protection locked="0"/>
    </xf>
    <xf numFmtId="0" fontId="6" fillId="0" borderId="6" xfId="0" applyFont="1" applyBorder="1" applyAlignment="1" applyProtection="1">
      <alignment vertical="top" wrapText="1" readingOrder="1"/>
      <protection locked="0"/>
    </xf>
    <xf numFmtId="4" fontId="3" fillId="0" borderId="7" xfId="0" applyNumberFormat="1" applyFont="1" applyBorder="1" applyAlignment="1">
      <alignment horizontal="right" wrapText="1"/>
    </xf>
    <xf numFmtId="165"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165" fontId="6" fillId="0" borderId="8" xfId="0" applyNumberFormat="1" applyFont="1" applyBorder="1" applyAlignment="1" applyProtection="1">
      <alignment horizontal="right" wrapText="1" readingOrder="1"/>
      <protection locked="0"/>
    </xf>
    <xf numFmtId="14" fontId="4" fillId="3" borderId="0" xfId="0" applyNumberFormat="1" applyFont="1" applyFill="1" applyBorder="1"/>
    <xf numFmtId="0" fontId="6" fillId="0" borderId="9" xfId="0" applyFont="1" applyBorder="1" applyAlignment="1" applyProtection="1">
      <alignment vertical="top" wrapText="1" readingOrder="1"/>
      <protection locked="0"/>
    </xf>
    <xf numFmtId="4" fontId="15" fillId="0" borderId="4" xfId="0" applyNumberFormat="1" applyFont="1" applyFill="1" applyBorder="1" applyAlignment="1">
      <alignment horizontal="right"/>
    </xf>
    <xf numFmtId="0" fontId="3" fillId="0" borderId="0" xfId="0" applyFont="1" applyFill="1" applyBorder="1"/>
    <xf numFmtId="0" fontId="3" fillId="0" borderId="0" xfId="0" applyFont="1" applyFill="1"/>
    <xf numFmtId="166" fontId="6" fillId="0" borderId="5" xfId="0" applyNumberFormat="1" applyFont="1" applyBorder="1" applyAlignment="1" applyProtection="1">
      <alignment horizontal="left" wrapText="1" readingOrder="1"/>
      <protection locked="0"/>
    </xf>
    <xf numFmtId="0" fontId="6" fillId="0" borderId="8" xfId="0" applyFont="1" applyBorder="1" applyAlignment="1" applyProtection="1">
      <alignment wrapText="1" readingOrder="1"/>
      <protection locked="0"/>
    </xf>
    <xf numFmtId="0" fontId="6" fillId="0" borderId="10" xfId="0" applyFont="1" applyBorder="1" applyAlignment="1" applyProtection="1">
      <alignment vertical="top" wrapText="1" readingOrder="1"/>
      <protection locked="0"/>
    </xf>
    <xf numFmtId="0" fontId="6" fillId="0" borderId="4" xfId="0" applyFont="1" applyBorder="1" applyAlignment="1" applyProtection="1">
      <alignment wrapText="1" readingOrder="1"/>
      <protection locked="0"/>
    </xf>
    <xf numFmtId="0" fontId="6" fillId="0" borderId="1"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4" fontId="15" fillId="0" borderId="5" xfId="0" applyNumberFormat="1" applyFont="1" applyFill="1" applyBorder="1" applyAlignment="1">
      <alignment horizontal="right"/>
    </xf>
    <xf numFmtId="165" fontId="6" fillId="0" borderId="5" xfId="0" applyNumberFormat="1" applyFont="1" applyBorder="1" applyAlignment="1" applyProtection="1">
      <alignment horizontal="right" wrapText="1" readingOrder="1"/>
      <protection locked="0"/>
    </xf>
    <xf numFmtId="0" fontId="6" fillId="0" borderId="4" xfId="0" applyFont="1" applyBorder="1" applyAlignment="1" applyProtection="1">
      <alignment vertical="top" wrapText="1" readingOrder="1"/>
      <protection locked="0"/>
    </xf>
    <xf numFmtId="0" fontId="6" fillId="0" borderId="12" xfId="0" applyFont="1" applyBorder="1" applyAlignment="1" applyProtection="1">
      <alignment wrapText="1" readingOrder="1"/>
      <protection locked="0"/>
    </xf>
    <xf numFmtId="0" fontId="6" fillId="0" borderId="13" xfId="0" applyFont="1" applyBorder="1" applyAlignment="1" applyProtection="1">
      <alignment wrapText="1" readingOrder="1"/>
      <protection locked="0"/>
    </xf>
    <xf numFmtId="166"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15" fillId="0" borderId="0" xfId="0" applyNumberFormat="1" applyFont="1" applyFill="1" applyBorder="1" applyAlignment="1">
      <alignment horizontal="right"/>
    </xf>
    <xf numFmtId="165" fontId="6" fillId="0" borderId="0" xfId="0" applyNumberFormat="1" applyFont="1" applyBorder="1" applyAlignment="1" applyProtection="1">
      <alignment horizontal="right" vertical="top" wrapText="1" readingOrder="1"/>
      <protection locked="0"/>
    </xf>
    <xf numFmtId="4" fontId="3" fillId="0" borderId="0" xfId="0" applyNumberFormat="1" applyFont="1" applyFill="1" applyBorder="1" applyAlignment="1"/>
    <xf numFmtId="0" fontId="16" fillId="0" borderId="0" xfId="0" applyFont="1" applyBorder="1" applyAlignment="1" applyProtection="1">
      <alignment vertical="top" wrapText="1" readingOrder="1"/>
      <protection locked="0"/>
    </xf>
    <xf numFmtId="165" fontId="16"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7" fillId="0" borderId="0" xfId="0" applyNumberFormat="1" applyFont="1" applyFill="1" applyBorder="1" applyAlignment="1">
      <alignment horizontal="right" wrapText="1"/>
    </xf>
    <xf numFmtId="4" fontId="3" fillId="3" borderId="14" xfId="0" applyNumberFormat="1" applyFont="1" applyFill="1" applyBorder="1" applyAlignment="1">
      <alignment horizontal="right" wrapText="1"/>
    </xf>
    <xf numFmtId="166" fontId="6" fillId="0" borderId="15" xfId="0" applyNumberFormat="1" applyFont="1" applyBorder="1" applyAlignment="1" applyProtection="1">
      <alignment horizontal="left" wrapText="1" readingOrder="1"/>
      <protection locked="0"/>
    </xf>
    <xf numFmtId="4" fontId="3" fillId="0" borderId="14" xfId="0" applyNumberFormat="1" applyFont="1" applyBorder="1" applyAlignment="1">
      <alignment horizontal="right" wrapText="1"/>
    </xf>
    <xf numFmtId="165" fontId="6" fillId="0" borderId="15" xfId="0" applyNumberFormat="1" applyFont="1" applyBorder="1" applyAlignment="1" applyProtection="1">
      <alignment horizontal="right" wrapText="1" readingOrder="1"/>
      <protection locked="0"/>
    </xf>
    <xf numFmtId="0" fontId="3" fillId="0" borderId="4" xfId="0" applyFont="1" applyBorder="1" applyAlignment="1">
      <alignment horizontal="center"/>
    </xf>
    <xf numFmtId="43" fontId="18" fillId="0" borderId="0" xfId="1" applyFont="1" applyBorder="1"/>
    <xf numFmtId="0" fontId="3" fillId="0" borderId="5" xfId="0" applyFont="1" applyBorder="1" applyAlignment="1">
      <alignment horizontal="center"/>
    </xf>
    <xf numFmtId="166" fontId="11" fillId="0" borderId="4" xfId="0" applyNumberFormat="1" applyFont="1" applyBorder="1" applyAlignment="1" applyProtection="1">
      <alignment horizontal="left" wrapText="1" readingOrder="1"/>
      <protection locked="0"/>
    </xf>
    <xf numFmtId="0" fontId="11" fillId="0" borderId="6" xfId="0" applyFont="1" applyBorder="1" applyAlignment="1" applyProtection="1">
      <alignment wrapText="1" readingOrder="1"/>
      <protection locked="0"/>
    </xf>
    <xf numFmtId="0" fontId="11" fillId="0" borderId="6" xfId="0" applyFont="1" applyBorder="1" applyAlignment="1" applyProtection="1">
      <alignment vertical="top" wrapText="1" readingOrder="1"/>
      <protection locked="0"/>
    </xf>
    <xf numFmtId="0" fontId="11" fillId="0" borderId="4" xfId="0" applyFont="1" applyBorder="1" applyAlignment="1">
      <alignment horizontal="center"/>
    </xf>
    <xf numFmtId="165" fontId="11" fillId="0" borderId="6" xfId="0" applyNumberFormat="1" applyFont="1" applyBorder="1" applyAlignment="1" applyProtection="1">
      <alignment horizontal="right" wrapText="1" readingOrder="1"/>
      <protection locked="0"/>
    </xf>
    <xf numFmtId="0" fontId="11" fillId="0" borderId="0" xfId="0" applyFont="1" applyBorder="1"/>
    <xf numFmtId="43" fontId="11" fillId="0" borderId="0" xfId="1" applyFont="1" applyBorder="1"/>
    <xf numFmtId="0" fontId="6" fillId="0" borderId="8" xfId="0" applyFont="1" applyBorder="1" applyAlignment="1" applyProtection="1">
      <alignment vertical="top" wrapText="1" readingOrder="1"/>
      <protection locked="0"/>
    </xf>
    <xf numFmtId="0" fontId="6" fillId="0" borderId="0" xfId="0" applyFont="1" applyBorder="1" applyAlignment="1" applyProtection="1">
      <alignment wrapText="1" readingOrder="1"/>
      <protection locked="0"/>
    </xf>
    <xf numFmtId="165" fontId="6" fillId="0" borderId="0"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704852</xdr:colOff>
      <xdr:row>0</xdr:row>
      <xdr:rowOff>123826</xdr:rowOff>
    </xdr:from>
    <xdr:to>
      <xdr:col>1</xdr:col>
      <xdr:colOff>828676</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2" y="123826"/>
          <a:ext cx="695324"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16</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0384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199</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5827395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78</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8304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615663</xdr:colOff>
      <xdr:row>427</xdr:row>
      <xdr:rowOff>9524</xdr:rowOff>
    </xdr:from>
    <xdr:ext cx="2318038" cy="692599"/>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3" y="187566299"/>
          <a:ext cx="2318038" cy="692599"/>
        </a:xfrm>
        <a:prstGeom prst="rect">
          <a:avLst/>
        </a:prstGeom>
      </xdr:spPr>
    </xdr:pic>
    <xdr:clientData/>
  </xdr:oneCellAnchor>
  <xdr:oneCellAnchor>
    <xdr:from>
      <xdr:col>1</xdr:col>
      <xdr:colOff>152402</xdr:colOff>
      <xdr:row>28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54197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43</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201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53"/>
  <sheetViews>
    <sheetView tabSelected="1" workbookViewId="0">
      <selection activeCell="L8" sqref="L8"/>
    </sheetView>
  </sheetViews>
  <sheetFormatPr baseColWidth="10" defaultRowHeight="11.25" x14ac:dyDescent="0.2"/>
  <cols>
    <col min="1" max="1" width="11.7109375" style="4" customWidth="1"/>
    <col min="2" max="2" width="16.28515625" style="168" customWidth="1"/>
    <col min="3" max="3" width="49.28515625" style="4" customWidth="1"/>
    <col min="4" max="4" width="14.7109375" style="169" customWidth="1"/>
    <col min="5" max="5" width="18.140625" style="170" customWidth="1"/>
    <col min="6" max="6" width="21.7109375" style="171" customWidth="1"/>
    <col min="7" max="7" width="11.42578125" style="2"/>
    <col min="8" max="8" width="13" style="3" bestFit="1" customWidth="1"/>
    <col min="9" max="9" width="12.42578125" style="3" customWidth="1"/>
    <col min="10" max="12" width="11.42578125" style="2"/>
    <col min="13" max="13" width="11.7109375" style="2" bestFit="1" customWidth="1"/>
    <col min="14" max="60" width="11.42578125" style="2"/>
    <col min="61" max="16384" width="11.42578125" style="4"/>
  </cols>
  <sheetData>
    <row r="1" spans="1:12" ht="15" x14ac:dyDescent="0.25">
      <c r="A1" s="1" t="s">
        <v>0</v>
      </c>
      <c r="B1" s="1"/>
      <c r="C1" s="1"/>
      <c r="D1" s="1"/>
      <c r="E1" s="1"/>
      <c r="F1" s="1"/>
    </row>
    <row r="2" spans="1:12" ht="15" x14ac:dyDescent="0.25">
      <c r="A2" s="1" t="s">
        <v>1</v>
      </c>
      <c r="B2" s="1"/>
      <c r="C2" s="1"/>
      <c r="D2" s="1"/>
      <c r="E2" s="1"/>
      <c r="F2" s="1"/>
    </row>
    <row r="3" spans="1:12" ht="15" customHeight="1" x14ac:dyDescent="0.25">
      <c r="A3" s="5" t="s">
        <v>2</v>
      </c>
      <c r="B3" s="5"/>
      <c r="C3" s="5"/>
      <c r="D3" s="5"/>
      <c r="E3" s="5"/>
      <c r="F3" s="5"/>
    </row>
    <row r="4" spans="1:12" ht="15" customHeight="1" x14ac:dyDescent="0.25">
      <c r="A4" s="5" t="s">
        <v>3</v>
      </c>
      <c r="B4" s="5"/>
      <c r="C4" s="5"/>
      <c r="D4" s="5"/>
      <c r="E4" s="5"/>
      <c r="F4" s="5"/>
    </row>
    <row r="5" spans="1:12" ht="15" x14ac:dyDescent="0.25">
      <c r="A5" s="6"/>
      <c r="B5" s="7"/>
      <c r="C5" s="8"/>
      <c r="D5" s="9"/>
      <c r="E5" s="10"/>
      <c r="F5" s="11"/>
      <c r="G5" s="12"/>
    </row>
    <row r="6" spans="1:12" ht="15" customHeight="1" x14ac:dyDescent="0.2">
      <c r="A6" s="13" t="s">
        <v>4</v>
      </c>
      <c r="B6" s="14"/>
      <c r="C6" s="14"/>
      <c r="D6" s="14"/>
      <c r="E6" s="14"/>
      <c r="F6" s="15"/>
      <c r="G6" s="12"/>
    </row>
    <row r="7" spans="1:12" ht="15" customHeight="1" x14ac:dyDescent="0.2">
      <c r="A7" s="13" t="s">
        <v>5</v>
      </c>
      <c r="B7" s="14"/>
      <c r="C7" s="14"/>
      <c r="D7" s="14"/>
      <c r="E7" s="15"/>
      <c r="F7" s="16">
        <v>13682641.92</v>
      </c>
      <c r="G7" s="12"/>
    </row>
    <row r="8" spans="1:12" ht="12" x14ac:dyDescent="0.2">
      <c r="A8" s="17" t="s">
        <v>6</v>
      </c>
      <c r="B8" s="17" t="s">
        <v>7</v>
      </c>
      <c r="C8" s="17" t="s">
        <v>8</v>
      </c>
      <c r="D8" s="17" t="s">
        <v>9</v>
      </c>
      <c r="E8" s="17" t="s">
        <v>10</v>
      </c>
      <c r="F8" s="17" t="s">
        <v>11</v>
      </c>
    </row>
    <row r="9" spans="1:12" ht="15" customHeight="1" x14ac:dyDescent="0.25">
      <c r="A9" s="18"/>
      <c r="B9" s="19"/>
      <c r="C9" s="20" t="s">
        <v>12</v>
      </c>
      <c r="D9" s="21">
        <v>4612992.8099999996</v>
      </c>
      <c r="E9" s="22"/>
      <c r="F9" s="23">
        <f>F7+D9</f>
        <v>18295634.73</v>
      </c>
      <c r="G9" s="24"/>
    </row>
    <row r="10" spans="1:12" ht="15" customHeight="1" x14ac:dyDescent="0.2">
      <c r="A10" s="18"/>
      <c r="B10" s="19"/>
      <c r="C10" s="25" t="s">
        <v>13</v>
      </c>
      <c r="D10" s="22"/>
      <c r="E10" s="22"/>
      <c r="F10" s="23">
        <f>F9</f>
        <v>18295634.73</v>
      </c>
      <c r="H10" s="3" t="s">
        <v>14</v>
      </c>
    </row>
    <row r="11" spans="1:12" ht="15" customHeight="1" x14ac:dyDescent="0.2">
      <c r="A11" s="18"/>
      <c r="B11" s="19"/>
      <c r="C11" s="26" t="s">
        <v>15</v>
      </c>
      <c r="D11" s="27"/>
      <c r="E11" s="28"/>
      <c r="F11" s="23">
        <f>F10</f>
        <v>18295634.73</v>
      </c>
    </row>
    <row r="12" spans="1:12" ht="15" customHeight="1" x14ac:dyDescent="0.2">
      <c r="A12" s="18"/>
      <c r="B12" s="19"/>
      <c r="C12" s="25" t="s">
        <v>13</v>
      </c>
      <c r="D12" s="29"/>
      <c r="E12" s="22">
        <v>5850810.2699999996</v>
      </c>
      <c r="F12" s="23">
        <f>F11-E12</f>
        <v>12444824.460000001</v>
      </c>
    </row>
    <row r="13" spans="1:12" ht="15" customHeight="1" x14ac:dyDescent="0.2">
      <c r="A13" s="18"/>
      <c r="B13" s="19"/>
      <c r="C13" s="30" t="s">
        <v>16</v>
      </c>
      <c r="D13" s="29"/>
      <c r="E13" s="22">
        <v>175</v>
      </c>
      <c r="F13" s="23">
        <f t="shared" ref="F13:F15" si="0">F12-E13</f>
        <v>12444649.460000001</v>
      </c>
    </row>
    <row r="14" spans="1:12" ht="15" customHeight="1" x14ac:dyDescent="0.2">
      <c r="A14" s="18"/>
      <c r="B14" s="19"/>
      <c r="C14" s="31" t="s">
        <v>17</v>
      </c>
      <c r="D14" s="29"/>
      <c r="E14" s="22">
        <v>8776.2199999999993</v>
      </c>
      <c r="F14" s="23">
        <f t="shared" si="0"/>
        <v>12435873.24</v>
      </c>
    </row>
    <row r="15" spans="1:12" ht="15" customHeight="1" x14ac:dyDescent="0.2">
      <c r="A15" s="18"/>
      <c r="B15" s="19"/>
      <c r="C15" s="20" t="s">
        <v>18</v>
      </c>
      <c r="D15" s="29"/>
      <c r="E15" s="22"/>
      <c r="F15" s="23">
        <f t="shared" si="0"/>
        <v>12435873.24</v>
      </c>
    </row>
    <row r="16" spans="1:12" ht="15" customHeight="1" x14ac:dyDescent="0.2">
      <c r="A16" s="32"/>
      <c r="B16" s="33"/>
      <c r="C16" s="34"/>
      <c r="D16" s="35"/>
      <c r="E16" s="36"/>
      <c r="F16" s="37"/>
      <c r="L16" s="2" t="s">
        <v>19</v>
      </c>
    </row>
    <row r="17" spans="1:60" s="38" customFormat="1" ht="15" customHeight="1" x14ac:dyDescent="0.25">
      <c r="A17" s="1" t="s">
        <v>0</v>
      </c>
      <c r="B17" s="1"/>
      <c r="C17" s="1"/>
      <c r="D17" s="1"/>
      <c r="E17" s="1"/>
      <c r="F17" s="1"/>
      <c r="H17" s="39"/>
      <c r="I17" s="39"/>
    </row>
    <row r="18" spans="1:60" s="43" customFormat="1" ht="15" customHeight="1" x14ac:dyDescent="0.25">
      <c r="A18" s="40" t="s">
        <v>1</v>
      </c>
      <c r="B18" s="40"/>
      <c r="C18" s="40"/>
      <c r="D18" s="40"/>
      <c r="E18" s="40"/>
      <c r="F18" s="40"/>
      <c r="G18" s="41"/>
      <c r="H18" s="42"/>
      <c r="I18" s="42"/>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row>
    <row r="19" spans="1:60" s="43" customFormat="1" ht="15" customHeight="1" x14ac:dyDescent="0.25">
      <c r="A19" s="5" t="s">
        <v>20</v>
      </c>
      <c r="B19" s="5"/>
      <c r="C19" s="5"/>
      <c r="D19" s="5"/>
      <c r="E19" s="5"/>
      <c r="F19" s="5"/>
      <c r="G19" s="41"/>
      <c r="H19" s="42"/>
      <c r="I19" s="42"/>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row>
    <row r="20" spans="1:60" s="43" customFormat="1" ht="15" customHeight="1" x14ac:dyDescent="0.25">
      <c r="A20" s="44" t="s">
        <v>3</v>
      </c>
      <c r="B20" s="44"/>
      <c r="C20" s="44"/>
      <c r="D20" s="44"/>
      <c r="E20" s="44"/>
      <c r="F20" s="44"/>
      <c r="G20" s="41"/>
      <c r="H20" s="42"/>
      <c r="I20" s="42"/>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row>
    <row r="21" spans="1:60" s="43" customFormat="1" ht="15" customHeight="1" x14ac:dyDescent="0.25">
      <c r="A21" s="45"/>
      <c r="B21" s="46"/>
      <c r="C21" s="47"/>
      <c r="D21" s="48"/>
      <c r="E21" s="49"/>
      <c r="F21" s="50"/>
      <c r="G21" s="41"/>
      <c r="H21" s="42"/>
      <c r="I21" s="42"/>
      <c r="J21" s="41" t="s">
        <v>14</v>
      </c>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row>
    <row r="22" spans="1:60" s="43" customFormat="1" ht="15" customHeight="1" x14ac:dyDescent="0.2">
      <c r="A22" s="51" t="s">
        <v>21</v>
      </c>
      <c r="B22" s="52"/>
      <c r="C22" s="52"/>
      <c r="D22" s="52"/>
      <c r="E22" s="52"/>
      <c r="F22" s="53"/>
      <c r="G22" s="41"/>
      <c r="H22" s="42"/>
      <c r="I22" s="42"/>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row>
    <row r="23" spans="1:60" s="43" customFormat="1" ht="15" customHeight="1" x14ac:dyDescent="0.2">
      <c r="A23" s="51" t="s">
        <v>5</v>
      </c>
      <c r="B23" s="52"/>
      <c r="C23" s="52"/>
      <c r="D23" s="52"/>
      <c r="E23" s="53"/>
      <c r="F23" s="16">
        <v>0</v>
      </c>
      <c r="G23" s="41"/>
      <c r="H23" s="42"/>
      <c r="I23" s="42"/>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row>
    <row r="24" spans="1:60" s="43" customFormat="1" ht="15" customHeight="1" x14ac:dyDescent="0.2">
      <c r="A24" s="17" t="s">
        <v>6</v>
      </c>
      <c r="B24" s="17" t="s">
        <v>7</v>
      </c>
      <c r="C24" s="17" t="s">
        <v>22</v>
      </c>
      <c r="D24" s="17" t="s">
        <v>9</v>
      </c>
      <c r="E24" s="17" t="s">
        <v>10</v>
      </c>
      <c r="F24" s="17" t="s">
        <v>23</v>
      </c>
      <c r="G24" s="41"/>
      <c r="H24" s="42"/>
      <c r="I24" s="42"/>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row>
    <row r="25" spans="1:60" s="43" customFormat="1" ht="15" customHeight="1" x14ac:dyDescent="0.2">
      <c r="A25" s="54"/>
      <c r="B25" s="55"/>
      <c r="C25" s="31" t="s">
        <v>24</v>
      </c>
      <c r="D25" s="56"/>
      <c r="E25" s="57"/>
      <c r="F25" s="58">
        <f>F23</f>
        <v>0</v>
      </c>
      <c r="G25" s="41"/>
      <c r="H25" s="42"/>
      <c r="I25" s="42"/>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row>
    <row r="26" spans="1:60" s="43" customFormat="1" ht="15" customHeight="1" x14ac:dyDescent="0.2">
      <c r="A26" s="18"/>
      <c r="B26" s="19"/>
      <c r="C26" s="20" t="s">
        <v>25</v>
      </c>
      <c r="D26" s="59"/>
      <c r="E26" s="22"/>
      <c r="F26" s="58">
        <f>F25+D26</f>
        <v>0</v>
      </c>
      <c r="G26" s="41"/>
      <c r="H26" s="42"/>
      <c r="I26" s="42"/>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row>
    <row r="27" spans="1:60" s="43" customFormat="1" ht="15" customHeight="1" x14ac:dyDescent="0.2">
      <c r="A27" s="18"/>
      <c r="B27" s="19"/>
      <c r="C27" s="31" t="s">
        <v>26</v>
      </c>
      <c r="D27" s="59"/>
      <c r="E27" s="22"/>
      <c r="F27" s="58">
        <f>F26-E27</f>
        <v>0</v>
      </c>
      <c r="G27" s="41"/>
      <c r="H27" s="42"/>
      <c r="I27" s="42"/>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row>
    <row r="28" spans="1:60" s="43" customFormat="1" ht="15" customHeight="1" x14ac:dyDescent="0.2">
      <c r="A28" s="32"/>
      <c r="B28" s="33"/>
      <c r="C28" s="60"/>
      <c r="D28" s="61"/>
      <c r="E28" s="36"/>
      <c r="F28" s="62"/>
      <c r="G28" s="41"/>
      <c r="H28" s="42"/>
      <c r="I28" s="42"/>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row>
    <row r="29" spans="1:60" s="65" customFormat="1" ht="15" customHeight="1" x14ac:dyDescent="0.25">
      <c r="A29" s="40" t="s">
        <v>0</v>
      </c>
      <c r="B29" s="40"/>
      <c r="C29" s="40"/>
      <c r="D29" s="40"/>
      <c r="E29" s="40"/>
      <c r="F29" s="40"/>
      <c r="G29" s="63"/>
      <c r="H29" s="64"/>
      <c r="I29" s="64"/>
      <c r="J29" s="63"/>
      <c r="K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row>
    <row r="30" spans="1:60" s="65" customFormat="1" ht="15" customHeight="1" x14ac:dyDescent="0.25">
      <c r="A30" s="40" t="s">
        <v>1</v>
      </c>
      <c r="B30" s="40"/>
      <c r="C30" s="40"/>
      <c r="D30" s="40"/>
      <c r="E30" s="40"/>
      <c r="F30" s="40"/>
      <c r="G30" s="63"/>
      <c r="H30" s="64"/>
      <c r="I30" s="64"/>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row>
    <row r="31" spans="1:60" s="65" customFormat="1" ht="15" customHeight="1" x14ac:dyDescent="0.25">
      <c r="A31" s="5" t="s">
        <v>2</v>
      </c>
      <c r="B31" s="5"/>
      <c r="C31" s="5"/>
      <c r="D31" s="5"/>
      <c r="E31" s="5"/>
      <c r="F31" s="5"/>
      <c r="G31" s="63"/>
      <c r="H31" s="64"/>
      <c r="I31" s="64"/>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row>
    <row r="32" spans="1:60" s="65" customFormat="1" ht="15" customHeight="1" x14ac:dyDescent="0.25">
      <c r="A32" s="44" t="s">
        <v>3</v>
      </c>
      <c r="B32" s="44"/>
      <c r="C32" s="44"/>
      <c r="D32" s="44"/>
      <c r="E32" s="44"/>
      <c r="F32" s="44"/>
      <c r="G32" s="63"/>
      <c r="H32" s="64"/>
      <c r="I32" s="64"/>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row>
    <row r="33" spans="1:60" s="65" customFormat="1" ht="15" customHeight="1" x14ac:dyDescent="0.2">
      <c r="A33" s="32"/>
      <c r="B33" s="66"/>
      <c r="C33" s="2"/>
      <c r="D33" s="67"/>
      <c r="E33" s="68"/>
      <c r="F33" s="69"/>
      <c r="G33" s="63"/>
      <c r="H33" s="64"/>
      <c r="I33" s="64"/>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row>
    <row r="34" spans="1:60" s="65" customFormat="1" ht="15" customHeight="1" x14ac:dyDescent="0.2">
      <c r="A34" s="51" t="s">
        <v>27</v>
      </c>
      <c r="B34" s="52"/>
      <c r="C34" s="52"/>
      <c r="D34" s="52"/>
      <c r="E34" s="52"/>
      <c r="F34" s="53"/>
      <c r="H34" s="64"/>
      <c r="I34" s="6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1:60" s="65" customFormat="1" ht="15" customHeight="1" x14ac:dyDescent="0.2">
      <c r="A35" s="51" t="s">
        <v>28</v>
      </c>
      <c r="B35" s="52"/>
      <c r="C35" s="52"/>
      <c r="D35" s="52"/>
      <c r="E35" s="53"/>
      <c r="F35" s="70">
        <v>0</v>
      </c>
      <c r="G35" s="63"/>
      <c r="H35" s="64"/>
      <c r="I35" s="6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s="65" customFormat="1" ht="15" customHeight="1" x14ac:dyDescent="0.2">
      <c r="A36" s="17" t="s">
        <v>6</v>
      </c>
      <c r="B36" s="17" t="s">
        <v>29</v>
      </c>
      <c r="C36" s="17" t="s">
        <v>30</v>
      </c>
      <c r="D36" s="17" t="s">
        <v>9</v>
      </c>
      <c r="E36" s="17" t="s">
        <v>10</v>
      </c>
      <c r="F36" s="17"/>
      <c r="G36" s="63"/>
      <c r="H36" s="64"/>
      <c r="I36" s="64"/>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s="65" customFormat="1" ht="15" customHeight="1" x14ac:dyDescent="0.2">
      <c r="A37" s="18"/>
      <c r="B37" s="19"/>
      <c r="C37" s="20" t="s">
        <v>12</v>
      </c>
      <c r="D37" s="71">
        <v>63862763.039999999</v>
      </c>
      <c r="E37" s="72"/>
      <c r="F37" s="23">
        <f>F35+D37</f>
        <v>63862763.039999999</v>
      </c>
      <c r="G37" s="73"/>
      <c r="H37" s="64"/>
      <c r="I37" s="64"/>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s="65" customFormat="1" ht="15" customHeight="1" x14ac:dyDescent="0.2">
      <c r="A38" s="18"/>
      <c r="B38" s="74"/>
      <c r="C38" s="20" t="s">
        <v>31</v>
      </c>
      <c r="D38" s="22"/>
      <c r="E38" s="21"/>
      <c r="F38" s="23">
        <f>F37</f>
        <v>63862763.039999999</v>
      </c>
      <c r="G38" s="63"/>
      <c r="H38" s="64"/>
      <c r="I38" s="64"/>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s="65" customFormat="1" ht="15" customHeight="1" x14ac:dyDescent="0.2">
      <c r="A39" s="18"/>
      <c r="B39" s="74"/>
      <c r="C39" s="20" t="s">
        <v>32</v>
      </c>
      <c r="D39" s="22">
        <v>15144815.27</v>
      </c>
      <c r="E39" s="22"/>
      <c r="F39" s="23">
        <f>F38+D39</f>
        <v>79007578.310000002</v>
      </c>
      <c r="G39" s="63"/>
      <c r="H39" s="64"/>
      <c r="I39" s="64"/>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s="65" customFormat="1" ht="15" customHeight="1" x14ac:dyDescent="0.2">
      <c r="A40" s="18"/>
      <c r="B40" s="74"/>
      <c r="C40" s="20" t="s">
        <v>33</v>
      </c>
      <c r="D40" s="22">
        <v>700</v>
      </c>
      <c r="E40" s="22"/>
      <c r="F40" s="23">
        <f>F39+D40</f>
        <v>79008278.310000002</v>
      </c>
      <c r="G40" s="63"/>
      <c r="H40" s="64"/>
      <c r="I40" s="64"/>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s="65" customFormat="1" ht="15" customHeight="1" x14ac:dyDescent="0.2">
      <c r="A41" s="18"/>
      <c r="B41" s="74"/>
      <c r="C41" s="20" t="s">
        <v>34</v>
      </c>
      <c r="D41" s="22"/>
      <c r="E41" s="22">
        <v>500.03</v>
      </c>
      <c r="F41" s="23">
        <f>F40-E41</f>
        <v>79007778.280000001</v>
      </c>
      <c r="G41" s="63"/>
      <c r="H41" s="64"/>
      <c r="I41" s="64"/>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s="65" customFormat="1" ht="15" customHeight="1" x14ac:dyDescent="0.2">
      <c r="A42" s="18"/>
      <c r="B42" s="74"/>
      <c r="C42" s="20" t="s">
        <v>32</v>
      </c>
      <c r="D42" s="22"/>
      <c r="E42" s="71">
        <v>79007778.280000001</v>
      </c>
      <c r="F42" s="23">
        <f>F41-E42</f>
        <v>0</v>
      </c>
      <c r="G42" s="63"/>
      <c r="H42" s="64"/>
      <c r="I42" s="64"/>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s="65" customFormat="1" ht="15" customHeight="1" x14ac:dyDescent="0.2">
      <c r="A43" s="32"/>
      <c r="B43" s="66"/>
      <c r="C43" s="75"/>
      <c r="D43" s="36"/>
      <c r="E43" s="36"/>
      <c r="F43" s="37"/>
      <c r="G43" s="63"/>
      <c r="H43" s="64"/>
      <c r="I43" s="64"/>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s="38" customFormat="1" ht="15" customHeight="1" x14ac:dyDescent="0.25">
      <c r="A44" s="40" t="s">
        <v>0</v>
      </c>
      <c r="B44" s="40"/>
      <c r="C44" s="40"/>
      <c r="D44" s="40"/>
      <c r="E44" s="40"/>
      <c r="F44" s="40"/>
      <c r="H44" s="39"/>
      <c r="I44" s="39"/>
    </row>
    <row r="45" spans="1:60" s="38" customFormat="1" ht="15" customHeight="1" x14ac:dyDescent="0.25">
      <c r="A45" s="40" t="s">
        <v>1</v>
      </c>
      <c r="B45" s="40"/>
      <c r="C45" s="40"/>
      <c r="D45" s="40"/>
      <c r="E45" s="40"/>
      <c r="F45" s="40"/>
      <c r="H45" s="39"/>
      <c r="I45" s="39"/>
    </row>
    <row r="46" spans="1:60" s="38" customFormat="1" ht="15" customHeight="1" x14ac:dyDescent="0.25">
      <c r="A46" s="5" t="s">
        <v>2</v>
      </c>
      <c r="B46" s="5"/>
      <c r="C46" s="5"/>
      <c r="D46" s="5"/>
      <c r="E46" s="5"/>
      <c r="F46" s="5"/>
      <c r="H46" s="39"/>
      <c r="I46" s="39"/>
    </row>
    <row r="47" spans="1:60" s="38" customFormat="1" ht="15" customHeight="1" x14ac:dyDescent="0.25">
      <c r="A47" s="44" t="s">
        <v>3</v>
      </c>
      <c r="B47" s="44"/>
      <c r="C47" s="44"/>
      <c r="D47" s="44"/>
      <c r="E47" s="44"/>
      <c r="F47" s="44"/>
      <c r="H47" s="39"/>
      <c r="I47" s="39"/>
    </row>
    <row r="48" spans="1:60" s="38" customFormat="1" ht="15" customHeight="1" x14ac:dyDescent="0.25">
      <c r="A48" s="76"/>
      <c r="B48" s="46"/>
      <c r="C48" s="47"/>
      <c r="D48" s="48"/>
      <c r="E48" s="49"/>
      <c r="F48" s="50"/>
      <c r="H48" s="39"/>
      <c r="I48" s="39"/>
    </row>
    <row r="49" spans="1:12" s="38" customFormat="1" ht="15" customHeight="1" x14ac:dyDescent="0.2">
      <c r="A49" s="51" t="s">
        <v>35</v>
      </c>
      <c r="B49" s="52"/>
      <c r="C49" s="52"/>
      <c r="D49" s="52"/>
      <c r="E49" s="52"/>
      <c r="F49" s="53"/>
      <c r="H49" s="39"/>
      <c r="I49" s="39"/>
    </row>
    <row r="50" spans="1:12" s="38" customFormat="1" ht="15" customHeight="1" x14ac:dyDescent="0.2">
      <c r="A50" s="51" t="s">
        <v>5</v>
      </c>
      <c r="B50" s="52"/>
      <c r="C50" s="52"/>
      <c r="D50" s="52"/>
      <c r="E50" s="53"/>
      <c r="F50" s="16">
        <v>24048235.210000001</v>
      </c>
      <c r="H50" s="39"/>
      <c r="I50" s="39"/>
    </row>
    <row r="51" spans="1:12" s="38" customFormat="1" ht="15" customHeight="1" x14ac:dyDescent="0.2">
      <c r="A51" s="17" t="s">
        <v>6</v>
      </c>
      <c r="B51" s="17" t="s">
        <v>7</v>
      </c>
      <c r="C51" s="17" t="s">
        <v>30</v>
      </c>
      <c r="D51" s="17" t="s">
        <v>9</v>
      </c>
      <c r="E51" s="17" t="s">
        <v>10</v>
      </c>
      <c r="F51" s="17" t="s">
        <v>23</v>
      </c>
      <c r="H51" s="39"/>
      <c r="I51" s="39"/>
    </row>
    <row r="52" spans="1:12" s="38" customFormat="1" ht="15" customHeight="1" x14ac:dyDescent="0.2">
      <c r="A52" s="77"/>
      <c r="B52" s="78"/>
      <c r="C52" s="20" t="s">
        <v>24</v>
      </c>
      <c r="D52" s="79">
        <v>11316889.039999999</v>
      </c>
      <c r="E52" s="80"/>
      <c r="F52" s="81">
        <f>F50+D52</f>
        <v>35365124.25</v>
      </c>
      <c r="G52" s="82"/>
      <c r="H52" s="39"/>
      <c r="I52" s="39"/>
    </row>
    <row r="53" spans="1:12" s="38" customFormat="1" ht="15" customHeight="1" x14ac:dyDescent="0.2">
      <c r="A53" s="77"/>
      <c r="B53" s="78"/>
      <c r="C53" s="20" t="s">
        <v>36</v>
      </c>
      <c r="D53" s="83"/>
      <c r="E53" s="22"/>
      <c r="F53" s="81">
        <f>F52</f>
        <v>35365124.25</v>
      </c>
      <c r="H53" s="39"/>
      <c r="I53" s="39"/>
    </row>
    <row r="54" spans="1:12" s="38" customFormat="1" ht="15" customHeight="1" x14ac:dyDescent="0.2">
      <c r="A54" s="77"/>
      <c r="B54" s="78"/>
      <c r="C54" s="20" t="s">
        <v>33</v>
      </c>
      <c r="D54" s="83"/>
      <c r="E54" s="22"/>
      <c r="F54" s="81">
        <f>F53</f>
        <v>35365124.25</v>
      </c>
      <c r="H54" s="39"/>
      <c r="I54" s="39"/>
    </row>
    <row r="55" spans="1:12" s="38" customFormat="1" ht="15" customHeight="1" x14ac:dyDescent="0.2">
      <c r="A55" s="77"/>
      <c r="B55" s="78"/>
      <c r="C55" s="20" t="s">
        <v>37</v>
      </c>
      <c r="D55" s="83"/>
      <c r="E55" s="22"/>
      <c r="F55" s="81">
        <f>F54</f>
        <v>35365124.25</v>
      </c>
      <c r="H55" s="39"/>
      <c r="I55" s="39"/>
      <c r="L55" s="38" t="s">
        <v>14</v>
      </c>
    </row>
    <row r="56" spans="1:12" s="38" customFormat="1" ht="15" customHeight="1" x14ac:dyDescent="0.2">
      <c r="A56" s="77"/>
      <c r="B56" s="78"/>
      <c r="C56" s="20" t="s">
        <v>38</v>
      </c>
      <c r="D56" s="83"/>
      <c r="E56" s="83">
        <v>900</v>
      </c>
      <c r="F56" s="81">
        <f>F55-E56</f>
        <v>35364224.25</v>
      </c>
      <c r="H56" s="39"/>
      <c r="I56" s="39"/>
    </row>
    <row r="57" spans="1:12" s="38" customFormat="1" ht="15" customHeight="1" x14ac:dyDescent="0.2">
      <c r="A57" s="77"/>
      <c r="B57" s="78"/>
      <c r="C57" s="20" t="s">
        <v>39</v>
      </c>
      <c r="D57" s="83"/>
      <c r="E57" s="84"/>
      <c r="F57" s="81">
        <f>F56</f>
        <v>35364224.25</v>
      </c>
      <c r="H57" s="39"/>
      <c r="I57" s="39"/>
    </row>
    <row r="58" spans="1:12" s="38" customFormat="1" ht="15" customHeight="1" x14ac:dyDescent="0.2">
      <c r="A58" s="77"/>
      <c r="B58" s="78"/>
      <c r="C58" s="20" t="s">
        <v>40</v>
      </c>
      <c r="D58" s="83"/>
      <c r="E58" s="84"/>
      <c r="F58" s="81">
        <f>F57</f>
        <v>35364224.25</v>
      </c>
      <c r="H58" s="39"/>
      <c r="I58" s="39"/>
      <c r="K58" s="38" t="s">
        <v>14</v>
      </c>
    </row>
    <row r="59" spans="1:12" s="38" customFormat="1" ht="15" customHeight="1" x14ac:dyDescent="0.2">
      <c r="A59" s="77"/>
      <c r="B59" s="78"/>
      <c r="C59" s="20" t="s">
        <v>41</v>
      </c>
      <c r="D59" s="83"/>
      <c r="E59" s="84"/>
      <c r="F59" s="81">
        <f>F58</f>
        <v>35364224.25</v>
      </c>
      <c r="H59" s="39"/>
      <c r="I59" s="39"/>
    </row>
    <row r="60" spans="1:12" s="38" customFormat="1" ht="15" customHeight="1" x14ac:dyDescent="0.2">
      <c r="A60" s="77"/>
      <c r="B60" s="78"/>
      <c r="C60" s="20" t="s">
        <v>42</v>
      </c>
      <c r="D60" s="85">
        <v>12137.68</v>
      </c>
      <c r="E60" s="83"/>
      <c r="F60" s="81">
        <f>F59+D60</f>
        <v>35376361.93</v>
      </c>
      <c r="H60" s="39"/>
      <c r="I60" s="39"/>
    </row>
    <row r="61" spans="1:12" s="38" customFormat="1" ht="15" customHeight="1" x14ac:dyDescent="0.2">
      <c r="A61" s="77"/>
      <c r="B61" s="78"/>
      <c r="C61" s="20" t="s">
        <v>43</v>
      </c>
      <c r="D61" s="85"/>
      <c r="E61" s="80">
        <v>9294005</v>
      </c>
      <c r="F61" s="81">
        <f>F60-E61</f>
        <v>26082356.93</v>
      </c>
      <c r="H61" s="39"/>
      <c r="I61" s="39"/>
    </row>
    <row r="62" spans="1:12" s="38" customFormat="1" ht="15" customHeight="1" x14ac:dyDescent="0.2">
      <c r="A62" s="77"/>
      <c r="B62" s="78"/>
      <c r="C62" s="20" t="s">
        <v>44</v>
      </c>
      <c r="D62" s="83"/>
      <c r="E62" s="84">
        <v>13941.01</v>
      </c>
      <c r="F62" s="81">
        <f>F61-E62</f>
        <v>26068415.919999998</v>
      </c>
      <c r="H62" s="39"/>
      <c r="I62" s="39"/>
    </row>
    <row r="63" spans="1:12" s="38" customFormat="1" ht="15" customHeight="1" x14ac:dyDescent="0.2">
      <c r="A63" s="77"/>
      <c r="B63" s="78"/>
      <c r="C63" s="20" t="s">
        <v>45</v>
      </c>
      <c r="D63" s="83"/>
      <c r="E63" s="84"/>
      <c r="F63" s="81">
        <f>F62</f>
        <v>26068415.919999998</v>
      </c>
      <c r="H63" s="39"/>
      <c r="I63" s="39"/>
    </row>
    <row r="64" spans="1:12" s="38" customFormat="1" ht="15" customHeight="1" x14ac:dyDescent="0.2">
      <c r="A64" s="77"/>
      <c r="B64" s="78"/>
      <c r="C64" s="20" t="s">
        <v>46</v>
      </c>
      <c r="D64" s="83"/>
      <c r="E64" s="83">
        <v>150</v>
      </c>
      <c r="F64" s="81">
        <f>F63-E64</f>
        <v>26068265.919999998</v>
      </c>
      <c r="H64" s="39"/>
      <c r="I64" s="39"/>
    </row>
    <row r="65" spans="1:60" s="38" customFormat="1" ht="15" customHeight="1" x14ac:dyDescent="0.2">
      <c r="A65" s="77"/>
      <c r="B65" s="78"/>
      <c r="C65" s="20" t="s">
        <v>47</v>
      </c>
      <c r="D65" s="83"/>
      <c r="E65" s="83">
        <v>250</v>
      </c>
      <c r="F65" s="81">
        <f>F64-E65</f>
        <v>26068015.919999998</v>
      </c>
      <c r="G65" s="86"/>
      <c r="H65" s="86"/>
      <c r="I65" s="39"/>
      <c r="J65" s="38" t="s">
        <v>14</v>
      </c>
    </row>
    <row r="66" spans="1:60" s="38" customFormat="1" ht="15" customHeight="1" x14ac:dyDescent="0.2">
      <c r="A66" s="87"/>
      <c r="B66" s="88"/>
      <c r="C66" s="89"/>
      <c r="D66" s="90"/>
      <c r="E66" s="91"/>
      <c r="F66" s="62"/>
      <c r="H66" s="39"/>
      <c r="I66" s="39"/>
    </row>
    <row r="67" spans="1:60" s="38" customFormat="1" ht="15" customHeight="1" x14ac:dyDescent="0.2">
      <c r="A67" s="87"/>
      <c r="B67" s="88"/>
      <c r="C67" s="89"/>
      <c r="D67" s="90"/>
      <c r="E67" s="91"/>
      <c r="F67" s="62"/>
      <c r="H67" s="39"/>
      <c r="I67" s="39"/>
    </row>
    <row r="68" spans="1:60" s="38" customFormat="1" ht="15" customHeight="1" x14ac:dyDescent="0.2">
      <c r="A68" s="87"/>
      <c r="B68" s="88"/>
      <c r="C68" s="89"/>
      <c r="D68" s="90"/>
      <c r="E68" s="91"/>
      <c r="F68" s="62"/>
      <c r="H68" s="39"/>
      <c r="I68" s="39"/>
    </row>
    <row r="69" spans="1:60" s="38" customFormat="1" ht="15" customHeight="1" x14ac:dyDescent="0.2">
      <c r="A69" s="87"/>
      <c r="B69" s="88"/>
      <c r="C69" s="89"/>
      <c r="D69" s="90"/>
      <c r="E69" s="91"/>
      <c r="F69" s="62"/>
      <c r="H69" s="39"/>
      <c r="I69" s="39"/>
    </row>
    <row r="70" spans="1:60" s="38" customFormat="1" ht="15" customHeight="1" x14ac:dyDescent="0.2">
      <c r="A70" s="87"/>
      <c r="B70" s="88"/>
      <c r="C70" s="89"/>
      <c r="D70" s="90"/>
      <c r="E70" s="91"/>
      <c r="F70" s="62"/>
      <c r="H70" s="39"/>
      <c r="I70" s="39"/>
    </row>
    <row r="71" spans="1:60" s="38" customFormat="1" ht="15" customHeight="1" x14ac:dyDescent="0.2">
      <c r="A71" s="87"/>
      <c r="B71" s="88"/>
      <c r="C71" s="89"/>
      <c r="D71" s="90"/>
      <c r="E71" s="91"/>
      <c r="F71" s="62"/>
      <c r="H71" s="39"/>
      <c r="I71" s="39"/>
    </row>
    <row r="72" spans="1:60" s="38" customFormat="1" ht="15" customHeight="1" x14ac:dyDescent="0.2">
      <c r="A72" s="87"/>
      <c r="B72" s="88"/>
      <c r="C72" s="89"/>
      <c r="D72" s="90"/>
      <c r="E72" s="91"/>
      <c r="F72" s="62"/>
      <c r="H72" s="39"/>
      <c r="I72" s="39"/>
    </row>
    <row r="73" spans="1:60" s="38" customFormat="1" ht="15" customHeight="1" x14ac:dyDescent="0.2">
      <c r="A73" s="87"/>
      <c r="B73" s="88"/>
      <c r="C73" s="89"/>
      <c r="D73" s="90"/>
      <c r="E73" s="91"/>
      <c r="F73" s="62"/>
      <c r="H73" s="39"/>
      <c r="I73" s="39"/>
    </row>
    <row r="74" spans="1:60" s="38" customFormat="1" ht="15" customHeight="1" x14ac:dyDescent="0.2">
      <c r="A74" s="87"/>
      <c r="B74" s="88"/>
      <c r="C74" s="89"/>
      <c r="D74" s="90"/>
      <c r="E74" s="91"/>
      <c r="F74" s="62"/>
      <c r="H74" s="39"/>
      <c r="I74" s="39"/>
    </row>
    <row r="75" spans="1:60" s="38" customFormat="1" ht="15" customHeight="1" x14ac:dyDescent="0.2">
      <c r="A75" s="87"/>
      <c r="B75" s="88"/>
      <c r="C75" s="89"/>
      <c r="D75" s="90"/>
      <c r="E75" s="91"/>
      <c r="F75" s="62"/>
      <c r="H75" s="39"/>
      <c r="I75" s="39"/>
    </row>
    <row r="76" spans="1:60" s="38" customFormat="1" ht="15" customHeight="1" x14ac:dyDescent="0.2">
      <c r="A76" s="87"/>
      <c r="B76" s="88"/>
      <c r="C76" s="89"/>
      <c r="D76" s="90"/>
      <c r="E76" s="91"/>
      <c r="F76" s="62"/>
      <c r="H76" s="39"/>
      <c r="I76" s="39"/>
    </row>
    <row r="77" spans="1:60" s="38" customFormat="1" ht="15" customHeight="1" x14ac:dyDescent="0.2">
      <c r="A77" s="87"/>
      <c r="B77" s="88"/>
      <c r="C77" s="89"/>
      <c r="D77" s="90"/>
      <c r="E77" s="91"/>
      <c r="F77" s="62"/>
      <c r="H77" s="39"/>
      <c r="I77" s="39"/>
    </row>
    <row r="78" spans="1:60" s="38" customFormat="1" ht="15" customHeight="1" x14ac:dyDescent="0.2">
      <c r="A78" s="87"/>
      <c r="B78" s="88"/>
      <c r="C78" s="89"/>
      <c r="D78" s="90"/>
      <c r="E78" s="91"/>
      <c r="F78" s="62"/>
      <c r="H78" s="39"/>
      <c r="I78" s="39"/>
    </row>
    <row r="79" spans="1:60" s="43" customFormat="1" ht="15" customHeight="1" x14ac:dyDescent="0.25">
      <c r="A79" s="40" t="s">
        <v>0</v>
      </c>
      <c r="B79" s="40"/>
      <c r="C79" s="40"/>
      <c r="D79" s="40"/>
      <c r="E79" s="40"/>
      <c r="F79" s="40"/>
      <c r="G79" s="41"/>
      <c r="H79" s="42"/>
      <c r="I79" s="42"/>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row>
    <row r="80" spans="1:60" s="43" customFormat="1" ht="15" customHeight="1" x14ac:dyDescent="0.25">
      <c r="A80" s="40" t="s">
        <v>1</v>
      </c>
      <c r="B80" s="40"/>
      <c r="C80" s="40"/>
      <c r="D80" s="40"/>
      <c r="E80" s="40"/>
      <c r="F80" s="40"/>
      <c r="G80" s="41"/>
      <c r="H80" s="42"/>
      <c r="I80" s="42"/>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row>
    <row r="81" spans="1:60" s="43" customFormat="1" ht="15" customHeight="1" x14ac:dyDescent="0.25">
      <c r="A81" s="5" t="s">
        <v>2</v>
      </c>
      <c r="B81" s="5"/>
      <c r="C81" s="5"/>
      <c r="D81" s="5"/>
      <c r="E81" s="5"/>
      <c r="F81" s="5"/>
      <c r="G81" s="41"/>
      <c r="H81" s="42"/>
      <c r="I81" s="42"/>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row>
    <row r="82" spans="1:60" s="43" customFormat="1" ht="15" customHeight="1" x14ac:dyDescent="0.25">
      <c r="A82" s="44" t="s">
        <v>3</v>
      </c>
      <c r="B82" s="44"/>
      <c r="C82" s="44"/>
      <c r="D82" s="44"/>
      <c r="E82" s="44"/>
      <c r="F82" s="44"/>
      <c r="G82" s="41"/>
      <c r="H82" s="42"/>
      <c r="I82" s="42"/>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row>
    <row r="83" spans="1:60" s="43" customFormat="1" ht="15" customHeight="1" x14ac:dyDescent="0.2">
      <c r="A83" s="92"/>
      <c r="B83" s="93"/>
      <c r="C83" s="2"/>
      <c r="D83" s="67"/>
      <c r="E83" s="68"/>
      <c r="F83" s="69"/>
      <c r="G83" s="41"/>
      <c r="H83" s="42"/>
      <c r="I83" s="42"/>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60" s="43" customFormat="1" ht="15" customHeight="1" x14ac:dyDescent="0.2">
      <c r="A84" s="51" t="s">
        <v>48</v>
      </c>
      <c r="B84" s="52"/>
      <c r="C84" s="52"/>
      <c r="D84" s="52"/>
      <c r="E84" s="52"/>
      <c r="F84" s="53"/>
      <c r="G84" s="41"/>
      <c r="H84" s="42"/>
      <c r="I84" s="42"/>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1:60" s="43" customFormat="1" ht="15" customHeight="1" x14ac:dyDescent="0.2">
      <c r="A85" s="51" t="s">
        <v>5</v>
      </c>
      <c r="B85" s="52"/>
      <c r="C85" s="52"/>
      <c r="D85" s="52"/>
      <c r="E85" s="53"/>
      <c r="F85" s="16">
        <v>9462307.0899999999</v>
      </c>
      <c r="G85" s="41"/>
      <c r="H85" s="42"/>
      <c r="I85" s="42"/>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row>
    <row r="86" spans="1:60" s="43" customFormat="1" ht="15" customHeight="1" x14ac:dyDescent="0.2">
      <c r="A86" s="17" t="s">
        <v>6</v>
      </c>
      <c r="B86" s="17" t="s">
        <v>7</v>
      </c>
      <c r="C86" s="17" t="s">
        <v>30</v>
      </c>
      <c r="D86" s="17" t="s">
        <v>9</v>
      </c>
      <c r="E86" s="17" t="s">
        <v>10</v>
      </c>
      <c r="F86" s="17" t="s">
        <v>23</v>
      </c>
      <c r="G86" s="41"/>
      <c r="H86" s="94"/>
      <c r="I86" s="42"/>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s="43" customFormat="1" ht="15" customHeight="1" x14ac:dyDescent="0.2">
      <c r="A87" s="77"/>
      <c r="B87" s="78"/>
      <c r="C87" s="20" t="s">
        <v>49</v>
      </c>
      <c r="D87" s="95"/>
      <c r="E87" s="80"/>
      <c r="F87" s="81">
        <f>F85+D88</f>
        <v>9462307.0899999999</v>
      </c>
      <c r="G87" s="96"/>
      <c r="H87" s="42"/>
      <c r="I87" s="42"/>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s="43" customFormat="1" ht="15" customHeight="1" x14ac:dyDescent="0.2">
      <c r="A88" s="77"/>
      <c r="B88" s="78"/>
      <c r="C88" s="20" t="s">
        <v>43</v>
      </c>
      <c r="D88" s="80"/>
      <c r="E88" s="80"/>
      <c r="F88" s="81">
        <f>F87</f>
        <v>9462307.0899999999</v>
      </c>
      <c r="H88" s="42"/>
      <c r="I88" s="42"/>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row>
    <row r="89" spans="1:60" s="43" customFormat="1" ht="15" customHeight="1" x14ac:dyDescent="0.2">
      <c r="A89" s="77"/>
      <c r="B89" s="78"/>
      <c r="C89" s="20" t="s">
        <v>43</v>
      </c>
      <c r="D89" s="80"/>
      <c r="E89" s="80"/>
      <c r="F89" s="81">
        <f>F88</f>
        <v>9462307.0899999999</v>
      </c>
      <c r="G89" s="97"/>
      <c r="H89" s="42"/>
      <c r="I89" s="42"/>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row>
    <row r="90" spans="1:60" s="43" customFormat="1" ht="15" customHeight="1" x14ac:dyDescent="0.2">
      <c r="A90" s="77"/>
      <c r="B90" s="78"/>
      <c r="C90" s="20" t="s">
        <v>31</v>
      </c>
      <c r="D90" s="98"/>
      <c r="E90" s="80"/>
      <c r="F90" s="81">
        <f>F89</f>
        <v>9462307.0899999999</v>
      </c>
      <c r="G90" s="41"/>
      <c r="H90" s="42"/>
      <c r="I90" s="42"/>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s="43" customFormat="1" ht="15" customHeight="1" x14ac:dyDescent="0.2">
      <c r="A91" s="77"/>
      <c r="B91" s="78"/>
      <c r="C91" s="31" t="s">
        <v>17</v>
      </c>
      <c r="D91" s="95"/>
      <c r="E91" s="80">
        <v>848.85</v>
      </c>
      <c r="F91" s="81">
        <f>F90-E91</f>
        <v>9461458.2400000002</v>
      </c>
      <c r="G91" s="41"/>
      <c r="H91" s="42"/>
      <c r="I91" s="42"/>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s="101" customFormat="1" ht="15" customHeight="1" x14ac:dyDescent="0.25">
      <c r="A92" s="77"/>
      <c r="B92" s="78"/>
      <c r="C92" s="20" t="s">
        <v>18</v>
      </c>
      <c r="D92" s="95"/>
      <c r="E92" s="99">
        <v>13008.11</v>
      </c>
      <c r="F92" s="81">
        <f t="shared" ref="F92:F155" si="1">F91-E92</f>
        <v>9448450.1300000008</v>
      </c>
      <c r="G92" s="47"/>
      <c r="H92" s="100"/>
      <c r="I92" s="100"/>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row>
    <row r="93" spans="1:60" s="101" customFormat="1" ht="15" customHeight="1" x14ac:dyDescent="0.25">
      <c r="A93" s="102"/>
      <c r="B93" s="103"/>
      <c r="C93" s="104" t="s">
        <v>50</v>
      </c>
      <c r="D93" s="95"/>
      <c r="E93" s="105">
        <v>175</v>
      </c>
      <c r="F93" s="81">
        <f t="shared" si="1"/>
        <v>9448275.1300000008</v>
      </c>
      <c r="G93" s="47"/>
      <c r="H93" s="100"/>
      <c r="I93" s="100"/>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row>
    <row r="94" spans="1:60" s="115" customFormat="1" ht="40.5" customHeight="1" x14ac:dyDescent="0.25">
      <c r="A94" s="106">
        <v>46143</v>
      </c>
      <c r="B94" s="107" t="s">
        <v>51</v>
      </c>
      <c r="C94" s="108" t="s">
        <v>52</v>
      </c>
      <c r="D94" s="109"/>
      <c r="E94" s="110">
        <v>184167.15</v>
      </c>
      <c r="F94" s="81">
        <f t="shared" si="1"/>
        <v>9264107.9800000004</v>
      </c>
      <c r="G94" s="111"/>
      <c r="H94" s="112"/>
      <c r="I94" s="113" t="s">
        <v>53</v>
      </c>
      <c r="J94" s="114" t="s">
        <v>54</v>
      </c>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4"/>
      <c r="BH94" s="114"/>
    </row>
    <row r="95" spans="1:60" s="115" customFormat="1" ht="32.25" customHeight="1" x14ac:dyDescent="0.25">
      <c r="A95" s="106">
        <v>46143</v>
      </c>
      <c r="B95" s="107" t="s">
        <v>55</v>
      </c>
      <c r="C95" s="108" t="s">
        <v>56</v>
      </c>
      <c r="D95" s="21"/>
      <c r="E95" s="110">
        <v>355665.46</v>
      </c>
      <c r="F95" s="81">
        <f t="shared" si="1"/>
        <v>8908442.5199999996</v>
      </c>
      <c r="G95" s="111"/>
      <c r="H95" s="112"/>
      <c r="I95" s="113"/>
      <c r="J95" s="114"/>
      <c r="K95" s="114"/>
      <c r="L95" s="114"/>
      <c r="M95" s="114" t="s">
        <v>57</v>
      </c>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4"/>
      <c r="BH95" s="114"/>
    </row>
    <row r="96" spans="1:60" s="115" customFormat="1" ht="33.75" customHeight="1" x14ac:dyDescent="0.25">
      <c r="A96" s="106">
        <v>46143</v>
      </c>
      <c r="B96" s="107" t="s">
        <v>58</v>
      </c>
      <c r="C96" s="108" t="s">
        <v>59</v>
      </c>
      <c r="D96" s="21"/>
      <c r="E96" s="110">
        <v>11999.22</v>
      </c>
      <c r="F96" s="81">
        <f t="shared" si="1"/>
        <v>8896443.2999999989</v>
      </c>
      <c r="G96" s="111"/>
      <c r="H96" s="112"/>
      <c r="I96" s="113"/>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row>
    <row r="97" spans="1:60" s="115" customFormat="1" ht="29.25" customHeight="1" x14ac:dyDescent="0.25">
      <c r="A97" s="106">
        <v>46143</v>
      </c>
      <c r="B97" s="107" t="s">
        <v>60</v>
      </c>
      <c r="C97" s="108" t="s">
        <v>61</v>
      </c>
      <c r="D97" s="116"/>
      <c r="E97" s="110">
        <v>88817.48</v>
      </c>
      <c r="F97" s="81">
        <f t="shared" si="1"/>
        <v>8807625.8199999984</v>
      </c>
      <c r="G97" s="111"/>
      <c r="H97" s="112"/>
      <c r="I97" s="113"/>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114"/>
    </row>
    <row r="98" spans="1:60" s="115" customFormat="1" ht="30.75" customHeight="1" x14ac:dyDescent="0.25">
      <c r="A98" s="106">
        <v>46143</v>
      </c>
      <c r="B98" s="107" t="s">
        <v>62</v>
      </c>
      <c r="C98" s="108" t="s">
        <v>63</v>
      </c>
      <c r="D98" s="116"/>
      <c r="E98" s="110">
        <v>59999.5</v>
      </c>
      <c r="F98" s="81">
        <f t="shared" si="1"/>
        <v>8747626.3199999984</v>
      </c>
      <c r="G98" s="111"/>
      <c r="H98" s="112"/>
      <c r="I98" s="113"/>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114"/>
    </row>
    <row r="99" spans="1:60" s="115" customFormat="1" ht="31.5" customHeight="1" x14ac:dyDescent="0.25">
      <c r="A99" s="106">
        <v>46143</v>
      </c>
      <c r="B99" s="107" t="s">
        <v>64</v>
      </c>
      <c r="C99" s="108" t="s">
        <v>65</v>
      </c>
      <c r="D99" s="116"/>
      <c r="E99" s="110">
        <v>56238</v>
      </c>
      <c r="F99" s="81">
        <f t="shared" si="1"/>
        <v>8691388.3199999984</v>
      </c>
      <c r="G99" s="117"/>
      <c r="H99" s="112"/>
      <c r="I99" s="113"/>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row>
    <row r="100" spans="1:60" s="115" customFormat="1" ht="35.25" customHeight="1" x14ac:dyDescent="0.25">
      <c r="A100" s="106">
        <v>46143</v>
      </c>
      <c r="B100" s="107" t="s">
        <v>66</v>
      </c>
      <c r="C100" s="108" t="s">
        <v>67</v>
      </c>
      <c r="D100" s="116"/>
      <c r="E100" s="110">
        <v>119902.73</v>
      </c>
      <c r="F100" s="81">
        <f t="shared" si="1"/>
        <v>8571485.589999998</v>
      </c>
      <c r="G100" s="111"/>
      <c r="H100" s="112"/>
      <c r="I100" s="113"/>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c r="BC100" s="114"/>
      <c r="BD100" s="114"/>
      <c r="BE100" s="114"/>
      <c r="BF100" s="114"/>
      <c r="BG100" s="114"/>
      <c r="BH100" s="114"/>
    </row>
    <row r="101" spans="1:60" s="115" customFormat="1" ht="35.25" customHeight="1" x14ac:dyDescent="0.25">
      <c r="A101" s="106">
        <v>46143</v>
      </c>
      <c r="B101" s="107" t="s">
        <v>68</v>
      </c>
      <c r="C101" s="108" t="s">
        <v>69</v>
      </c>
      <c r="D101" s="118"/>
      <c r="E101" s="110">
        <v>2206.5</v>
      </c>
      <c r="F101" s="81">
        <f t="shared" si="1"/>
        <v>8569279.089999998</v>
      </c>
      <c r="G101" s="111"/>
      <c r="H101" s="112"/>
      <c r="I101" s="113"/>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row>
    <row r="102" spans="1:60" s="115" customFormat="1" ht="42" customHeight="1" x14ac:dyDescent="0.25">
      <c r="A102" s="106">
        <v>46143</v>
      </c>
      <c r="B102" s="107" t="s">
        <v>70</v>
      </c>
      <c r="C102" s="108" t="s">
        <v>71</v>
      </c>
      <c r="D102" s="118"/>
      <c r="E102" s="119">
        <v>1919525.18</v>
      </c>
      <c r="F102" s="81">
        <f t="shared" si="1"/>
        <v>6649753.9099999983</v>
      </c>
      <c r="G102" s="120"/>
      <c r="H102" s="112"/>
      <c r="I102" s="113"/>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row>
    <row r="103" spans="1:60" s="124" customFormat="1" ht="31.5" customHeight="1" x14ac:dyDescent="0.2">
      <c r="A103" s="106">
        <v>46143</v>
      </c>
      <c r="B103" s="107" t="s">
        <v>72</v>
      </c>
      <c r="C103" s="121" t="s">
        <v>73</v>
      </c>
      <c r="D103" s="122"/>
      <c r="E103" s="83">
        <v>5988</v>
      </c>
      <c r="F103" s="81">
        <f t="shared" si="1"/>
        <v>6643765.9099999983</v>
      </c>
      <c r="G103" s="123"/>
      <c r="H103" s="94"/>
      <c r="I103" s="94"/>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row>
    <row r="104" spans="1:60" s="124" customFormat="1" ht="32.25" customHeight="1" x14ac:dyDescent="0.2">
      <c r="A104" s="106">
        <v>46143</v>
      </c>
      <c r="B104" s="107" t="s">
        <v>74</v>
      </c>
      <c r="C104" s="121" t="s">
        <v>75</v>
      </c>
      <c r="D104" s="122"/>
      <c r="E104" s="83">
        <v>28782.48</v>
      </c>
      <c r="F104" s="81">
        <f t="shared" si="1"/>
        <v>6614983.4299999978</v>
      </c>
      <c r="G104" s="123"/>
      <c r="H104" s="94"/>
      <c r="I104" s="94"/>
      <c r="J104" s="123"/>
      <c r="K104" s="12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row>
    <row r="105" spans="1:60" s="124" customFormat="1" ht="31.5" customHeight="1" x14ac:dyDescent="0.2">
      <c r="A105" s="106">
        <v>46143</v>
      </c>
      <c r="B105" s="107" t="s">
        <v>76</v>
      </c>
      <c r="C105" s="121" t="s">
        <v>77</v>
      </c>
      <c r="D105" s="122"/>
      <c r="E105" s="83">
        <v>203323.51999999999</v>
      </c>
      <c r="F105" s="81">
        <f t="shared" si="1"/>
        <v>6411659.9099999983</v>
      </c>
      <c r="G105" s="123"/>
      <c r="H105" s="94"/>
      <c r="I105" s="94"/>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row>
    <row r="106" spans="1:60" s="124" customFormat="1" ht="31.5" customHeight="1" x14ac:dyDescent="0.2">
      <c r="A106" s="106">
        <v>46143</v>
      </c>
      <c r="B106" s="107" t="s">
        <v>78</v>
      </c>
      <c r="C106" s="121" t="s">
        <v>79</v>
      </c>
      <c r="D106" s="122"/>
      <c r="E106" s="83">
        <v>298908.71000000002</v>
      </c>
      <c r="F106" s="81">
        <f t="shared" si="1"/>
        <v>6112751.1999999983</v>
      </c>
      <c r="G106" s="123"/>
      <c r="H106" s="94"/>
      <c r="I106" s="94"/>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row>
    <row r="107" spans="1:60" s="124" customFormat="1" ht="31.5" customHeight="1" x14ac:dyDescent="0.2">
      <c r="A107" s="106">
        <v>46143</v>
      </c>
      <c r="B107" s="107" t="s">
        <v>80</v>
      </c>
      <c r="C107" s="121" t="s">
        <v>81</v>
      </c>
      <c r="D107" s="122"/>
      <c r="E107" s="83">
        <v>130840</v>
      </c>
      <c r="F107" s="81">
        <f t="shared" si="1"/>
        <v>5981911.1999999983</v>
      </c>
      <c r="G107" s="123"/>
      <c r="H107" s="94"/>
      <c r="I107" s="94"/>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row>
    <row r="108" spans="1:60" s="124" customFormat="1" ht="32.25" customHeight="1" x14ac:dyDescent="0.2">
      <c r="A108" s="106">
        <v>46143</v>
      </c>
      <c r="B108" s="107" t="s">
        <v>82</v>
      </c>
      <c r="C108" s="121" t="s">
        <v>83</v>
      </c>
      <c r="D108" s="122"/>
      <c r="E108" s="83">
        <v>5245</v>
      </c>
      <c r="F108" s="81">
        <f t="shared" si="1"/>
        <v>5976666.1999999983</v>
      </c>
      <c r="G108" s="123"/>
      <c r="H108" s="94"/>
      <c r="I108" s="94"/>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row>
    <row r="109" spans="1:60" s="124" customFormat="1" ht="30" customHeight="1" x14ac:dyDescent="0.2">
      <c r="A109" s="106">
        <v>46143</v>
      </c>
      <c r="B109" s="107" t="s">
        <v>84</v>
      </c>
      <c r="C109" s="121" t="s">
        <v>85</v>
      </c>
      <c r="D109" s="122"/>
      <c r="E109" s="83">
        <v>298517.14</v>
      </c>
      <c r="F109" s="81">
        <f t="shared" si="1"/>
        <v>5678149.0599999987</v>
      </c>
      <c r="G109" s="123"/>
      <c r="H109" s="94"/>
      <c r="I109" s="94"/>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row>
    <row r="110" spans="1:60" s="124" customFormat="1" ht="30" customHeight="1" x14ac:dyDescent="0.2">
      <c r="A110" s="106">
        <v>46143</v>
      </c>
      <c r="B110" s="107" t="s">
        <v>86</v>
      </c>
      <c r="C110" s="121" t="s">
        <v>87</v>
      </c>
      <c r="D110" s="122"/>
      <c r="E110" s="83">
        <v>52435</v>
      </c>
      <c r="F110" s="81">
        <f t="shared" si="1"/>
        <v>5625714.0599999987</v>
      </c>
      <c r="G110" s="123"/>
      <c r="H110" s="94"/>
      <c r="I110" s="94"/>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row>
    <row r="111" spans="1:60" s="124" customFormat="1" ht="33" customHeight="1" x14ac:dyDescent="0.2">
      <c r="A111" s="106">
        <v>46143</v>
      </c>
      <c r="B111" s="107" t="s">
        <v>88</v>
      </c>
      <c r="C111" s="121" t="s">
        <v>89</v>
      </c>
      <c r="D111" s="122"/>
      <c r="E111" s="83">
        <v>8745</v>
      </c>
      <c r="F111" s="81">
        <f t="shared" si="1"/>
        <v>5616969.0599999987</v>
      </c>
      <c r="G111" s="123"/>
      <c r="H111" s="94"/>
      <c r="I111" s="94"/>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row>
    <row r="112" spans="1:60" s="124" customFormat="1" ht="42.75" customHeight="1" x14ac:dyDescent="0.2">
      <c r="A112" s="106">
        <v>46143</v>
      </c>
      <c r="B112" s="107" t="s">
        <v>90</v>
      </c>
      <c r="C112" s="121" t="s">
        <v>91</v>
      </c>
      <c r="D112" s="122"/>
      <c r="E112" s="83">
        <v>17951</v>
      </c>
      <c r="F112" s="81">
        <f t="shared" si="1"/>
        <v>5599018.0599999987</v>
      </c>
      <c r="G112" s="123"/>
      <c r="H112" s="94"/>
      <c r="I112" s="94"/>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row>
    <row r="113" spans="1:60" s="124" customFormat="1" ht="33" customHeight="1" x14ac:dyDescent="0.2">
      <c r="A113" s="106">
        <v>46143</v>
      </c>
      <c r="B113" s="107" t="s">
        <v>92</v>
      </c>
      <c r="C113" s="121" t="s">
        <v>93</v>
      </c>
      <c r="D113" s="122"/>
      <c r="E113" s="83">
        <v>236009.52</v>
      </c>
      <c r="F113" s="81">
        <f t="shared" si="1"/>
        <v>5363008.5399999991</v>
      </c>
      <c r="G113" s="123"/>
      <c r="H113" s="94"/>
      <c r="I113" s="94"/>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row>
    <row r="114" spans="1:60" s="124" customFormat="1" ht="28.5" customHeight="1" x14ac:dyDescent="0.2">
      <c r="A114" s="106">
        <v>46143</v>
      </c>
      <c r="B114" s="107" t="s">
        <v>94</v>
      </c>
      <c r="C114" s="121" t="s">
        <v>95</v>
      </c>
      <c r="D114" s="122"/>
      <c r="E114" s="83">
        <v>178124.38</v>
      </c>
      <c r="F114" s="81">
        <f t="shared" si="1"/>
        <v>5184884.1599999992</v>
      </c>
      <c r="G114" s="123"/>
      <c r="H114" s="94"/>
      <c r="I114" s="94"/>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row>
    <row r="115" spans="1:60" s="124" customFormat="1" ht="30" customHeight="1" x14ac:dyDescent="0.2">
      <c r="A115" s="106">
        <v>46143</v>
      </c>
      <c r="B115" s="107" t="s">
        <v>96</v>
      </c>
      <c r="C115" s="121" t="s">
        <v>97</v>
      </c>
      <c r="D115" s="122"/>
      <c r="E115" s="83">
        <v>169299.14</v>
      </c>
      <c r="F115" s="81">
        <f t="shared" si="1"/>
        <v>5015585.0199999996</v>
      </c>
      <c r="G115" s="123"/>
      <c r="H115" s="94"/>
      <c r="I115" s="94"/>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row>
    <row r="116" spans="1:60" s="124" customFormat="1" ht="30.75" customHeight="1" x14ac:dyDescent="0.2">
      <c r="A116" s="106">
        <v>46143</v>
      </c>
      <c r="B116" s="107" t="s">
        <v>98</v>
      </c>
      <c r="C116" s="121" t="s">
        <v>99</v>
      </c>
      <c r="D116" s="122"/>
      <c r="E116" s="83">
        <v>299980.21999999997</v>
      </c>
      <c r="F116" s="81">
        <f t="shared" si="1"/>
        <v>4715604.8</v>
      </c>
      <c r="G116" s="123"/>
      <c r="H116" s="94"/>
      <c r="I116" s="94"/>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row>
    <row r="117" spans="1:60" s="124" customFormat="1" ht="32.25" customHeight="1" x14ac:dyDescent="0.2">
      <c r="A117" s="106">
        <v>46143</v>
      </c>
      <c r="B117" s="107" t="s">
        <v>100</v>
      </c>
      <c r="C117" s="121" t="s">
        <v>101</v>
      </c>
      <c r="D117" s="122"/>
      <c r="E117" s="83">
        <v>11760.22</v>
      </c>
      <c r="F117" s="81">
        <f t="shared" si="1"/>
        <v>4703844.58</v>
      </c>
      <c r="G117" s="123"/>
      <c r="H117" s="94"/>
      <c r="I117" s="94"/>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row>
    <row r="118" spans="1:60" s="124" customFormat="1" ht="27.75" customHeight="1" x14ac:dyDescent="0.2">
      <c r="A118" s="106">
        <v>46143</v>
      </c>
      <c r="B118" s="107" t="s">
        <v>102</v>
      </c>
      <c r="C118" s="121" t="s">
        <v>103</v>
      </c>
      <c r="D118" s="122"/>
      <c r="E118" s="83">
        <v>0</v>
      </c>
      <c r="F118" s="81">
        <f t="shared" si="1"/>
        <v>4703844.58</v>
      </c>
      <c r="G118" s="123"/>
      <c r="H118" s="94"/>
      <c r="I118" s="94"/>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row>
    <row r="119" spans="1:60" s="124" customFormat="1" ht="34.5" customHeight="1" x14ac:dyDescent="0.2">
      <c r="A119" s="106">
        <v>46143</v>
      </c>
      <c r="B119" s="107" t="s">
        <v>104</v>
      </c>
      <c r="C119" s="121" t="s">
        <v>105</v>
      </c>
      <c r="D119" s="122"/>
      <c r="E119" s="83">
        <v>11913.6</v>
      </c>
      <c r="F119" s="81">
        <f t="shared" si="1"/>
        <v>4691930.9800000004</v>
      </c>
      <c r="G119" s="123"/>
      <c r="H119" s="94"/>
      <c r="I119" s="94"/>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row>
    <row r="120" spans="1:60" s="124" customFormat="1" ht="33.75" customHeight="1" x14ac:dyDescent="0.2">
      <c r="A120" s="106">
        <v>46143</v>
      </c>
      <c r="B120" s="107" t="s">
        <v>106</v>
      </c>
      <c r="C120" s="121" t="s">
        <v>107</v>
      </c>
      <c r="D120" s="122"/>
      <c r="E120" s="83">
        <v>118032.19</v>
      </c>
      <c r="F120" s="81">
        <f t="shared" si="1"/>
        <v>4573898.79</v>
      </c>
      <c r="G120" s="123"/>
      <c r="H120" s="94"/>
      <c r="I120" s="94"/>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row>
    <row r="121" spans="1:60" s="124" customFormat="1" ht="30.75" customHeight="1" x14ac:dyDescent="0.2">
      <c r="A121" s="106">
        <v>46143</v>
      </c>
      <c r="B121" s="107" t="s">
        <v>108</v>
      </c>
      <c r="C121" s="121" t="s">
        <v>109</v>
      </c>
      <c r="D121" s="122"/>
      <c r="E121" s="83">
        <v>11412.72</v>
      </c>
      <c r="F121" s="81">
        <f t="shared" si="1"/>
        <v>4562486.07</v>
      </c>
      <c r="G121" s="123"/>
      <c r="H121" s="94"/>
      <c r="I121" s="94"/>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row>
    <row r="122" spans="1:60" s="124" customFormat="1" ht="49.5" customHeight="1" x14ac:dyDescent="0.2">
      <c r="A122" s="106">
        <v>46143</v>
      </c>
      <c r="B122" s="107" t="s">
        <v>110</v>
      </c>
      <c r="C122" s="121" t="s">
        <v>111</v>
      </c>
      <c r="D122" s="122"/>
      <c r="E122" s="83">
        <v>15000</v>
      </c>
      <c r="F122" s="81">
        <f t="shared" si="1"/>
        <v>4547486.07</v>
      </c>
      <c r="G122" s="123"/>
      <c r="H122" s="94"/>
      <c r="I122" s="94"/>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row>
    <row r="123" spans="1:60" s="124" customFormat="1" ht="54" customHeight="1" x14ac:dyDescent="0.2">
      <c r="A123" s="106">
        <v>46143</v>
      </c>
      <c r="B123" s="107" t="s">
        <v>112</v>
      </c>
      <c r="C123" s="121" t="s">
        <v>111</v>
      </c>
      <c r="D123" s="122"/>
      <c r="E123" s="83">
        <v>15000</v>
      </c>
      <c r="F123" s="81">
        <f t="shared" si="1"/>
        <v>4532486.07</v>
      </c>
      <c r="G123" s="123"/>
      <c r="H123" s="94"/>
      <c r="I123" s="94"/>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row>
    <row r="124" spans="1:60" s="124" customFormat="1" ht="54" customHeight="1" x14ac:dyDescent="0.2">
      <c r="A124" s="106">
        <v>46143</v>
      </c>
      <c r="B124" s="107" t="s">
        <v>113</v>
      </c>
      <c r="C124" s="121" t="s">
        <v>111</v>
      </c>
      <c r="D124" s="122"/>
      <c r="E124" s="83">
        <v>15000</v>
      </c>
      <c r="F124" s="81">
        <f t="shared" si="1"/>
        <v>4517486.07</v>
      </c>
      <c r="G124" s="123"/>
      <c r="H124" s="94"/>
      <c r="I124" s="94"/>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row>
    <row r="125" spans="1:60" s="124" customFormat="1" ht="43.5" customHeight="1" x14ac:dyDescent="0.2">
      <c r="A125" s="106">
        <v>46143</v>
      </c>
      <c r="B125" s="107" t="s">
        <v>114</v>
      </c>
      <c r="C125" s="121" t="s">
        <v>115</v>
      </c>
      <c r="D125" s="122"/>
      <c r="E125" s="83">
        <v>19067.8</v>
      </c>
      <c r="F125" s="81">
        <f t="shared" si="1"/>
        <v>4498418.2700000005</v>
      </c>
      <c r="G125" s="123"/>
      <c r="H125" s="94"/>
      <c r="I125" s="94"/>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row>
    <row r="126" spans="1:60" s="124" customFormat="1" ht="48.75" customHeight="1" x14ac:dyDescent="0.2">
      <c r="A126" s="106">
        <v>46143</v>
      </c>
      <c r="B126" s="107" t="s">
        <v>116</v>
      </c>
      <c r="C126" s="121" t="s">
        <v>117</v>
      </c>
      <c r="D126" s="122"/>
      <c r="E126" s="83">
        <v>18000</v>
      </c>
      <c r="F126" s="81">
        <f t="shared" si="1"/>
        <v>4480418.2700000005</v>
      </c>
      <c r="G126" s="123"/>
      <c r="H126" s="94"/>
      <c r="I126" s="94"/>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row>
    <row r="127" spans="1:60" s="124" customFormat="1" ht="40.5" customHeight="1" x14ac:dyDescent="0.2">
      <c r="A127" s="125">
        <v>46143</v>
      </c>
      <c r="B127" s="126" t="s">
        <v>118</v>
      </c>
      <c r="C127" s="127" t="s">
        <v>119</v>
      </c>
      <c r="D127" s="122"/>
      <c r="E127" s="83">
        <v>666.72</v>
      </c>
      <c r="F127" s="81">
        <f t="shared" si="1"/>
        <v>4479751.5500000007</v>
      </c>
      <c r="G127" s="123"/>
      <c r="H127" s="94"/>
      <c r="I127" s="94"/>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row>
    <row r="128" spans="1:60" s="124" customFormat="1" ht="52.5" customHeight="1" x14ac:dyDescent="0.2">
      <c r="A128" s="125">
        <v>46143</v>
      </c>
      <c r="B128" s="128" t="s">
        <v>120</v>
      </c>
      <c r="C128" s="129" t="s">
        <v>121</v>
      </c>
      <c r="D128" s="122"/>
      <c r="E128" s="83">
        <v>9000</v>
      </c>
      <c r="F128" s="81">
        <f t="shared" si="1"/>
        <v>4470751.5500000007</v>
      </c>
      <c r="G128" s="123"/>
      <c r="H128" s="94"/>
      <c r="I128" s="94"/>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row>
    <row r="129" spans="1:60" s="124" customFormat="1" ht="30" customHeight="1" x14ac:dyDescent="0.2">
      <c r="A129" s="125">
        <v>46143</v>
      </c>
      <c r="B129" s="128" t="s">
        <v>122</v>
      </c>
      <c r="C129" s="129" t="s">
        <v>123</v>
      </c>
      <c r="D129" s="122"/>
      <c r="E129" s="83">
        <v>10350</v>
      </c>
      <c r="F129" s="81">
        <f t="shared" si="1"/>
        <v>4460401.5500000007</v>
      </c>
      <c r="G129" s="123"/>
      <c r="H129" s="94"/>
      <c r="I129" s="94"/>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row>
    <row r="130" spans="1:60" s="124" customFormat="1" ht="42" customHeight="1" x14ac:dyDescent="0.2">
      <c r="A130" s="125">
        <v>46143</v>
      </c>
      <c r="B130" s="128" t="s">
        <v>124</v>
      </c>
      <c r="C130" s="129" t="s">
        <v>125</v>
      </c>
      <c r="D130" s="122"/>
      <c r="E130" s="83">
        <v>9000</v>
      </c>
      <c r="F130" s="81">
        <f t="shared" si="1"/>
        <v>4451401.5500000007</v>
      </c>
      <c r="G130" s="123"/>
      <c r="H130" s="94"/>
      <c r="I130" s="94"/>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row>
    <row r="131" spans="1:60" s="124" customFormat="1" ht="40.5" customHeight="1" x14ac:dyDescent="0.2">
      <c r="A131" s="125">
        <v>46143</v>
      </c>
      <c r="B131" s="128" t="s">
        <v>126</v>
      </c>
      <c r="C131" s="129" t="s">
        <v>127</v>
      </c>
      <c r="D131" s="122"/>
      <c r="E131" s="83">
        <v>30889.84</v>
      </c>
      <c r="F131" s="81">
        <f t="shared" si="1"/>
        <v>4420511.7100000009</v>
      </c>
      <c r="G131" s="123"/>
      <c r="H131" s="94"/>
      <c r="I131" s="94"/>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row>
    <row r="132" spans="1:60" s="124" customFormat="1" ht="41.25" customHeight="1" x14ac:dyDescent="0.2">
      <c r="A132" s="125">
        <v>46143</v>
      </c>
      <c r="B132" s="128" t="s">
        <v>128</v>
      </c>
      <c r="C132" s="129" t="s">
        <v>129</v>
      </c>
      <c r="D132" s="122"/>
      <c r="E132" s="83">
        <v>20000.009999999998</v>
      </c>
      <c r="F132" s="81">
        <f t="shared" si="1"/>
        <v>4400511.7000000011</v>
      </c>
      <c r="G132" s="123"/>
      <c r="H132" s="94"/>
      <c r="I132" s="94"/>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row>
    <row r="133" spans="1:60" s="124" customFormat="1" ht="32.25" customHeight="1" x14ac:dyDescent="0.2">
      <c r="A133" s="125">
        <v>46143</v>
      </c>
      <c r="B133" s="128" t="s">
        <v>130</v>
      </c>
      <c r="C133" s="129" t="s">
        <v>131</v>
      </c>
      <c r="D133" s="122"/>
      <c r="E133" s="83">
        <v>20700</v>
      </c>
      <c r="F133" s="81">
        <f t="shared" si="1"/>
        <v>4379811.7000000011</v>
      </c>
      <c r="G133" s="123"/>
      <c r="H133" s="94"/>
      <c r="I133" s="94"/>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row>
    <row r="134" spans="1:60" s="124" customFormat="1" ht="44.25" customHeight="1" x14ac:dyDescent="0.2">
      <c r="A134" s="125">
        <v>46143</v>
      </c>
      <c r="B134" s="128" t="s">
        <v>132</v>
      </c>
      <c r="C134" s="129" t="s">
        <v>133</v>
      </c>
      <c r="D134" s="122"/>
      <c r="E134" s="83">
        <v>20000.009999999998</v>
      </c>
      <c r="F134" s="81">
        <f t="shared" si="1"/>
        <v>4359811.6900000013</v>
      </c>
      <c r="G134" s="123"/>
      <c r="H134" s="94"/>
      <c r="I134" s="94"/>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row>
    <row r="135" spans="1:60" s="124" customFormat="1" ht="29.25" customHeight="1" x14ac:dyDescent="0.2">
      <c r="A135" s="125">
        <v>46143</v>
      </c>
      <c r="B135" s="128" t="s">
        <v>134</v>
      </c>
      <c r="C135" s="129" t="s">
        <v>135</v>
      </c>
      <c r="D135" s="122"/>
      <c r="E135" s="83">
        <v>27720</v>
      </c>
      <c r="F135" s="81">
        <f t="shared" si="1"/>
        <v>4332091.6900000013</v>
      </c>
      <c r="G135" s="123"/>
      <c r="H135" s="94"/>
      <c r="I135" s="94"/>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row>
    <row r="136" spans="1:60" s="124" customFormat="1" ht="41.25" customHeight="1" x14ac:dyDescent="0.2">
      <c r="A136" s="125">
        <v>46143</v>
      </c>
      <c r="B136" s="128" t="s">
        <v>136</v>
      </c>
      <c r="C136" s="130" t="s">
        <v>137</v>
      </c>
      <c r="D136" s="131"/>
      <c r="E136" s="132">
        <v>15000.36</v>
      </c>
      <c r="F136" s="81">
        <f t="shared" si="1"/>
        <v>4317091.330000001</v>
      </c>
      <c r="G136" s="123"/>
      <c r="H136" s="94"/>
      <c r="I136" s="94"/>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row>
    <row r="137" spans="1:60" s="124" customFormat="1" ht="30.75" customHeight="1" x14ac:dyDescent="0.2">
      <c r="A137" s="106">
        <v>46149</v>
      </c>
      <c r="B137" s="128" t="s">
        <v>138</v>
      </c>
      <c r="C137" s="133" t="s">
        <v>139</v>
      </c>
      <c r="D137" s="122"/>
      <c r="E137" s="83">
        <v>234455.48</v>
      </c>
      <c r="F137" s="81">
        <f t="shared" si="1"/>
        <v>4082635.850000001</v>
      </c>
      <c r="G137" s="123"/>
      <c r="H137" s="94"/>
      <c r="I137" s="94"/>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row>
    <row r="138" spans="1:60" s="124" customFormat="1" ht="30.75" customHeight="1" x14ac:dyDescent="0.2">
      <c r="A138" s="106">
        <v>46149</v>
      </c>
      <c r="B138" s="128" t="s">
        <v>140</v>
      </c>
      <c r="C138" s="133" t="s">
        <v>141</v>
      </c>
      <c r="D138" s="122"/>
      <c r="E138" s="83">
        <v>11619</v>
      </c>
      <c r="F138" s="81">
        <f t="shared" si="1"/>
        <v>4071016.850000001</v>
      </c>
      <c r="G138" s="123"/>
      <c r="H138" s="94"/>
      <c r="I138" s="94"/>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row>
    <row r="139" spans="1:60" s="124" customFormat="1" ht="32.25" customHeight="1" x14ac:dyDescent="0.2">
      <c r="A139" s="106">
        <v>46149</v>
      </c>
      <c r="B139" s="128" t="s">
        <v>142</v>
      </c>
      <c r="C139" s="133" t="s">
        <v>143</v>
      </c>
      <c r="D139" s="122"/>
      <c r="E139" s="83">
        <v>179770.97</v>
      </c>
      <c r="F139" s="81">
        <f t="shared" si="1"/>
        <v>3891245.8800000008</v>
      </c>
      <c r="G139" s="123"/>
      <c r="H139" s="94"/>
      <c r="I139" s="94"/>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row>
    <row r="140" spans="1:60" s="124" customFormat="1" ht="33" customHeight="1" x14ac:dyDescent="0.2">
      <c r="A140" s="106">
        <v>46149</v>
      </c>
      <c r="B140" s="128" t="s">
        <v>144</v>
      </c>
      <c r="C140" s="133" t="s">
        <v>145</v>
      </c>
      <c r="D140" s="122"/>
      <c r="E140" s="83">
        <v>59923.47</v>
      </c>
      <c r="F140" s="81">
        <f t="shared" si="1"/>
        <v>3831322.4100000006</v>
      </c>
      <c r="G140" s="123"/>
      <c r="H140" s="94"/>
      <c r="I140" s="94"/>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row>
    <row r="141" spans="1:60" s="124" customFormat="1" ht="39.75" customHeight="1" x14ac:dyDescent="0.2">
      <c r="A141" s="106">
        <v>46149</v>
      </c>
      <c r="B141" s="128" t="s">
        <v>146</v>
      </c>
      <c r="C141" s="133" t="s">
        <v>147</v>
      </c>
      <c r="D141" s="122"/>
      <c r="E141" s="83">
        <v>298823.24</v>
      </c>
      <c r="F141" s="81">
        <f t="shared" si="1"/>
        <v>3532499.1700000009</v>
      </c>
      <c r="G141" s="123"/>
      <c r="H141" s="94"/>
      <c r="I141" s="94"/>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row>
    <row r="142" spans="1:60" s="124" customFormat="1" ht="31.5" customHeight="1" x14ac:dyDescent="0.2">
      <c r="A142" s="106">
        <v>46149</v>
      </c>
      <c r="B142" s="128" t="s">
        <v>148</v>
      </c>
      <c r="C142" s="133" t="s">
        <v>103</v>
      </c>
      <c r="D142" s="122"/>
      <c r="E142" s="83">
        <v>0</v>
      </c>
      <c r="F142" s="81">
        <f t="shared" si="1"/>
        <v>3532499.1700000009</v>
      </c>
      <c r="G142" s="123"/>
      <c r="H142" s="94"/>
      <c r="I142" s="94"/>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row>
    <row r="143" spans="1:60" s="124" customFormat="1" ht="34.5" customHeight="1" x14ac:dyDescent="0.2">
      <c r="A143" s="106">
        <v>46149</v>
      </c>
      <c r="B143" s="128" t="s">
        <v>149</v>
      </c>
      <c r="C143" s="133" t="s">
        <v>150</v>
      </c>
      <c r="D143" s="122"/>
      <c r="E143" s="83">
        <v>62370</v>
      </c>
      <c r="F143" s="81">
        <f t="shared" si="1"/>
        <v>3470129.1700000009</v>
      </c>
      <c r="G143" s="123"/>
      <c r="H143" s="94"/>
      <c r="I143" s="94"/>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row>
    <row r="144" spans="1:60" s="124" customFormat="1" ht="30" customHeight="1" x14ac:dyDescent="0.2">
      <c r="A144" s="106">
        <v>46150</v>
      </c>
      <c r="B144" s="134" t="s">
        <v>151</v>
      </c>
      <c r="C144" s="121" t="s">
        <v>152</v>
      </c>
      <c r="D144" s="122"/>
      <c r="E144" s="83">
        <v>16920</v>
      </c>
      <c r="F144" s="81">
        <f t="shared" si="1"/>
        <v>3453209.1700000009</v>
      </c>
      <c r="G144" s="123"/>
      <c r="H144" s="94"/>
      <c r="I144" s="94"/>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row>
    <row r="145" spans="1:60" s="124" customFormat="1" ht="42.75" customHeight="1" x14ac:dyDescent="0.2">
      <c r="A145" s="106">
        <v>46150</v>
      </c>
      <c r="B145" s="134" t="s">
        <v>153</v>
      </c>
      <c r="C145" s="121" t="s">
        <v>154</v>
      </c>
      <c r="D145" s="122"/>
      <c r="E145" s="83">
        <v>18000</v>
      </c>
      <c r="F145" s="81">
        <f t="shared" si="1"/>
        <v>3435209.1700000009</v>
      </c>
      <c r="G145" s="123"/>
      <c r="H145" s="94"/>
      <c r="I145" s="94"/>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row>
    <row r="146" spans="1:60" s="124" customFormat="1" ht="42.75" customHeight="1" x14ac:dyDescent="0.2">
      <c r="A146" s="106">
        <v>46150</v>
      </c>
      <c r="B146" s="134" t="s">
        <v>155</v>
      </c>
      <c r="C146" s="121" t="s">
        <v>156</v>
      </c>
      <c r="D146" s="122"/>
      <c r="E146" s="83">
        <v>19067.8</v>
      </c>
      <c r="F146" s="81">
        <f t="shared" si="1"/>
        <v>3416141.370000001</v>
      </c>
      <c r="G146" s="123"/>
      <c r="H146" s="94"/>
      <c r="I146" s="94"/>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row>
    <row r="147" spans="1:60" s="124" customFormat="1" ht="53.25" customHeight="1" x14ac:dyDescent="0.2">
      <c r="A147" s="106">
        <v>46150</v>
      </c>
      <c r="B147" s="134" t="s">
        <v>157</v>
      </c>
      <c r="C147" s="121" t="s">
        <v>158</v>
      </c>
      <c r="D147" s="122"/>
      <c r="E147" s="83">
        <v>165132</v>
      </c>
      <c r="F147" s="81">
        <f t="shared" si="1"/>
        <v>3251009.370000001</v>
      </c>
      <c r="G147" s="123"/>
      <c r="H147" s="94"/>
      <c r="I147" s="94"/>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row>
    <row r="148" spans="1:60" s="124" customFormat="1" ht="39.75" customHeight="1" x14ac:dyDescent="0.2">
      <c r="A148" s="125">
        <v>46150</v>
      </c>
      <c r="B148" s="135" t="s">
        <v>159</v>
      </c>
      <c r="C148" s="127" t="s">
        <v>160</v>
      </c>
      <c r="D148" s="131"/>
      <c r="E148" s="132">
        <v>20000.009999999998</v>
      </c>
      <c r="F148" s="81">
        <f t="shared" si="1"/>
        <v>3231009.3600000013</v>
      </c>
      <c r="G148" s="123"/>
      <c r="H148" s="94"/>
      <c r="I148" s="94"/>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row>
    <row r="149" spans="1:60" s="124" customFormat="1" ht="36.75" customHeight="1" x14ac:dyDescent="0.2">
      <c r="A149" s="106">
        <v>46153</v>
      </c>
      <c r="B149" s="135" t="s">
        <v>161</v>
      </c>
      <c r="C149" s="133" t="s">
        <v>162</v>
      </c>
      <c r="D149" s="122"/>
      <c r="E149" s="83">
        <v>9000</v>
      </c>
      <c r="F149" s="81">
        <f t="shared" si="1"/>
        <v>3222009.3600000013</v>
      </c>
      <c r="G149" s="123"/>
      <c r="H149" s="94"/>
      <c r="I149" s="94"/>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row>
    <row r="150" spans="1:60" s="124" customFormat="1" ht="54.75" customHeight="1" x14ac:dyDescent="0.2">
      <c r="A150" s="106">
        <v>46153</v>
      </c>
      <c r="B150" s="135" t="s">
        <v>163</v>
      </c>
      <c r="C150" s="133" t="s">
        <v>164</v>
      </c>
      <c r="D150" s="122"/>
      <c r="E150" s="83">
        <v>9000</v>
      </c>
      <c r="F150" s="81">
        <f t="shared" si="1"/>
        <v>3213009.3600000013</v>
      </c>
      <c r="G150" s="123"/>
      <c r="H150" s="94"/>
      <c r="I150" s="94"/>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row>
    <row r="151" spans="1:60" s="124" customFormat="1" ht="31.5" customHeight="1" x14ac:dyDescent="0.2">
      <c r="A151" s="106">
        <v>46153</v>
      </c>
      <c r="B151" s="135" t="s">
        <v>165</v>
      </c>
      <c r="C151" s="133" t="s">
        <v>166</v>
      </c>
      <c r="D151" s="122"/>
      <c r="E151" s="83">
        <v>3449.97</v>
      </c>
      <c r="F151" s="81">
        <f t="shared" si="1"/>
        <v>3209559.3900000011</v>
      </c>
      <c r="G151" s="123"/>
      <c r="H151" s="94"/>
      <c r="I151" s="94"/>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row>
    <row r="152" spans="1:60" s="124" customFormat="1" ht="32.25" customHeight="1" x14ac:dyDescent="0.2">
      <c r="A152" s="106">
        <v>46153</v>
      </c>
      <c r="B152" s="135" t="s">
        <v>167</v>
      </c>
      <c r="C152" s="133" t="s">
        <v>168</v>
      </c>
      <c r="D152" s="122"/>
      <c r="E152" s="83">
        <v>20700</v>
      </c>
      <c r="F152" s="81">
        <f t="shared" si="1"/>
        <v>3188859.3900000011</v>
      </c>
      <c r="G152" s="123"/>
      <c r="H152" s="94"/>
      <c r="I152" s="94"/>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row>
    <row r="153" spans="1:60" s="124" customFormat="1" ht="44.25" customHeight="1" x14ac:dyDescent="0.2">
      <c r="A153" s="106">
        <v>46153</v>
      </c>
      <c r="B153" s="135" t="s">
        <v>169</v>
      </c>
      <c r="C153" s="133" t="s">
        <v>170</v>
      </c>
      <c r="D153" s="122"/>
      <c r="E153" s="83">
        <v>20000.009999999998</v>
      </c>
      <c r="F153" s="81">
        <f t="shared" si="1"/>
        <v>3168859.3800000013</v>
      </c>
      <c r="G153" s="123"/>
      <c r="H153" s="94"/>
      <c r="I153" s="94"/>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row>
    <row r="154" spans="1:60" s="124" customFormat="1" ht="33" customHeight="1" x14ac:dyDescent="0.2">
      <c r="A154" s="106">
        <v>46154</v>
      </c>
      <c r="B154" s="128" t="s">
        <v>171</v>
      </c>
      <c r="C154" s="133" t="s">
        <v>172</v>
      </c>
      <c r="D154" s="122"/>
      <c r="E154" s="83">
        <v>418156.18</v>
      </c>
      <c r="F154" s="81">
        <f t="shared" si="1"/>
        <v>2750703.2000000011</v>
      </c>
      <c r="G154" s="123"/>
      <c r="H154" s="94"/>
      <c r="I154" s="94"/>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row>
    <row r="155" spans="1:60" s="124" customFormat="1" ht="42" customHeight="1" x14ac:dyDescent="0.2">
      <c r="A155" s="106">
        <v>46154</v>
      </c>
      <c r="B155" s="128" t="s">
        <v>173</v>
      </c>
      <c r="C155" s="133" t="s">
        <v>174</v>
      </c>
      <c r="D155" s="122"/>
      <c r="E155" s="83">
        <v>15000.36</v>
      </c>
      <c r="F155" s="81">
        <f t="shared" si="1"/>
        <v>2735702.8400000012</v>
      </c>
      <c r="G155" s="123"/>
      <c r="H155" s="94"/>
      <c r="I155" s="94"/>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3"/>
      <c r="BE155" s="123"/>
      <c r="BF155" s="123"/>
      <c r="BG155" s="123"/>
      <c r="BH155" s="123"/>
    </row>
    <row r="156" spans="1:60" s="124" customFormat="1" ht="36" customHeight="1" x14ac:dyDescent="0.2">
      <c r="A156" s="106">
        <v>46156</v>
      </c>
      <c r="B156" s="128" t="s">
        <v>175</v>
      </c>
      <c r="C156" s="133" t="s">
        <v>176</v>
      </c>
      <c r="D156" s="122"/>
      <c r="E156" s="83">
        <v>69480</v>
      </c>
      <c r="F156" s="81">
        <f t="shared" ref="F156:F165" si="2">F155-E156</f>
        <v>2666222.8400000012</v>
      </c>
      <c r="G156" s="123"/>
      <c r="H156" s="94"/>
      <c r="I156" s="94"/>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row>
    <row r="157" spans="1:60" s="124" customFormat="1" ht="32.25" customHeight="1" x14ac:dyDescent="0.2">
      <c r="A157" s="106">
        <v>46156</v>
      </c>
      <c r="B157" s="128" t="s">
        <v>177</v>
      </c>
      <c r="C157" s="133" t="s">
        <v>178</v>
      </c>
      <c r="D157" s="122"/>
      <c r="E157" s="83">
        <v>90000</v>
      </c>
      <c r="F157" s="81">
        <f t="shared" si="2"/>
        <v>2576222.8400000012</v>
      </c>
      <c r="G157" s="123"/>
      <c r="H157" s="94"/>
      <c r="I157" s="94"/>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row>
    <row r="158" spans="1:60" s="124" customFormat="1" ht="30.75" customHeight="1" x14ac:dyDescent="0.2">
      <c r="A158" s="106">
        <v>46156</v>
      </c>
      <c r="B158" s="128" t="s">
        <v>179</v>
      </c>
      <c r="C158" s="133" t="s">
        <v>180</v>
      </c>
      <c r="D158" s="122"/>
      <c r="E158" s="83">
        <v>53360</v>
      </c>
      <c r="F158" s="81">
        <f t="shared" si="2"/>
        <v>2522862.8400000012</v>
      </c>
      <c r="G158" s="123"/>
      <c r="H158" s="94"/>
      <c r="I158" s="94"/>
      <c r="J158" s="123"/>
      <c r="K158" s="123"/>
      <c r="L158" s="123"/>
      <c r="M158" s="123"/>
      <c r="N158" s="123"/>
      <c r="O158" s="123"/>
      <c r="P158" s="123"/>
      <c r="Q158" s="123"/>
      <c r="R158" s="123"/>
      <c r="S158" s="123"/>
      <c r="T158" s="123"/>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c r="BD158" s="123"/>
      <c r="BE158" s="123"/>
      <c r="BF158" s="123"/>
      <c r="BG158" s="123"/>
      <c r="BH158" s="123"/>
    </row>
    <row r="159" spans="1:60" s="124" customFormat="1" ht="30.75" customHeight="1" x14ac:dyDescent="0.2">
      <c r="A159" s="106">
        <v>46156</v>
      </c>
      <c r="B159" s="128" t="s">
        <v>181</v>
      </c>
      <c r="C159" s="133" t="s">
        <v>182</v>
      </c>
      <c r="D159" s="122"/>
      <c r="E159" s="83">
        <v>539709.13</v>
      </c>
      <c r="F159" s="81">
        <f t="shared" si="2"/>
        <v>1983153.7100000014</v>
      </c>
      <c r="G159" s="123"/>
      <c r="H159" s="94"/>
      <c r="I159" s="94"/>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row>
    <row r="160" spans="1:60" s="124" customFormat="1" ht="41.25" customHeight="1" x14ac:dyDescent="0.2">
      <c r="A160" s="106">
        <v>46156</v>
      </c>
      <c r="B160" s="128" t="s">
        <v>183</v>
      </c>
      <c r="C160" s="133" t="s">
        <v>184</v>
      </c>
      <c r="D160" s="122"/>
      <c r="E160" s="83">
        <v>27720</v>
      </c>
      <c r="F160" s="81">
        <f t="shared" si="2"/>
        <v>1955433.7100000014</v>
      </c>
      <c r="G160" s="123"/>
      <c r="H160" s="94"/>
      <c r="I160" s="94"/>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row>
    <row r="161" spans="1:60" s="124" customFormat="1" ht="45" customHeight="1" x14ac:dyDescent="0.2">
      <c r="A161" s="106">
        <v>46156</v>
      </c>
      <c r="B161" s="128" t="s">
        <v>185</v>
      </c>
      <c r="C161" s="133" t="s">
        <v>186</v>
      </c>
      <c r="D161" s="122"/>
      <c r="E161" s="83">
        <v>216000</v>
      </c>
      <c r="F161" s="81">
        <f t="shared" si="2"/>
        <v>1739433.7100000014</v>
      </c>
      <c r="G161" s="123"/>
      <c r="H161" s="94"/>
      <c r="I161" s="94"/>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row>
    <row r="162" spans="1:60" s="124" customFormat="1" ht="47.25" customHeight="1" x14ac:dyDescent="0.2">
      <c r="A162" s="106">
        <v>46157</v>
      </c>
      <c r="B162" s="128" t="s">
        <v>187</v>
      </c>
      <c r="C162" s="133" t="s">
        <v>188</v>
      </c>
      <c r="D162" s="122"/>
      <c r="E162" s="83">
        <v>299881.02</v>
      </c>
      <c r="F162" s="81">
        <f t="shared" si="2"/>
        <v>1439552.6900000013</v>
      </c>
      <c r="G162" s="123"/>
      <c r="H162" s="94"/>
      <c r="I162" s="94"/>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row>
    <row r="163" spans="1:60" s="124" customFormat="1" ht="60" customHeight="1" x14ac:dyDescent="0.2">
      <c r="A163" s="106">
        <v>46161</v>
      </c>
      <c r="B163" s="128" t="s">
        <v>189</v>
      </c>
      <c r="C163" s="133" t="s">
        <v>190</v>
      </c>
      <c r="D163" s="122"/>
      <c r="E163" s="83">
        <v>189720</v>
      </c>
      <c r="F163" s="81">
        <f t="shared" si="2"/>
        <v>1249832.6900000013</v>
      </c>
      <c r="G163" s="123"/>
      <c r="H163" s="94"/>
      <c r="I163" s="94"/>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row>
    <row r="164" spans="1:60" s="124" customFormat="1" ht="34.5" customHeight="1" x14ac:dyDescent="0.2">
      <c r="A164" s="106">
        <v>46161</v>
      </c>
      <c r="B164" s="128" t="s">
        <v>191</v>
      </c>
      <c r="C164" s="133" t="s">
        <v>192</v>
      </c>
      <c r="D164" s="122"/>
      <c r="E164" s="83">
        <v>735081.94</v>
      </c>
      <c r="F164" s="81">
        <f t="shared" si="2"/>
        <v>514750.7500000014</v>
      </c>
      <c r="G164" s="123"/>
      <c r="H164" s="94"/>
      <c r="I164" s="94"/>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row>
    <row r="165" spans="1:60" s="124" customFormat="1" ht="47.25" customHeight="1" x14ac:dyDescent="0.2">
      <c r="A165" s="106">
        <v>46162</v>
      </c>
      <c r="B165" s="128" t="s">
        <v>193</v>
      </c>
      <c r="C165" s="133" t="s">
        <v>194</v>
      </c>
      <c r="D165" s="122"/>
      <c r="E165" s="83">
        <v>474899.7</v>
      </c>
      <c r="F165" s="81">
        <f t="shared" si="2"/>
        <v>39851.050000001385</v>
      </c>
      <c r="G165" s="123"/>
      <c r="H165" s="94"/>
      <c r="I165" s="94"/>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row>
    <row r="166" spans="1:60" s="124" customFormat="1" ht="15" customHeight="1" x14ac:dyDescent="0.2">
      <c r="A166" s="136"/>
      <c r="B166" s="137"/>
      <c r="C166" s="137"/>
      <c r="D166" s="138"/>
      <c r="E166" s="139"/>
      <c r="F166" s="140"/>
      <c r="G166" s="123"/>
      <c r="H166" s="94"/>
      <c r="I166" s="94"/>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row>
    <row r="167" spans="1:60" s="124" customFormat="1" ht="15" customHeight="1" x14ac:dyDescent="0.2">
      <c r="A167" s="136"/>
      <c r="B167" s="141"/>
      <c r="C167" s="141"/>
      <c r="D167" s="138"/>
      <c r="E167" s="142"/>
      <c r="F167" s="140"/>
      <c r="G167" s="123"/>
      <c r="H167" s="94"/>
      <c r="I167" s="94"/>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row>
    <row r="168" spans="1:60" s="124" customFormat="1" ht="15" customHeight="1" x14ac:dyDescent="0.2">
      <c r="A168" s="136"/>
      <c r="B168" s="141"/>
      <c r="C168" s="141"/>
      <c r="D168" s="138"/>
      <c r="E168" s="142"/>
      <c r="F168" s="140"/>
      <c r="G168" s="123"/>
      <c r="H168" s="94"/>
      <c r="I168" s="94"/>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c r="BD168" s="123"/>
      <c r="BE168" s="123"/>
      <c r="BF168" s="123"/>
      <c r="BG168" s="123"/>
      <c r="BH168" s="123"/>
    </row>
    <row r="169" spans="1:60" s="124" customFormat="1" ht="15" customHeight="1" x14ac:dyDescent="0.2">
      <c r="A169" s="136"/>
      <c r="B169" s="141"/>
      <c r="C169" s="141"/>
      <c r="D169" s="138"/>
      <c r="E169" s="142"/>
      <c r="F169" s="140"/>
      <c r="G169" s="123"/>
      <c r="H169" s="94"/>
      <c r="I169" s="94"/>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row>
    <row r="170" spans="1:60" s="124" customFormat="1" ht="15" customHeight="1" x14ac:dyDescent="0.2">
      <c r="A170" s="136"/>
      <c r="B170" s="141"/>
      <c r="C170" s="141"/>
      <c r="D170" s="138"/>
      <c r="E170" s="142"/>
      <c r="F170" s="140"/>
      <c r="G170" s="123"/>
      <c r="H170" s="94"/>
      <c r="I170" s="94"/>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row>
    <row r="171" spans="1:60" s="124" customFormat="1" ht="15" customHeight="1" x14ac:dyDescent="0.2">
      <c r="A171" s="136"/>
      <c r="B171" s="141"/>
      <c r="C171" s="141"/>
      <c r="D171" s="138"/>
      <c r="E171" s="142"/>
      <c r="F171" s="140"/>
      <c r="G171" s="123"/>
      <c r="H171" s="94"/>
      <c r="I171" s="94"/>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row>
    <row r="172" spans="1:60" s="124" customFormat="1" ht="15" customHeight="1" x14ac:dyDescent="0.2">
      <c r="A172" s="136"/>
      <c r="B172" s="141"/>
      <c r="C172" s="141"/>
      <c r="D172" s="138"/>
      <c r="E172" s="142"/>
      <c r="F172" s="140"/>
      <c r="G172" s="123"/>
      <c r="H172" s="94"/>
      <c r="I172" s="94"/>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row>
    <row r="173" spans="1:60" s="124" customFormat="1" ht="15" customHeight="1" x14ac:dyDescent="0.2">
      <c r="A173" s="136"/>
      <c r="B173" s="141"/>
      <c r="C173" s="141"/>
      <c r="D173" s="138"/>
      <c r="E173" s="142"/>
      <c r="F173" s="140"/>
      <c r="G173" s="123"/>
      <c r="H173" s="94"/>
      <c r="I173" s="94"/>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row>
    <row r="174" spans="1:60" s="124" customFormat="1" ht="15" customHeight="1" x14ac:dyDescent="0.2">
      <c r="A174" s="136"/>
      <c r="B174" s="141"/>
      <c r="C174" s="141"/>
      <c r="D174" s="138"/>
      <c r="E174" s="142"/>
      <c r="F174" s="140"/>
      <c r="G174" s="123"/>
      <c r="H174" s="94"/>
      <c r="I174" s="94"/>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row>
    <row r="175" spans="1:60" s="124" customFormat="1" ht="15" customHeight="1" x14ac:dyDescent="0.2">
      <c r="A175" s="136"/>
      <c r="B175" s="141"/>
      <c r="C175" s="141"/>
      <c r="D175" s="138"/>
      <c r="E175" s="142"/>
      <c r="F175" s="140"/>
      <c r="G175" s="123"/>
      <c r="H175" s="94"/>
      <c r="I175" s="94"/>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row>
    <row r="176" spans="1:60" s="124" customFormat="1" ht="15" customHeight="1" x14ac:dyDescent="0.2">
      <c r="A176" s="136"/>
      <c r="B176" s="141"/>
      <c r="C176" s="141"/>
      <c r="D176" s="138"/>
      <c r="E176" s="142"/>
      <c r="F176" s="140"/>
      <c r="G176" s="123"/>
      <c r="H176" s="94"/>
      <c r="I176" s="94"/>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row>
    <row r="177" spans="1:60" s="124" customFormat="1" ht="15" customHeight="1" x14ac:dyDescent="0.2">
      <c r="A177" s="136"/>
      <c r="B177" s="141"/>
      <c r="C177" s="141"/>
      <c r="D177" s="138"/>
      <c r="E177" s="142"/>
      <c r="F177" s="140"/>
      <c r="G177" s="123"/>
      <c r="H177" s="94"/>
      <c r="I177" s="94"/>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row>
    <row r="178" spans="1:60" s="124" customFormat="1" ht="15" customHeight="1" x14ac:dyDescent="0.2">
      <c r="A178" s="136"/>
      <c r="B178" s="141"/>
      <c r="C178" s="141"/>
      <c r="D178" s="138"/>
      <c r="E178" s="142"/>
      <c r="F178" s="140"/>
      <c r="G178" s="123"/>
      <c r="H178" s="94"/>
      <c r="I178" s="94"/>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row>
    <row r="179" spans="1:60" s="124" customFormat="1" ht="15" customHeight="1" x14ac:dyDescent="0.2">
      <c r="A179" s="136"/>
      <c r="B179" s="141"/>
      <c r="C179" s="141"/>
      <c r="D179" s="138"/>
      <c r="E179" s="142"/>
      <c r="F179" s="140"/>
      <c r="G179" s="123"/>
      <c r="H179" s="94"/>
      <c r="I179" s="94"/>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row>
    <row r="180" spans="1:60" s="124" customFormat="1" ht="15" customHeight="1" x14ac:dyDescent="0.2">
      <c r="A180" s="136"/>
      <c r="B180" s="141"/>
      <c r="C180" s="141"/>
      <c r="D180" s="138"/>
      <c r="E180" s="142"/>
      <c r="F180" s="140"/>
      <c r="G180" s="123"/>
      <c r="H180" s="94"/>
      <c r="I180" s="94"/>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row>
    <row r="181" spans="1:60" s="124" customFormat="1" ht="15" customHeight="1" x14ac:dyDescent="0.2">
      <c r="A181" s="136"/>
      <c r="B181" s="141"/>
      <c r="C181" s="141"/>
      <c r="D181" s="138"/>
      <c r="E181" s="142"/>
      <c r="F181" s="140"/>
      <c r="G181" s="123"/>
      <c r="H181" s="94"/>
      <c r="I181" s="94"/>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row>
    <row r="182" spans="1:60" s="124" customFormat="1" ht="15" customHeight="1" x14ac:dyDescent="0.2">
      <c r="A182" s="136"/>
      <c r="B182" s="141"/>
      <c r="C182" s="141"/>
      <c r="D182" s="138"/>
      <c r="E182" s="142"/>
      <c r="F182" s="140"/>
      <c r="G182" s="123"/>
      <c r="H182" s="94"/>
      <c r="I182" s="94"/>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row>
    <row r="183" spans="1:60" s="124" customFormat="1" ht="15" customHeight="1" x14ac:dyDescent="0.2">
      <c r="A183" s="136"/>
      <c r="B183" s="141"/>
      <c r="C183" s="141"/>
      <c r="D183" s="138"/>
      <c r="E183" s="142"/>
      <c r="F183" s="140"/>
      <c r="G183" s="123"/>
      <c r="H183" s="94"/>
      <c r="I183" s="94"/>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row>
    <row r="184" spans="1:60" s="124" customFormat="1" ht="15" customHeight="1" x14ac:dyDescent="0.2">
      <c r="A184" s="136"/>
      <c r="B184" s="141"/>
      <c r="C184" s="141"/>
      <c r="D184" s="138"/>
      <c r="E184" s="142"/>
      <c r="F184" s="140"/>
      <c r="G184" s="123"/>
      <c r="H184" s="94"/>
      <c r="I184" s="94"/>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3"/>
      <c r="BH184" s="123"/>
    </row>
    <row r="185" spans="1:60" s="124" customFormat="1" ht="15" customHeight="1" x14ac:dyDescent="0.2">
      <c r="A185" s="136"/>
      <c r="B185" s="141"/>
      <c r="C185" s="141"/>
      <c r="D185" s="138"/>
      <c r="E185" s="142"/>
      <c r="F185" s="140"/>
      <c r="G185" s="123"/>
      <c r="H185" s="94"/>
      <c r="I185" s="94"/>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c r="AY185" s="123"/>
      <c r="AZ185" s="123"/>
      <c r="BA185" s="123"/>
      <c r="BB185" s="123"/>
      <c r="BC185" s="123"/>
      <c r="BD185" s="123"/>
      <c r="BE185" s="123"/>
      <c r="BF185" s="123"/>
      <c r="BG185" s="123"/>
      <c r="BH185" s="123"/>
    </row>
    <row r="186" spans="1:60" s="124" customFormat="1" ht="15" customHeight="1" x14ac:dyDescent="0.2">
      <c r="A186" s="136"/>
      <c r="B186" s="141"/>
      <c r="C186" s="141"/>
      <c r="D186" s="138"/>
      <c r="E186" s="142"/>
      <c r="F186" s="140"/>
      <c r="G186" s="123"/>
      <c r="H186" s="94"/>
      <c r="I186" s="94"/>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row>
    <row r="187" spans="1:60" s="124" customFormat="1" ht="15" customHeight="1" x14ac:dyDescent="0.2">
      <c r="A187" s="136"/>
      <c r="B187" s="141"/>
      <c r="C187" s="141"/>
      <c r="D187" s="138"/>
      <c r="E187" s="142"/>
      <c r="F187" s="140"/>
      <c r="G187" s="123"/>
      <c r="H187" s="94"/>
      <c r="I187" s="94"/>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c r="BF187" s="123"/>
      <c r="BG187" s="123"/>
      <c r="BH187" s="123"/>
    </row>
    <row r="188" spans="1:60" s="124" customFormat="1" ht="15" customHeight="1" x14ac:dyDescent="0.2">
      <c r="A188" s="136"/>
      <c r="B188" s="141"/>
      <c r="C188" s="141"/>
      <c r="D188" s="138"/>
      <c r="E188" s="142"/>
      <c r="F188" s="140"/>
      <c r="G188" s="123"/>
      <c r="H188" s="94"/>
      <c r="I188" s="94"/>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row>
    <row r="189" spans="1:60" s="124" customFormat="1" ht="15" customHeight="1" x14ac:dyDescent="0.2">
      <c r="A189" s="136"/>
      <c r="B189" s="141"/>
      <c r="C189" s="141"/>
      <c r="D189" s="138"/>
      <c r="E189" s="142"/>
      <c r="F189" s="140"/>
      <c r="G189" s="123"/>
      <c r="H189" s="94"/>
      <c r="I189" s="94"/>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23"/>
      <c r="AZ189" s="123"/>
      <c r="BA189" s="123"/>
      <c r="BB189" s="123"/>
      <c r="BC189" s="123"/>
      <c r="BD189" s="123"/>
      <c r="BE189" s="123"/>
      <c r="BF189" s="123"/>
      <c r="BG189" s="123"/>
      <c r="BH189" s="123"/>
    </row>
    <row r="190" spans="1:60" s="124" customFormat="1" ht="15" customHeight="1" x14ac:dyDescent="0.2">
      <c r="A190" s="136"/>
      <c r="B190" s="141"/>
      <c r="C190" s="141"/>
      <c r="D190" s="138"/>
      <c r="E190" s="142"/>
      <c r="F190" s="140"/>
      <c r="G190" s="123"/>
      <c r="H190" s="94"/>
      <c r="I190" s="94"/>
      <c r="J190" s="123"/>
      <c r="K190" s="123"/>
      <c r="L190" s="123"/>
      <c r="M190" s="123"/>
      <c r="N190" s="123"/>
      <c r="O190" s="123"/>
      <c r="P190" s="123"/>
      <c r="Q190" s="123"/>
      <c r="R190" s="123"/>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23"/>
      <c r="AZ190" s="123"/>
      <c r="BA190" s="123"/>
      <c r="BB190" s="123"/>
      <c r="BC190" s="123"/>
      <c r="BD190" s="123"/>
      <c r="BE190" s="123"/>
      <c r="BF190" s="123"/>
      <c r="BG190" s="123"/>
      <c r="BH190" s="123"/>
    </row>
    <row r="191" spans="1:60" s="124" customFormat="1" ht="15" customHeight="1" x14ac:dyDescent="0.2">
      <c r="A191" s="136"/>
      <c r="B191" s="141"/>
      <c r="C191" s="141"/>
      <c r="D191" s="138"/>
      <c r="E191" s="142"/>
      <c r="F191" s="140"/>
      <c r="G191" s="123"/>
      <c r="H191" s="94"/>
      <c r="I191" s="94"/>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c r="BF191" s="123"/>
      <c r="BG191" s="123"/>
      <c r="BH191" s="123"/>
    </row>
    <row r="192" spans="1:60" s="124" customFormat="1" ht="15" customHeight="1" x14ac:dyDescent="0.2">
      <c r="A192" s="136"/>
      <c r="B192" s="141"/>
      <c r="C192" s="141"/>
      <c r="D192" s="138"/>
      <c r="E192" s="142"/>
      <c r="F192" s="140"/>
      <c r="G192" s="123"/>
      <c r="H192" s="94"/>
      <c r="I192" s="94"/>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row>
    <row r="193" spans="1:60" s="124" customFormat="1" ht="15" customHeight="1" x14ac:dyDescent="0.2">
      <c r="A193" s="136"/>
      <c r="B193" s="141"/>
      <c r="C193" s="141"/>
      <c r="D193" s="138"/>
      <c r="E193" s="142"/>
      <c r="F193" s="140"/>
      <c r="G193" s="123"/>
      <c r="H193" s="94"/>
      <c r="I193" s="94"/>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c r="BF193" s="123"/>
      <c r="BG193" s="123"/>
      <c r="BH193" s="123"/>
    </row>
    <row r="194" spans="1:60" s="124" customFormat="1" ht="15" customHeight="1" x14ac:dyDescent="0.2">
      <c r="A194" s="136"/>
      <c r="B194" s="141"/>
      <c r="C194" s="141"/>
      <c r="D194" s="138"/>
      <c r="E194" s="142"/>
      <c r="F194" s="140"/>
      <c r="G194" s="123"/>
      <c r="H194" s="94"/>
      <c r="I194" s="94"/>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3"/>
      <c r="BE194" s="123"/>
      <c r="BF194" s="123"/>
      <c r="BG194" s="123"/>
      <c r="BH194" s="123"/>
    </row>
    <row r="195" spans="1:60" s="124" customFormat="1" ht="15" customHeight="1" x14ac:dyDescent="0.2">
      <c r="A195" s="136"/>
      <c r="B195" s="141"/>
      <c r="C195" s="141"/>
      <c r="D195" s="138"/>
      <c r="E195" s="142"/>
      <c r="F195" s="140"/>
      <c r="G195" s="123"/>
      <c r="H195" s="94"/>
      <c r="I195" s="94"/>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c r="BF195" s="123"/>
      <c r="BG195" s="123"/>
      <c r="BH195" s="123"/>
    </row>
    <row r="196" spans="1:60" s="124" customFormat="1" ht="15" customHeight="1" x14ac:dyDescent="0.2">
      <c r="A196" s="136"/>
      <c r="B196" s="141"/>
      <c r="C196" s="141"/>
      <c r="D196" s="138"/>
      <c r="E196" s="142"/>
      <c r="F196" s="140"/>
      <c r="G196" s="123"/>
      <c r="H196" s="94"/>
      <c r="I196" s="94"/>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3"/>
      <c r="BE196" s="123"/>
      <c r="BF196" s="123"/>
      <c r="BG196" s="123"/>
      <c r="BH196" s="123"/>
    </row>
    <row r="197" spans="1:60" s="124" customFormat="1" ht="15" customHeight="1" x14ac:dyDescent="0.2">
      <c r="A197" s="136"/>
      <c r="B197" s="141"/>
      <c r="C197" s="141"/>
      <c r="D197" s="138"/>
      <c r="E197" s="142"/>
      <c r="F197" s="140"/>
      <c r="G197" s="123"/>
      <c r="H197" s="94"/>
      <c r="I197" s="94"/>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row>
    <row r="198" spans="1:60" s="124" customFormat="1" ht="15" customHeight="1" x14ac:dyDescent="0.2">
      <c r="A198" s="136"/>
      <c r="B198" s="141"/>
      <c r="C198" s="141"/>
      <c r="D198" s="138"/>
      <c r="E198" s="142"/>
      <c r="F198" s="140"/>
      <c r="G198" s="123"/>
      <c r="H198" s="94"/>
      <c r="I198" s="94"/>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3"/>
      <c r="BE198" s="123"/>
      <c r="BF198" s="123"/>
      <c r="BG198" s="123"/>
      <c r="BH198" s="123"/>
    </row>
    <row r="199" spans="1:60" s="124" customFormat="1" ht="15" customHeight="1" x14ac:dyDescent="0.2">
      <c r="A199" s="136"/>
      <c r="B199" s="141"/>
      <c r="C199" s="141"/>
      <c r="D199" s="138"/>
      <c r="E199" s="142"/>
      <c r="F199" s="140"/>
      <c r="G199" s="123"/>
      <c r="H199" s="94"/>
      <c r="I199" s="94"/>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row>
    <row r="200" spans="1:60" s="124" customFormat="1" ht="15" customHeight="1" x14ac:dyDescent="0.25">
      <c r="A200" s="1" t="s">
        <v>0</v>
      </c>
      <c r="B200" s="1"/>
      <c r="C200" s="1"/>
      <c r="D200" s="1"/>
      <c r="E200" s="1"/>
      <c r="F200" s="1"/>
      <c r="G200" s="123"/>
      <c r="H200" s="94"/>
      <c r="I200" s="94"/>
      <c r="J200" s="123"/>
      <c r="K200" s="94"/>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row>
    <row r="201" spans="1:60" ht="15" customHeight="1" x14ac:dyDescent="0.25">
      <c r="A201" s="40" t="s">
        <v>1</v>
      </c>
      <c r="B201" s="40"/>
      <c r="C201" s="40"/>
      <c r="D201" s="40"/>
      <c r="E201" s="40"/>
      <c r="F201" s="40"/>
    </row>
    <row r="202" spans="1:60" ht="15" customHeight="1" x14ac:dyDescent="0.25">
      <c r="A202" s="5" t="s">
        <v>2</v>
      </c>
      <c r="B202" s="5"/>
      <c r="C202" s="5"/>
      <c r="D202" s="5"/>
      <c r="E202" s="5"/>
      <c r="F202" s="5"/>
    </row>
    <row r="203" spans="1:60" ht="15" customHeight="1" x14ac:dyDescent="0.25">
      <c r="A203" s="44" t="s">
        <v>3</v>
      </c>
      <c r="B203" s="44"/>
      <c r="C203" s="44"/>
      <c r="D203" s="44"/>
      <c r="E203" s="44"/>
      <c r="F203" s="44"/>
    </row>
    <row r="204" spans="1:60" ht="15" customHeight="1" x14ac:dyDescent="0.2">
      <c r="A204" s="32"/>
      <c r="B204" s="66"/>
      <c r="C204" s="2"/>
      <c r="D204" s="67"/>
      <c r="E204" s="36"/>
      <c r="F204" s="69"/>
    </row>
    <row r="205" spans="1:60" ht="15" customHeight="1" x14ac:dyDescent="0.2">
      <c r="A205" s="51" t="s">
        <v>195</v>
      </c>
      <c r="B205" s="52"/>
      <c r="C205" s="52"/>
      <c r="D205" s="52"/>
      <c r="E205" s="52"/>
      <c r="F205" s="53"/>
    </row>
    <row r="206" spans="1:60" ht="15" customHeight="1" x14ac:dyDescent="0.2">
      <c r="A206" s="51" t="s">
        <v>28</v>
      </c>
      <c r="B206" s="52"/>
      <c r="C206" s="52"/>
      <c r="D206" s="52"/>
      <c r="E206" s="53"/>
      <c r="F206" s="70">
        <v>7724616082.1800003</v>
      </c>
      <c r="H206" s="143"/>
    </row>
    <row r="207" spans="1:60" ht="15" customHeight="1" x14ac:dyDescent="0.2">
      <c r="A207" s="17" t="s">
        <v>6</v>
      </c>
      <c r="B207" s="17" t="s">
        <v>29</v>
      </c>
      <c r="C207" s="17" t="s">
        <v>30</v>
      </c>
      <c r="D207" s="17" t="s">
        <v>9</v>
      </c>
      <c r="E207" s="17" t="s">
        <v>10</v>
      </c>
      <c r="F207" s="17" t="s">
        <v>11</v>
      </c>
    </row>
    <row r="208" spans="1:60" ht="15" customHeight="1" x14ac:dyDescent="0.2">
      <c r="A208" s="18"/>
      <c r="B208" s="19"/>
      <c r="C208" s="20" t="s">
        <v>12</v>
      </c>
      <c r="D208" s="71">
        <v>43098532.710000001</v>
      </c>
      <c r="E208" s="144"/>
      <c r="F208" s="23">
        <f>F206+D208</f>
        <v>7767714614.8900003</v>
      </c>
    </row>
    <row r="209" spans="1:60" ht="15" customHeight="1" x14ac:dyDescent="0.2">
      <c r="A209" s="18"/>
      <c r="B209" s="19"/>
      <c r="C209" s="20" t="s">
        <v>32</v>
      </c>
      <c r="D209" s="71">
        <v>79007778.280000001</v>
      </c>
      <c r="E209" s="144"/>
      <c r="F209" s="145">
        <f>F208+D209</f>
        <v>7846722393.1700001</v>
      </c>
    </row>
    <row r="210" spans="1:60" ht="15" customHeight="1" x14ac:dyDescent="0.2">
      <c r="A210" s="146"/>
      <c r="B210" s="74"/>
      <c r="C210" s="20" t="s">
        <v>196</v>
      </c>
      <c r="D210" s="147">
        <v>926894829.94000006</v>
      </c>
      <c r="E210" s="144"/>
      <c r="F210" s="145">
        <f>F209+D210</f>
        <v>8773617223.1100006</v>
      </c>
    </row>
    <row r="211" spans="1:60" ht="15" customHeight="1" x14ac:dyDescent="0.2">
      <c r="A211" s="146"/>
      <c r="B211" s="74"/>
      <c r="C211" s="20" t="s">
        <v>197</v>
      </c>
      <c r="D211" s="71">
        <v>30740410.68</v>
      </c>
      <c r="E211" s="144"/>
      <c r="F211" s="145">
        <f>F210+D211</f>
        <v>8804357633.7900009</v>
      </c>
      <c r="G211" s="12"/>
    </row>
    <row r="212" spans="1:60" ht="15" customHeight="1" x14ac:dyDescent="0.2">
      <c r="A212" s="146"/>
      <c r="B212" s="74"/>
      <c r="C212" s="20" t="s">
        <v>198</v>
      </c>
      <c r="D212" s="71">
        <v>12693515.26</v>
      </c>
      <c r="E212" s="144"/>
      <c r="F212" s="145">
        <f>F211+D212</f>
        <v>8817051149.0500011</v>
      </c>
      <c r="G212" s="148"/>
      <c r="H212" s="149"/>
      <c r="I212" s="149"/>
      <c r="J212" s="150"/>
    </row>
    <row r="213" spans="1:60" x14ac:dyDescent="0.2">
      <c r="A213" s="146"/>
      <c r="B213" s="74"/>
      <c r="C213" s="20" t="s">
        <v>199</v>
      </c>
      <c r="D213" s="71">
        <v>24088</v>
      </c>
      <c r="E213" s="144"/>
      <c r="F213" s="145">
        <f>F212+D213</f>
        <v>8817075237.0500011</v>
      </c>
    </row>
    <row r="214" spans="1:60" x14ac:dyDescent="0.2">
      <c r="A214" s="146"/>
      <c r="B214" s="74"/>
      <c r="C214" s="20" t="s">
        <v>200</v>
      </c>
      <c r="D214" s="71">
        <v>0.01</v>
      </c>
      <c r="E214" s="144"/>
      <c r="F214" s="145">
        <f t="shared" ref="F214:F215" si="3">F213+D214</f>
        <v>8817075237.0600014</v>
      </c>
    </row>
    <row r="215" spans="1:60" ht="15" customHeight="1" x14ac:dyDescent="0.2">
      <c r="A215" s="146"/>
      <c r="B215" s="74"/>
      <c r="C215" s="20" t="s">
        <v>201</v>
      </c>
      <c r="D215" s="71">
        <v>115655.66</v>
      </c>
      <c r="E215" s="144"/>
      <c r="F215" s="145">
        <f t="shared" si="3"/>
        <v>8817190892.7200012</v>
      </c>
    </row>
    <row r="216" spans="1:60" ht="15" customHeight="1" x14ac:dyDescent="0.2">
      <c r="A216" s="146"/>
      <c r="B216" s="74"/>
      <c r="C216" s="20" t="s">
        <v>202</v>
      </c>
      <c r="D216" s="71"/>
      <c r="E216" s="144">
        <v>250</v>
      </c>
      <c r="F216" s="145">
        <f>F215-E216</f>
        <v>8817190642.7200012</v>
      </c>
    </row>
    <row r="217" spans="1:60" ht="15" customHeight="1" x14ac:dyDescent="0.2">
      <c r="A217" s="146">
        <v>46143</v>
      </c>
      <c r="B217" s="134" t="s">
        <v>203</v>
      </c>
      <c r="C217" s="108" t="s">
        <v>103</v>
      </c>
      <c r="D217" s="151"/>
      <c r="E217" s="144">
        <v>0</v>
      </c>
      <c r="F217" s="145">
        <f>F216-E217</f>
        <v>8817190642.7200012</v>
      </c>
    </row>
    <row r="218" spans="1:60" s="3" customFormat="1" ht="15" customHeight="1" x14ac:dyDescent="0.2">
      <c r="A218" s="152">
        <v>46148</v>
      </c>
      <c r="B218" s="107" t="s">
        <v>204</v>
      </c>
      <c r="C218" s="108" t="s">
        <v>103</v>
      </c>
      <c r="D218" s="153"/>
      <c r="E218" s="154">
        <v>0</v>
      </c>
      <c r="F218" s="23">
        <f>F217-E218</f>
        <v>8817190642.7200012</v>
      </c>
      <c r="G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spans="1:60" s="3" customFormat="1" ht="41.25" customHeight="1" x14ac:dyDescent="0.2">
      <c r="A219" s="152">
        <v>46149</v>
      </c>
      <c r="B219" s="107" t="s">
        <v>205</v>
      </c>
      <c r="C219" s="108" t="s">
        <v>206</v>
      </c>
      <c r="D219" s="21"/>
      <c r="E219" s="110">
        <v>874146.42</v>
      </c>
      <c r="F219" s="23">
        <f t="shared" ref="F219:F282" si="4">F218-E219</f>
        <v>8816316496.3000011</v>
      </c>
      <c r="G219" s="14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spans="1:60" s="3" customFormat="1" ht="64.5" customHeight="1" x14ac:dyDescent="0.2">
      <c r="A220" s="152">
        <v>46149</v>
      </c>
      <c r="B220" s="107" t="s">
        <v>207</v>
      </c>
      <c r="C220" s="108" t="s">
        <v>208</v>
      </c>
      <c r="D220" s="21"/>
      <c r="E220" s="110">
        <v>359666.34</v>
      </c>
      <c r="F220" s="23">
        <f t="shared" si="4"/>
        <v>8815956829.960001</v>
      </c>
      <c r="G220" s="14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spans="1:60" s="3" customFormat="1" ht="42.75" customHeight="1" x14ac:dyDescent="0.2">
      <c r="A221" s="152">
        <v>46149</v>
      </c>
      <c r="B221" s="107" t="s">
        <v>209</v>
      </c>
      <c r="C221" s="108" t="s">
        <v>210</v>
      </c>
      <c r="D221" s="116"/>
      <c r="E221" s="110">
        <v>241320.6</v>
      </c>
      <c r="F221" s="23">
        <f t="shared" si="4"/>
        <v>8815715509.3600006</v>
      </c>
      <c r="G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spans="1:60" s="3" customFormat="1" ht="54" customHeight="1" x14ac:dyDescent="0.2">
      <c r="A222" s="152">
        <v>46149</v>
      </c>
      <c r="B222" s="107" t="s">
        <v>211</v>
      </c>
      <c r="C222" s="108" t="s">
        <v>212</v>
      </c>
      <c r="D222" s="116"/>
      <c r="E222" s="110">
        <v>9200</v>
      </c>
      <c r="F222" s="23">
        <f t="shared" si="4"/>
        <v>8815706309.3600006</v>
      </c>
      <c r="G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spans="1:60" s="3" customFormat="1" ht="67.5" customHeight="1" x14ac:dyDescent="0.2">
      <c r="A223" s="152">
        <v>46149</v>
      </c>
      <c r="B223" s="107" t="s">
        <v>213</v>
      </c>
      <c r="C223" s="108" t="s">
        <v>214</v>
      </c>
      <c r="D223" s="116"/>
      <c r="E223" s="110">
        <v>90229</v>
      </c>
      <c r="F223" s="23">
        <f t="shared" si="4"/>
        <v>8815616080.3600006</v>
      </c>
      <c r="G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row r="224" spans="1:60" s="3" customFormat="1" ht="59.25" customHeight="1" x14ac:dyDescent="0.2">
      <c r="A224" s="152">
        <v>46149</v>
      </c>
      <c r="B224" s="107" t="s">
        <v>215</v>
      </c>
      <c r="C224" s="108" t="s">
        <v>216</v>
      </c>
      <c r="D224" s="116"/>
      <c r="E224" s="110">
        <v>559320</v>
      </c>
      <c r="F224" s="23">
        <f t="shared" si="4"/>
        <v>8815056760.3600006</v>
      </c>
      <c r="G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row>
    <row r="225" spans="1:60" s="3" customFormat="1" ht="66" customHeight="1" x14ac:dyDescent="0.2">
      <c r="A225" s="152">
        <v>46149</v>
      </c>
      <c r="B225" s="107" t="s">
        <v>217</v>
      </c>
      <c r="C225" s="108" t="s">
        <v>218</v>
      </c>
      <c r="D225" s="118"/>
      <c r="E225" s="110">
        <v>20000</v>
      </c>
      <c r="F225" s="23">
        <f t="shared" si="4"/>
        <v>8815036760.3600006</v>
      </c>
      <c r="G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row>
    <row r="226" spans="1:60" s="3" customFormat="1" ht="47.25" customHeight="1" x14ac:dyDescent="0.2">
      <c r="A226" s="152">
        <v>46149</v>
      </c>
      <c r="B226" s="107" t="s">
        <v>219</v>
      </c>
      <c r="C226" s="108" t="s">
        <v>220</v>
      </c>
      <c r="D226" s="118"/>
      <c r="E226" s="110">
        <v>3080259.13</v>
      </c>
      <c r="F226" s="23">
        <f t="shared" si="4"/>
        <v>8811956501.2300014</v>
      </c>
      <c r="G226" s="14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row>
    <row r="227" spans="1:60" s="3" customFormat="1" ht="54" customHeight="1" x14ac:dyDescent="0.2">
      <c r="A227" s="152">
        <v>46149</v>
      </c>
      <c r="B227" s="107" t="s">
        <v>221</v>
      </c>
      <c r="C227" s="108" t="s">
        <v>222</v>
      </c>
      <c r="D227" s="155"/>
      <c r="E227" s="110">
        <v>11022</v>
      </c>
      <c r="F227" s="23">
        <f t="shared" si="4"/>
        <v>8811945479.2300014</v>
      </c>
      <c r="G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row>
    <row r="228" spans="1:60" s="3" customFormat="1" ht="60.75" customHeight="1" x14ac:dyDescent="0.2">
      <c r="A228" s="152">
        <v>46149</v>
      </c>
      <c r="B228" s="107" t="s">
        <v>223</v>
      </c>
      <c r="C228" s="108" t="s">
        <v>224</v>
      </c>
      <c r="D228" s="155"/>
      <c r="E228" s="110">
        <v>32253.33</v>
      </c>
      <c r="F228" s="23">
        <f t="shared" si="4"/>
        <v>8811913225.9000015</v>
      </c>
      <c r="G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row>
    <row r="229" spans="1:60" s="3" customFormat="1" ht="43.5" customHeight="1" x14ac:dyDescent="0.2">
      <c r="A229" s="152">
        <v>46150</v>
      </c>
      <c r="B229" s="107" t="s">
        <v>225</v>
      </c>
      <c r="C229" s="108" t="s">
        <v>226</v>
      </c>
      <c r="D229" s="155"/>
      <c r="E229" s="110">
        <v>145933781.13</v>
      </c>
      <c r="F229" s="23">
        <f t="shared" si="4"/>
        <v>8665979444.7700024</v>
      </c>
      <c r="G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row>
    <row r="230" spans="1:60" s="2" customFormat="1" ht="43.5" customHeight="1" x14ac:dyDescent="0.2">
      <c r="A230" s="152">
        <v>46150</v>
      </c>
      <c r="B230" s="107" t="s">
        <v>227</v>
      </c>
      <c r="C230" s="108" t="s">
        <v>228</v>
      </c>
      <c r="D230" s="155"/>
      <c r="E230" s="110">
        <v>18450758.079999998</v>
      </c>
      <c r="F230" s="23">
        <f t="shared" si="4"/>
        <v>8647528686.6900024</v>
      </c>
      <c r="H230" s="3"/>
      <c r="I230" s="3"/>
    </row>
    <row r="231" spans="1:60" s="2" customFormat="1" ht="41.25" customHeight="1" x14ac:dyDescent="0.2">
      <c r="A231" s="152">
        <v>46150</v>
      </c>
      <c r="B231" s="107" t="s">
        <v>229</v>
      </c>
      <c r="C231" s="108" t="s">
        <v>230</v>
      </c>
      <c r="D231" s="155"/>
      <c r="E231" s="110">
        <v>189243241.13</v>
      </c>
      <c r="F231" s="23">
        <f t="shared" si="4"/>
        <v>8458285445.5600023</v>
      </c>
      <c r="G231" s="148"/>
      <c r="H231" s="3"/>
      <c r="I231" s="3"/>
    </row>
    <row r="232" spans="1:60" s="2" customFormat="1" ht="42" customHeight="1" x14ac:dyDescent="0.2">
      <c r="A232" s="152">
        <v>46150</v>
      </c>
      <c r="B232" s="107" t="s">
        <v>231</v>
      </c>
      <c r="C232" s="108" t="s">
        <v>232</v>
      </c>
      <c r="D232" s="155"/>
      <c r="E232" s="110">
        <v>26000289.109999999</v>
      </c>
      <c r="F232" s="23">
        <f t="shared" si="4"/>
        <v>8432285156.4500027</v>
      </c>
      <c r="G232" s="148"/>
      <c r="H232" s="3"/>
      <c r="I232" s="3"/>
    </row>
    <row r="233" spans="1:60" s="2" customFormat="1" ht="45.75" customHeight="1" x14ac:dyDescent="0.2">
      <c r="A233" s="152">
        <v>46150</v>
      </c>
      <c r="B233" s="107" t="s">
        <v>233</v>
      </c>
      <c r="C233" s="108" t="s">
        <v>234</v>
      </c>
      <c r="D233" s="155"/>
      <c r="E233" s="110">
        <v>124768295.73999999</v>
      </c>
      <c r="F233" s="23">
        <f t="shared" si="4"/>
        <v>8307516860.7100029</v>
      </c>
      <c r="G233" s="148"/>
      <c r="H233" s="3"/>
      <c r="I233" s="3"/>
    </row>
    <row r="234" spans="1:60" s="2" customFormat="1" ht="44.25" customHeight="1" x14ac:dyDescent="0.2">
      <c r="A234" s="152">
        <v>46150</v>
      </c>
      <c r="B234" s="107" t="s">
        <v>235</v>
      </c>
      <c r="C234" s="108" t="s">
        <v>236</v>
      </c>
      <c r="D234" s="155"/>
      <c r="E234" s="110">
        <v>169940830</v>
      </c>
      <c r="F234" s="23">
        <f t="shared" si="4"/>
        <v>8137576030.7100029</v>
      </c>
      <c r="G234" s="148"/>
      <c r="H234" s="3"/>
      <c r="I234" s="3"/>
    </row>
    <row r="235" spans="1:60" s="2" customFormat="1" ht="41.25" customHeight="1" x14ac:dyDescent="0.2">
      <c r="A235" s="152">
        <v>46150</v>
      </c>
      <c r="B235" s="107" t="s">
        <v>237</v>
      </c>
      <c r="C235" s="108" t="s">
        <v>238</v>
      </c>
      <c r="D235" s="155"/>
      <c r="E235" s="110">
        <v>215000</v>
      </c>
      <c r="F235" s="23">
        <f t="shared" si="4"/>
        <v>8137361030.7100029</v>
      </c>
      <c r="H235" s="3"/>
      <c r="I235" s="3"/>
    </row>
    <row r="236" spans="1:60" s="2" customFormat="1" ht="45.75" customHeight="1" x14ac:dyDescent="0.2">
      <c r="A236" s="152">
        <v>46153</v>
      </c>
      <c r="B236" s="107" t="s">
        <v>239</v>
      </c>
      <c r="C236" s="108" t="s">
        <v>240</v>
      </c>
      <c r="D236" s="155"/>
      <c r="E236" s="110">
        <v>32600</v>
      </c>
      <c r="F236" s="23">
        <f t="shared" si="4"/>
        <v>8137328430.7100029</v>
      </c>
      <c r="G236" s="148"/>
      <c r="H236" s="3"/>
      <c r="I236" s="3"/>
    </row>
    <row r="237" spans="1:60" s="2" customFormat="1" ht="44.25" customHeight="1" x14ac:dyDescent="0.2">
      <c r="A237" s="152">
        <v>46153</v>
      </c>
      <c r="B237" s="107" t="s">
        <v>241</v>
      </c>
      <c r="C237" s="108" t="s">
        <v>242</v>
      </c>
      <c r="D237" s="155"/>
      <c r="E237" s="110">
        <v>7400</v>
      </c>
      <c r="F237" s="23">
        <f t="shared" si="4"/>
        <v>8137321030.7100029</v>
      </c>
      <c r="H237" s="3"/>
      <c r="I237" s="3"/>
    </row>
    <row r="238" spans="1:60" s="2" customFormat="1" ht="64.5" customHeight="1" x14ac:dyDescent="0.2">
      <c r="A238" s="152">
        <v>46153</v>
      </c>
      <c r="B238" s="107" t="s">
        <v>243</v>
      </c>
      <c r="C238" s="108" t="s">
        <v>244</v>
      </c>
      <c r="D238" s="155"/>
      <c r="E238" s="110">
        <v>35400</v>
      </c>
      <c r="F238" s="23">
        <f t="shared" si="4"/>
        <v>8137285630.7100029</v>
      </c>
      <c r="H238" s="3"/>
      <c r="I238" s="156"/>
    </row>
    <row r="239" spans="1:60" s="2" customFormat="1" ht="59.25" customHeight="1" x14ac:dyDescent="0.2">
      <c r="A239" s="152">
        <v>46153</v>
      </c>
      <c r="B239" s="107" t="s">
        <v>245</v>
      </c>
      <c r="C239" s="108" t="s">
        <v>246</v>
      </c>
      <c r="D239" s="155"/>
      <c r="E239" s="110">
        <v>227322.89</v>
      </c>
      <c r="F239" s="23">
        <f t="shared" si="4"/>
        <v>8137058307.8200026</v>
      </c>
      <c r="H239" s="3"/>
      <c r="I239" s="3"/>
    </row>
    <row r="240" spans="1:60" s="2" customFormat="1" ht="42" customHeight="1" x14ac:dyDescent="0.2">
      <c r="A240" s="152">
        <v>46154</v>
      </c>
      <c r="B240" s="107" t="s">
        <v>247</v>
      </c>
      <c r="C240" s="108" t="s">
        <v>248</v>
      </c>
      <c r="D240" s="155"/>
      <c r="E240" s="110">
        <v>69431758.950000003</v>
      </c>
      <c r="F240" s="23">
        <f t="shared" si="4"/>
        <v>8067626548.8700027</v>
      </c>
      <c r="H240" s="3"/>
      <c r="I240" s="3"/>
    </row>
    <row r="241" spans="1:60" s="2" customFormat="1" ht="43.5" customHeight="1" x14ac:dyDescent="0.2">
      <c r="A241" s="152">
        <v>46154</v>
      </c>
      <c r="B241" s="107" t="s">
        <v>249</v>
      </c>
      <c r="C241" s="108" t="s">
        <v>250</v>
      </c>
      <c r="D241" s="155"/>
      <c r="E241" s="110">
        <v>20253013.379999999</v>
      </c>
      <c r="F241" s="23">
        <f t="shared" si="4"/>
        <v>8047373535.4900026</v>
      </c>
      <c r="H241" s="3"/>
      <c r="I241" s="3"/>
    </row>
    <row r="242" spans="1:60" s="2" customFormat="1" ht="52.5" customHeight="1" x14ac:dyDescent="0.2">
      <c r="A242" s="152">
        <v>46154</v>
      </c>
      <c r="B242" s="107" t="s">
        <v>251</v>
      </c>
      <c r="C242" s="108" t="s">
        <v>252</v>
      </c>
      <c r="D242" s="155"/>
      <c r="E242" s="110">
        <v>2000</v>
      </c>
      <c r="F242" s="23">
        <f t="shared" si="4"/>
        <v>8047371535.4900026</v>
      </c>
      <c r="G242" s="148"/>
      <c r="H242" s="3"/>
      <c r="I242" s="3"/>
    </row>
    <row r="243" spans="1:60" s="2" customFormat="1" ht="44.25" customHeight="1" x14ac:dyDescent="0.2">
      <c r="A243" s="152">
        <v>46154</v>
      </c>
      <c r="B243" s="107" t="s">
        <v>253</v>
      </c>
      <c r="C243" s="108" t="s">
        <v>254</v>
      </c>
      <c r="D243" s="157"/>
      <c r="E243" s="110">
        <v>2000</v>
      </c>
      <c r="F243" s="23">
        <f t="shared" si="4"/>
        <v>8047369535.4900026</v>
      </c>
      <c r="H243" s="3"/>
      <c r="I243" s="3"/>
    </row>
    <row r="244" spans="1:60" s="2" customFormat="1" ht="59.25" customHeight="1" x14ac:dyDescent="0.2">
      <c r="A244" s="152">
        <v>46154</v>
      </c>
      <c r="B244" s="107" t="s">
        <v>255</v>
      </c>
      <c r="C244" s="108" t="s">
        <v>256</v>
      </c>
      <c r="D244" s="155"/>
      <c r="E244" s="110">
        <v>2000</v>
      </c>
      <c r="F244" s="23">
        <f t="shared" si="4"/>
        <v>8047367535.4900026</v>
      </c>
      <c r="G244" s="148"/>
      <c r="H244" s="3"/>
      <c r="I244" s="3"/>
    </row>
    <row r="245" spans="1:60" s="2" customFormat="1" ht="42" customHeight="1" x14ac:dyDescent="0.2">
      <c r="A245" s="152">
        <v>46154</v>
      </c>
      <c r="B245" s="107" t="s">
        <v>257</v>
      </c>
      <c r="C245" s="108" t="s">
        <v>258</v>
      </c>
      <c r="D245" s="155"/>
      <c r="E245" s="110">
        <v>2000</v>
      </c>
      <c r="F245" s="23">
        <f t="shared" si="4"/>
        <v>8047365535.4900026</v>
      </c>
      <c r="H245" s="3"/>
      <c r="I245" s="3"/>
    </row>
    <row r="246" spans="1:60" s="3" customFormat="1" ht="54" customHeight="1" x14ac:dyDescent="0.2">
      <c r="A246" s="152">
        <v>46154</v>
      </c>
      <c r="B246" s="107" t="s">
        <v>259</v>
      </c>
      <c r="C246" s="108" t="s">
        <v>260</v>
      </c>
      <c r="D246" s="155"/>
      <c r="E246" s="110">
        <v>32784.019999999997</v>
      </c>
      <c r="F246" s="23">
        <f t="shared" si="4"/>
        <v>8047332751.4700022</v>
      </c>
      <c r="G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row>
    <row r="247" spans="1:60" s="3" customFormat="1" ht="34.5" customHeight="1" x14ac:dyDescent="0.2">
      <c r="A247" s="152">
        <v>46154</v>
      </c>
      <c r="B247" s="107" t="s">
        <v>261</v>
      </c>
      <c r="C247" s="108" t="s">
        <v>262</v>
      </c>
      <c r="D247" s="155"/>
      <c r="E247" s="110">
        <v>1939468.69</v>
      </c>
      <c r="F247" s="23">
        <f t="shared" si="4"/>
        <v>8045393282.7800026</v>
      </c>
      <c r="G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row>
    <row r="248" spans="1:60" s="3" customFormat="1" ht="50.25" customHeight="1" x14ac:dyDescent="0.2">
      <c r="A248" s="152">
        <v>46154</v>
      </c>
      <c r="B248" s="107" t="s">
        <v>263</v>
      </c>
      <c r="C248" s="108" t="s">
        <v>264</v>
      </c>
      <c r="D248" s="155"/>
      <c r="E248" s="110">
        <v>655680.31999999995</v>
      </c>
      <c r="F248" s="23">
        <f t="shared" si="4"/>
        <v>8044737602.4600029</v>
      </c>
      <c r="G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row>
    <row r="249" spans="1:60" s="3" customFormat="1" ht="54.75" customHeight="1" x14ac:dyDescent="0.2">
      <c r="A249" s="152">
        <v>46154</v>
      </c>
      <c r="B249" s="107" t="s">
        <v>265</v>
      </c>
      <c r="C249" s="108" t="s">
        <v>266</v>
      </c>
      <c r="D249" s="155"/>
      <c r="E249" s="110">
        <v>141336.45000000001</v>
      </c>
      <c r="F249" s="23">
        <f t="shared" si="4"/>
        <v>8044596266.0100031</v>
      </c>
      <c r="G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row>
    <row r="250" spans="1:60" s="3" customFormat="1" ht="43.5" customHeight="1" x14ac:dyDescent="0.2">
      <c r="A250" s="152">
        <v>46154</v>
      </c>
      <c r="B250" s="107" t="s">
        <v>267</v>
      </c>
      <c r="C250" s="108" t="s">
        <v>268</v>
      </c>
      <c r="D250" s="155"/>
      <c r="E250" s="110">
        <v>963108.8</v>
      </c>
      <c r="F250" s="23">
        <f t="shared" si="4"/>
        <v>8043633157.2100029</v>
      </c>
      <c r="G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row>
    <row r="251" spans="1:60" s="3" customFormat="1" ht="54" customHeight="1" x14ac:dyDescent="0.2">
      <c r="A251" s="152">
        <v>46154</v>
      </c>
      <c r="B251" s="107" t="s">
        <v>269</v>
      </c>
      <c r="C251" s="108" t="s">
        <v>270</v>
      </c>
      <c r="D251" s="155"/>
      <c r="E251" s="110">
        <v>44000</v>
      </c>
      <c r="F251" s="23">
        <f t="shared" si="4"/>
        <v>8043589157.2100029</v>
      </c>
      <c r="G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row>
    <row r="252" spans="1:60" s="2" customFormat="1" ht="38.25" customHeight="1" x14ac:dyDescent="0.2">
      <c r="A252" s="152">
        <v>46154</v>
      </c>
      <c r="B252" s="107" t="s">
        <v>271</v>
      </c>
      <c r="C252" s="108" t="s">
        <v>272</v>
      </c>
      <c r="D252" s="155"/>
      <c r="E252" s="110">
        <v>2000</v>
      </c>
      <c r="F252" s="23">
        <f t="shared" si="4"/>
        <v>8043587157.2100029</v>
      </c>
      <c r="G252" s="148"/>
      <c r="H252" s="3"/>
      <c r="I252" s="3"/>
    </row>
    <row r="253" spans="1:60" s="2" customFormat="1" ht="21.75" customHeight="1" x14ac:dyDescent="0.2">
      <c r="A253" s="152">
        <v>46154</v>
      </c>
      <c r="B253" s="107" t="s">
        <v>273</v>
      </c>
      <c r="C253" s="108" t="s">
        <v>103</v>
      </c>
      <c r="D253" s="155"/>
      <c r="E253" s="110">
        <v>0</v>
      </c>
      <c r="F253" s="23">
        <f t="shared" si="4"/>
        <v>8043587157.2100029</v>
      </c>
      <c r="G253" s="148"/>
      <c r="H253" s="3"/>
      <c r="I253" s="3"/>
    </row>
    <row r="254" spans="1:60" s="2" customFormat="1" ht="52.5" customHeight="1" x14ac:dyDescent="0.2">
      <c r="A254" s="152">
        <v>46154</v>
      </c>
      <c r="B254" s="107" t="s">
        <v>274</v>
      </c>
      <c r="C254" s="108" t="s">
        <v>275</v>
      </c>
      <c r="D254" s="155"/>
      <c r="E254" s="110">
        <v>708904.99</v>
      </c>
      <c r="F254" s="23">
        <f t="shared" si="4"/>
        <v>8042878252.2200031</v>
      </c>
      <c r="H254" s="3"/>
      <c r="I254" s="3"/>
    </row>
    <row r="255" spans="1:60" s="2" customFormat="1" ht="45.75" customHeight="1" x14ac:dyDescent="0.2">
      <c r="A255" s="152">
        <v>46154</v>
      </c>
      <c r="B255" s="107" t="s">
        <v>276</v>
      </c>
      <c r="C255" s="108" t="s">
        <v>277</v>
      </c>
      <c r="D255" s="155"/>
      <c r="E255" s="110">
        <v>382667.58</v>
      </c>
      <c r="F255" s="23">
        <f t="shared" si="4"/>
        <v>8042495584.6400032</v>
      </c>
      <c r="H255" s="3"/>
      <c r="I255" s="3"/>
    </row>
    <row r="256" spans="1:60" s="2" customFormat="1" ht="24" customHeight="1" x14ac:dyDescent="0.2">
      <c r="A256" s="152">
        <v>46154</v>
      </c>
      <c r="B256" s="107" t="s">
        <v>278</v>
      </c>
      <c r="C256" s="108" t="s">
        <v>103</v>
      </c>
      <c r="D256" s="155"/>
      <c r="E256" s="110">
        <v>0</v>
      </c>
      <c r="F256" s="23">
        <f t="shared" si="4"/>
        <v>8042495584.6400032</v>
      </c>
      <c r="H256" s="3"/>
      <c r="I256" s="3"/>
    </row>
    <row r="257" spans="1:9" s="2" customFormat="1" ht="55.5" customHeight="1" x14ac:dyDescent="0.2">
      <c r="A257" s="152">
        <v>46154</v>
      </c>
      <c r="B257" s="107" t="s">
        <v>279</v>
      </c>
      <c r="C257" s="108" t="s">
        <v>280</v>
      </c>
      <c r="D257" s="155"/>
      <c r="E257" s="110">
        <v>2000</v>
      </c>
      <c r="F257" s="23">
        <f t="shared" si="4"/>
        <v>8042493584.6400032</v>
      </c>
      <c r="H257" s="3"/>
      <c r="I257" s="3"/>
    </row>
    <row r="258" spans="1:9" s="2" customFormat="1" ht="44.25" customHeight="1" x14ac:dyDescent="0.2">
      <c r="A258" s="152">
        <v>46154</v>
      </c>
      <c r="B258" s="107" t="s">
        <v>281</v>
      </c>
      <c r="C258" s="108" t="s">
        <v>282</v>
      </c>
      <c r="D258" s="155"/>
      <c r="E258" s="110">
        <v>3655050</v>
      </c>
      <c r="F258" s="23">
        <f t="shared" si="4"/>
        <v>8038838534.6400032</v>
      </c>
      <c r="H258" s="3"/>
      <c r="I258" s="3"/>
    </row>
    <row r="259" spans="1:9" s="2" customFormat="1" ht="36" customHeight="1" x14ac:dyDescent="0.2">
      <c r="A259" s="152">
        <v>46154</v>
      </c>
      <c r="B259" s="107" t="s">
        <v>283</v>
      </c>
      <c r="C259" s="108" t="s">
        <v>284</v>
      </c>
      <c r="D259" s="155"/>
      <c r="E259" s="110">
        <v>617596.31999999995</v>
      </c>
      <c r="F259" s="23">
        <f t="shared" si="4"/>
        <v>8038220938.3200035</v>
      </c>
      <c r="H259" s="3"/>
      <c r="I259" s="3"/>
    </row>
    <row r="260" spans="1:9" s="2" customFormat="1" ht="42.75" customHeight="1" x14ac:dyDescent="0.2">
      <c r="A260" s="152">
        <v>46154</v>
      </c>
      <c r="B260" s="107" t="s">
        <v>285</v>
      </c>
      <c r="C260" s="108" t="s">
        <v>286</v>
      </c>
      <c r="D260" s="155"/>
      <c r="E260" s="110">
        <v>77880.94</v>
      </c>
      <c r="F260" s="23">
        <f t="shared" si="4"/>
        <v>8038143057.3800039</v>
      </c>
      <c r="G260" s="148"/>
      <c r="H260" s="3"/>
      <c r="I260" s="3"/>
    </row>
    <row r="261" spans="1:9" s="2" customFormat="1" ht="51.75" customHeight="1" x14ac:dyDescent="0.2">
      <c r="A261" s="152">
        <v>46154</v>
      </c>
      <c r="B261" s="107" t="s">
        <v>287</v>
      </c>
      <c r="C261" s="108" t="s">
        <v>288</v>
      </c>
      <c r="D261" s="155"/>
      <c r="E261" s="110">
        <v>109500</v>
      </c>
      <c r="F261" s="23">
        <f t="shared" si="4"/>
        <v>8038033557.3800039</v>
      </c>
      <c r="H261" s="3"/>
      <c r="I261" s="3"/>
    </row>
    <row r="262" spans="1:9" s="2" customFormat="1" ht="44.25" customHeight="1" x14ac:dyDescent="0.2">
      <c r="A262" s="152">
        <v>46154</v>
      </c>
      <c r="B262" s="107" t="s">
        <v>289</v>
      </c>
      <c r="C262" s="108" t="s">
        <v>290</v>
      </c>
      <c r="D262" s="155"/>
      <c r="E262" s="110">
        <v>3362586.64</v>
      </c>
      <c r="F262" s="23">
        <f t="shared" si="4"/>
        <v>8034670970.7400036</v>
      </c>
      <c r="H262" s="3"/>
      <c r="I262" s="3"/>
    </row>
    <row r="263" spans="1:9" s="2" customFormat="1" ht="67.5" customHeight="1" x14ac:dyDescent="0.2">
      <c r="A263" s="152">
        <v>46154</v>
      </c>
      <c r="B263" s="107" t="s">
        <v>291</v>
      </c>
      <c r="C263" s="108" t="s">
        <v>292</v>
      </c>
      <c r="D263" s="155"/>
      <c r="E263" s="110">
        <v>3500000</v>
      </c>
      <c r="F263" s="23">
        <f t="shared" si="4"/>
        <v>8031170970.7400036</v>
      </c>
      <c r="H263" s="3"/>
      <c r="I263" s="3"/>
    </row>
    <row r="264" spans="1:9" s="2" customFormat="1" ht="46.5" customHeight="1" x14ac:dyDescent="0.2">
      <c r="A264" s="152">
        <v>46154</v>
      </c>
      <c r="B264" s="107" t="s">
        <v>293</v>
      </c>
      <c r="C264" s="108" t="s">
        <v>294</v>
      </c>
      <c r="D264" s="157"/>
      <c r="E264" s="110">
        <v>2208099.19</v>
      </c>
      <c r="F264" s="23">
        <f t="shared" si="4"/>
        <v>8028962871.550004</v>
      </c>
      <c r="H264" s="3"/>
      <c r="I264" s="3"/>
    </row>
    <row r="265" spans="1:9" s="2" customFormat="1" ht="48" customHeight="1" x14ac:dyDescent="0.2">
      <c r="A265" s="152">
        <v>46154</v>
      </c>
      <c r="B265" s="107" t="s">
        <v>295</v>
      </c>
      <c r="C265" s="108" t="s">
        <v>296</v>
      </c>
      <c r="D265" s="155"/>
      <c r="E265" s="110">
        <v>11742406.75</v>
      </c>
      <c r="F265" s="23">
        <f t="shared" si="4"/>
        <v>8017220464.800004</v>
      </c>
      <c r="H265" s="3"/>
      <c r="I265" s="3"/>
    </row>
    <row r="266" spans="1:9" s="2" customFormat="1" ht="44.25" customHeight="1" x14ac:dyDescent="0.2">
      <c r="A266" s="152">
        <v>46154</v>
      </c>
      <c r="B266" s="107" t="s">
        <v>297</v>
      </c>
      <c r="C266" s="108" t="s">
        <v>298</v>
      </c>
      <c r="D266" s="155"/>
      <c r="E266" s="110">
        <v>130382.45</v>
      </c>
      <c r="F266" s="23">
        <f t="shared" si="4"/>
        <v>8017090082.3500042</v>
      </c>
      <c r="H266" s="3"/>
      <c r="I266" s="3"/>
    </row>
    <row r="267" spans="1:9" s="2" customFormat="1" ht="53.25" customHeight="1" x14ac:dyDescent="0.2">
      <c r="A267" s="152">
        <v>46154</v>
      </c>
      <c r="B267" s="107" t="s">
        <v>299</v>
      </c>
      <c r="C267" s="108" t="s">
        <v>300</v>
      </c>
      <c r="D267" s="157"/>
      <c r="E267" s="110">
        <v>9883726.1600000001</v>
      </c>
      <c r="F267" s="23">
        <f t="shared" si="4"/>
        <v>8007206356.1900043</v>
      </c>
      <c r="H267" s="3"/>
      <c r="I267" s="3"/>
    </row>
    <row r="268" spans="1:9" s="2" customFormat="1" ht="56.25" customHeight="1" x14ac:dyDescent="0.2">
      <c r="A268" s="152">
        <v>46154</v>
      </c>
      <c r="B268" s="107" t="s">
        <v>301</v>
      </c>
      <c r="C268" s="108" t="s">
        <v>302</v>
      </c>
      <c r="D268" s="155"/>
      <c r="E268" s="110">
        <v>423957.27</v>
      </c>
      <c r="F268" s="23">
        <f t="shared" si="4"/>
        <v>8006782398.9200039</v>
      </c>
      <c r="H268" s="3"/>
      <c r="I268" s="3"/>
    </row>
    <row r="269" spans="1:9" s="2" customFormat="1" ht="45.75" customHeight="1" x14ac:dyDescent="0.2">
      <c r="A269" s="152">
        <v>46154</v>
      </c>
      <c r="B269" s="107" t="s">
        <v>303</v>
      </c>
      <c r="C269" s="108" t="s">
        <v>304</v>
      </c>
      <c r="D269" s="155"/>
      <c r="E269" s="110">
        <v>137950</v>
      </c>
      <c r="F269" s="23">
        <f t="shared" si="4"/>
        <v>8006644448.9200039</v>
      </c>
      <c r="H269" s="3"/>
      <c r="I269" s="3"/>
    </row>
    <row r="270" spans="1:9" s="2" customFormat="1" ht="48.75" customHeight="1" x14ac:dyDescent="0.2">
      <c r="A270" s="152">
        <v>46154</v>
      </c>
      <c r="B270" s="107" t="s">
        <v>305</v>
      </c>
      <c r="C270" s="108" t="s">
        <v>306</v>
      </c>
      <c r="D270" s="155"/>
      <c r="E270" s="110">
        <v>90000</v>
      </c>
      <c r="F270" s="23">
        <f t="shared" si="4"/>
        <v>8006554448.9200039</v>
      </c>
      <c r="H270" s="3"/>
      <c r="I270" s="3"/>
    </row>
    <row r="271" spans="1:9" s="2" customFormat="1" ht="65.25" customHeight="1" x14ac:dyDescent="0.2">
      <c r="A271" s="152">
        <v>46154</v>
      </c>
      <c r="B271" s="107" t="s">
        <v>307</v>
      </c>
      <c r="C271" s="108" t="s">
        <v>308</v>
      </c>
      <c r="D271" s="155"/>
      <c r="E271" s="110">
        <v>175500</v>
      </c>
      <c r="F271" s="23">
        <f t="shared" si="4"/>
        <v>8006378948.9200039</v>
      </c>
      <c r="H271" s="3"/>
      <c r="I271" s="3"/>
    </row>
    <row r="272" spans="1:9" s="2" customFormat="1" ht="68.25" customHeight="1" x14ac:dyDescent="0.2">
      <c r="A272" s="152">
        <v>46154</v>
      </c>
      <c r="B272" s="107" t="s">
        <v>309</v>
      </c>
      <c r="C272" s="108" t="s">
        <v>310</v>
      </c>
      <c r="D272" s="155"/>
      <c r="E272" s="110">
        <v>582808.03</v>
      </c>
      <c r="F272" s="23">
        <f t="shared" si="4"/>
        <v>8005796140.8900042</v>
      </c>
      <c r="H272" s="3"/>
      <c r="I272" s="3"/>
    </row>
    <row r="273" spans="1:9" s="2" customFormat="1" ht="61.5" customHeight="1" x14ac:dyDescent="0.2">
      <c r="A273" s="152">
        <v>46155</v>
      </c>
      <c r="B273" s="107" t="s">
        <v>311</v>
      </c>
      <c r="C273" s="108" t="s">
        <v>312</v>
      </c>
      <c r="D273" s="155"/>
      <c r="E273" s="110">
        <v>11328</v>
      </c>
      <c r="F273" s="23">
        <f t="shared" si="4"/>
        <v>8005784812.8900042</v>
      </c>
      <c r="H273" s="3"/>
      <c r="I273" s="3"/>
    </row>
    <row r="274" spans="1:9" s="2" customFormat="1" ht="45" customHeight="1" x14ac:dyDescent="0.2">
      <c r="A274" s="152">
        <v>46155</v>
      </c>
      <c r="B274" s="107" t="s">
        <v>313</v>
      </c>
      <c r="C274" s="108" t="s">
        <v>314</v>
      </c>
      <c r="D274" s="155"/>
      <c r="E274" s="110">
        <v>98166.68</v>
      </c>
      <c r="F274" s="23">
        <f t="shared" si="4"/>
        <v>8005686646.2100039</v>
      </c>
      <c r="H274" s="3"/>
      <c r="I274" s="3"/>
    </row>
    <row r="275" spans="1:9" s="2" customFormat="1" ht="42" customHeight="1" x14ac:dyDescent="0.2">
      <c r="A275" s="152">
        <v>46155</v>
      </c>
      <c r="B275" s="107" t="s">
        <v>315</v>
      </c>
      <c r="C275" s="108" t="s">
        <v>316</v>
      </c>
      <c r="D275" s="155"/>
      <c r="E275" s="110">
        <v>74340</v>
      </c>
      <c r="F275" s="23">
        <f t="shared" si="4"/>
        <v>8005612306.2100039</v>
      </c>
      <c r="H275" s="3"/>
      <c r="I275" s="3"/>
    </row>
    <row r="276" spans="1:9" s="2" customFormat="1" ht="46.5" customHeight="1" x14ac:dyDescent="0.2">
      <c r="A276" s="152">
        <v>46155</v>
      </c>
      <c r="B276" s="107" t="s">
        <v>317</v>
      </c>
      <c r="C276" s="108" t="s">
        <v>318</v>
      </c>
      <c r="D276" s="155"/>
      <c r="E276" s="110">
        <v>59003911.140000001</v>
      </c>
      <c r="F276" s="23">
        <f t="shared" si="4"/>
        <v>7946608395.0700035</v>
      </c>
      <c r="H276" s="3"/>
      <c r="I276" s="3"/>
    </row>
    <row r="277" spans="1:9" s="2" customFormat="1" ht="35.25" customHeight="1" x14ac:dyDescent="0.2">
      <c r="A277" s="152">
        <v>46155</v>
      </c>
      <c r="B277" s="107" t="s">
        <v>319</v>
      </c>
      <c r="C277" s="108" t="s">
        <v>320</v>
      </c>
      <c r="D277" s="155"/>
      <c r="E277" s="110">
        <v>153503635.21000001</v>
      </c>
      <c r="F277" s="23">
        <f t="shared" si="4"/>
        <v>7793104759.8600035</v>
      </c>
      <c r="H277" s="3"/>
      <c r="I277" s="3"/>
    </row>
    <row r="278" spans="1:9" s="2" customFormat="1" ht="62.25" customHeight="1" x14ac:dyDescent="0.2">
      <c r="A278" s="152">
        <v>46155</v>
      </c>
      <c r="B278" s="107" t="s">
        <v>321</v>
      </c>
      <c r="C278" s="108" t="s">
        <v>322</v>
      </c>
      <c r="D278" s="155"/>
      <c r="E278" s="110">
        <v>3168139.13</v>
      </c>
      <c r="F278" s="23">
        <f t="shared" si="4"/>
        <v>7789936620.7300034</v>
      </c>
      <c r="H278" s="3"/>
      <c r="I278" s="3"/>
    </row>
    <row r="279" spans="1:9" s="2" customFormat="1" ht="33" customHeight="1" x14ac:dyDescent="0.2">
      <c r="A279" s="152">
        <v>46155</v>
      </c>
      <c r="B279" s="107" t="s">
        <v>323</v>
      </c>
      <c r="C279" s="108" t="s">
        <v>324</v>
      </c>
      <c r="D279" s="155"/>
      <c r="E279" s="110">
        <v>20390672.010000002</v>
      </c>
      <c r="F279" s="23">
        <f t="shared" si="4"/>
        <v>7769545948.7200031</v>
      </c>
      <c r="H279" s="3"/>
      <c r="I279" s="3"/>
    </row>
    <row r="280" spans="1:9" s="2" customFormat="1" ht="33" customHeight="1" x14ac:dyDescent="0.2">
      <c r="A280" s="152">
        <v>46155</v>
      </c>
      <c r="B280" s="107" t="s">
        <v>325</v>
      </c>
      <c r="C280" s="108" t="s">
        <v>103</v>
      </c>
      <c r="D280" s="155"/>
      <c r="E280" s="110">
        <v>0</v>
      </c>
      <c r="F280" s="23">
        <f t="shared" si="4"/>
        <v>7769545948.7200031</v>
      </c>
      <c r="H280" s="3"/>
      <c r="I280" s="3"/>
    </row>
    <row r="281" spans="1:9" s="2" customFormat="1" ht="30" customHeight="1" x14ac:dyDescent="0.2">
      <c r="A281" s="106">
        <v>46156</v>
      </c>
      <c r="B281" s="107" t="s">
        <v>326</v>
      </c>
      <c r="C281" s="108" t="s">
        <v>327</v>
      </c>
      <c r="D281" s="155"/>
      <c r="E281" s="110">
        <v>1402000</v>
      </c>
      <c r="F281" s="23">
        <f t="shared" si="4"/>
        <v>7768143948.7200031</v>
      </c>
      <c r="H281" s="3"/>
      <c r="I281" s="3"/>
    </row>
    <row r="282" spans="1:9" s="2" customFormat="1" ht="46.5" customHeight="1" x14ac:dyDescent="0.2">
      <c r="A282" s="106">
        <v>46157</v>
      </c>
      <c r="B282" s="107" t="s">
        <v>328</v>
      </c>
      <c r="C282" s="108" t="s">
        <v>329</v>
      </c>
      <c r="D282" s="155"/>
      <c r="E282" s="110">
        <v>2000</v>
      </c>
      <c r="F282" s="23">
        <f t="shared" si="4"/>
        <v>7768141948.7200031</v>
      </c>
      <c r="H282" s="3"/>
      <c r="I282" s="3"/>
    </row>
    <row r="283" spans="1:9" s="2" customFormat="1" ht="52.5" customHeight="1" x14ac:dyDescent="0.2">
      <c r="A283" s="106">
        <v>46157</v>
      </c>
      <c r="B283" s="107" t="s">
        <v>330</v>
      </c>
      <c r="C283" s="108" t="s">
        <v>331</v>
      </c>
      <c r="D283" s="155"/>
      <c r="E283" s="110">
        <v>2000</v>
      </c>
      <c r="F283" s="23">
        <f t="shared" ref="F283:F346" si="5">F282-E283</f>
        <v>7768139948.7200031</v>
      </c>
      <c r="H283" s="3"/>
      <c r="I283" s="3"/>
    </row>
    <row r="284" spans="1:9" s="2" customFormat="1" ht="69" customHeight="1" x14ac:dyDescent="0.2">
      <c r="A284" s="106">
        <v>46157</v>
      </c>
      <c r="B284" s="107" t="s">
        <v>332</v>
      </c>
      <c r="C284" s="108" t="s">
        <v>333</v>
      </c>
      <c r="D284" s="155"/>
      <c r="E284" s="110">
        <v>614080</v>
      </c>
      <c r="F284" s="23">
        <f t="shared" si="5"/>
        <v>7767525868.7200031</v>
      </c>
      <c r="H284" s="3"/>
      <c r="I284" s="3"/>
    </row>
    <row r="285" spans="1:9" s="2" customFormat="1" ht="75.75" customHeight="1" x14ac:dyDescent="0.2">
      <c r="A285" s="106">
        <v>46157</v>
      </c>
      <c r="B285" s="107" t="s">
        <v>334</v>
      </c>
      <c r="C285" s="108" t="s">
        <v>335</v>
      </c>
      <c r="D285" s="155"/>
      <c r="E285" s="110">
        <v>684650.16</v>
      </c>
      <c r="F285" s="23">
        <f t="shared" si="5"/>
        <v>7766841218.5600033</v>
      </c>
      <c r="H285" s="3"/>
      <c r="I285" s="3"/>
    </row>
    <row r="286" spans="1:9" s="2" customFormat="1" ht="58.5" customHeight="1" x14ac:dyDescent="0.2">
      <c r="A286" s="106">
        <v>46157</v>
      </c>
      <c r="B286" s="107" t="s">
        <v>336</v>
      </c>
      <c r="C286" s="108" t="s">
        <v>337</v>
      </c>
      <c r="D286" s="155"/>
      <c r="E286" s="110">
        <v>383582.65</v>
      </c>
      <c r="F286" s="23">
        <f t="shared" si="5"/>
        <v>7766457635.9100037</v>
      </c>
      <c r="H286" s="3"/>
      <c r="I286" s="3"/>
    </row>
    <row r="287" spans="1:9" s="2" customFormat="1" ht="57.75" customHeight="1" x14ac:dyDescent="0.2">
      <c r="A287" s="106">
        <v>46157</v>
      </c>
      <c r="B287" s="107" t="s">
        <v>338</v>
      </c>
      <c r="C287" s="108" t="s">
        <v>339</v>
      </c>
      <c r="D287" s="155"/>
      <c r="E287" s="110">
        <v>2000</v>
      </c>
      <c r="F287" s="23">
        <f t="shared" si="5"/>
        <v>7766455635.9100037</v>
      </c>
      <c r="H287" s="3"/>
      <c r="I287" s="3"/>
    </row>
    <row r="288" spans="1:9" s="2" customFormat="1" ht="46.5" customHeight="1" x14ac:dyDescent="0.2">
      <c r="A288" s="106">
        <v>46157</v>
      </c>
      <c r="B288" s="107" t="s">
        <v>340</v>
      </c>
      <c r="C288" s="108" t="s">
        <v>341</v>
      </c>
      <c r="D288" s="155"/>
      <c r="E288" s="110">
        <v>2450833.23</v>
      </c>
      <c r="F288" s="23">
        <f t="shared" si="5"/>
        <v>7764004802.6800041</v>
      </c>
      <c r="H288" s="3"/>
      <c r="I288" s="3"/>
    </row>
    <row r="289" spans="1:9" s="2" customFormat="1" ht="63" customHeight="1" x14ac:dyDescent="0.2">
      <c r="A289" s="106">
        <v>46157</v>
      </c>
      <c r="B289" s="107" t="s">
        <v>342</v>
      </c>
      <c r="C289" s="108" t="s">
        <v>343</v>
      </c>
      <c r="D289" s="155"/>
      <c r="E289" s="110">
        <v>77880</v>
      </c>
      <c r="F289" s="23">
        <f t="shared" si="5"/>
        <v>7763926922.6800041</v>
      </c>
      <c r="H289" s="3"/>
      <c r="I289" s="3"/>
    </row>
    <row r="290" spans="1:9" s="2" customFormat="1" ht="41.25" customHeight="1" x14ac:dyDescent="0.2">
      <c r="A290" s="106">
        <v>46157</v>
      </c>
      <c r="B290" s="107" t="s">
        <v>344</v>
      </c>
      <c r="C290" s="108" t="s">
        <v>345</v>
      </c>
      <c r="D290" s="155"/>
      <c r="E290" s="110">
        <v>104800</v>
      </c>
      <c r="F290" s="23">
        <f t="shared" si="5"/>
        <v>7763822122.6800041</v>
      </c>
      <c r="H290" s="3"/>
      <c r="I290" s="3"/>
    </row>
    <row r="291" spans="1:9" s="2" customFormat="1" ht="47.25" customHeight="1" x14ac:dyDescent="0.2">
      <c r="A291" s="106">
        <v>46157</v>
      </c>
      <c r="B291" s="107" t="s">
        <v>346</v>
      </c>
      <c r="C291" s="108" t="s">
        <v>347</v>
      </c>
      <c r="D291" s="155"/>
      <c r="E291" s="110">
        <v>15576</v>
      </c>
      <c r="F291" s="23">
        <f t="shared" si="5"/>
        <v>7763806546.6800041</v>
      </c>
      <c r="H291" s="3"/>
      <c r="I291" s="3"/>
    </row>
    <row r="292" spans="1:9" s="2" customFormat="1" ht="51" customHeight="1" x14ac:dyDescent="0.2">
      <c r="A292" s="106">
        <v>46157</v>
      </c>
      <c r="B292" s="107" t="s">
        <v>348</v>
      </c>
      <c r="C292" s="108" t="s">
        <v>349</v>
      </c>
      <c r="D292" s="155"/>
      <c r="E292" s="110">
        <v>141600</v>
      </c>
      <c r="F292" s="23">
        <f t="shared" si="5"/>
        <v>7763664946.6800041</v>
      </c>
      <c r="H292" s="3"/>
      <c r="I292" s="3"/>
    </row>
    <row r="293" spans="1:9" s="2" customFormat="1" ht="45" customHeight="1" x14ac:dyDescent="0.2">
      <c r="A293" s="106">
        <v>46157</v>
      </c>
      <c r="B293" s="107" t="s">
        <v>350</v>
      </c>
      <c r="C293" s="108" t="s">
        <v>351</v>
      </c>
      <c r="D293" s="155"/>
      <c r="E293" s="110">
        <v>54927273.439999998</v>
      </c>
      <c r="F293" s="23">
        <f t="shared" si="5"/>
        <v>7708737673.2400045</v>
      </c>
      <c r="H293" s="3"/>
      <c r="I293" s="3"/>
    </row>
    <row r="294" spans="1:9" s="2" customFormat="1" ht="48" customHeight="1" x14ac:dyDescent="0.2">
      <c r="A294" s="106">
        <v>46157</v>
      </c>
      <c r="B294" s="107" t="s">
        <v>352</v>
      </c>
      <c r="C294" s="108" t="s">
        <v>353</v>
      </c>
      <c r="D294" s="155"/>
      <c r="E294" s="110">
        <v>752834.65</v>
      </c>
      <c r="F294" s="23">
        <f t="shared" si="5"/>
        <v>7707984838.5900049</v>
      </c>
      <c r="H294" s="3"/>
      <c r="I294" s="3"/>
    </row>
    <row r="295" spans="1:9" s="2" customFormat="1" ht="41.25" customHeight="1" x14ac:dyDescent="0.2">
      <c r="A295" s="106">
        <v>46157</v>
      </c>
      <c r="B295" s="107" t="s">
        <v>354</v>
      </c>
      <c r="C295" s="108" t="s">
        <v>355</v>
      </c>
      <c r="D295" s="155"/>
      <c r="E295" s="110">
        <v>1641380</v>
      </c>
      <c r="F295" s="23">
        <f t="shared" si="5"/>
        <v>7706343458.5900049</v>
      </c>
      <c r="H295" s="3"/>
      <c r="I295" s="3"/>
    </row>
    <row r="296" spans="1:9" s="2" customFormat="1" ht="44.25" customHeight="1" x14ac:dyDescent="0.2">
      <c r="A296" s="106">
        <v>46157</v>
      </c>
      <c r="B296" s="107" t="s">
        <v>356</v>
      </c>
      <c r="C296" s="108" t="s">
        <v>357</v>
      </c>
      <c r="D296" s="155"/>
      <c r="E296" s="110">
        <v>617700</v>
      </c>
      <c r="F296" s="23">
        <f t="shared" si="5"/>
        <v>7705725758.5900049</v>
      </c>
      <c r="H296" s="3"/>
      <c r="I296" s="3"/>
    </row>
    <row r="297" spans="1:9" s="2" customFormat="1" ht="56.25" customHeight="1" x14ac:dyDescent="0.2">
      <c r="A297" s="106">
        <v>46157</v>
      </c>
      <c r="B297" s="107" t="s">
        <v>358</v>
      </c>
      <c r="C297" s="108" t="s">
        <v>359</v>
      </c>
      <c r="D297" s="155"/>
      <c r="E297" s="110">
        <v>893751.81</v>
      </c>
      <c r="F297" s="23">
        <f t="shared" si="5"/>
        <v>7704832006.7800045</v>
      </c>
      <c r="H297" s="3"/>
      <c r="I297" s="3"/>
    </row>
    <row r="298" spans="1:9" s="2" customFormat="1" ht="44.25" customHeight="1" x14ac:dyDescent="0.2">
      <c r="A298" s="106">
        <v>46157</v>
      </c>
      <c r="B298" s="107" t="s">
        <v>360</v>
      </c>
      <c r="C298" s="108" t="s">
        <v>361</v>
      </c>
      <c r="D298" s="155"/>
      <c r="E298" s="110">
        <v>3444172</v>
      </c>
      <c r="F298" s="23">
        <f t="shared" si="5"/>
        <v>7701387834.7800045</v>
      </c>
      <c r="H298" s="3"/>
      <c r="I298" s="3"/>
    </row>
    <row r="299" spans="1:9" s="2" customFormat="1" ht="39.75" customHeight="1" x14ac:dyDescent="0.2">
      <c r="A299" s="106">
        <v>46157</v>
      </c>
      <c r="B299" s="107" t="s">
        <v>362</v>
      </c>
      <c r="C299" s="108" t="s">
        <v>363</v>
      </c>
      <c r="D299" s="155"/>
      <c r="E299" s="110">
        <v>8725169.4499999993</v>
      </c>
      <c r="F299" s="23">
        <f t="shared" si="5"/>
        <v>7692662665.3300047</v>
      </c>
      <c r="H299" s="3"/>
      <c r="I299" s="3"/>
    </row>
    <row r="300" spans="1:9" s="2" customFormat="1" ht="45.75" customHeight="1" x14ac:dyDescent="0.2">
      <c r="A300" s="106">
        <v>46157</v>
      </c>
      <c r="B300" s="107" t="s">
        <v>364</v>
      </c>
      <c r="C300" s="108" t="s">
        <v>365</v>
      </c>
      <c r="D300" s="155"/>
      <c r="E300" s="110">
        <v>148532.5</v>
      </c>
      <c r="F300" s="23">
        <f t="shared" si="5"/>
        <v>7692514132.8300047</v>
      </c>
      <c r="H300" s="3"/>
      <c r="I300" s="3"/>
    </row>
    <row r="301" spans="1:9" s="2" customFormat="1" ht="45.75" customHeight="1" x14ac:dyDescent="0.2">
      <c r="A301" s="106">
        <v>46157</v>
      </c>
      <c r="B301" s="107" t="s">
        <v>366</v>
      </c>
      <c r="C301" s="108" t="s">
        <v>367</v>
      </c>
      <c r="D301" s="155"/>
      <c r="E301" s="110">
        <v>282243.78999999998</v>
      </c>
      <c r="F301" s="23">
        <f t="shared" si="5"/>
        <v>7692231889.0400047</v>
      </c>
      <c r="H301" s="3"/>
      <c r="I301" s="3"/>
    </row>
    <row r="302" spans="1:9" s="2" customFormat="1" ht="55.5" customHeight="1" x14ac:dyDescent="0.2">
      <c r="A302" s="106">
        <v>46157</v>
      </c>
      <c r="B302" s="107" t="s">
        <v>368</v>
      </c>
      <c r="C302" s="108" t="s">
        <v>369</v>
      </c>
      <c r="D302" s="155"/>
      <c r="E302" s="110">
        <v>26545482.809999999</v>
      </c>
      <c r="F302" s="23">
        <f t="shared" si="5"/>
        <v>7665686406.2300043</v>
      </c>
      <c r="H302" s="3"/>
      <c r="I302" s="3"/>
    </row>
    <row r="303" spans="1:9" s="2" customFormat="1" ht="37.5" customHeight="1" x14ac:dyDescent="0.2">
      <c r="A303" s="106">
        <v>46157</v>
      </c>
      <c r="B303" s="107" t="s">
        <v>370</v>
      </c>
      <c r="C303" s="108" t="s">
        <v>371</v>
      </c>
      <c r="D303" s="155"/>
      <c r="E303" s="110">
        <v>595192</v>
      </c>
      <c r="F303" s="23">
        <f t="shared" si="5"/>
        <v>7665091214.2300043</v>
      </c>
      <c r="H303" s="3"/>
      <c r="I303" s="3"/>
    </row>
    <row r="304" spans="1:9" s="2" customFormat="1" ht="42" customHeight="1" x14ac:dyDescent="0.2">
      <c r="A304" s="106">
        <v>46157</v>
      </c>
      <c r="B304" s="107" t="s">
        <v>372</v>
      </c>
      <c r="C304" s="108" t="s">
        <v>373</v>
      </c>
      <c r="D304" s="155"/>
      <c r="E304" s="110">
        <v>5006644.8899999997</v>
      </c>
      <c r="F304" s="23">
        <f t="shared" si="5"/>
        <v>7660084569.340004</v>
      </c>
      <c r="H304" s="3"/>
      <c r="I304" s="3"/>
    </row>
    <row r="305" spans="1:9" s="2" customFormat="1" ht="42.75" customHeight="1" x14ac:dyDescent="0.2">
      <c r="A305" s="106">
        <v>46157</v>
      </c>
      <c r="B305" s="107" t="s">
        <v>374</v>
      </c>
      <c r="C305" s="108" t="s">
        <v>375</v>
      </c>
      <c r="D305" s="155"/>
      <c r="E305" s="110">
        <v>53524.800000000003</v>
      </c>
      <c r="F305" s="23">
        <f t="shared" si="5"/>
        <v>7660031044.5400038</v>
      </c>
      <c r="H305" s="3"/>
      <c r="I305" s="3"/>
    </row>
    <row r="306" spans="1:9" s="2" customFormat="1" ht="37.5" customHeight="1" x14ac:dyDescent="0.2">
      <c r="A306" s="106">
        <v>46157</v>
      </c>
      <c r="B306" s="107" t="s">
        <v>376</v>
      </c>
      <c r="C306" s="108" t="s">
        <v>103</v>
      </c>
      <c r="D306" s="155"/>
      <c r="E306" s="110">
        <v>0</v>
      </c>
      <c r="F306" s="23">
        <f t="shared" si="5"/>
        <v>7660031044.5400038</v>
      </c>
      <c r="H306" s="3"/>
      <c r="I306" s="3"/>
    </row>
    <row r="307" spans="1:9" s="2" customFormat="1" ht="50.25" customHeight="1" x14ac:dyDescent="0.2">
      <c r="A307" s="106">
        <v>46157</v>
      </c>
      <c r="B307" s="107" t="s">
        <v>377</v>
      </c>
      <c r="C307" s="108" t="s">
        <v>378</v>
      </c>
      <c r="D307" s="155"/>
      <c r="E307" s="110">
        <v>736153.33</v>
      </c>
      <c r="F307" s="23">
        <f t="shared" si="5"/>
        <v>7659294891.2100039</v>
      </c>
      <c r="H307" s="3"/>
      <c r="I307" s="3"/>
    </row>
    <row r="308" spans="1:9" s="2" customFormat="1" ht="54" customHeight="1" x14ac:dyDescent="0.2">
      <c r="A308" s="106">
        <v>46157</v>
      </c>
      <c r="B308" s="107" t="s">
        <v>379</v>
      </c>
      <c r="C308" s="108" t="s">
        <v>380</v>
      </c>
      <c r="D308" s="155"/>
      <c r="E308" s="110">
        <v>352108.76</v>
      </c>
      <c r="F308" s="23">
        <f t="shared" si="5"/>
        <v>7658942782.4500036</v>
      </c>
      <c r="H308" s="3"/>
      <c r="I308" s="3"/>
    </row>
    <row r="309" spans="1:9" s="2" customFormat="1" ht="45.75" customHeight="1" x14ac:dyDescent="0.2">
      <c r="A309" s="106">
        <v>46157</v>
      </c>
      <c r="B309" s="107" t="s">
        <v>381</v>
      </c>
      <c r="C309" s="108" t="s">
        <v>382</v>
      </c>
      <c r="D309" s="155"/>
      <c r="E309" s="110">
        <v>65568.03</v>
      </c>
      <c r="F309" s="23">
        <f t="shared" si="5"/>
        <v>7658877214.4200039</v>
      </c>
      <c r="H309" s="3"/>
      <c r="I309" s="3"/>
    </row>
    <row r="310" spans="1:9" s="2" customFormat="1" ht="60.75" customHeight="1" x14ac:dyDescent="0.2">
      <c r="A310" s="106">
        <v>46157</v>
      </c>
      <c r="B310" s="107" t="s">
        <v>383</v>
      </c>
      <c r="C310" s="108" t="s">
        <v>384</v>
      </c>
      <c r="D310" s="155"/>
      <c r="E310" s="110">
        <v>2000</v>
      </c>
      <c r="F310" s="23">
        <f t="shared" si="5"/>
        <v>7658875214.4200039</v>
      </c>
      <c r="H310" s="3"/>
      <c r="I310" s="3"/>
    </row>
    <row r="311" spans="1:9" s="2" customFormat="1" ht="53.25" customHeight="1" x14ac:dyDescent="0.2">
      <c r="A311" s="106">
        <v>46157</v>
      </c>
      <c r="B311" s="107" t="s">
        <v>385</v>
      </c>
      <c r="C311" s="108" t="s">
        <v>386</v>
      </c>
      <c r="D311" s="155"/>
      <c r="E311" s="110">
        <v>1969074.8</v>
      </c>
      <c r="F311" s="23">
        <f t="shared" si="5"/>
        <v>7656906139.6200037</v>
      </c>
      <c r="H311" s="3"/>
      <c r="I311" s="3"/>
    </row>
    <row r="312" spans="1:9" s="2" customFormat="1" ht="70.5" customHeight="1" x14ac:dyDescent="0.2">
      <c r="A312" s="106">
        <v>46157</v>
      </c>
      <c r="B312" s="107" t="s">
        <v>387</v>
      </c>
      <c r="C312" s="108" t="s">
        <v>388</v>
      </c>
      <c r="D312" s="155"/>
      <c r="E312" s="110">
        <v>4698224.58</v>
      </c>
      <c r="F312" s="23">
        <f t="shared" si="5"/>
        <v>7652207915.0400038</v>
      </c>
      <c r="H312" s="3"/>
      <c r="I312" s="3"/>
    </row>
    <row r="313" spans="1:9" s="2" customFormat="1" ht="54" customHeight="1" x14ac:dyDescent="0.2">
      <c r="A313" s="106">
        <v>46157</v>
      </c>
      <c r="B313" s="107" t="s">
        <v>389</v>
      </c>
      <c r="C313" s="108" t="s">
        <v>390</v>
      </c>
      <c r="D313" s="155"/>
      <c r="E313" s="110">
        <v>9785877.4700000007</v>
      </c>
      <c r="F313" s="23">
        <f t="shared" si="5"/>
        <v>7642422037.5700035</v>
      </c>
      <c r="H313" s="3"/>
      <c r="I313" s="3"/>
    </row>
    <row r="314" spans="1:9" s="2" customFormat="1" ht="38.25" customHeight="1" x14ac:dyDescent="0.2">
      <c r="A314" s="106">
        <v>46157</v>
      </c>
      <c r="B314" s="107" t="s">
        <v>391</v>
      </c>
      <c r="C314" s="108" t="s">
        <v>392</v>
      </c>
      <c r="D314" s="155"/>
      <c r="E314" s="110">
        <v>50986.02</v>
      </c>
      <c r="F314" s="23">
        <f t="shared" si="5"/>
        <v>7642371051.5500031</v>
      </c>
      <c r="H314" s="3"/>
      <c r="I314" s="3"/>
    </row>
    <row r="315" spans="1:9" s="2" customFormat="1" ht="40.5" customHeight="1" x14ac:dyDescent="0.2">
      <c r="A315" s="106">
        <v>46157</v>
      </c>
      <c r="B315" s="107" t="s">
        <v>393</v>
      </c>
      <c r="C315" s="108" t="s">
        <v>394</v>
      </c>
      <c r="D315" s="155"/>
      <c r="E315" s="110">
        <v>15571491.42</v>
      </c>
      <c r="F315" s="23">
        <f t="shared" si="5"/>
        <v>7626799560.130003</v>
      </c>
      <c r="H315" s="3"/>
      <c r="I315" s="3"/>
    </row>
    <row r="316" spans="1:9" s="2" customFormat="1" ht="48" customHeight="1" x14ac:dyDescent="0.2">
      <c r="A316" s="106">
        <v>46157</v>
      </c>
      <c r="B316" s="107" t="s">
        <v>395</v>
      </c>
      <c r="C316" s="108" t="s">
        <v>396</v>
      </c>
      <c r="D316" s="155"/>
      <c r="E316" s="110">
        <v>28815.89</v>
      </c>
      <c r="F316" s="23">
        <f t="shared" si="5"/>
        <v>7626770744.2400026</v>
      </c>
      <c r="H316" s="3"/>
      <c r="I316" s="3"/>
    </row>
    <row r="317" spans="1:9" s="2" customFormat="1" ht="46.5" customHeight="1" x14ac:dyDescent="0.2">
      <c r="A317" s="106">
        <v>46157</v>
      </c>
      <c r="B317" s="107" t="s">
        <v>397</v>
      </c>
      <c r="C317" s="108" t="s">
        <v>398</v>
      </c>
      <c r="D317" s="155"/>
      <c r="E317" s="110">
        <v>8320757.29</v>
      </c>
      <c r="F317" s="23">
        <f t="shared" si="5"/>
        <v>7618449986.9500027</v>
      </c>
      <c r="H317" s="3"/>
      <c r="I317" s="3"/>
    </row>
    <row r="318" spans="1:9" s="2" customFormat="1" ht="46.5" customHeight="1" x14ac:dyDescent="0.2">
      <c r="A318" s="106">
        <v>46157</v>
      </c>
      <c r="B318" s="107" t="s">
        <v>399</v>
      </c>
      <c r="C318" s="108" t="s">
        <v>400</v>
      </c>
      <c r="D318" s="155"/>
      <c r="E318" s="110">
        <v>490957.16</v>
      </c>
      <c r="F318" s="23">
        <f t="shared" si="5"/>
        <v>7617959029.7900028</v>
      </c>
      <c r="H318" s="3"/>
      <c r="I318" s="3"/>
    </row>
    <row r="319" spans="1:9" s="2" customFormat="1" ht="55.5" customHeight="1" x14ac:dyDescent="0.2">
      <c r="A319" s="106">
        <v>46157</v>
      </c>
      <c r="B319" s="107" t="s">
        <v>401</v>
      </c>
      <c r="C319" s="108" t="s">
        <v>402</v>
      </c>
      <c r="D319" s="155"/>
      <c r="E319" s="110">
        <v>741650</v>
      </c>
      <c r="F319" s="23">
        <f t="shared" si="5"/>
        <v>7617217379.7900028</v>
      </c>
      <c r="H319" s="3"/>
      <c r="I319" s="3"/>
    </row>
    <row r="320" spans="1:9" s="2" customFormat="1" ht="35.25" customHeight="1" x14ac:dyDescent="0.2">
      <c r="A320" s="106">
        <v>46157</v>
      </c>
      <c r="B320" s="107" t="s">
        <v>403</v>
      </c>
      <c r="C320" s="108" t="s">
        <v>103</v>
      </c>
      <c r="D320" s="155"/>
      <c r="E320" s="110">
        <v>0</v>
      </c>
      <c r="F320" s="23">
        <f t="shared" si="5"/>
        <v>7617217379.7900028</v>
      </c>
      <c r="H320" s="3"/>
      <c r="I320" s="3"/>
    </row>
    <row r="321" spans="1:9" s="2" customFormat="1" ht="41.25" customHeight="1" x14ac:dyDescent="0.2">
      <c r="A321" s="106">
        <v>46160</v>
      </c>
      <c r="B321" s="107" t="s">
        <v>404</v>
      </c>
      <c r="C321" s="108" t="s">
        <v>405</v>
      </c>
      <c r="D321" s="155"/>
      <c r="E321" s="110">
        <v>200000</v>
      </c>
      <c r="F321" s="23">
        <f t="shared" si="5"/>
        <v>7617017379.7900028</v>
      </c>
      <c r="H321" s="3"/>
      <c r="I321" s="3"/>
    </row>
    <row r="322" spans="1:9" s="163" customFormat="1" ht="41.25" customHeight="1" x14ac:dyDescent="0.2">
      <c r="A322" s="158">
        <v>46160</v>
      </c>
      <c r="B322" s="159" t="s">
        <v>406</v>
      </c>
      <c r="C322" s="160" t="s">
        <v>407</v>
      </c>
      <c r="D322" s="161"/>
      <c r="E322" s="162">
        <v>54915.12</v>
      </c>
      <c r="F322" s="23">
        <f t="shared" si="5"/>
        <v>7616962464.6700029</v>
      </c>
      <c r="H322" s="164"/>
      <c r="I322" s="164"/>
    </row>
    <row r="323" spans="1:9" s="2" customFormat="1" ht="40.5" customHeight="1" x14ac:dyDescent="0.2">
      <c r="A323" s="106">
        <v>46160</v>
      </c>
      <c r="B323" s="107" t="s">
        <v>408</v>
      </c>
      <c r="C323" s="108" t="s">
        <v>409</v>
      </c>
      <c r="D323" s="155"/>
      <c r="E323" s="110">
        <v>4510</v>
      </c>
      <c r="F323" s="23">
        <f t="shared" si="5"/>
        <v>7616957954.6700029</v>
      </c>
      <c r="H323" s="3"/>
      <c r="I323" s="3"/>
    </row>
    <row r="324" spans="1:9" s="2" customFormat="1" ht="47.25" customHeight="1" x14ac:dyDescent="0.2">
      <c r="A324" s="106">
        <v>46160</v>
      </c>
      <c r="B324" s="107" t="s">
        <v>410</v>
      </c>
      <c r="C324" s="108" t="s">
        <v>411</v>
      </c>
      <c r="D324" s="155"/>
      <c r="E324" s="110">
        <v>69103.63</v>
      </c>
      <c r="F324" s="23">
        <f t="shared" si="5"/>
        <v>7616888851.0400028</v>
      </c>
      <c r="H324" s="3"/>
      <c r="I324" s="3"/>
    </row>
    <row r="325" spans="1:9" s="2" customFormat="1" ht="21.75" customHeight="1" x14ac:dyDescent="0.2">
      <c r="A325" s="106">
        <v>46160</v>
      </c>
      <c r="B325" s="107" t="s">
        <v>412</v>
      </c>
      <c r="C325" s="108" t="s">
        <v>103</v>
      </c>
      <c r="D325" s="155"/>
      <c r="E325" s="110">
        <v>0</v>
      </c>
      <c r="F325" s="23">
        <f t="shared" si="5"/>
        <v>7616888851.0400028</v>
      </c>
      <c r="H325" s="3"/>
      <c r="I325" s="3"/>
    </row>
    <row r="326" spans="1:9" s="2" customFormat="1" ht="51.75" customHeight="1" x14ac:dyDescent="0.2">
      <c r="A326" s="106">
        <v>46160</v>
      </c>
      <c r="B326" s="107" t="s">
        <v>413</v>
      </c>
      <c r="C326" s="108" t="s">
        <v>414</v>
      </c>
      <c r="D326" s="155"/>
      <c r="E326" s="110">
        <v>3818467.14</v>
      </c>
      <c r="F326" s="23">
        <f t="shared" si="5"/>
        <v>7613070383.9000025</v>
      </c>
      <c r="H326" s="3"/>
      <c r="I326" s="3"/>
    </row>
    <row r="327" spans="1:9" s="2" customFormat="1" ht="52.5" customHeight="1" x14ac:dyDescent="0.2">
      <c r="A327" s="106">
        <v>46160</v>
      </c>
      <c r="B327" s="107" t="s">
        <v>415</v>
      </c>
      <c r="C327" s="108" t="s">
        <v>416</v>
      </c>
      <c r="D327" s="155"/>
      <c r="E327" s="110">
        <v>68269.56</v>
      </c>
      <c r="F327" s="23">
        <f t="shared" si="5"/>
        <v>7613002114.3400021</v>
      </c>
      <c r="H327" s="3"/>
      <c r="I327" s="3"/>
    </row>
    <row r="328" spans="1:9" s="2" customFormat="1" ht="38.25" customHeight="1" x14ac:dyDescent="0.2">
      <c r="A328" s="106">
        <v>46160</v>
      </c>
      <c r="B328" s="107" t="s">
        <v>417</v>
      </c>
      <c r="C328" s="108" t="s">
        <v>418</v>
      </c>
      <c r="D328" s="155"/>
      <c r="E328" s="110">
        <v>5323964.38</v>
      </c>
      <c r="F328" s="23">
        <f t="shared" si="5"/>
        <v>7607678149.9600019</v>
      </c>
      <c r="H328" s="3"/>
      <c r="I328" s="3"/>
    </row>
    <row r="329" spans="1:9" s="2" customFormat="1" ht="41.25" customHeight="1" x14ac:dyDescent="0.2">
      <c r="A329" s="106">
        <v>46160</v>
      </c>
      <c r="B329" s="107" t="s">
        <v>419</v>
      </c>
      <c r="C329" s="108" t="s">
        <v>420</v>
      </c>
      <c r="D329" s="155"/>
      <c r="E329" s="110">
        <v>10140</v>
      </c>
      <c r="F329" s="23">
        <f t="shared" si="5"/>
        <v>7607668009.9600019</v>
      </c>
      <c r="H329" s="3"/>
      <c r="I329" s="3"/>
    </row>
    <row r="330" spans="1:9" s="2" customFormat="1" ht="42.75" customHeight="1" x14ac:dyDescent="0.2">
      <c r="A330" s="106">
        <v>46160</v>
      </c>
      <c r="B330" s="107" t="s">
        <v>421</v>
      </c>
      <c r="C330" s="108" t="s">
        <v>422</v>
      </c>
      <c r="D330" s="155"/>
      <c r="E330" s="110">
        <v>64000</v>
      </c>
      <c r="F330" s="23">
        <f t="shared" si="5"/>
        <v>7607604009.9600019</v>
      </c>
      <c r="H330" s="3"/>
      <c r="I330" s="3"/>
    </row>
    <row r="331" spans="1:9" s="2" customFormat="1" ht="41.25" customHeight="1" x14ac:dyDescent="0.2">
      <c r="A331" s="106">
        <v>46160</v>
      </c>
      <c r="B331" s="107" t="s">
        <v>423</v>
      </c>
      <c r="C331" s="108" t="s">
        <v>424</v>
      </c>
      <c r="D331" s="155"/>
      <c r="E331" s="110">
        <v>2247613.85</v>
      </c>
      <c r="F331" s="23">
        <f t="shared" si="5"/>
        <v>7605356396.1100016</v>
      </c>
      <c r="H331" s="3"/>
      <c r="I331" s="3"/>
    </row>
    <row r="332" spans="1:9" s="2" customFormat="1" ht="42" customHeight="1" x14ac:dyDescent="0.2">
      <c r="A332" s="106">
        <v>46160</v>
      </c>
      <c r="B332" s="107" t="s">
        <v>425</v>
      </c>
      <c r="C332" s="108" t="s">
        <v>426</v>
      </c>
      <c r="D332" s="155"/>
      <c r="E332" s="110">
        <v>113100</v>
      </c>
      <c r="F332" s="23">
        <f t="shared" si="5"/>
        <v>7605243296.1100016</v>
      </c>
      <c r="H332" s="3"/>
      <c r="I332" s="3"/>
    </row>
    <row r="333" spans="1:9" s="2" customFormat="1" ht="30.75" customHeight="1" x14ac:dyDescent="0.2">
      <c r="A333" s="106">
        <v>46169</v>
      </c>
      <c r="B333" s="107" t="s">
        <v>427</v>
      </c>
      <c r="C333" s="108" t="s">
        <v>103</v>
      </c>
      <c r="D333" s="155"/>
      <c r="E333" s="110">
        <v>0</v>
      </c>
      <c r="F333" s="23">
        <f t="shared" si="5"/>
        <v>7605243296.1100016</v>
      </c>
      <c r="H333" s="3"/>
      <c r="I333" s="3"/>
    </row>
    <row r="334" spans="1:9" s="2" customFormat="1" ht="52.5" customHeight="1" x14ac:dyDescent="0.2">
      <c r="A334" s="106">
        <v>46160</v>
      </c>
      <c r="B334" s="107" t="s">
        <v>428</v>
      </c>
      <c r="C334" s="108" t="s">
        <v>429</v>
      </c>
      <c r="D334" s="155"/>
      <c r="E334" s="110">
        <v>1958454.63</v>
      </c>
      <c r="F334" s="23">
        <f t="shared" si="5"/>
        <v>7603284841.4800014</v>
      </c>
      <c r="H334" s="3"/>
      <c r="I334" s="3"/>
    </row>
    <row r="335" spans="1:9" s="2" customFormat="1" ht="53.25" customHeight="1" x14ac:dyDescent="0.2">
      <c r="A335" s="106">
        <v>46160</v>
      </c>
      <c r="B335" s="107" t="s">
        <v>430</v>
      </c>
      <c r="C335" s="108" t="s">
        <v>431</v>
      </c>
      <c r="D335" s="155"/>
      <c r="E335" s="110">
        <v>8930384.7300000004</v>
      </c>
      <c r="F335" s="23">
        <f t="shared" si="5"/>
        <v>7594354456.7500019</v>
      </c>
      <c r="H335" s="3"/>
      <c r="I335" s="3" t="s">
        <v>432</v>
      </c>
    </row>
    <row r="336" spans="1:9" s="2" customFormat="1" ht="56.25" customHeight="1" x14ac:dyDescent="0.2">
      <c r="A336" s="106">
        <v>46160</v>
      </c>
      <c r="B336" s="107" t="s">
        <v>433</v>
      </c>
      <c r="C336" s="108" t="s">
        <v>434</v>
      </c>
      <c r="D336" s="155"/>
      <c r="E336" s="110">
        <v>141600</v>
      </c>
      <c r="F336" s="23">
        <f t="shared" si="5"/>
        <v>7594212856.7500019</v>
      </c>
      <c r="H336" s="3"/>
      <c r="I336" s="3"/>
    </row>
    <row r="337" spans="1:9" s="2" customFormat="1" ht="45" customHeight="1" x14ac:dyDescent="0.2">
      <c r="A337" s="106">
        <v>46160</v>
      </c>
      <c r="B337" s="107" t="s">
        <v>435</v>
      </c>
      <c r="C337" s="108" t="s">
        <v>436</v>
      </c>
      <c r="D337" s="155"/>
      <c r="E337" s="110">
        <v>920000</v>
      </c>
      <c r="F337" s="23">
        <f t="shared" si="5"/>
        <v>7593292856.7500019</v>
      </c>
      <c r="H337" s="3"/>
      <c r="I337" s="3"/>
    </row>
    <row r="338" spans="1:9" s="2" customFormat="1" ht="18.75" customHeight="1" x14ac:dyDescent="0.2">
      <c r="A338" s="106">
        <v>46160</v>
      </c>
      <c r="B338" s="107" t="s">
        <v>437</v>
      </c>
      <c r="C338" s="108" t="s">
        <v>103</v>
      </c>
      <c r="D338" s="155"/>
      <c r="E338" s="110">
        <v>0</v>
      </c>
      <c r="F338" s="23">
        <f t="shared" si="5"/>
        <v>7593292856.7500019</v>
      </c>
      <c r="H338" s="3"/>
      <c r="I338" s="3"/>
    </row>
    <row r="339" spans="1:9" s="2" customFormat="1" ht="34.5" customHeight="1" x14ac:dyDescent="0.2">
      <c r="A339" s="106">
        <v>46160</v>
      </c>
      <c r="B339" s="107" t="s">
        <v>438</v>
      </c>
      <c r="C339" s="108" t="s">
        <v>439</v>
      </c>
      <c r="D339" s="155"/>
      <c r="E339" s="110">
        <v>36451.03</v>
      </c>
      <c r="F339" s="23">
        <f t="shared" si="5"/>
        <v>7593256405.7200022</v>
      </c>
      <c r="H339" s="3"/>
      <c r="I339" s="3"/>
    </row>
    <row r="340" spans="1:9" s="2" customFormat="1" ht="41.25" customHeight="1" x14ac:dyDescent="0.2">
      <c r="A340" s="106">
        <v>46161</v>
      </c>
      <c r="B340" s="107" t="s">
        <v>440</v>
      </c>
      <c r="C340" s="108" t="s">
        <v>441</v>
      </c>
      <c r="D340" s="155"/>
      <c r="E340" s="110">
        <v>1480900</v>
      </c>
      <c r="F340" s="23">
        <f t="shared" si="5"/>
        <v>7591775505.7200022</v>
      </c>
      <c r="H340" s="3"/>
      <c r="I340" s="3"/>
    </row>
    <row r="341" spans="1:9" s="2" customFormat="1" ht="41.25" customHeight="1" x14ac:dyDescent="0.2">
      <c r="A341" s="106">
        <v>46161</v>
      </c>
      <c r="B341" s="107" t="s">
        <v>442</v>
      </c>
      <c r="C341" s="108" t="s">
        <v>443</v>
      </c>
      <c r="D341" s="155"/>
      <c r="E341" s="110">
        <v>26390208.34</v>
      </c>
      <c r="F341" s="23">
        <f t="shared" si="5"/>
        <v>7565385297.380002</v>
      </c>
      <c r="H341" s="3"/>
      <c r="I341" s="3"/>
    </row>
    <row r="342" spans="1:9" s="2" customFormat="1" ht="51.75" customHeight="1" x14ac:dyDescent="0.2">
      <c r="A342" s="106">
        <v>46161</v>
      </c>
      <c r="B342" s="107" t="s">
        <v>444</v>
      </c>
      <c r="C342" s="108" t="s">
        <v>445</v>
      </c>
      <c r="D342" s="155"/>
      <c r="E342" s="110">
        <v>708000</v>
      </c>
      <c r="F342" s="23">
        <f t="shared" si="5"/>
        <v>7564677297.380002</v>
      </c>
      <c r="H342" s="3"/>
      <c r="I342" s="3"/>
    </row>
    <row r="343" spans="1:9" s="2" customFormat="1" ht="49.5" customHeight="1" x14ac:dyDescent="0.2">
      <c r="A343" s="106">
        <v>46161</v>
      </c>
      <c r="B343" s="107" t="s">
        <v>446</v>
      </c>
      <c r="C343" s="108" t="s">
        <v>447</v>
      </c>
      <c r="D343" s="155"/>
      <c r="E343" s="110">
        <v>992663.7</v>
      </c>
      <c r="F343" s="23">
        <f t="shared" si="5"/>
        <v>7563684633.6800022</v>
      </c>
      <c r="H343" s="3"/>
      <c r="I343" s="3"/>
    </row>
    <row r="344" spans="1:9" s="2" customFormat="1" ht="50.25" customHeight="1" x14ac:dyDescent="0.2">
      <c r="A344" s="106">
        <v>46161</v>
      </c>
      <c r="B344" s="107" t="s">
        <v>448</v>
      </c>
      <c r="C344" s="108" t="s">
        <v>449</v>
      </c>
      <c r="D344" s="155"/>
      <c r="E344" s="110">
        <v>10665325.5</v>
      </c>
      <c r="F344" s="23">
        <f t="shared" si="5"/>
        <v>7553019308.1800022</v>
      </c>
      <c r="H344" s="3"/>
      <c r="I344" s="3"/>
    </row>
    <row r="345" spans="1:9" s="2" customFormat="1" ht="29.25" customHeight="1" x14ac:dyDescent="0.2">
      <c r="A345" s="106">
        <v>46161</v>
      </c>
      <c r="B345" s="107" t="s">
        <v>450</v>
      </c>
      <c r="C345" s="108" t="s">
        <v>451</v>
      </c>
      <c r="D345" s="155"/>
      <c r="E345" s="110">
        <v>436079.38</v>
      </c>
      <c r="F345" s="23">
        <f t="shared" si="5"/>
        <v>7552583228.8000021</v>
      </c>
      <c r="H345" s="3"/>
      <c r="I345" s="3"/>
    </row>
    <row r="346" spans="1:9" s="2" customFormat="1" ht="48.75" customHeight="1" x14ac:dyDescent="0.2">
      <c r="A346" s="106">
        <v>46161</v>
      </c>
      <c r="B346" s="107" t="s">
        <v>452</v>
      </c>
      <c r="C346" s="108" t="s">
        <v>453</v>
      </c>
      <c r="D346" s="155"/>
      <c r="E346" s="110">
        <v>77880</v>
      </c>
      <c r="F346" s="23">
        <f t="shared" si="5"/>
        <v>7552505348.8000021</v>
      </c>
      <c r="H346" s="3"/>
      <c r="I346" s="3"/>
    </row>
    <row r="347" spans="1:9" s="2" customFormat="1" ht="46.5" customHeight="1" x14ac:dyDescent="0.2">
      <c r="A347" s="106">
        <v>46161</v>
      </c>
      <c r="B347" s="107" t="s">
        <v>454</v>
      </c>
      <c r="C347" s="108" t="s">
        <v>455</v>
      </c>
      <c r="D347" s="155"/>
      <c r="E347" s="110">
        <v>28320</v>
      </c>
      <c r="F347" s="23">
        <f t="shared" ref="F347:F410" si="6">F346-E347</f>
        <v>7552477028.8000021</v>
      </c>
      <c r="H347" s="3"/>
      <c r="I347" s="3"/>
    </row>
    <row r="348" spans="1:9" s="2" customFormat="1" ht="81.75" customHeight="1" x14ac:dyDescent="0.2">
      <c r="A348" s="106">
        <v>46161</v>
      </c>
      <c r="B348" s="107" t="s">
        <v>456</v>
      </c>
      <c r="C348" s="108" t="s">
        <v>457</v>
      </c>
      <c r="D348" s="155"/>
      <c r="E348" s="110">
        <v>5097804.01</v>
      </c>
      <c r="F348" s="23">
        <f t="shared" si="6"/>
        <v>7547379224.7900019</v>
      </c>
      <c r="H348" s="3"/>
      <c r="I348" s="3"/>
    </row>
    <row r="349" spans="1:9" s="2" customFormat="1" ht="54.75" customHeight="1" x14ac:dyDescent="0.2">
      <c r="A349" s="106">
        <v>46161</v>
      </c>
      <c r="B349" s="107" t="s">
        <v>458</v>
      </c>
      <c r="C349" s="108" t="s">
        <v>459</v>
      </c>
      <c r="D349" s="155"/>
      <c r="E349" s="110">
        <v>2000</v>
      </c>
      <c r="F349" s="23">
        <f t="shared" si="6"/>
        <v>7547377224.7900019</v>
      </c>
      <c r="H349" s="3"/>
      <c r="I349" s="3"/>
    </row>
    <row r="350" spans="1:9" s="2" customFormat="1" ht="48.75" customHeight="1" x14ac:dyDescent="0.2">
      <c r="A350" s="106">
        <v>46161</v>
      </c>
      <c r="B350" s="107" t="s">
        <v>460</v>
      </c>
      <c r="C350" s="108" t="s">
        <v>461</v>
      </c>
      <c r="D350" s="155"/>
      <c r="E350" s="110">
        <v>144233.79999999999</v>
      </c>
      <c r="F350" s="23">
        <f t="shared" si="6"/>
        <v>7547232990.9900017</v>
      </c>
      <c r="H350" s="3"/>
      <c r="I350" s="3"/>
    </row>
    <row r="351" spans="1:9" s="2" customFormat="1" ht="42.75" customHeight="1" x14ac:dyDescent="0.2">
      <c r="A351" s="106">
        <v>46161</v>
      </c>
      <c r="B351" s="107" t="s">
        <v>462</v>
      </c>
      <c r="C351" s="108" t="s">
        <v>463</v>
      </c>
      <c r="D351" s="155"/>
      <c r="E351" s="110">
        <v>1824847.88</v>
      </c>
      <c r="F351" s="23">
        <f t="shared" si="6"/>
        <v>7545408143.1100016</v>
      </c>
      <c r="H351" s="3"/>
      <c r="I351" s="3"/>
    </row>
    <row r="352" spans="1:9" s="2" customFormat="1" ht="40.5" customHeight="1" x14ac:dyDescent="0.2">
      <c r="A352" s="106">
        <v>46161</v>
      </c>
      <c r="B352" s="107" t="s">
        <v>464</v>
      </c>
      <c r="C352" s="108" t="s">
        <v>465</v>
      </c>
      <c r="D352" s="155"/>
      <c r="E352" s="110">
        <v>2103604.34</v>
      </c>
      <c r="F352" s="23">
        <f t="shared" si="6"/>
        <v>7543304538.7700014</v>
      </c>
      <c r="H352" s="3"/>
      <c r="I352" s="3"/>
    </row>
    <row r="353" spans="1:9" s="2" customFormat="1" ht="57.75" customHeight="1" x14ac:dyDescent="0.2">
      <c r="A353" s="106">
        <v>46161</v>
      </c>
      <c r="B353" s="107" t="s">
        <v>466</v>
      </c>
      <c r="C353" s="108" t="s">
        <v>467</v>
      </c>
      <c r="D353" s="155"/>
      <c r="E353" s="110">
        <v>51542.29</v>
      </c>
      <c r="F353" s="23">
        <f t="shared" si="6"/>
        <v>7543252996.4800014</v>
      </c>
      <c r="H353" s="3"/>
      <c r="I353" s="3"/>
    </row>
    <row r="354" spans="1:9" s="2" customFormat="1" ht="45.75" customHeight="1" x14ac:dyDescent="0.2">
      <c r="A354" s="106">
        <v>46161</v>
      </c>
      <c r="B354" s="107" t="s">
        <v>468</v>
      </c>
      <c r="C354" s="108" t="s">
        <v>469</v>
      </c>
      <c r="D354" s="155"/>
      <c r="E354" s="110">
        <v>48026</v>
      </c>
      <c r="F354" s="23">
        <f t="shared" si="6"/>
        <v>7543204970.4800014</v>
      </c>
      <c r="H354" s="3"/>
      <c r="I354" s="3"/>
    </row>
    <row r="355" spans="1:9" s="2" customFormat="1" ht="56.25" customHeight="1" x14ac:dyDescent="0.2">
      <c r="A355" s="106">
        <v>46162</v>
      </c>
      <c r="B355" s="107" t="s">
        <v>470</v>
      </c>
      <c r="C355" s="108" t="s">
        <v>471</v>
      </c>
      <c r="D355" s="155"/>
      <c r="E355" s="110">
        <v>2000</v>
      </c>
      <c r="F355" s="23">
        <f t="shared" si="6"/>
        <v>7543202970.4800014</v>
      </c>
      <c r="H355" s="3"/>
      <c r="I355" s="3"/>
    </row>
    <row r="356" spans="1:9" s="2" customFormat="1" ht="53.25" customHeight="1" x14ac:dyDescent="0.2">
      <c r="A356" s="106">
        <v>46162</v>
      </c>
      <c r="B356" s="107" t="s">
        <v>472</v>
      </c>
      <c r="C356" s="108" t="s">
        <v>473</v>
      </c>
      <c r="D356" s="155"/>
      <c r="E356" s="110">
        <v>137950</v>
      </c>
      <c r="F356" s="23">
        <f t="shared" si="6"/>
        <v>7543065020.4800014</v>
      </c>
      <c r="H356" s="3"/>
      <c r="I356" s="3"/>
    </row>
    <row r="357" spans="1:9" s="2" customFormat="1" ht="60.75" customHeight="1" x14ac:dyDescent="0.2">
      <c r="A357" s="106">
        <v>46162</v>
      </c>
      <c r="B357" s="107" t="s">
        <v>474</v>
      </c>
      <c r="C357" s="108" t="s">
        <v>475</v>
      </c>
      <c r="D357" s="155"/>
      <c r="E357" s="110">
        <v>181319.98</v>
      </c>
      <c r="F357" s="23">
        <f t="shared" si="6"/>
        <v>7542883700.5000019</v>
      </c>
      <c r="H357" s="3"/>
      <c r="I357" s="3"/>
    </row>
    <row r="358" spans="1:9" s="2" customFormat="1" ht="50.25" customHeight="1" x14ac:dyDescent="0.2">
      <c r="A358" s="106">
        <v>46162</v>
      </c>
      <c r="B358" s="107" t="s">
        <v>476</v>
      </c>
      <c r="C358" s="108" t="s">
        <v>477</v>
      </c>
      <c r="D358" s="155"/>
      <c r="E358" s="110">
        <v>11387586</v>
      </c>
      <c r="F358" s="23">
        <f t="shared" si="6"/>
        <v>7531496114.5000019</v>
      </c>
      <c r="H358" s="3"/>
      <c r="I358" s="3"/>
    </row>
    <row r="359" spans="1:9" s="2" customFormat="1" ht="50.25" customHeight="1" x14ac:dyDescent="0.2">
      <c r="A359" s="106">
        <v>46162</v>
      </c>
      <c r="B359" s="107" t="s">
        <v>478</v>
      </c>
      <c r="C359" s="108" t="s">
        <v>479</v>
      </c>
      <c r="D359" s="155"/>
      <c r="E359" s="110">
        <v>74201.03</v>
      </c>
      <c r="F359" s="23">
        <f t="shared" si="6"/>
        <v>7531421913.4700022</v>
      </c>
      <c r="H359" s="3"/>
      <c r="I359" s="3"/>
    </row>
    <row r="360" spans="1:9" s="2" customFormat="1" ht="48" customHeight="1" x14ac:dyDescent="0.2">
      <c r="A360" s="106">
        <v>46162</v>
      </c>
      <c r="B360" s="107" t="s">
        <v>480</v>
      </c>
      <c r="C360" s="108" t="s">
        <v>481</v>
      </c>
      <c r="D360" s="155"/>
      <c r="E360" s="110">
        <v>200000</v>
      </c>
      <c r="F360" s="23">
        <f t="shared" si="6"/>
        <v>7531221913.4700022</v>
      </c>
      <c r="H360" s="3"/>
      <c r="I360" s="3"/>
    </row>
    <row r="361" spans="1:9" s="2" customFormat="1" ht="51" customHeight="1" x14ac:dyDescent="0.2">
      <c r="A361" s="106">
        <v>46162</v>
      </c>
      <c r="B361" s="107" t="s">
        <v>482</v>
      </c>
      <c r="C361" s="108" t="s">
        <v>483</v>
      </c>
      <c r="D361" s="155"/>
      <c r="E361" s="110">
        <v>428669.53</v>
      </c>
      <c r="F361" s="23">
        <f t="shared" si="6"/>
        <v>7530793243.9400024</v>
      </c>
      <c r="H361" s="3"/>
      <c r="I361" s="3"/>
    </row>
    <row r="362" spans="1:9" s="2" customFormat="1" ht="51" customHeight="1" x14ac:dyDescent="0.2">
      <c r="A362" s="106">
        <v>46164</v>
      </c>
      <c r="B362" s="107" t="s">
        <v>484</v>
      </c>
      <c r="C362" s="108" t="s">
        <v>485</v>
      </c>
      <c r="D362" s="155"/>
      <c r="E362" s="110">
        <v>4915786.38</v>
      </c>
      <c r="F362" s="23">
        <f t="shared" si="6"/>
        <v>7525877457.5600023</v>
      </c>
      <c r="G362" s="12"/>
      <c r="H362" s="3"/>
      <c r="I362" s="3"/>
    </row>
    <row r="363" spans="1:9" s="2" customFormat="1" ht="38.25" customHeight="1" x14ac:dyDescent="0.2">
      <c r="A363" s="106">
        <v>46164</v>
      </c>
      <c r="B363" s="107" t="s">
        <v>486</v>
      </c>
      <c r="C363" s="108" t="s">
        <v>487</v>
      </c>
      <c r="D363" s="155"/>
      <c r="E363" s="110">
        <v>80773</v>
      </c>
      <c r="F363" s="23">
        <f t="shared" si="6"/>
        <v>7525796684.5600023</v>
      </c>
      <c r="H363" s="3"/>
      <c r="I363" s="3"/>
    </row>
    <row r="364" spans="1:9" s="2" customFormat="1" ht="38.25" customHeight="1" x14ac:dyDescent="0.2">
      <c r="A364" s="106">
        <v>46164</v>
      </c>
      <c r="B364" s="107" t="s">
        <v>488</v>
      </c>
      <c r="C364" s="108" t="s">
        <v>489</v>
      </c>
      <c r="D364" s="155"/>
      <c r="E364" s="110">
        <v>2547781.31</v>
      </c>
      <c r="F364" s="23">
        <f t="shared" si="6"/>
        <v>7523248903.2500019</v>
      </c>
      <c r="H364" s="3"/>
      <c r="I364" s="3"/>
    </row>
    <row r="365" spans="1:9" s="2" customFormat="1" ht="44.25" customHeight="1" x14ac:dyDescent="0.2">
      <c r="A365" s="106">
        <v>46164</v>
      </c>
      <c r="B365" s="107" t="s">
        <v>490</v>
      </c>
      <c r="C365" s="108" t="s">
        <v>491</v>
      </c>
      <c r="D365" s="155"/>
      <c r="E365" s="110">
        <v>59968755.979999997</v>
      </c>
      <c r="F365" s="23">
        <f t="shared" si="6"/>
        <v>7463280147.2700024</v>
      </c>
      <c r="H365" s="3"/>
      <c r="I365" s="3"/>
    </row>
    <row r="366" spans="1:9" s="2" customFormat="1" ht="38.25" customHeight="1" x14ac:dyDescent="0.2">
      <c r="A366" s="106">
        <v>46164</v>
      </c>
      <c r="B366" s="107" t="s">
        <v>492</v>
      </c>
      <c r="C366" s="108" t="s">
        <v>493</v>
      </c>
      <c r="D366" s="155"/>
      <c r="E366" s="110">
        <v>3819842.77</v>
      </c>
      <c r="F366" s="23">
        <f t="shared" si="6"/>
        <v>7459460304.5000019</v>
      </c>
      <c r="H366" s="3"/>
      <c r="I366" s="3"/>
    </row>
    <row r="367" spans="1:9" s="2" customFormat="1" ht="36.75" customHeight="1" x14ac:dyDescent="0.2">
      <c r="A367" s="106">
        <v>46164</v>
      </c>
      <c r="B367" s="107" t="s">
        <v>494</v>
      </c>
      <c r="C367" s="108" t="s">
        <v>495</v>
      </c>
      <c r="D367" s="155"/>
      <c r="E367" s="110">
        <v>31349158.859999999</v>
      </c>
      <c r="F367" s="23">
        <f t="shared" si="6"/>
        <v>7428111145.6400023</v>
      </c>
      <c r="H367" s="3"/>
      <c r="I367" s="3"/>
    </row>
    <row r="368" spans="1:9" s="2" customFormat="1" ht="46.5" customHeight="1" x14ac:dyDescent="0.2">
      <c r="A368" s="106">
        <v>46164</v>
      </c>
      <c r="B368" s="107" t="s">
        <v>496</v>
      </c>
      <c r="C368" s="108" t="s">
        <v>497</v>
      </c>
      <c r="D368" s="155"/>
      <c r="E368" s="110">
        <v>7235111.0800000001</v>
      </c>
      <c r="F368" s="23">
        <f t="shared" si="6"/>
        <v>7420876034.5600023</v>
      </c>
      <c r="H368" s="3"/>
      <c r="I368" s="3"/>
    </row>
    <row r="369" spans="1:12" s="2" customFormat="1" ht="37.5" customHeight="1" x14ac:dyDescent="0.2">
      <c r="A369" s="106">
        <v>46164</v>
      </c>
      <c r="B369" s="107" t="s">
        <v>498</v>
      </c>
      <c r="C369" s="108" t="s">
        <v>499</v>
      </c>
      <c r="D369" s="155"/>
      <c r="E369" s="110">
        <v>5473679</v>
      </c>
      <c r="F369" s="23">
        <f t="shared" si="6"/>
        <v>7415402355.5600023</v>
      </c>
      <c r="H369" s="3"/>
      <c r="I369" s="3"/>
      <c r="L369" s="2" t="s">
        <v>500</v>
      </c>
    </row>
    <row r="370" spans="1:12" s="2" customFormat="1" ht="38.25" customHeight="1" x14ac:dyDescent="0.2">
      <c r="A370" s="106">
        <v>46164</v>
      </c>
      <c r="B370" s="107" t="s">
        <v>501</v>
      </c>
      <c r="C370" s="108" t="s">
        <v>502</v>
      </c>
      <c r="D370" s="155"/>
      <c r="E370" s="110">
        <v>19604860.199999999</v>
      </c>
      <c r="F370" s="23">
        <f t="shared" si="6"/>
        <v>7395797495.3600025</v>
      </c>
      <c r="H370" s="3"/>
      <c r="I370" s="3"/>
    </row>
    <row r="371" spans="1:12" s="2" customFormat="1" ht="34.5" customHeight="1" x14ac:dyDescent="0.2">
      <c r="A371" s="106">
        <v>46164</v>
      </c>
      <c r="B371" s="107" t="s">
        <v>503</v>
      </c>
      <c r="C371" s="108" t="s">
        <v>504</v>
      </c>
      <c r="D371" s="155"/>
      <c r="E371" s="110">
        <v>12141495.210000001</v>
      </c>
      <c r="F371" s="23">
        <f t="shared" si="6"/>
        <v>7383656000.1500025</v>
      </c>
      <c r="H371" s="3"/>
      <c r="I371" s="3"/>
    </row>
    <row r="372" spans="1:12" s="2" customFormat="1" ht="36" customHeight="1" x14ac:dyDescent="0.2">
      <c r="A372" s="106">
        <v>46164</v>
      </c>
      <c r="B372" s="107" t="s">
        <v>505</v>
      </c>
      <c r="C372" s="108" t="s">
        <v>506</v>
      </c>
      <c r="D372" s="155"/>
      <c r="E372" s="110">
        <v>59256396.450000003</v>
      </c>
      <c r="F372" s="23">
        <f t="shared" si="6"/>
        <v>7324399603.7000027</v>
      </c>
      <c r="H372" s="3"/>
      <c r="I372" s="3"/>
    </row>
    <row r="373" spans="1:12" s="2" customFormat="1" ht="38.25" customHeight="1" x14ac:dyDescent="0.2">
      <c r="A373" s="106">
        <v>46164</v>
      </c>
      <c r="B373" s="107" t="s">
        <v>507</v>
      </c>
      <c r="C373" s="108" t="s">
        <v>508</v>
      </c>
      <c r="D373" s="155"/>
      <c r="E373" s="110">
        <v>24231.9</v>
      </c>
      <c r="F373" s="23">
        <f t="shared" si="6"/>
        <v>7324375371.8000031</v>
      </c>
      <c r="H373" s="3"/>
      <c r="I373" s="3"/>
    </row>
    <row r="374" spans="1:12" s="2" customFormat="1" ht="37.5" customHeight="1" x14ac:dyDescent="0.2">
      <c r="A374" s="106">
        <v>46164</v>
      </c>
      <c r="B374" s="107" t="s">
        <v>509</v>
      </c>
      <c r="C374" s="108" t="s">
        <v>510</v>
      </c>
      <c r="D374" s="155"/>
      <c r="E374" s="110">
        <v>2966181</v>
      </c>
      <c r="F374" s="23">
        <f t="shared" si="6"/>
        <v>7321409190.8000031</v>
      </c>
      <c r="H374" s="3"/>
      <c r="I374" s="3"/>
    </row>
    <row r="375" spans="1:12" s="2" customFormat="1" ht="37.5" customHeight="1" x14ac:dyDescent="0.2">
      <c r="A375" s="106">
        <v>46164</v>
      </c>
      <c r="B375" s="107" t="s">
        <v>511</v>
      </c>
      <c r="C375" s="108" t="s">
        <v>512</v>
      </c>
      <c r="D375" s="155"/>
      <c r="E375" s="110">
        <v>3325219.22</v>
      </c>
      <c r="F375" s="23">
        <f t="shared" si="6"/>
        <v>7318083971.5800028</v>
      </c>
      <c r="H375" s="3"/>
      <c r="I375" s="3"/>
    </row>
    <row r="376" spans="1:12" s="2" customFormat="1" ht="38.25" customHeight="1" x14ac:dyDescent="0.2">
      <c r="A376" s="106">
        <v>46164</v>
      </c>
      <c r="B376" s="107" t="s">
        <v>513</v>
      </c>
      <c r="C376" s="108" t="s">
        <v>514</v>
      </c>
      <c r="D376" s="155"/>
      <c r="E376" s="110">
        <v>1277575</v>
      </c>
      <c r="F376" s="23">
        <f t="shared" si="6"/>
        <v>7316806396.5800028</v>
      </c>
      <c r="H376" s="3"/>
      <c r="I376" s="3"/>
    </row>
    <row r="377" spans="1:12" s="2" customFormat="1" ht="51" customHeight="1" x14ac:dyDescent="0.2">
      <c r="A377" s="106">
        <v>46164</v>
      </c>
      <c r="B377" s="107" t="s">
        <v>515</v>
      </c>
      <c r="C377" s="108" t="s">
        <v>516</v>
      </c>
      <c r="D377" s="155"/>
      <c r="E377" s="110">
        <v>2000</v>
      </c>
      <c r="F377" s="23">
        <f t="shared" si="6"/>
        <v>7316804396.5800028</v>
      </c>
      <c r="H377" s="3"/>
      <c r="I377" s="3"/>
    </row>
    <row r="378" spans="1:12" s="2" customFormat="1" ht="47.25" customHeight="1" x14ac:dyDescent="0.2">
      <c r="A378" s="106">
        <v>46167</v>
      </c>
      <c r="B378" s="107" t="s">
        <v>517</v>
      </c>
      <c r="C378" s="108" t="s">
        <v>518</v>
      </c>
      <c r="D378" s="155"/>
      <c r="E378" s="110">
        <v>2000</v>
      </c>
      <c r="F378" s="23">
        <f t="shared" si="6"/>
        <v>7316802396.5800028</v>
      </c>
      <c r="H378" s="3"/>
      <c r="I378" s="3"/>
    </row>
    <row r="379" spans="1:12" s="2" customFormat="1" ht="54" customHeight="1" x14ac:dyDescent="0.2">
      <c r="A379" s="106">
        <v>46167</v>
      </c>
      <c r="B379" s="107" t="s">
        <v>519</v>
      </c>
      <c r="C379" s="108" t="s">
        <v>520</v>
      </c>
      <c r="D379" s="155"/>
      <c r="E379" s="110">
        <v>2000</v>
      </c>
      <c r="F379" s="23">
        <f t="shared" si="6"/>
        <v>7316800396.5800028</v>
      </c>
      <c r="H379" s="3"/>
      <c r="I379" s="3"/>
    </row>
    <row r="380" spans="1:12" s="2" customFormat="1" ht="46.5" customHeight="1" x14ac:dyDescent="0.2">
      <c r="A380" s="106">
        <v>46167</v>
      </c>
      <c r="B380" s="107" t="s">
        <v>521</v>
      </c>
      <c r="C380" s="108" t="s">
        <v>522</v>
      </c>
      <c r="D380" s="155"/>
      <c r="E380" s="110">
        <v>5258131.7</v>
      </c>
      <c r="F380" s="23">
        <f t="shared" si="6"/>
        <v>7311542264.880003</v>
      </c>
      <c r="H380" s="3"/>
      <c r="I380" s="3"/>
    </row>
    <row r="381" spans="1:12" s="2" customFormat="1" ht="35.25" customHeight="1" x14ac:dyDescent="0.2">
      <c r="A381" s="106">
        <v>46167</v>
      </c>
      <c r="B381" s="107" t="s">
        <v>523</v>
      </c>
      <c r="C381" s="108" t="s">
        <v>524</v>
      </c>
      <c r="D381" s="155"/>
      <c r="E381" s="110">
        <v>20596907.460000001</v>
      </c>
      <c r="F381" s="23">
        <f t="shared" si="6"/>
        <v>7290945357.4200029</v>
      </c>
      <c r="G381" s="12"/>
      <c r="H381" s="3"/>
      <c r="I381" s="3"/>
    </row>
    <row r="382" spans="1:12" s="2" customFormat="1" ht="57.75" customHeight="1" x14ac:dyDescent="0.2">
      <c r="A382" s="106">
        <v>46167</v>
      </c>
      <c r="B382" s="107" t="s">
        <v>525</v>
      </c>
      <c r="C382" s="108" t="s">
        <v>526</v>
      </c>
      <c r="D382" s="155"/>
      <c r="E382" s="110">
        <v>208260</v>
      </c>
      <c r="F382" s="23">
        <f t="shared" si="6"/>
        <v>7290737097.4200029</v>
      </c>
      <c r="H382" s="3"/>
      <c r="I382" s="3"/>
    </row>
    <row r="383" spans="1:12" s="2" customFormat="1" ht="51.75" customHeight="1" x14ac:dyDescent="0.2">
      <c r="A383" s="106">
        <v>46167</v>
      </c>
      <c r="B383" s="107" t="s">
        <v>527</v>
      </c>
      <c r="C383" s="108" t="s">
        <v>528</v>
      </c>
      <c r="D383" s="155"/>
      <c r="E383" s="110">
        <v>8326105.7300000004</v>
      </c>
      <c r="F383" s="23">
        <f t="shared" si="6"/>
        <v>7282410991.6900034</v>
      </c>
      <c r="H383" s="3"/>
      <c r="I383" s="3"/>
    </row>
    <row r="384" spans="1:12" s="2" customFormat="1" ht="56.25" customHeight="1" x14ac:dyDescent="0.2">
      <c r="A384" s="106">
        <v>46167</v>
      </c>
      <c r="B384" s="107" t="s">
        <v>529</v>
      </c>
      <c r="C384" s="108" t="s">
        <v>530</v>
      </c>
      <c r="D384" s="155"/>
      <c r="E384" s="110">
        <v>2030000</v>
      </c>
      <c r="F384" s="23">
        <f t="shared" si="6"/>
        <v>7280380991.6900034</v>
      </c>
      <c r="H384" s="3"/>
      <c r="I384" s="3"/>
    </row>
    <row r="385" spans="1:9" s="2" customFormat="1" ht="44.25" customHeight="1" x14ac:dyDescent="0.2">
      <c r="A385" s="106">
        <v>46167</v>
      </c>
      <c r="B385" s="107" t="s">
        <v>531</v>
      </c>
      <c r="C385" s="108" t="s">
        <v>532</v>
      </c>
      <c r="D385" s="155"/>
      <c r="E385" s="110">
        <v>14124914.85</v>
      </c>
      <c r="F385" s="23">
        <f t="shared" si="6"/>
        <v>7266256076.840003</v>
      </c>
      <c r="H385" s="3"/>
      <c r="I385" s="3"/>
    </row>
    <row r="386" spans="1:9" s="2" customFormat="1" ht="45" customHeight="1" x14ac:dyDescent="0.2">
      <c r="A386" s="106">
        <v>46167</v>
      </c>
      <c r="B386" s="107" t="s">
        <v>533</v>
      </c>
      <c r="C386" s="108" t="s">
        <v>534</v>
      </c>
      <c r="D386" s="155"/>
      <c r="E386" s="110">
        <v>1128111.0900000001</v>
      </c>
      <c r="F386" s="23">
        <f t="shared" si="6"/>
        <v>7265127965.7500029</v>
      </c>
      <c r="H386" s="3"/>
      <c r="I386" s="3"/>
    </row>
    <row r="387" spans="1:9" s="2" customFormat="1" ht="64.5" customHeight="1" x14ac:dyDescent="0.2">
      <c r="A387" s="106">
        <v>46167</v>
      </c>
      <c r="B387" s="107" t="s">
        <v>535</v>
      </c>
      <c r="C387" s="108" t="s">
        <v>536</v>
      </c>
      <c r="D387" s="155"/>
      <c r="E387" s="110">
        <v>6790551.4900000002</v>
      </c>
      <c r="F387" s="23">
        <f t="shared" si="6"/>
        <v>7258337414.2600031</v>
      </c>
      <c r="H387" s="3"/>
      <c r="I387" s="3"/>
    </row>
    <row r="388" spans="1:9" s="2" customFormat="1" ht="42" customHeight="1" x14ac:dyDescent="0.2">
      <c r="A388" s="106">
        <v>46168</v>
      </c>
      <c r="B388" s="107" t="s">
        <v>537</v>
      </c>
      <c r="C388" s="108" t="s">
        <v>538</v>
      </c>
      <c r="D388" s="155"/>
      <c r="E388" s="110">
        <v>39400</v>
      </c>
      <c r="F388" s="23">
        <f t="shared" si="6"/>
        <v>7258298014.2600031</v>
      </c>
      <c r="H388" s="3"/>
      <c r="I388" s="3"/>
    </row>
    <row r="389" spans="1:9" s="2" customFormat="1" ht="57.75" customHeight="1" x14ac:dyDescent="0.2">
      <c r="A389" s="106">
        <v>46168</v>
      </c>
      <c r="B389" s="107" t="s">
        <v>539</v>
      </c>
      <c r="C389" s="108" t="s">
        <v>540</v>
      </c>
      <c r="D389" s="155"/>
      <c r="E389" s="110">
        <v>70800</v>
      </c>
      <c r="F389" s="23">
        <f t="shared" si="6"/>
        <v>7258227214.2600031</v>
      </c>
      <c r="H389" s="3"/>
      <c r="I389" s="3"/>
    </row>
    <row r="390" spans="1:9" s="2" customFormat="1" ht="54.75" customHeight="1" x14ac:dyDescent="0.2">
      <c r="A390" s="106">
        <v>46168</v>
      </c>
      <c r="B390" s="107" t="s">
        <v>541</v>
      </c>
      <c r="C390" s="108" t="s">
        <v>542</v>
      </c>
      <c r="D390" s="155"/>
      <c r="E390" s="110">
        <v>70800</v>
      </c>
      <c r="F390" s="23">
        <f t="shared" si="6"/>
        <v>7258156414.2600031</v>
      </c>
      <c r="H390" s="3"/>
      <c r="I390" s="3"/>
    </row>
    <row r="391" spans="1:9" s="2" customFormat="1" ht="66.75" customHeight="1" x14ac:dyDescent="0.2">
      <c r="A391" s="106">
        <v>46168</v>
      </c>
      <c r="B391" s="107" t="s">
        <v>543</v>
      </c>
      <c r="C391" s="108" t="s">
        <v>544</v>
      </c>
      <c r="D391" s="155"/>
      <c r="E391" s="110">
        <v>401597</v>
      </c>
      <c r="F391" s="23">
        <f t="shared" si="6"/>
        <v>7257754817.2600031</v>
      </c>
      <c r="H391" s="3"/>
      <c r="I391" s="3"/>
    </row>
    <row r="392" spans="1:9" s="2" customFormat="1" ht="44.25" customHeight="1" x14ac:dyDescent="0.2">
      <c r="A392" s="106">
        <v>46169</v>
      </c>
      <c r="B392" s="107" t="s">
        <v>545</v>
      </c>
      <c r="C392" s="108" t="s">
        <v>546</v>
      </c>
      <c r="D392" s="155"/>
      <c r="E392" s="110">
        <v>9665575.9700000007</v>
      </c>
      <c r="F392" s="23">
        <f t="shared" si="6"/>
        <v>7248089241.2900028</v>
      </c>
      <c r="G392" s="12"/>
      <c r="H392" s="3"/>
      <c r="I392" s="3"/>
    </row>
    <row r="393" spans="1:9" s="2" customFormat="1" ht="53.25" customHeight="1" x14ac:dyDescent="0.2">
      <c r="A393" s="106">
        <v>46169</v>
      </c>
      <c r="B393" s="107" t="s">
        <v>547</v>
      </c>
      <c r="C393" s="108" t="s">
        <v>548</v>
      </c>
      <c r="D393" s="155"/>
      <c r="E393" s="110">
        <v>1404719.99</v>
      </c>
      <c r="F393" s="23">
        <f t="shared" si="6"/>
        <v>7246684521.3000031</v>
      </c>
      <c r="H393" s="3"/>
      <c r="I393" s="3"/>
    </row>
    <row r="394" spans="1:9" s="2" customFormat="1" ht="36.75" customHeight="1" x14ac:dyDescent="0.2">
      <c r="A394" s="106">
        <v>46169</v>
      </c>
      <c r="B394" s="107" t="s">
        <v>549</v>
      </c>
      <c r="C394" s="108" t="s">
        <v>550</v>
      </c>
      <c r="D394" s="155"/>
      <c r="E394" s="110">
        <v>59458866.469999999</v>
      </c>
      <c r="F394" s="23">
        <f t="shared" si="6"/>
        <v>7187225654.8300028</v>
      </c>
      <c r="H394" s="3"/>
      <c r="I394" s="3"/>
    </row>
    <row r="395" spans="1:9" s="2" customFormat="1" ht="54" customHeight="1" x14ac:dyDescent="0.2">
      <c r="A395" s="106">
        <v>46169</v>
      </c>
      <c r="B395" s="107" t="s">
        <v>551</v>
      </c>
      <c r="C395" s="108" t="s">
        <v>552</v>
      </c>
      <c r="D395" s="155"/>
      <c r="E395" s="110">
        <v>251045</v>
      </c>
      <c r="F395" s="23">
        <f t="shared" si="6"/>
        <v>7186974609.8300028</v>
      </c>
      <c r="G395" s="12"/>
      <c r="H395" s="3"/>
      <c r="I395" s="3"/>
    </row>
    <row r="396" spans="1:9" s="2" customFormat="1" ht="48" customHeight="1" x14ac:dyDescent="0.2">
      <c r="A396" s="106">
        <v>46169</v>
      </c>
      <c r="B396" s="107" t="s">
        <v>553</v>
      </c>
      <c r="C396" s="108" t="s">
        <v>554</v>
      </c>
      <c r="D396" s="155"/>
      <c r="E396" s="110">
        <v>62899.48</v>
      </c>
      <c r="F396" s="23">
        <f t="shared" si="6"/>
        <v>7186911710.3500032</v>
      </c>
      <c r="H396" s="3"/>
      <c r="I396" s="3"/>
    </row>
    <row r="397" spans="1:9" s="2" customFormat="1" ht="47.25" customHeight="1" x14ac:dyDescent="0.2">
      <c r="A397" s="125">
        <v>46169</v>
      </c>
      <c r="B397" s="126" t="s">
        <v>555</v>
      </c>
      <c r="C397" s="165" t="s">
        <v>556</v>
      </c>
      <c r="D397" s="157"/>
      <c r="E397" s="119">
        <v>2327417.5099999998</v>
      </c>
      <c r="F397" s="23">
        <f t="shared" si="6"/>
        <v>7184584292.840003</v>
      </c>
      <c r="H397" s="3"/>
      <c r="I397" s="3"/>
    </row>
    <row r="398" spans="1:9" s="2" customFormat="1" ht="74.25" customHeight="1" x14ac:dyDescent="0.2">
      <c r="A398" s="106">
        <v>46170</v>
      </c>
      <c r="B398" s="128" t="s">
        <v>557</v>
      </c>
      <c r="C398" s="133" t="s">
        <v>558</v>
      </c>
      <c r="D398" s="155"/>
      <c r="E398" s="83">
        <v>3160936.8</v>
      </c>
      <c r="F398" s="23">
        <f t="shared" si="6"/>
        <v>7181423356.0400028</v>
      </c>
      <c r="H398" s="3"/>
      <c r="I398" s="3"/>
    </row>
    <row r="399" spans="1:9" s="2" customFormat="1" ht="57.75" customHeight="1" x14ac:dyDescent="0.2">
      <c r="A399" s="106">
        <v>46170</v>
      </c>
      <c r="B399" s="128" t="s">
        <v>559</v>
      </c>
      <c r="C399" s="133" t="s">
        <v>560</v>
      </c>
      <c r="D399" s="155"/>
      <c r="E399" s="83">
        <v>20471</v>
      </c>
      <c r="F399" s="23">
        <f t="shared" si="6"/>
        <v>7181402885.0400028</v>
      </c>
      <c r="H399" s="3"/>
      <c r="I399" s="3"/>
    </row>
    <row r="400" spans="1:9" s="2" customFormat="1" ht="57" customHeight="1" x14ac:dyDescent="0.2">
      <c r="A400" s="106">
        <v>46170</v>
      </c>
      <c r="B400" s="128" t="s">
        <v>561</v>
      </c>
      <c r="C400" s="133" t="s">
        <v>562</v>
      </c>
      <c r="D400" s="155"/>
      <c r="E400" s="83">
        <v>20471</v>
      </c>
      <c r="F400" s="23">
        <f t="shared" si="6"/>
        <v>7181382414.0400028</v>
      </c>
      <c r="H400" s="3"/>
      <c r="I400" s="3"/>
    </row>
    <row r="401" spans="1:9" s="2" customFormat="1" ht="42.75" customHeight="1" x14ac:dyDescent="0.2">
      <c r="A401" s="106">
        <v>46170</v>
      </c>
      <c r="B401" s="128" t="s">
        <v>563</v>
      </c>
      <c r="C401" s="133" t="s">
        <v>564</v>
      </c>
      <c r="D401" s="155"/>
      <c r="E401" s="83">
        <v>89948842.5</v>
      </c>
      <c r="F401" s="23">
        <f t="shared" si="6"/>
        <v>7091433571.5400028</v>
      </c>
      <c r="H401" s="3"/>
      <c r="I401" s="3"/>
    </row>
    <row r="402" spans="1:9" s="2" customFormat="1" ht="52.5" customHeight="1" x14ac:dyDescent="0.2">
      <c r="A402" s="106">
        <v>46170</v>
      </c>
      <c r="B402" s="128" t="s">
        <v>565</v>
      </c>
      <c r="C402" s="133" t="s">
        <v>566</v>
      </c>
      <c r="D402" s="155"/>
      <c r="E402" s="83">
        <v>150000</v>
      </c>
      <c r="F402" s="23">
        <f t="shared" si="6"/>
        <v>7091283571.5400028</v>
      </c>
      <c r="H402" s="3"/>
      <c r="I402" s="3"/>
    </row>
    <row r="403" spans="1:9" s="2" customFormat="1" ht="61.5" customHeight="1" x14ac:dyDescent="0.2">
      <c r="A403" s="106">
        <v>46170</v>
      </c>
      <c r="B403" s="128" t="s">
        <v>567</v>
      </c>
      <c r="C403" s="133" t="s">
        <v>568</v>
      </c>
      <c r="D403" s="155"/>
      <c r="E403" s="83">
        <v>47710.62</v>
      </c>
      <c r="F403" s="23">
        <f t="shared" si="6"/>
        <v>7091235860.9200029</v>
      </c>
      <c r="H403" s="3"/>
      <c r="I403" s="3"/>
    </row>
    <row r="404" spans="1:9" s="2" customFormat="1" ht="42.75" customHeight="1" x14ac:dyDescent="0.2">
      <c r="A404" s="106">
        <v>46170</v>
      </c>
      <c r="B404" s="128" t="s">
        <v>569</v>
      </c>
      <c r="C404" s="133" t="s">
        <v>570</v>
      </c>
      <c r="D404" s="155"/>
      <c r="E404" s="83">
        <v>2000</v>
      </c>
      <c r="F404" s="23">
        <f t="shared" si="6"/>
        <v>7091233860.9200029</v>
      </c>
      <c r="H404" s="3"/>
      <c r="I404" s="3"/>
    </row>
    <row r="405" spans="1:9" s="2" customFormat="1" ht="34.5" customHeight="1" x14ac:dyDescent="0.2">
      <c r="A405" s="106">
        <v>46170</v>
      </c>
      <c r="B405" s="128" t="s">
        <v>571</v>
      </c>
      <c r="C405" s="133" t="s">
        <v>572</v>
      </c>
      <c r="D405" s="155"/>
      <c r="E405" s="83">
        <v>89287004.239999995</v>
      </c>
      <c r="F405" s="23">
        <f t="shared" si="6"/>
        <v>7001946856.6800032</v>
      </c>
      <c r="H405" s="3"/>
      <c r="I405" s="3"/>
    </row>
    <row r="406" spans="1:9" s="2" customFormat="1" ht="60" customHeight="1" x14ac:dyDescent="0.2">
      <c r="A406" s="106">
        <v>46170</v>
      </c>
      <c r="B406" s="128" t="s">
        <v>573</v>
      </c>
      <c r="C406" s="133" t="s">
        <v>574</v>
      </c>
      <c r="D406" s="155"/>
      <c r="E406" s="83">
        <v>4354200</v>
      </c>
      <c r="F406" s="23">
        <f t="shared" si="6"/>
        <v>6997592656.6800032</v>
      </c>
      <c r="H406" s="3"/>
      <c r="I406" s="3"/>
    </row>
    <row r="407" spans="1:9" s="2" customFormat="1" ht="35.25" customHeight="1" x14ac:dyDescent="0.2">
      <c r="A407" s="106">
        <v>46170</v>
      </c>
      <c r="B407" s="128" t="s">
        <v>575</v>
      </c>
      <c r="C407" s="133" t="s">
        <v>576</v>
      </c>
      <c r="D407" s="155"/>
      <c r="E407" s="83">
        <v>94837169.370000005</v>
      </c>
      <c r="F407" s="23">
        <f t="shared" si="6"/>
        <v>6902755487.3100033</v>
      </c>
      <c r="H407" s="3"/>
      <c r="I407" s="3"/>
    </row>
    <row r="408" spans="1:9" s="2" customFormat="1" ht="42" customHeight="1" x14ac:dyDescent="0.2">
      <c r="A408" s="106">
        <v>46170</v>
      </c>
      <c r="B408" s="128" t="s">
        <v>577</v>
      </c>
      <c r="C408" s="133" t="s">
        <v>578</v>
      </c>
      <c r="D408" s="155"/>
      <c r="E408" s="83">
        <v>388296523.94</v>
      </c>
      <c r="F408" s="23">
        <f t="shared" si="6"/>
        <v>6514458963.3700037</v>
      </c>
      <c r="H408" s="3"/>
      <c r="I408" s="3"/>
    </row>
    <row r="409" spans="1:9" s="2" customFormat="1" ht="89.25" customHeight="1" x14ac:dyDescent="0.2">
      <c r="A409" s="106">
        <v>46171</v>
      </c>
      <c r="B409" s="128" t="s">
        <v>579</v>
      </c>
      <c r="C409" s="133" t="s">
        <v>580</v>
      </c>
      <c r="D409" s="155"/>
      <c r="E409" s="83">
        <v>5227795.5999999996</v>
      </c>
      <c r="F409" s="23">
        <f t="shared" si="6"/>
        <v>6509231167.7700033</v>
      </c>
      <c r="H409" s="3"/>
      <c r="I409" s="3"/>
    </row>
    <row r="410" spans="1:9" s="2" customFormat="1" ht="55.5" customHeight="1" x14ac:dyDescent="0.2">
      <c r="A410" s="106">
        <v>46171</v>
      </c>
      <c r="B410" s="128" t="s">
        <v>581</v>
      </c>
      <c r="C410" s="133" t="s">
        <v>582</v>
      </c>
      <c r="D410" s="155"/>
      <c r="E410" s="83">
        <v>32559664.809999999</v>
      </c>
      <c r="F410" s="23">
        <f t="shared" si="6"/>
        <v>6476671502.9600029</v>
      </c>
      <c r="H410" s="3"/>
      <c r="I410" s="3"/>
    </row>
    <row r="411" spans="1:9" s="2" customFormat="1" ht="45.75" customHeight="1" x14ac:dyDescent="0.2">
      <c r="A411" s="106">
        <v>46171</v>
      </c>
      <c r="B411" s="128" t="s">
        <v>583</v>
      </c>
      <c r="C411" s="133" t="s">
        <v>584</v>
      </c>
      <c r="D411" s="155"/>
      <c r="E411" s="83">
        <v>62899.48</v>
      </c>
      <c r="F411" s="23">
        <f t="shared" ref="F411:F427" si="7">F410-E411</f>
        <v>6476608603.4800034</v>
      </c>
      <c r="H411" s="3"/>
      <c r="I411" s="3"/>
    </row>
    <row r="412" spans="1:9" s="2" customFormat="1" ht="75" customHeight="1" x14ac:dyDescent="0.2">
      <c r="A412" s="106">
        <v>46171</v>
      </c>
      <c r="B412" s="128" t="s">
        <v>585</v>
      </c>
      <c r="C412" s="133" t="s">
        <v>586</v>
      </c>
      <c r="D412" s="155"/>
      <c r="E412" s="83">
        <v>301120.74</v>
      </c>
      <c r="F412" s="23">
        <f t="shared" si="7"/>
        <v>6476307482.7400036</v>
      </c>
      <c r="H412" s="3"/>
      <c r="I412" s="3"/>
    </row>
    <row r="413" spans="1:9" s="2" customFormat="1" ht="54.75" customHeight="1" x14ac:dyDescent="0.2">
      <c r="A413" s="106">
        <v>46171</v>
      </c>
      <c r="B413" s="128" t="s">
        <v>587</v>
      </c>
      <c r="C413" s="133" t="s">
        <v>588</v>
      </c>
      <c r="D413" s="155"/>
      <c r="E413" s="83">
        <v>3162101.44</v>
      </c>
      <c r="F413" s="23">
        <f t="shared" si="7"/>
        <v>6473145381.300004</v>
      </c>
      <c r="H413" s="3"/>
      <c r="I413" s="3"/>
    </row>
    <row r="414" spans="1:9" s="2" customFormat="1" ht="32.25" customHeight="1" x14ac:dyDescent="0.2">
      <c r="A414" s="106">
        <v>46171</v>
      </c>
      <c r="B414" s="128" t="s">
        <v>589</v>
      </c>
      <c r="C414" s="133" t="s">
        <v>590</v>
      </c>
      <c r="D414" s="155"/>
      <c r="E414" s="83">
        <v>56743569.340000004</v>
      </c>
      <c r="F414" s="23">
        <f t="shared" si="7"/>
        <v>6416401811.9600039</v>
      </c>
      <c r="H414" s="3"/>
      <c r="I414" s="3"/>
    </row>
    <row r="415" spans="1:9" s="2" customFormat="1" ht="42" customHeight="1" x14ac:dyDescent="0.2">
      <c r="A415" s="106">
        <v>46171</v>
      </c>
      <c r="B415" s="128" t="s">
        <v>591</v>
      </c>
      <c r="C415" s="133" t="s">
        <v>592</v>
      </c>
      <c r="D415" s="155"/>
      <c r="E415" s="83">
        <v>157713742.69</v>
      </c>
      <c r="F415" s="23">
        <f t="shared" si="7"/>
        <v>6258688069.2700043</v>
      </c>
      <c r="H415" s="3"/>
      <c r="I415" s="3"/>
    </row>
    <row r="416" spans="1:9" s="2" customFormat="1" ht="42" customHeight="1" x14ac:dyDescent="0.2">
      <c r="A416" s="106">
        <v>46171</v>
      </c>
      <c r="B416" s="128" t="s">
        <v>593</v>
      </c>
      <c r="C416" s="133" t="s">
        <v>594</v>
      </c>
      <c r="D416" s="155"/>
      <c r="E416" s="83">
        <v>15634956.949999999</v>
      </c>
      <c r="F416" s="23">
        <f t="shared" si="7"/>
        <v>6243053112.3200045</v>
      </c>
      <c r="H416" s="3"/>
      <c r="I416" s="3"/>
    </row>
    <row r="417" spans="1:9" s="2" customFormat="1" ht="33" customHeight="1" x14ac:dyDescent="0.2">
      <c r="A417" s="106">
        <v>46171</v>
      </c>
      <c r="B417" s="128" t="s">
        <v>595</v>
      </c>
      <c r="C417" s="133" t="s">
        <v>596</v>
      </c>
      <c r="D417" s="155"/>
      <c r="E417" s="83">
        <v>23078</v>
      </c>
      <c r="F417" s="23">
        <f t="shared" si="7"/>
        <v>6243030034.3200045</v>
      </c>
      <c r="H417" s="3"/>
      <c r="I417" s="3"/>
    </row>
    <row r="418" spans="1:9" s="2" customFormat="1" ht="34.5" customHeight="1" x14ac:dyDescent="0.2">
      <c r="A418" s="106">
        <v>46171</v>
      </c>
      <c r="B418" s="128" t="s">
        <v>597</v>
      </c>
      <c r="C418" s="133" t="s">
        <v>598</v>
      </c>
      <c r="D418" s="155"/>
      <c r="E418" s="83">
        <v>2117887.7000000002</v>
      </c>
      <c r="F418" s="23">
        <f t="shared" si="7"/>
        <v>6240912146.6200047</v>
      </c>
      <c r="H418" s="3"/>
      <c r="I418" s="3"/>
    </row>
    <row r="419" spans="1:9" s="2" customFormat="1" ht="39" customHeight="1" x14ac:dyDescent="0.2">
      <c r="A419" s="106">
        <v>46171</v>
      </c>
      <c r="B419" s="128" t="s">
        <v>599</v>
      </c>
      <c r="C419" s="133" t="s">
        <v>600</v>
      </c>
      <c r="D419" s="155"/>
      <c r="E419" s="83">
        <v>17997.23</v>
      </c>
      <c r="F419" s="23">
        <f t="shared" si="7"/>
        <v>6240894149.3900051</v>
      </c>
      <c r="H419" s="3"/>
      <c r="I419" s="3"/>
    </row>
    <row r="420" spans="1:9" s="2" customFormat="1" ht="33" customHeight="1" x14ac:dyDescent="0.2">
      <c r="A420" s="106">
        <v>46171</v>
      </c>
      <c r="B420" s="128" t="s">
        <v>601</v>
      </c>
      <c r="C420" s="133" t="s">
        <v>602</v>
      </c>
      <c r="D420" s="155"/>
      <c r="E420" s="83">
        <v>15000</v>
      </c>
      <c r="F420" s="23">
        <f t="shared" si="7"/>
        <v>6240879149.3900051</v>
      </c>
      <c r="H420" s="3"/>
      <c r="I420" s="3"/>
    </row>
    <row r="421" spans="1:9" s="2" customFormat="1" ht="34.5" customHeight="1" x14ac:dyDescent="0.2">
      <c r="A421" s="106">
        <v>46171</v>
      </c>
      <c r="B421" s="128" t="s">
        <v>603</v>
      </c>
      <c r="C421" s="133" t="s">
        <v>604</v>
      </c>
      <c r="D421" s="155"/>
      <c r="E421" s="83">
        <v>1084079.3600000001</v>
      </c>
      <c r="F421" s="23">
        <f t="shared" si="7"/>
        <v>6239795070.0300055</v>
      </c>
      <c r="H421" s="3"/>
      <c r="I421" s="3"/>
    </row>
    <row r="422" spans="1:9" s="2" customFormat="1" ht="36" customHeight="1" x14ac:dyDescent="0.2">
      <c r="A422" s="106">
        <v>46171</v>
      </c>
      <c r="B422" s="128" t="s">
        <v>605</v>
      </c>
      <c r="C422" s="133" t="s">
        <v>606</v>
      </c>
      <c r="D422" s="155"/>
      <c r="E422" s="83">
        <v>20766.04</v>
      </c>
      <c r="F422" s="23">
        <f t="shared" si="7"/>
        <v>6239774303.9900055</v>
      </c>
      <c r="H422" s="3"/>
      <c r="I422" s="3"/>
    </row>
    <row r="423" spans="1:9" s="2" customFormat="1" ht="33" customHeight="1" x14ac:dyDescent="0.2">
      <c r="A423" s="106">
        <v>46171</v>
      </c>
      <c r="B423" s="128" t="s">
        <v>607</v>
      </c>
      <c r="C423" s="133" t="s">
        <v>608</v>
      </c>
      <c r="D423" s="155"/>
      <c r="E423" s="83">
        <v>11000</v>
      </c>
      <c r="F423" s="23">
        <f t="shared" si="7"/>
        <v>6239763303.9900055</v>
      </c>
      <c r="H423" s="3"/>
      <c r="I423" s="3"/>
    </row>
    <row r="424" spans="1:9" s="2" customFormat="1" ht="36.75" customHeight="1" x14ac:dyDescent="0.2">
      <c r="A424" s="106">
        <v>46171</v>
      </c>
      <c r="B424" s="128" t="s">
        <v>609</v>
      </c>
      <c r="C424" s="133" t="s">
        <v>610</v>
      </c>
      <c r="D424" s="155"/>
      <c r="E424" s="83">
        <v>27688.05</v>
      </c>
      <c r="F424" s="23">
        <f t="shared" si="7"/>
        <v>6239735615.9400053</v>
      </c>
      <c r="H424" s="3"/>
      <c r="I424" s="3"/>
    </row>
    <row r="425" spans="1:9" s="2" customFormat="1" ht="42" customHeight="1" x14ac:dyDescent="0.2">
      <c r="A425" s="106">
        <v>46171</v>
      </c>
      <c r="B425" s="128" t="s">
        <v>611</v>
      </c>
      <c r="C425" s="133" t="s">
        <v>612</v>
      </c>
      <c r="D425" s="155"/>
      <c r="E425" s="83">
        <v>56541.1</v>
      </c>
      <c r="F425" s="23">
        <f t="shared" si="7"/>
        <v>6239679074.8400049</v>
      </c>
      <c r="H425" s="3"/>
      <c r="I425" s="3"/>
    </row>
    <row r="426" spans="1:9" s="2" customFormat="1" ht="41.25" customHeight="1" x14ac:dyDescent="0.2">
      <c r="A426" s="106">
        <v>46171</v>
      </c>
      <c r="B426" s="128" t="s">
        <v>613</v>
      </c>
      <c r="C426" s="133" t="s">
        <v>614</v>
      </c>
      <c r="D426" s="155"/>
      <c r="E426" s="83">
        <v>80773</v>
      </c>
      <c r="F426" s="23">
        <f t="shared" si="7"/>
        <v>6239598301.8400049</v>
      </c>
      <c r="H426" s="3"/>
      <c r="I426" s="3"/>
    </row>
    <row r="427" spans="1:9" s="2" customFormat="1" ht="35.25" customHeight="1" x14ac:dyDescent="0.2">
      <c r="A427" s="106">
        <v>46171</v>
      </c>
      <c r="B427" s="128" t="s">
        <v>615</v>
      </c>
      <c r="C427" s="133" t="s">
        <v>616</v>
      </c>
      <c r="D427" s="155"/>
      <c r="E427" s="83">
        <v>1655433.05</v>
      </c>
      <c r="F427" s="23">
        <f t="shared" si="7"/>
        <v>6237942868.7900047</v>
      </c>
      <c r="H427" s="3"/>
      <c r="I427" s="3"/>
    </row>
    <row r="428" spans="1:9" s="2" customFormat="1" ht="15" customHeight="1" x14ac:dyDescent="0.2">
      <c r="A428" s="136"/>
      <c r="B428" s="166"/>
      <c r="C428" s="137"/>
      <c r="D428" s="67"/>
      <c r="E428" s="167"/>
      <c r="F428" s="37"/>
      <c r="H428" s="3"/>
      <c r="I428" s="3"/>
    </row>
    <row r="429" spans="1:9" s="2" customFormat="1" ht="12" x14ac:dyDescent="0.2">
      <c r="A429" s="136"/>
      <c r="B429" s="141"/>
      <c r="C429" s="141"/>
      <c r="D429" s="67"/>
      <c r="E429" s="142"/>
      <c r="F429" s="69"/>
      <c r="H429" s="3"/>
      <c r="I429" s="3"/>
    </row>
    <row r="430" spans="1:9" s="2" customFormat="1" ht="12" x14ac:dyDescent="0.2">
      <c r="A430" s="136"/>
      <c r="B430" s="141"/>
      <c r="C430" s="141"/>
      <c r="D430" s="67"/>
      <c r="E430" s="142"/>
      <c r="F430" s="69"/>
      <c r="H430" s="3"/>
      <c r="I430" s="3"/>
    </row>
    <row r="431" spans="1:9" s="2" customFormat="1" ht="12" x14ac:dyDescent="0.2">
      <c r="A431" s="136"/>
      <c r="B431" s="141"/>
      <c r="C431" s="141"/>
      <c r="D431" s="67"/>
      <c r="E431" s="142"/>
      <c r="F431" s="69"/>
      <c r="H431" s="3"/>
      <c r="I431" s="3"/>
    </row>
    <row r="432" spans="1:9" s="2" customFormat="1" ht="12" x14ac:dyDescent="0.2">
      <c r="A432" s="136"/>
      <c r="B432" s="141"/>
      <c r="C432" s="141"/>
      <c r="D432" s="67"/>
      <c r="E432" s="142"/>
      <c r="F432" s="69"/>
      <c r="H432" s="3"/>
      <c r="I432" s="3"/>
    </row>
    <row r="433" spans="1:6" ht="12" x14ac:dyDescent="0.2">
      <c r="A433" s="136"/>
      <c r="B433" s="141"/>
      <c r="C433" s="141"/>
      <c r="D433" s="67"/>
      <c r="E433" s="142"/>
      <c r="F433" s="69"/>
    </row>
    <row r="434" spans="1:6" ht="12" x14ac:dyDescent="0.2">
      <c r="A434" s="136"/>
      <c r="B434" s="141"/>
      <c r="C434" s="141"/>
      <c r="D434" s="67"/>
      <c r="E434" s="142"/>
      <c r="F434" s="69"/>
    </row>
    <row r="435" spans="1:6" ht="12" x14ac:dyDescent="0.2">
      <c r="A435" s="136"/>
      <c r="B435" s="141"/>
      <c r="C435" s="141"/>
      <c r="D435" s="67"/>
      <c r="E435" s="142"/>
      <c r="F435" s="69"/>
    </row>
    <row r="436" spans="1:6" ht="12" x14ac:dyDescent="0.2">
      <c r="A436" s="136"/>
      <c r="B436" s="141"/>
      <c r="C436" s="141"/>
      <c r="D436" s="67"/>
      <c r="E436" s="142"/>
      <c r="F436" s="69"/>
    </row>
    <row r="437" spans="1:6" ht="12" x14ac:dyDescent="0.2">
      <c r="A437" s="136"/>
      <c r="B437" s="141"/>
      <c r="C437" s="141"/>
      <c r="D437" s="67"/>
      <c r="E437" s="142"/>
      <c r="F437" s="69"/>
    </row>
    <row r="438" spans="1:6" ht="12" x14ac:dyDescent="0.2">
      <c r="A438" s="136"/>
      <c r="B438" s="141"/>
      <c r="C438" s="141"/>
      <c r="D438" s="67"/>
      <c r="E438" s="142"/>
      <c r="F438" s="69"/>
    </row>
    <row r="439" spans="1:6" ht="12" x14ac:dyDescent="0.2">
      <c r="A439" s="136"/>
      <c r="B439" s="141"/>
      <c r="C439" s="141"/>
      <c r="D439" s="67"/>
      <c r="E439" s="142"/>
      <c r="F439" s="69"/>
    </row>
    <row r="440" spans="1:6" ht="12" x14ac:dyDescent="0.2">
      <c r="A440" s="136"/>
      <c r="B440" s="141"/>
      <c r="C440" s="141"/>
      <c r="D440" s="67"/>
      <c r="E440" s="142"/>
      <c r="F440" s="69"/>
    </row>
    <row r="441" spans="1:6" ht="12" x14ac:dyDescent="0.2">
      <c r="A441" s="136"/>
      <c r="B441" s="141"/>
      <c r="C441" s="141"/>
      <c r="D441" s="67"/>
      <c r="E441" s="142"/>
      <c r="F441" s="69"/>
    </row>
    <row r="442" spans="1:6" ht="12" x14ac:dyDescent="0.2">
      <c r="A442" s="136"/>
      <c r="B442" s="141"/>
      <c r="C442" s="141"/>
      <c r="D442" s="67"/>
      <c r="E442" s="142"/>
      <c r="F442" s="69"/>
    </row>
    <row r="443" spans="1:6" ht="12" x14ac:dyDescent="0.2">
      <c r="A443" s="136"/>
      <c r="B443" s="141"/>
      <c r="C443" s="141"/>
      <c r="D443" s="67"/>
      <c r="E443" s="142"/>
      <c r="F443" s="69"/>
    </row>
    <row r="444" spans="1:6" ht="12" x14ac:dyDescent="0.2">
      <c r="A444" s="136"/>
      <c r="B444" s="141"/>
      <c r="C444" s="141"/>
      <c r="D444" s="67"/>
      <c r="E444" s="142"/>
      <c r="F444" s="69"/>
    </row>
    <row r="445" spans="1:6" ht="12" x14ac:dyDescent="0.2">
      <c r="A445" s="136"/>
      <c r="B445" s="141"/>
      <c r="C445" s="141"/>
      <c r="D445" s="67"/>
      <c r="E445" s="142"/>
      <c r="F445" s="69"/>
    </row>
    <row r="446" spans="1:6" ht="12" x14ac:dyDescent="0.2">
      <c r="A446" s="136"/>
      <c r="B446" s="141"/>
      <c r="C446" s="141"/>
      <c r="D446" s="67"/>
      <c r="E446" s="142"/>
      <c r="F446" s="69"/>
    </row>
    <row r="447" spans="1:6" ht="12" x14ac:dyDescent="0.2">
      <c r="A447" s="136"/>
      <c r="B447" s="141"/>
      <c r="C447" s="141"/>
      <c r="D447" s="67"/>
      <c r="E447" s="142"/>
      <c r="F447" s="69"/>
    </row>
    <row r="448" spans="1:6" ht="12" x14ac:dyDescent="0.2">
      <c r="A448" s="136"/>
      <c r="B448" s="141"/>
      <c r="C448" s="141"/>
      <c r="D448" s="67"/>
      <c r="E448" s="142"/>
      <c r="F448" s="69"/>
    </row>
    <row r="449" spans="1:6" ht="12" x14ac:dyDescent="0.2">
      <c r="A449" s="136"/>
      <c r="B449" s="141"/>
      <c r="C449" s="141"/>
      <c r="D449" s="67"/>
      <c r="E449" s="142"/>
      <c r="F449" s="69"/>
    </row>
    <row r="450" spans="1:6" ht="12" x14ac:dyDescent="0.2">
      <c r="A450" s="136"/>
      <c r="B450" s="141"/>
      <c r="C450" s="141"/>
      <c r="D450" s="67"/>
      <c r="E450" s="142"/>
      <c r="F450" s="69"/>
    </row>
    <row r="451" spans="1:6" ht="12" x14ac:dyDescent="0.2">
      <c r="A451" s="136"/>
      <c r="B451" s="141"/>
      <c r="C451" s="141"/>
      <c r="D451" s="67"/>
      <c r="E451" s="142"/>
      <c r="F451" s="69"/>
    </row>
    <row r="452" spans="1:6" ht="12" x14ac:dyDescent="0.2">
      <c r="A452" s="136"/>
      <c r="B452" s="141"/>
      <c r="C452" s="141"/>
      <c r="D452" s="67"/>
      <c r="E452" s="142"/>
      <c r="F452" s="69"/>
    </row>
    <row r="453" spans="1:6" ht="12" x14ac:dyDescent="0.2">
      <c r="A453" s="136"/>
      <c r="B453" s="141"/>
      <c r="C453" s="141"/>
      <c r="D453" s="67"/>
      <c r="E453" s="142"/>
      <c r="F453" s="69"/>
    </row>
  </sheetData>
  <mergeCells count="36">
    <mergeCell ref="A200:F200"/>
    <mergeCell ref="A201:F201"/>
    <mergeCell ref="A202:F202"/>
    <mergeCell ref="A203:F203"/>
    <mergeCell ref="A205:F205"/>
    <mergeCell ref="A206:E206"/>
    <mergeCell ref="A79:F79"/>
    <mergeCell ref="A80:F80"/>
    <mergeCell ref="A81:F81"/>
    <mergeCell ref="A82:F82"/>
    <mergeCell ref="A84:F84"/>
    <mergeCell ref="A85:E85"/>
    <mergeCell ref="A44:F44"/>
    <mergeCell ref="A45:F45"/>
    <mergeCell ref="A46:F46"/>
    <mergeCell ref="A47:F47"/>
    <mergeCell ref="A49:F49"/>
    <mergeCell ref="A50:E50"/>
    <mergeCell ref="A29:F29"/>
    <mergeCell ref="A30:F30"/>
    <mergeCell ref="A31:F31"/>
    <mergeCell ref="A32:F32"/>
    <mergeCell ref="A34:F34"/>
    <mergeCell ref="A35:E35"/>
    <mergeCell ref="A17:F17"/>
    <mergeCell ref="A18:F18"/>
    <mergeCell ref="A19:F19"/>
    <mergeCell ref="A20:F20"/>
    <mergeCell ref="A22:F22"/>
    <mergeCell ref="A23:E23"/>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2026-06-08T19:39:35Z</dcterms:modified>
</cp:coreProperties>
</file>