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5 MAY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Hoja1!$A$9:$G$19</definedName>
    <definedName name="_xlnm.Print_Area" localSheetId="0">Hoja1!$A$1:$G$26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A12" i="1"/>
  <c r="A13" i="1"/>
  <c r="A14" i="1" s="1"/>
  <c r="A15" i="1" s="1"/>
  <c r="A16" i="1" s="1"/>
  <c r="A11" i="1"/>
  <c r="A1" i="2" l="1"/>
</calcChain>
</file>

<file path=xl/sharedStrings.xml><?xml version="1.0" encoding="utf-8"?>
<sst xmlns="http://schemas.openxmlformats.org/spreadsheetml/2006/main" count="48" uniqueCount="46">
  <si>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</si>
  <si>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</si>
  <si>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</si>
  <si>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</si>
  <si>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</si>
  <si>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</si>
  <si>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</si>
  <si>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</si>
  <si>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</si>
  <si>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</si>
  <si>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</si>
  <si>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</si>
  <si>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</si>
  <si>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</si>
  <si>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</si>
  <si>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</si>
  <si>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</si>
  <si>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</si>
  <si>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</si>
  <si>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INAPA-DAF-CD-2026-0012</t>
  </si>
  <si>
    <t>INAPA-DAF-CD-2026-0013</t>
  </si>
  <si>
    <t>RELACIÓN DE COMPRAS POR DEBAJO DEL UMBRAL MAYO 2026</t>
  </si>
  <si>
    <t>INAPA-2026-00112</t>
  </si>
  <si>
    <t>INAPA-2026-00095</t>
  </si>
  <si>
    <t>INAPA-2026-00094</t>
  </si>
  <si>
    <t>INAPA-2026-00114</t>
  </si>
  <si>
    <t>INAPA-2026-00116</t>
  </si>
  <si>
    <t>INAPA-2026-00123</t>
  </si>
  <si>
    <t>INAPA-2026-00128</t>
  </si>
  <si>
    <t>INAPA-DAF-CD-2026-0021</t>
  </si>
  <si>
    <t>INAPA-DAF-CD-2026-0014</t>
  </si>
  <si>
    <t>INAPA-DAF-CD-2026-0018</t>
  </si>
  <si>
    <t>INAPA-DAF-CD-2026-0022</t>
  </si>
  <si>
    <t>CONTRATACIÓN DEL SERVICIO DE SUSCRIPCIÓN A PERIÓDICO DE CIRCULACIÓN NACIONAL POR UN PERÍODO DE UN (1) AÑO.</t>
  </si>
  <si>
    <t>ADQUISICION DE NEVERITAS Y TERMOS, PARA USO EN EL LABORATORIO NIVEL CENTRAL Y LABORATORIOS REGIONALES</t>
  </si>
  <si>
    <t>ADQUISICION DE MOTOR ELECTRICO SUMERGIBLE PARA SER UTILIZADO EN LA COMUNIDAD DE MENA ARRIBA, PROVINCIA BAHORUCO.</t>
  </si>
  <si>
    <t>CONTRATACION DE SERVICIO DE MANTENIMIENTO DE CISTERNAS EN EL NIVEL CENTRAL DEL INAPA.</t>
  </si>
  <si>
    <t>ADQUISICION DE HERBICIDAS PARA SER UTILIZADO EN EL PLAN DE MEJORAMIENTO EN LAS PLANTAS DE TRATAMIENTO DE MONTE CRISTI Y VILLA VASQUEZ, PROVINCIA MONTE CRISTI.</t>
  </si>
  <si>
    <t>ADQUISICION DE INSUMOS MEDICOS PARA EL USO DEL DISPENSARIO DEL INAPA.</t>
  </si>
  <si>
    <t>Publicaciones Ahora, SAS</t>
  </si>
  <si>
    <t>Tecnofijaciones de Dominicana, SRL</t>
  </si>
  <si>
    <t>Grupo Addinca SRL</t>
  </si>
  <si>
    <t>Comercial Viba, EIRL</t>
  </si>
  <si>
    <t>Construcciones Y Materiales Izeron, SRL</t>
  </si>
  <si>
    <t>Khalicco Investments, SRL</t>
  </si>
  <si>
    <t>Idemesa,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</si>
</sst>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sz val="14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14" fontId="12" fillId="0" borderId="0" xfId="0" applyNumberFormat="1" applyFont="1"/>
    <xf numFmtId="22" fontId="12" fillId="0" borderId="0" xfId="0" applyNumberFormat="1" applyFont="1"/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14" fontId="13" fillId="0" borderId="3" xfId="0" applyNumberFormat="1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8"/>
  <sheetViews>
    <sheetView tabSelected="1" view="pageBreakPreview" topLeftCell="A13" zoomScaleNormal="100" zoomScaleSheetLayoutView="100" workbookViewId="0">
      <selection activeCell="C14" sqref="C14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44.5703125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31" t="s">
        <v>21</v>
      </c>
      <c r="B7" s="31"/>
      <c r="C7" s="31"/>
      <c r="D7" s="31"/>
      <c r="E7" s="31"/>
      <c r="F7" s="31"/>
      <c r="G7" s="31"/>
    </row>
    <row r="8" spans="1:7" ht="17.25">
      <c r="C8" s="5"/>
      <c r="G8" s="12">
        <v>46174.568055555559</v>
      </c>
    </row>
    <row r="9" spans="1:7" ht="55.5" customHeight="1">
      <c r="A9" s="23" t="s">
        <v>8</v>
      </c>
      <c r="B9" s="16" t="s">
        <v>4</v>
      </c>
      <c r="C9" s="16" t="s">
        <v>5</v>
      </c>
      <c r="D9" s="16" t="s">
        <v>9</v>
      </c>
      <c r="E9" s="16" t="s">
        <v>10</v>
      </c>
      <c r="F9" s="16" t="s">
        <v>6</v>
      </c>
      <c r="G9" s="16" t="s">
        <v>7</v>
      </c>
    </row>
    <row r="10" spans="1:7" s="14" customFormat="1" ht="51.95" customHeight="1">
      <c r="A10" s="22">
        <v>1</v>
      </c>
      <c r="B10" s="18" t="s">
        <v>22</v>
      </c>
      <c r="C10" s="17" t="s">
        <v>20</v>
      </c>
      <c r="D10" s="19">
        <v>46156.500253549384</v>
      </c>
      <c r="E10" s="18" t="s">
        <v>33</v>
      </c>
      <c r="F10" s="20" t="s">
        <v>39</v>
      </c>
      <c r="G10" s="21">
        <v>21625</v>
      </c>
    </row>
    <row r="11" spans="1:7" s="14" customFormat="1" ht="51.95" customHeight="1">
      <c r="A11" s="13">
        <f>A10+1</f>
        <v>2</v>
      </c>
      <c r="B11" s="18" t="s">
        <v>23</v>
      </c>
      <c r="C11" s="17" t="s">
        <v>19</v>
      </c>
      <c r="D11" s="19">
        <v>46143.501144290123</v>
      </c>
      <c r="E11" s="18" t="s">
        <v>34</v>
      </c>
      <c r="F11" s="20" t="s">
        <v>40</v>
      </c>
      <c r="G11" s="21">
        <v>38916.400000000001</v>
      </c>
    </row>
    <row r="12" spans="1:7" s="14" customFormat="1" ht="51.95" customHeight="1">
      <c r="A12" s="13">
        <f t="shared" ref="A12:A16" si="0">A11+1</f>
        <v>3</v>
      </c>
      <c r="B12" s="18" t="s">
        <v>24</v>
      </c>
      <c r="C12" s="17" t="s">
        <v>19</v>
      </c>
      <c r="D12" s="19">
        <v>46143.501144290123</v>
      </c>
      <c r="E12" s="18" t="s">
        <v>34</v>
      </c>
      <c r="F12" s="20" t="s">
        <v>41</v>
      </c>
      <c r="G12" s="21">
        <v>24000.02</v>
      </c>
    </row>
    <row r="13" spans="1:7" s="14" customFormat="1" ht="68.099999999999994" customHeight="1">
      <c r="A13" s="13">
        <f t="shared" si="0"/>
        <v>4</v>
      </c>
      <c r="B13" s="18" t="s">
        <v>25</v>
      </c>
      <c r="C13" s="17" t="s">
        <v>29</v>
      </c>
      <c r="D13" s="19">
        <v>46161.584204243831</v>
      </c>
      <c r="E13" s="18" t="s">
        <v>35</v>
      </c>
      <c r="F13" s="20" t="s">
        <v>42</v>
      </c>
      <c r="G13" s="21">
        <v>226220.55</v>
      </c>
    </row>
    <row r="14" spans="1:7" s="14" customFormat="1" ht="51.95" customHeight="1">
      <c r="A14" s="13">
        <f t="shared" si="0"/>
        <v>5</v>
      </c>
      <c r="B14" s="18" t="s">
        <v>26</v>
      </c>
      <c r="C14" s="17" t="s">
        <v>30</v>
      </c>
      <c r="D14" s="19">
        <v>46162.375393595677</v>
      </c>
      <c r="E14" s="18" t="s">
        <v>36</v>
      </c>
      <c r="F14" s="20" t="s">
        <v>43</v>
      </c>
      <c r="G14" s="21">
        <v>246559</v>
      </c>
    </row>
    <row r="15" spans="1:7" s="14" customFormat="1" ht="81.95" customHeight="1">
      <c r="A15" s="13">
        <f t="shared" si="0"/>
        <v>6</v>
      </c>
      <c r="B15" s="18" t="s">
        <v>27</v>
      </c>
      <c r="C15" s="17" t="s">
        <v>31</v>
      </c>
      <c r="D15" s="19">
        <v>46167.63899984568</v>
      </c>
      <c r="E15" s="18" t="s">
        <v>37</v>
      </c>
      <c r="F15" s="20" t="s">
        <v>44</v>
      </c>
      <c r="G15" s="21">
        <v>183026.25</v>
      </c>
    </row>
    <row r="16" spans="1:7" s="14" customFormat="1" ht="33.950000000000003" customHeight="1">
      <c r="A16" s="13">
        <f t="shared" si="0"/>
        <v>7</v>
      </c>
      <c r="B16" s="18" t="s">
        <v>28</v>
      </c>
      <c r="C16" s="17" t="s">
        <v>32</v>
      </c>
      <c r="D16" s="19">
        <v>46171.625021836422</v>
      </c>
      <c r="E16" s="18" t="s">
        <v>38</v>
      </c>
      <c r="F16" s="20" t="s">
        <v>45</v>
      </c>
      <c r="G16" s="21">
        <v>23364</v>
      </c>
    </row>
    <row r="17" spans="1:7" ht="21">
      <c r="A17" s="4"/>
      <c r="B17" s="4"/>
      <c r="C17" s="4"/>
      <c r="D17" s="4"/>
      <c r="E17" s="4"/>
      <c r="F17" s="11" t="s">
        <v>11</v>
      </c>
      <c r="G17" s="8">
        <f>SUM(G10:G16)</f>
        <v>763711.22</v>
      </c>
    </row>
    <row r="18" spans="1:7" ht="15.75">
      <c r="A18" s="4"/>
      <c r="B18" s="4"/>
      <c r="C18" s="4"/>
      <c r="D18" s="4"/>
      <c r="E18" s="4"/>
      <c r="F18" s="9"/>
      <c r="G18" s="10"/>
    </row>
    <row r="19" spans="1:7">
      <c r="A19" s="1" t="s">
        <v>15</v>
      </c>
    </row>
    <row r="20" spans="1:7">
      <c r="A20" s="1"/>
    </row>
    <row r="21" spans="1:7">
      <c r="A21" s="1"/>
    </row>
    <row r="22" spans="1:7">
      <c r="A22" s="1"/>
    </row>
    <row r="23" spans="1:7">
      <c r="A23" s="1"/>
    </row>
    <row r="25" spans="1:7" ht="27" customHeight="1">
      <c r="A25" s="30" t="s">
        <v>12</v>
      </c>
      <c r="B25" s="30"/>
      <c r="C25" s="29" t="s">
        <v>16</v>
      </c>
      <c r="D25" s="29"/>
      <c r="E25" s="15" t="s">
        <v>18</v>
      </c>
      <c r="F25" s="29" t="s">
        <v>14</v>
      </c>
      <c r="G25" s="29"/>
    </row>
    <row r="26" spans="1:7" ht="27" customHeight="1">
      <c r="A26" s="7"/>
      <c r="B26" s="7"/>
      <c r="C26" s="28" t="s">
        <v>17</v>
      </c>
      <c r="D26" s="28"/>
      <c r="E26" s="7"/>
      <c r="F26" s="28" t="s">
        <v>13</v>
      </c>
      <c r="G26" s="28"/>
    </row>
    <row r="28" spans="1:7">
      <c r="E28" s="3"/>
      <c r="F28" s="2"/>
    </row>
  </sheetData>
  <autoFilter ref="A9:G19"/>
  <mergeCells count="11">
    <mergeCell ref="C26:D26"/>
    <mergeCell ref="F25:G25"/>
    <mergeCell ref="F26:G26"/>
    <mergeCell ref="A25:B25"/>
    <mergeCell ref="A7:G7"/>
    <mergeCell ref="C25:D25"/>
    <mergeCell ref="A2:G2"/>
    <mergeCell ref="A3:G3"/>
    <mergeCell ref="A4:G4"/>
    <mergeCell ref="A5:G5"/>
    <mergeCell ref="A6:G6"/>
  </mergeCells>
  <phoneticPr fontId="9" type="noConversion"/>
  <conditionalFormatting sqref="C10">
    <cfRule type="duplicateValues" dxfId="5" priority="6"/>
  </conditionalFormatting>
  <conditionalFormatting sqref="C10">
    <cfRule type="duplicateValues" dxfId="4" priority="4"/>
    <cfRule type="duplicateValues" dxfId="3" priority="5"/>
  </conditionalFormatting>
  <conditionalFormatting sqref="C13:C16">
    <cfRule type="duplicateValues" dxfId="2" priority="3"/>
  </conditionalFormatting>
  <conditionalFormatting sqref="C13:C16">
    <cfRule type="duplicateValues" dxfId="1" priority="1"/>
    <cfRule type="duplicateValues" dxfId="0" priority="2"/>
  </conditionalFormatting>
  <printOptions horizontalCentered="1"/>
  <pageMargins left="0" right="0" top="0.15748031496062992" bottom="0" header="0" footer="0"/>
  <pageSetup scale="8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6">
        <f ca="1">NOW()</f>
        <v>46174.591846990741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2026-06-01T18:12:38Z</cp:lastPrinted>
  <dcterms:created xsi:type="dcterms:W3CDTF">2019-06-25T15:03:28Z</dcterms:created>
  <dcterms:modified xsi:type="dcterms:W3CDTF">2026-06-01T18:18:17Z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