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\Nueva carpeta\04. OAI-TRANSPARENCIA-DGEIG\2026\5 MAYO\PYMES\"/>
    </mc:Choice>
  </mc:AlternateContent>
  <bookViews>
    <workbookView xWindow="0" yWindow="0" windowWidth="20490" windowHeight="7620"/>
  </bookViews>
  <sheets>
    <sheet name="PYMES" sheetId="1" r:id="rId1"/>
  </sheets>
  <definedNames>
    <definedName name="_xlnm._FilterDatabase" localSheetId="0" hidden="1">PYMES!$A$7:$K$26</definedName>
    <definedName name="_xlnm.Print_Area" localSheetId="0">PYMES!$A$1:$K$34</definedName>
    <definedName name="_xlnm.Print_Titles" localSheetId="0">PYMES!$1:$7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5" i="1" l="1"/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<sst xmlns="http://schemas.openxmlformats.org/spreadsheetml/2006/main" count="160" uniqueCount="78">
  <si>
    <t>INSTITUTO NACIONAL DE AGUAS POTABLES Y ALCANTARILLADOS</t>
  </si>
  <si>
    <t>** I N A P A **</t>
  </si>
  <si>
    <t>DIRECCIÓN ADMINISTRATIVA</t>
  </si>
  <si>
    <t>DEPARTAMENTO DE COMPRAS Y CONTRATACIONES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</si>
  <si>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</si>
  <si>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</si>
  <si>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</si>
  <si>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</si>
  <si>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</si>
  <si>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</si>
  <si>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</si>
  <si>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SI</t>
  </si>
  <si>
    <t>NO</t>
  </si>
  <si>
    <t>MiPyme</t>
  </si>
  <si>
    <t>MiPyme Mujer</t>
  </si>
  <si>
    <t>No.</t>
  </si>
  <si>
    <t>Fecha Adjudicación del Proceso</t>
  </si>
  <si>
    <t>MiPyme de Producción Nacional</t>
  </si>
  <si>
    <t>Modalidad de la Compra</t>
  </si>
  <si>
    <t>Descripción del Proceso</t>
  </si>
  <si>
    <t>Tipo de Bien, Servicio u Obra</t>
  </si>
  <si>
    <t>Adjudicatario</t>
  </si>
  <si>
    <t>Monto Adjudicado</t>
  </si>
  <si>
    <t>Código del Proceso</t>
  </si>
  <si>
    <t>Bienes</t>
  </si>
  <si>
    <t>Licitación Pública Nacional</t>
  </si>
  <si>
    <t>RELACIÓN PROCESOS DE COMPRAS A MICRO, PEQUEÑAS Y MEDIANAS EMPRESAS ADJUDICADAS EN EL MES DE MAYO 2026</t>
  </si>
  <si>
    <t>INAPA-DAF-CM-2026-0009</t>
  </si>
  <si>
    <t>INAPA-DAF-CM-2026-0020</t>
  </si>
  <si>
    <t>INAPA-DAF-CM-2026-0018</t>
  </si>
  <si>
    <t>INAPA-DAF-CM-2026-0015</t>
  </si>
  <si>
    <t>INAPA-DAF-CM-2026-0017</t>
  </si>
  <si>
    <t>INAPA-DAF-CM-2026-0008</t>
  </si>
  <si>
    <t>Contratación Menor</t>
  </si>
  <si>
    <t>ADQUISICIÓN DE ESCALERAS Y MALLAS CICLÓNICAS PARA REPARACIÓN DE AVERÍAS Y MANTENIMIENTO DE ACUEDUCTOS Y ALCANTARILLADOS.</t>
  </si>
  <si>
    <t>ADQUISICION DE SUMINISTROS DE OFICINA PARA SER UTILIZADOS EN LAS OFICINAS DE INAPA</t>
  </si>
  <si>
    <t>ADQUISICIÓN DE AGUA TETRA PAK Y BOTELLONES PARA EL USO DEL NIVEL CENTRAL</t>
  </si>
  <si>
    <t>ADQUISICIÓN DE ESTANTERÍA DE CARGA Y PINTURAS PARA EL USO DEL INAPA.</t>
  </si>
  <si>
    <t>ADQUISICIÓN DE TAPAS Y ADAPTADORES PARA EL USO DE LA INSTITUCIÓN A NIVEL NACIONAL</t>
  </si>
  <si>
    <t>ADQUISICIÓN DE SOFTWARE ETABS.</t>
  </si>
  <si>
    <t>Maet Innovation Team, SRL</t>
  </si>
  <si>
    <t>Litang Investments, SRL</t>
  </si>
  <si>
    <t>Soluciones Mecanicas SM, SRL</t>
  </si>
  <si>
    <t>Oliortiz Confort Supply S.R.L</t>
  </si>
  <si>
    <t>ANMA Abastecimientos, EIR</t>
  </si>
  <si>
    <t>Tramerías y Soluciones de Almacenaje TSA, SRL</t>
  </si>
  <si>
    <t>Forest Lakes, SRL</t>
  </si>
  <si>
    <t>Silicio Technology, EIRL</t>
  </si>
  <si>
    <t>INAPA-CCC-LPN-2025-0069</t>
  </si>
  <si>
    <t>AMPLIACION SISTEMA DE ALCANTARILLADO PLUVIAL Y SANEAMIENTO CAÑADA LA PAVA Y SU ENTORNO, MUNICIPIO NIZAO, PROVINCIA PERAVIA, ZONA IV, SNIP 17071</t>
  </si>
  <si>
    <t>Oresund Ingenieros y Arquitectos, SRL</t>
  </si>
  <si>
    <t>Obras</t>
  </si>
  <si>
    <t>INAPA-DAF-CM-2026-0016</t>
  </si>
  <si>
    <t>INAPA-DAF-CM-2026-0021</t>
  </si>
  <si>
    <t>INAPA-DAF-CD-2026-0012</t>
  </si>
  <si>
    <t>INAPA-DAF-CD-2026-0021</t>
  </si>
  <si>
    <t>INAPA-DAF-CD-2026-0014</t>
  </si>
  <si>
    <t>INAPA-DAF-CD-2026-0018</t>
  </si>
  <si>
    <t>INAPA-DAF-CD-2026-0022</t>
  </si>
  <si>
    <t>No</t>
  </si>
  <si>
    <t>Compras por Debajo del Umbral</t>
  </si>
  <si>
    <t>ADQUISICIÓN DE MEDIDORES DE FLUJO DE AGUA CON CONECTORES PARA SER UTILIZADO EN EL MARCO PROGRAMA DE MODERNIZACION SECTOR APS BANCO MUNDIAL</t>
  </si>
  <si>
    <t>ADQUISICIÓN DE AZUCARES Y CREMA PARA CAFÉ PARA EL CONSUMO DEL NIVEL CENTRL Y PROVINCIAS</t>
  </si>
  <si>
    <t>ADQUISICION DE NEVERITAS Y TERMOS, PARA USO EN EL LABORATORIO NIVEL CENTRAL Y LABORATORIOS REGIONALES</t>
  </si>
  <si>
    <t>ADQUISICION DE MOTOR ELECTRICO SUMERGIBLE PARA SER UTILIZADO EN LA COMUNIDAD DE MENA ARRIBA, PROVINCIA BAHORUCO.</t>
  </si>
  <si>
    <t>CONTRATACION DE SERVICIO DE MANTENIMIENTO DE CISTERNAS EN EL NIVEL CENTRAL DEL INAPA.</t>
  </si>
  <si>
    <t>ADQUISICION DE HERBICIDAS PARA SER UTILIZADO EN EL PLAN DE MEJORAMIENTO EN LAS PLANTAS DE TRATAMIENTO DE MONTE CRISTI Y VILLA VASQUEZ, PROVINCIA MONTE CRISTI.</t>
  </si>
  <si>
    <t>ADQUISICION DE INSUMOS MEDICOS PARA EL USO DEL DISPENSARIO DEL INAPA.</t>
  </si>
  <si>
    <t>Servicios</t>
  </si>
  <si>
    <t>Hidrotec, SRL</t>
  </si>
  <si>
    <t>Celna Enterprises, SRL</t>
  </si>
  <si>
    <t>Tecnofijaciones de Dominicana, SRL</t>
  </si>
  <si>
    <t>Grupo Addinca SRL</t>
  </si>
  <si>
    <t>Comercial Viba, EIRL</t>
  </si>
  <si>
    <t>Construcciones Y Materiales Izeron, SRL</t>
  </si>
  <si>
    <t>Khalicco Investments, SRL</t>
  </si>
  <si>
    <t>Idemesa, SRL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</si>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</sst>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General_)"/>
    <numFmt numFmtId="165" formatCode="[$-10409]dd/mm/yyyy"/>
  </numFmts>
  <fonts count="18" x14ac:knownFonts="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theme="0"/>
      <name val="Segoe UI"/>
      <family val="2"/>
    </font>
    <font>
      <b/>
      <sz val="12"/>
      <name val="Arial Narrow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43" fontId="15" fillId="0" borderId="0" applyFont="0" applyFill="0" applyBorder="0" applyAlignment="0" applyProtection="0"/>
  </cellStyleXfs>
  <cellXfs count="36">
    <xf numFmtId="0" fontId="0" fillId="0" borderId="0" xfId="0"/>
    <xf numFmtId="0" fontId="6" fillId="0" borderId="0" xfId="0" applyFont="1"/>
    <xf numFmtId="0" fontId="7" fillId="0" borderId="0" xfId="0" applyFont="1"/>
    <xf numFmtId="165" fontId="8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vertical="top" wrapText="1"/>
    </xf>
    <xf numFmtId="22" fontId="12" fillId="3" borderId="0" xfId="0" applyNumberFormat="1" applyFont="1" applyFill="1" applyAlignment="1"/>
    <xf numFmtId="0" fontId="9" fillId="0" borderId="0" xfId="0" applyFont="1" applyAlignment="1">
      <alignment horizontal="right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7" fillId="4" borderId="2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 wrapText="1"/>
    </xf>
    <xf numFmtId="0" fontId="11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43" fontId="8" fillId="4" borderId="4" xfId="2" applyFont="1" applyFill="1" applyBorder="1" applyAlignment="1">
      <alignment horizontal="right" vertical="center" wrapText="1"/>
    </xf>
    <xf numFmtId="0" fontId="14" fillId="4" borderId="1" xfId="0" applyNumberFormat="1" applyFont="1" applyFill="1" applyBorder="1" applyAlignment="1" applyProtection="1">
      <alignment horizontal="left" vertical="center" wrapText="1"/>
    </xf>
    <xf numFmtId="0" fontId="14" fillId="4" borderId="3" xfId="0" applyNumberFormat="1" applyFont="1" applyFill="1" applyBorder="1" applyAlignment="1" applyProtection="1">
      <alignment vertical="center" wrapText="1"/>
    </xf>
    <xf numFmtId="14" fontId="7" fillId="4" borderId="3" xfId="0" applyNumberFormat="1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43" fontId="8" fillId="4" borderId="10" xfId="2" applyFont="1" applyFill="1" applyBorder="1" applyAlignment="1">
      <alignment horizontal="right" vertical="center" wrapText="1"/>
    </xf>
    <xf numFmtId="0" fontId="16" fillId="0" borderId="7" xfId="0" applyFont="1" applyBorder="1"/>
    <xf numFmtId="165" fontId="17" fillId="0" borderId="7" xfId="0" applyNumberFormat="1" applyFont="1" applyFill="1" applyBorder="1" applyAlignment="1">
      <alignment horizontal="center" vertical="center" wrapText="1"/>
    </xf>
    <xf numFmtId="0" fontId="16" fillId="0" borderId="11" xfId="0" applyFont="1" applyBorder="1"/>
    <xf numFmtId="0" fontId="16" fillId="4" borderId="8" xfId="0" applyFont="1" applyFill="1" applyBorder="1" applyAlignment="1">
      <alignment horizontal="center" vertical="center" wrapText="1"/>
    </xf>
    <xf numFmtId="43" fontId="17" fillId="4" borderId="9" xfId="0" applyNumberFormat="1" applyFont="1" applyFill="1" applyBorder="1" applyAlignment="1">
      <alignment horizontal="right" vertical="center" wrapText="1"/>
    </xf>
  </cellXfs>
  <cellStyles count="3">
    <cellStyle name="Millares" xfId="2" builtinId="3"/>
    <cellStyle name="Normal" xfId="0" builtinId="0"/>
    <cellStyle name="Normal 2" xfId="1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65" formatCode="[$-10409]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rgb="FF000000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  <vertical/>
        <horizontal/>
      </border>
    </dxf>
    <dxf>
      <border outline="0">
        <bottom style="double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141753</xdr:colOff>
      <xdr:row>0</xdr:row>
      <xdr:rowOff>107577</xdr:rowOff>
    </xdr:from>
    <xdr:to>
      <xdr:col>1</xdr:col>
      <xdr:colOff>324971</xdr:colOff>
      <xdr:row>4</xdr:row>
      <xdr:rowOff>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753" y="107577"/>
          <a:ext cx="821953" cy="732864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238125</xdr:colOff>
          <xdr:row>0</xdr:row>
          <xdr:rowOff>47625</xdr:rowOff>
        </xdr:from>
        <xdr:to>
          <xdr:col>10</xdr:col>
          <xdr:colOff>1314450</xdr:colOff>
          <xdr:row>4</xdr:row>
          <xdr:rowOff>9525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4" name="Tabla4" displayName="Tabla4" ref="A7:K25" totalsRowCount="1" headerRowDxfId="12" dataDxfId="13" headerRowBorderDxfId="15" tableBorderDxfId="16">
  <autoFilter ref="A7:K24"/>
  <tableColumns count="11">
    <tableColumn id="1" name="No." totalsRowDxfId="0"/>
    <tableColumn id="2" name="Código del Proceso" totalsRowDxfId="1"/>
    <tableColumn id="3" name="Fecha Adjudicación del Proceso" totalsRowDxfId="2"/>
    <tableColumn id="4" name="MiPyme" totalsRowDxfId="3"/>
    <tableColumn id="5" name="MiPyme Mujer" totalsRowDxfId="4"/>
    <tableColumn id="6" name="MiPyme de Producción Nacional" totalsRowDxfId="5"/>
    <tableColumn id="7" name="Modalidad de la Compra" totalsRowDxfId="6"/>
    <tableColumn id="8" name="Descripción del Proceso" totalsRowDxfId="7"/>
    <tableColumn id="9" name="Tipo de Bien, Servicio u Obra" totalsRowDxfId="8"/>
    <tableColumn id="10" name="Adjudicatario" totalsRowLabel="Total" dataDxfId="11" totalsRowDxfId="9"/>
    <tableColumn id="11" name="Monto Adjudicado" totalsRowFunction="sum" dataDxfId="14" totalsRowDxfId="1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4"/>
  <sheetViews>
    <sheetView tabSelected="1" view="pageBreakPreview" topLeftCell="A22" zoomScale="85" zoomScaleNormal="100" zoomScaleSheetLayoutView="85" workbookViewId="0">
      <selection activeCell="C23" sqref="C23"/>
    </sheetView>
  </sheetViews>
  <sheetFormatPr baseColWidth="10" defaultRowHeight="15" x14ac:dyDescent="0.25"/>
  <cols>
    <col min="1" max="1" width="9.5703125" customWidth="1"/>
    <col min="2" max="2" width="27" customWidth="1"/>
    <col min="3" max="3" width="19.85546875" customWidth="1"/>
    <col min="4" max="5" width="8.85546875" customWidth="1"/>
    <col min="6" max="6" width="16.42578125" customWidth="1"/>
    <col min="7" max="7" width="14.140625" customWidth="1"/>
    <col min="8" max="8" width="44.28515625" customWidth="1"/>
    <col min="9" max="9" width="15.140625" customWidth="1"/>
    <col min="10" max="10" width="18" customWidth="1"/>
    <col min="11" max="11" width="20" customWidth="1"/>
    <col min="12" max="12" width="25.140625" customWidth="1"/>
  </cols>
  <sheetData>
    <row r="1" spans="1:11" ht="18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8" x14ac:dyDescent="0.2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.75" x14ac:dyDescent="0.25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25">
      <c r="A4" s="20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 ht="18.75" x14ac:dyDescent="0.25">
      <c r="A5" s="21" t="s">
        <v>26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17.25" x14ac:dyDescent="0.3">
      <c r="K6" s="7">
        <v>46174.591666666667</v>
      </c>
    </row>
    <row r="7" spans="1:11" ht="64.5" customHeight="1" thickBot="1" x14ac:dyDescent="0.3">
      <c r="A7" s="22" t="s">
        <v>15</v>
      </c>
      <c r="B7" s="23" t="s">
        <v>23</v>
      </c>
      <c r="C7" s="23" t="s">
        <v>16</v>
      </c>
      <c r="D7" s="23" t="s">
        <v>13</v>
      </c>
      <c r="E7" s="23" t="s">
        <v>14</v>
      </c>
      <c r="F7" s="23" t="s">
        <v>17</v>
      </c>
      <c r="G7" s="23" t="s">
        <v>18</v>
      </c>
      <c r="H7" s="23" t="s">
        <v>19</v>
      </c>
      <c r="I7" s="23" t="s">
        <v>20</v>
      </c>
      <c r="J7" s="23" t="s">
        <v>21</v>
      </c>
      <c r="K7" s="22" t="s">
        <v>22</v>
      </c>
    </row>
    <row r="8" spans="1:11" s="10" customFormat="1" ht="68.099999999999994" customHeight="1" thickTop="1" x14ac:dyDescent="0.25">
      <c r="A8" s="11">
        <v>1</v>
      </c>
      <c r="B8" s="25" t="s">
        <v>27</v>
      </c>
      <c r="C8" s="12">
        <v>46156</v>
      </c>
      <c r="D8" s="13" t="s">
        <v>11</v>
      </c>
      <c r="E8" s="13" t="s">
        <v>12</v>
      </c>
      <c r="F8" s="13" t="s">
        <v>12</v>
      </c>
      <c r="G8" s="14" t="s">
        <v>33</v>
      </c>
      <c r="H8" s="14" t="s">
        <v>34</v>
      </c>
      <c r="I8" s="14" t="s">
        <v>24</v>
      </c>
      <c r="J8" s="14" t="s">
        <v>40</v>
      </c>
      <c r="K8" s="24">
        <v>345521.7</v>
      </c>
    </row>
    <row r="9" spans="1:11" s="10" customFormat="1" ht="68.099999999999994" customHeight="1" x14ac:dyDescent="0.25">
      <c r="A9" s="11">
        <f t="shared" ref="A9:A24" si="0">A8+1</f>
        <v>2</v>
      </c>
      <c r="B9" s="25" t="s">
        <v>27</v>
      </c>
      <c r="C9" s="12">
        <v>46156</v>
      </c>
      <c r="D9" s="13" t="s">
        <v>11</v>
      </c>
      <c r="E9" s="13" t="s">
        <v>12</v>
      </c>
      <c r="F9" s="13" t="s">
        <v>12</v>
      </c>
      <c r="G9" s="14" t="s">
        <v>33</v>
      </c>
      <c r="H9" s="14" t="s">
        <v>34</v>
      </c>
      <c r="I9" s="14" t="s">
        <v>24</v>
      </c>
      <c r="J9" s="14" t="s">
        <v>41</v>
      </c>
      <c r="K9" s="24">
        <v>387332.64</v>
      </c>
    </row>
    <row r="10" spans="1:11" s="10" customFormat="1" ht="68.099999999999994" customHeight="1" x14ac:dyDescent="0.25">
      <c r="A10" s="11">
        <f t="shared" si="0"/>
        <v>3</v>
      </c>
      <c r="B10" s="25" t="s">
        <v>27</v>
      </c>
      <c r="C10" s="12">
        <v>46156</v>
      </c>
      <c r="D10" s="13" t="s">
        <v>11</v>
      </c>
      <c r="E10" s="13" t="s">
        <v>12</v>
      </c>
      <c r="F10" s="13" t="s">
        <v>12</v>
      </c>
      <c r="G10" s="14" t="s">
        <v>33</v>
      </c>
      <c r="H10" s="14" t="s">
        <v>34</v>
      </c>
      <c r="I10" s="14" t="s">
        <v>24</v>
      </c>
      <c r="J10" s="14" t="s">
        <v>42</v>
      </c>
      <c r="K10" s="24">
        <v>212400</v>
      </c>
    </row>
    <row r="11" spans="1:11" s="10" customFormat="1" ht="51.95" customHeight="1" x14ac:dyDescent="0.25">
      <c r="A11" s="11">
        <f t="shared" si="0"/>
        <v>4</v>
      </c>
      <c r="B11" s="26" t="s">
        <v>28</v>
      </c>
      <c r="C11" s="12">
        <v>46164</v>
      </c>
      <c r="D11" s="13" t="s">
        <v>11</v>
      </c>
      <c r="E11" s="13" t="s">
        <v>11</v>
      </c>
      <c r="F11" s="13" t="s">
        <v>12</v>
      </c>
      <c r="G11" s="14" t="s">
        <v>33</v>
      </c>
      <c r="H11" s="14" t="s">
        <v>35</v>
      </c>
      <c r="I11" s="14" t="s">
        <v>24</v>
      </c>
      <c r="J11" s="14" t="s">
        <v>43</v>
      </c>
      <c r="K11" s="24">
        <v>101185</v>
      </c>
    </row>
    <row r="12" spans="1:11" s="10" customFormat="1" ht="51.95" customHeight="1" x14ac:dyDescent="0.25">
      <c r="A12" s="11">
        <f t="shared" si="0"/>
        <v>5</v>
      </c>
      <c r="B12" s="26" t="s">
        <v>29</v>
      </c>
      <c r="C12" s="12">
        <v>46155</v>
      </c>
      <c r="D12" s="13" t="s">
        <v>11</v>
      </c>
      <c r="E12" s="13" t="s">
        <v>12</v>
      </c>
      <c r="F12" s="13" t="s">
        <v>12</v>
      </c>
      <c r="G12" s="14" t="s">
        <v>33</v>
      </c>
      <c r="H12" s="14" t="s">
        <v>36</v>
      </c>
      <c r="I12" s="14" t="s">
        <v>24</v>
      </c>
      <c r="J12" s="14" t="s">
        <v>44</v>
      </c>
      <c r="K12" s="24">
        <v>276100</v>
      </c>
    </row>
    <row r="13" spans="1:11" s="10" customFormat="1" ht="66.75" customHeight="1" x14ac:dyDescent="0.25">
      <c r="A13" s="11">
        <f t="shared" si="0"/>
        <v>6</v>
      </c>
      <c r="B13" s="26" t="s">
        <v>30</v>
      </c>
      <c r="C13" s="12">
        <v>46171</v>
      </c>
      <c r="D13" s="13" t="s">
        <v>11</v>
      </c>
      <c r="E13" s="13" t="s">
        <v>12</v>
      </c>
      <c r="F13" s="13" t="s">
        <v>12</v>
      </c>
      <c r="G13" s="14" t="s">
        <v>33</v>
      </c>
      <c r="H13" s="14" t="s">
        <v>37</v>
      </c>
      <c r="I13" s="14" t="s">
        <v>24</v>
      </c>
      <c r="J13" s="14" t="s">
        <v>45</v>
      </c>
      <c r="K13" s="24">
        <v>247031.16</v>
      </c>
    </row>
    <row r="14" spans="1:11" s="10" customFormat="1" ht="51.95" customHeight="1" x14ac:dyDescent="0.25">
      <c r="A14" s="11">
        <f t="shared" si="0"/>
        <v>7</v>
      </c>
      <c r="B14" s="26" t="s">
        <v>31</v>
      </c>
      <c r="C14" s="12">
        <v>46163</v>
      </c>
      <c r="D14" s="13" t="s">
        <v>11</v>
      </c>
      <c r="E14" s="13" t="s">
        <v>12</v>
      </c>
      <c r="F14" s="13" t="s">
        <v>12</v>
      </c>
      <c r="G14" s="14" t="s">
        <v>33</v>
      </c>
      <c r="H14" s="14" t="s">
        <v>38</v>
      </c>
      <c r="I14" s="14" t="s">
        <v>24</v>
      </c>
      <c r="J14" s="14" t="s">
        <v>46</v>
      </c>
      <c r="K14" s="24">
        <v>1564680</v>
      </c>
    </row>
    <row r="15" spans="1:11" s="10" customFormat="1" ht="31.5" x14ac:dyDescent="0.25">
      <c r="A15" s="11">
        <f t="shared" si="0"/>
        <v>8</v>
      </c>
      <c r="B15" s="26" t="s">
        <v>32</v>
      </c>
      <c r="C15" s="12">
        <v>46162</v>
      </c>
      <c r="D15" s="13" t="s">
        <v>11</v>
      </c>
      <c r="E15" s="13" t="s">
        <v>12</v>
      </c>
      <c r="F15" s="13" t="s">
        <v>12</v>
      </c>
      <c r="G15" s="14" t="s">
        <v>33</v>
      </c>
      <c r="H15" s="14" t="s">
        <v>39</v>
      </c>
      <c r="I15" s="14" t="s">
        <v>24</v>
      </c>
      <c r="J15" s="14" t="s">
        <v>47</v>
      </c>
      <c r="K15" s="24">
        <v>559412.80000000005</v>
      </c>
    </row>
    <row r="16" spans="1:11" s="10" customFormat="1" ht="69" customHeight="1" x14ac:dyDescent="0.25">
      <c r="A16" s="11">
        <f t="shared" si="0"/>
        <v>9</v>
      </c>
      <c r="B16" s="26" t="s">
        <v>48</v>
      </c>
      <c r="C16" s="12">
        <v>46171</v>
      </c>
      <c r="D16" s="13" t="s">
        <v>11</v>
      </c>
      <c r="E16" s="13" t="s">
        <v>12</v>
      </c>
      <c r="F16" s="13" t="s">
        <v>12</v>
      </c>
      <c r="G16" s="14" t="s">
        <v>25</v>
      </c>
      <c r="H16" s="14" t="s">
        <v>49</v>
      </c>
      <c r="I16" s="14" t="s">
        <v>51</v>
      </c>
      <c r="J16" s="14" t="s">
        <v>50</v>
      </c>
      <c r="K16" s="24">
        <v>440170936.75999999</v>
      </c>
    </row>
    <row r="17" spans="1:11" s="10" customFormat="1" ht="69" customHeight="1" x14ac:dyDescent="0.25">
      <c r="A17" s="11">
        <f t="shared" si="0"/>
        <v>10</v>
      </c>
      <c r="B17" s="26" t="s">
        <v>52</v>
      </c>
      <c r="C17" s="12">
        <v>46164</v>
      </c>
      <c r="D17" s="13" t="s">
        <v>11</v>
      </c>
      <c r="E17" s="13" t="s">
        <v>12</v>
      </c>
      <c r="F17" s="13" t="s">
        <v>12</v>
      </c>
      <c r="G17" s="14" t="s">
        <v>33</v>
      </c>
      <c r="H17" s="14" t="s">
        <v>61</v>
      </c>
      <c r="I17" s="14" t="s">
        <v>24</v>
      </c>
      <c r="J17" s="14" t="s">
        <v>69</v>
      </c>
      <c r="K17" s="24">
        <v>854320</v>
      </c>
    </row>
    <row r="18" spans="1:11" s="10" customFormat="1" ht="69" customHeight="1" x14ac:dyDescent="0.25">
      <c r="A18" s="11">
        <f t="shared" si="0"/>
        <v>11</v>
      </c>
      <c r="B18" s="26" t="s">
        <v>53</v>
      </c>
      <c r="C18" s="12">
        <v>46164</v>
      </c>
      <c r="D18" s="13" t="s">
        <v>11</v>
      </c>
      <c r="E18" s="13" t="s">
        <v>11</v>
      </c>
      <c r="F18" s="13" t="s">
        <v>59</v>
      </c>
      <c r="G18" s="14" t="s">
        <v>33</v>
      </c>
      <c r="H18" s="14" t="s">
        <v>62</v>
      </c>
      <c r="I18" s="14" t="s">
        <v>24</v>
      </c>
      <c r="J18" s="14" t="s">
        <v>70</v>
      </c>
      <c r="K18" s="24">
        <v>202567.32</v>
      </c>
    </row>
    <row r="19" spans="1:11" s="10" customFormat="1" ht="69" customHeight="1" x14ac:dyDescent="0.25">
      <c r="A19" s="11">
        <f t="shared" si="0"/>
        <v>12</v>
      </c>
      <c r="B19" s="26" t="s">
        <v>54</v>
      </c>
      <c r="C19" s="12">
        <v>46143.506944444445</v>
      </c>
      <c r="D19" s="13" t="s">
        <v>11</v>
      </c>
      <c r="E19" s="13" t="s">
        <v>12</v>
      </c>
      <c r="F19" s="13" t="s">
        <v>12</v>
      </c>
      <c r="G19" s="14" t="s">
        <v>60</v>
      </c>
      <c r="H19" s="14" t="s">
        <v>63</v>
      </c>
      <c r="I19" s="14" t="s">
        <v>24</v>
      </c>
      <c r="J19" s="14" t="s">
        <v>71</v>
      </c>
      <c r="K19" s="24">
        <v>38916.400000000001</v>
      </c>
    </row>
    <row r="20" spans="1:11" s="10" customFormat="1" ht="69" customHeight="1" x14ac:dyDescent="0.25">
      <c r="A20" s="11">
        <f t="shared" si="0"/>
        <v>13</v>
      </c>
      <c r="B20" s="26" t="s">
        <v>54</v>
      </c>
      <c r="C20" s="12">
        <v>46143.506944444445</v>
      </c>
      <c r="D20" s="13" t="s">
        <v>11</v>
      </c>
      <c r="E20" s="13" t="s">
        <v>11</v>
      </c>
      <c r="F20" s="13" t="s">
        <v>12</v>
      </c>
      <c r="G20" s="14" t="s">
        <v>60</v>
      </c>
      <c r="H20" s="14" t="s">
        <v>63</v>
      </c>
      <c r="I20" s="14" t="s">
        <v>24</v>
      </c>
      <c r="J20" s="14" t="s">
        <v>72</v>
      </c>
      <c r="K20" s="24">
        <v>24000.02</v>
      </c>
    </row>
    <row r="21" spans="1:11" s="10" customFormat="1" ht="69" customHeight="1" x14ac:dyDescent="0.25">
      <c r="A21" s="11">
        <f t="shared" si="0"/>
        <v>14</v>
      </c>
      <c r="B21" s="26" t="s">
        <v>55</v>
      </c>
      <c r="C21" s="12">
        <v>46162</v>
      </c>
      <c r="D21" s="13" t="s">
        <v>11</v>
      </c>
      <c r="E21" s="13" t="s">
        <v>12</v>
      </c>
      <c r="F21" s="13" t="s">
        <v>12</v>
      </c>
      <c r="G21" s="14" t="s">
        <v>60</v>
      </c>
      <c r="H21" s="14" t="s">
        <v>64</v>
      </c>
      <c r="I21" s="14" t="s">
        <v>24</v>
      </c>
      <c r="J21" s="14" t="s">
        <v>73</v>
      </c>
      <c r="K21" s="24">
        <v>226220.55</v>
      </c>
    </row>
    <row r="22" spans="1:11" s="10" customFormat="1" ht="69" customHeight="1" x14ac:dyDescent="0.25">
      <c r="A22" s="11">
        <f t="shared" si="0"/>
        <v>15</v>
      </c>
      <c r="B22" s="26" t="s">
        <v>56</v>
      </c>
      <c r="C22" s="12">
        <v>46162</v>
      </c>
      <c r="D22" s="13" t="s">
        <v>11</v>
      </c>
      <c r="E22" s="13" t="s">
        <v>12</v>
      </c>
      <c r="F22" s="13" t="s">
        <v>12</v>
      </c>
      <c r="G22" s="14" t="s">
        <v>60</v>
      </c>
      <c r="H22" s="14" t="s">
        <v>65</v>
      </c>
      <c r="I22" s="14" t="s">
        <v>68</v>
      </c>
      <c r="J22" s="14" t="s">
        <v>74</v>
      </c>
      <c r="K22" s="24">
        <v>246559</v>
      </c>
    </row>
    <row r="23" spans="1:11" s="10" customFormat="1" ht="84.75" customHeight="1" x14ac:dyDescent="0.25">
      <c r="A23" s="11">
        <f t="shared" si="0"/>
        <v>16</v>
      </c>
      <c r="B23" s="26" t="s">
        <v>57</v>
      </c>
      <c r="C23" s="12">
        <v>46169</v>
      </c>
      <c r="D23" s="13" t="s">
        <v>11</v>
      </c>
      <c r="E23" s="13" t="s">
        <v>12</v>
      </c>
      <c r="F23" s="13" t="s">
        <v>12</v>
      </c>
      <c r="G23" s="14" t="s">
        <v>60</v>
      </c>
      <c r="H23" s="14" t="s">
        <v>66</v>
      </c>
      <c r="I23" s="14" t="s">
        <v>24</v>
      </c>
      <c r="J23" s="14" t="s">
        <v>75</v>
      </c>
      <c r="K23" s="24">
        <v>183026.25</v>
      </c>
    </row>
    <row r="24" spans="1:11" s="10" customFormat="1" ht="69" customHeight="1" x14ac:dyDescent="0.25">
      <c r="A24" s="11">
        <f t="shared" si="0"/>
        <v>17</v>
      </c>
      <c r="B24" s="26" t="s">
        <v>58</v>
      </c>
      <c r="C24" s="27">
        <v>46171</v>
      </c>
      <c r="D24" s="28" t="s">
        <v>11</v>
      </c>
      <c r="E24" s="28" t="s">
        <v>12</v>
      </c>
      <c r="F24" s="28" t="s">
        <v>12</v>
      </c>
      <c r="G24" s="29" t="s">
        <v>60</v>
      </c>
      <c r="H24" s="29" t="s">
        <v>67</v>
      </c>
      <c r="I24" s="29" t="s">
        <v>24</v>
      </c>
      <c r="J24" s="29" t="s">
        <v>76</v>
      </c>
      <c r="K24" s="30">
        <v>23364</v>
      </c>
    </row>
    <row r="25" spans="1:11" ht="15.75" x14ac:dyDescent="0.25">
      <c r="A25" s="31"/>
      <c r="B25" s="31"/>
      <c r="C25" s="31"/>
      <c r="D25" s="32"/>
      <c r="E25" s="31"/>
      <c r="F25" s="31"/>
      <c r="G25" s="31"/>
      <c r="H25" s="31"/>
      <c r="I25" s="33"/>
      <c r="J25" s="34" t="s">
        <v>77</v>
      </c>
      <c r="K25" s="35">
        <f>SUBTOTAL(109,Tabla4[Monto Adjudicado])</f>
        <v>445663573.59999996</v>
      </c>
    </row>
    <row r="26" spans="1:11" ht="15.75" x14ac:dyDescent="0.25">
      <c r="A26" s="2"/>
      <c r="B26" s="2"/>
      <c r="C26" s="2"/>
      <c r="D26" s="3"/>
      <c r="E26" s="2"/>
      <c r="F26" s="2"/>
      <c r="G26" s="2"/>
      <c r="H26" s="2"/>
      <c r="I26" s="2"/>
    </row>
    <row r="27" spans="1:11" ht="15.75" x14ac:dyDescent="0.25">
      <c r="A27" s="2"/>
      <c r="B27" s="2"/>
      <c r="C27" s="2"/>
      <c r="D27" s="3"/>
      <c r="E27" s="2"/>
      <c r="F27" s="2"/>
      <c r="G27" s="2"/>
      <c r="H27" s="2"/>
      <c r="I27" s="2"/>
    </row>
    <row r="28" spans="1:11" x14ac:dyDescent="0.25">
      <c r="A28" s="1" t="s">
        <v>7</v>
      </c>
    </row>
    <row r="32" spans="1:11" ht="27" customHeight="1" x14ac:dyDescent="0.25"/>
    <row r="33" spans="1:11" ht="40.5" customHeight="1" x14ac:dyDescent="0.3">
      <c r="A33" s="15" t="s">
        <v>4</v>
      </c>
      <c r="B33" s="15"/>
      <c r="C33" s="17" t="s">
        <v>8</v>
      </c>
      <c r="D33" s="17"/>
      <c r="E33" s="17"/>
      <c r="F33" s="4"/>
      <c r="G33" s="5"/>
      <c r="H33" s="8" t="s">
        <v>10</v>
      </c>
      <c r="I33" s="17" t="s">
        <v>6</v>
      </c>
      <c r="J33" s="17"/>
      <c r="K33" s="4"/>
    </row>
    <row r="34" spans="1:11" ht="15.75" x14ac:dyDescent="0.25">
      <c r="A34" s="2"/>
      <c r="B34" s="2"/>
      <c r="C34" s="16" t="s">
        <v>9</v>
      </c>
      <c r="D34" s="16"/>
      <c r="E34" s="16"/>
      <c r="F34" s="6"/>
      <c r="G34" s="9"/>
      <c r="H34" s="2"/>
      <c r="I34" s="16" t="s">
        <v>5</v>
      </c>
      <c r="J34" s="16"/>
      <c r="K34" s="6"/>
    </row>
  </sheetData>
  <mergeCells count="10">
    <mergeCell ref="A1:K1"/>
    <mergeCell ref="A2:K2"/>
    <mergeCell ref="A3:K3"/>
    <mergeCell ref="A4:K4"/>
    <mergeCell ref="A5:K5"/>
    <mergeCell ref="A33:B33"/>
    <mergeCell ref="C34:E34"/>
    <mergeCell ref="I34:J34"/>
    <mergeCell ref="C33:E33"/>
    <mergeCell ref="I33:J33"/>
  </mergeCells>
  <dataValidations xWindow="1073" yWindow="581" count="1">
    <dataValidation allowBlank="1" showInputMessage="1" showErrorMessage="1" promptTitle="PACC" prompt="Digite la cantidad requerida en este período._x000a_" sqref="D26:D27"/>
  </dataValidations>
  <printOptions horizontalCentered="1"/>
  <pageMargins left="0" right="0" top="0" bottom="0" header="0" footer="0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10</xdr:col>
                <xdr:colOff>238125</xdr:colOff>
                <xdr:row>0</xdr:row>
                <xdr:rowOff>47625</xdr:rowOff>
              </from>
              <to>
                <xdr:col>10</xdr:col>
                <xdr:colOff>1314450</xdr:colOff>
                <xdr:row>4</xdr:row>
                <xdr:rowOff>9525</xdr:rowOff>
              </to>
            </anchor>
          </objectPr>
        </oleObject>
      </mc:Choice>
      <mc:Fallback>
        <oleObject progId="PBrush" shapeId="1025" r:id="rId4"/>
      </mc:Fallback>
    </mc:AlternateContent>
  </oleObjects>
  <tableParts count="1"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bc12cd6-a7a3-4538-b4b9-cbe052b68710"/>
    <ds:schemaRef ds:uri="2f20a7e6-7e61-4adf-80b2-0a117464ff3d"/>
  </ds:schemaRefs>
</ds:datastoreItem>
</file>

<file path=customXml/itemProps3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PYMES</vt:lpstr>
      <vt:lpstr>PYMES!Área_de_impresión</vt:lpstr>
      <vt:lpstr>PYMES!Títulos_a_imprimir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2026-06-02T12:51:45Z</cp:lastPrinted>
  <dcterms:created xsi:type="dcterms:W3CDTF">2019-06-25T15:03:28Z</dcterms:created>
  <dcterms:modified xsi:type="dcterms:W3CDTF">2026-06-02T13:45:36Z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