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S.RETIF\Documents\Estadisticas\CONTRATACION DEBAJO UMBRAL\OAI\"/>
    </mc:Choice>
  </mc:AlternateContent>
  <bookViews>
    <workbookView xWindow="0" yWindow="0" windowWidth="28800" windowHeight="11580"/>
  </bookViews>
  <sheets>
    <sheet name="Hoja1" sheetId="1" r:id="rId1"/>
    <sheet name="Hoja2" sheetId="2" r:id="rId2"/>
  </sheets>
  <definedNames>
    <definedName name="_xlnm._FilterDatabase" localSheetId="0" hidden="1">Hoja1!$A$9:$G$24</definedName>
    <definedName name="_xlnm.Print_Area" localSheetId="0">Hoja1!$A$1:$G$31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G22" i="1" l="1"/>
  <c r="A12" i="1"/>
  <c r="A11" i="1"/>
  <c r="A17" i="1" l="1"/>
  <c r="A18" i="1" s="1"/>
  <c r="A19" i="1" s="1"/>
  <c r="A20" i="1" s="1"/>
  <c r="A21" i="1" s="1"/>
  <c r="A1" i="2"/>
</calcChain>
</file>

<file path=xl/sharedStrings.xml><?xml version="1.0" encoding="utf-8"?>
<sst xmlns="http://schemas.openxmlformats.org/spreadsheetml/2006/main" count="68" uniqueCount="55">
  <si>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</si>
  <si>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</si>
  <si>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</si>
  <si>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</si>
  <si>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</si>
  <si>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</si>
  <si>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</si>
  <si>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</si>
  <si>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</si>
  <si>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</si>
  <si>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</si>
  <si>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</si>
  <si>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</si>
  <si>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</si>
  <si>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</si>
  <si>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</si>
  <si>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 xml:space="preserve">     Revisado y Aprobado por:</t>
  </si>
  <si>
    <t>RELACIÓN DE COMPRAS POR DEBAJO DEL UMBRAL JUNIO 2026</t>
  </si>
  <si>
    <t>INAPA-2026-00130</t>
  </si>
  <si>
    <t>INAPA-2026-00134</t>
  </si>
  <si>
    <t>INAPA-2026-00135</t>
  </si>
  <si>
    <t>INAPA-2026-00133</t>
  </si>
  <si>
    <t>INAPA-2026-00136</t>
  </si>
  <si>
    <t>INAPA-2026-00137</t>
  </si>
  <si>
    <t>INAPA-2026-00138</t>
  </si>
  <si>
    <t>INAPA-2026-00141</t>
  </si>
  <si>
    <t>INAPA-2026-00140</t>
  </si>
  <si>
    <t>INAPA-2026-00148</t>
  </si>
  <si>
    <t>INAPA-2026-00150</t>
  </si>
  <si>
    <t>INAPA-DAF-CD-2026-0015</t>
  </si>
  <si>
    <t>INAPA-DAF-CD-2026-0023</t>
  </si>
  <si>
    <t>INAPA-DAF-CD-2026-0024</t>
  </si>
  <si>
    <t>INAPA-DAF-CD-2026-0011</t>
  </si>
  <si>
    <t>INAPA-DAF-CD-2026-0016</t>
  </si>
  <si>
    <t>INAPA-DAF-CD-2026-0025</t>
  </si>
  <si>
    <t>INAPA-DAF-CD-2026-0019</t>
  </si>
  <si>
    <t>CONTRATACIÓN DE CAPACITACIÓN DE PROTOCOLO CORPORATIVO.</t>
  </si>
  <si>
    <t>CONTRATACION DE CAPACITACION PARA SERVIDORES DEL INAPA</t>
  </si>
  <si>
    <t xml:space="preserve">CONTRATACION DE CAPACITACION PARA EL DESARROLLO PROFESIONAL DE LOS COLABORADORES DEL INAPA. </t>
  </si>
  <si>
    <t>ADQUISICION DE PRUEBAS INTERLABORATORIALES Y REACTIVOS PARA EL USO EN EL LABORATORIO DEL NIVEL CENTRAL DEL INAPA.</t>
  </si>
  <si>
    <t xml:space="preserve">CONTRATACIÓN DE CAPACITACIÓN DE CURSO BÁSICO DE INGLES PARA ADULTOS. </t>
  </si>
  <si>
    <t>ADQUISICION DE REFRIGERANTES DE VEHICULOS PARA SER UTILIZADO EN LA FLOTILLA DEL INAPA</t>
  </si>
  <si>
    <t>Rocio Regalado Protocolo RD, SRL</t>
  </si>
  <si>
    <t>Pontificia Universidad Católica Madre y Maestra</t>
  </si>
  <si>
    <t>Capacitación Especializada CAES, SRL</t>
  </si>
  <si>
    <t>SDQ Training Center, SRL</t>
  </si>
  <si>
    <t>Aenor Dominicana SRL</t>
  </si>
  <si>
    <t>Universidad Iberoamericana, INC</t>
  </si>
  <si>
    <t>GC Lab Dominicana, SRL</t>
  </si>
  <si>
    <t>Bio Nuclear, SA</t>
  </si>
  <si>
    <t>Canyu, SRL</t>
  </si>
  <si>
    <t>CONTRATACION DE SERVICIO DE CAPACITACION GESTION DE RIESGO PARA SERVIDORES DEL INAPA</t>
  </si>
  <si>
    <t>N/T</t>
  </si>
  <si>
    <t>Carlos J. Retif Alvarez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</si>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</sst>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0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Segoe U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14" fontId="12" fillId="0" borderId="0" xfId="0" applyNumberFormat="1" applyFont="1"/>
    <xf numFmtId="22" fontId="12" fillId="0" borderId="0" xfId="0" applyNumberFormat="1" applyFont="1"/>
    <xf numFmtId="0" fontId="0" fillId="0" borderId="0" xfId="0" applyFont="1"/>
    <xf numFmtId="4" fontId="16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6" fillId="2" borderId="1" xfId="0" applyFont="1" applyFill="1" applyBorder="1" applyAlignment="1">
      <alignment horizontal="right" vertical="center" wrapText="1" indent="1"/>
    </xf>
    <xf numFmtId="22" fontId="17" fillId="3" borderId="0" xfId="0" applyNumberFormat="1" applyFont="1" applyFill="1" applyAlignment="1"/>
    <xf numFmtId="0" fontId="0" fillId="0" borderId="0" xfId="0" applyFill="1"/>
    <xf numFmtId="0" fontId="13" fillId="0" borderId="0" xfId="0" applyFont="1" applyAlignment="1">
      <alignment horizontal="right" wrapText="1"/>
    </xf>
    <xf numFmtId="0" fontId="11" fillId="2" borderId="4" xfId="0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 applyProtection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14" fontId="19" fillId="0" borderId="3" xfId="0" applyNumberFormat="1" applyFont="1" applyFill="1" applyBorder="1" applyAlignment="1">
      <alignment horizontal="right" vertical="center" wrapText="1"/>
    </xf>
    <xf numFmtId="4" fontId="19" fillId="0" borderId="3" xfId="0" applyNumberFormat="1" applyFont="1" applyFill="1" applyBorder="1" applyAlignment="1">
      <alignment horizontal="right" vertical="center" wrapText="1"/>
    </xf>
    <xf numFmtId="0" fontId="19" fillId="0" borderId="3" xfId="0" applyFont="1" applyFill="1" applyBorder="1" applyAlignment="1">
      <alignment horizontal="center" vertical="center" wrapText="1"/>
    </xf>
    <xf numFmtId="39" fontId="19" fillId="0" borderId="3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3"/>
  <sheetViews>
    <sheetView tabSelected="1" view="pageBreakPreview" topLeftCell="A16" zoomScaleNormal="100" zoomScaleSheetLayoutView="100" workbookViewId="0">
      <selection activeCell="C18" sqref="C18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44.5703125" customWidth="1"/>
    <col min="6" max="6" width="27.140625" customWidth="1"/>
    <col min="7" max="7" width="21.140625" customWidth="1"/>
  </cols>
  <sheetData>
    <row r="2" spans="1:7" ht="18">
      <c r="A2" s="24" t="s">
        <v>0</v>
      </c>
      <c r="B2" s="24"/>
      <c r="C2" s="24"/>
      <c r="D2" s="24"/>
      <c r="E2" s="24"/>
      <c r="F2" s="24"/>
      <c r="G2" s="24"/>
    </row>
    <row r="3" spans="1:7" ht="18">
      <c r="A3" s="24" t="s">
        <v>1</v>
      </c>
      <c r="B3" s="24"/>
      <c r="C3" s="24"/>
      <c r="D3" s="24"/>
      <c r="E3" s="24"/>
      <c r="F3" s="24"/>
      <c r="G3" s="24"/>
    </row>
    <row r="4" spans="1:7" ht="15.75">
      <c r="A4" s="25" t="s">
        <v>2</v>
      </c>
      <c r="B4" s="25"/>
      <c r="C4" s="25"/>
      <c r="D4" s="25"/>
      <c r="E4" s="25"/>
      <c r="F4" s="25"/>
      <c r="G4" s="25"/>
    </row>
    <row r="5" spans="1:7">
      <c r="A5" s="26" t="s">
        <v>3</v>
      </c>
      <c r="B5" s="26"/>
      <c r="C5" s="26"/>
      <c r="D5" s="26"/>
      <c r="E5" s="26"/>
      <c r="F5" s="26"/>
      <c r="G5" s="26"/>
    </row>
    <row r="6" spans="1:7" ht="12" customHeight="1">
      <c r="A6" s="27"/>
      <c r="B6" s="27"/>
      <c r="C6" s="27"/>
      <c r="D6" s="27"/>
      <c r="E6" s="27"/>
      <c r="F6" s="27"/>
      <c r="G6" s="27"/>
    </row>
    <row r="7" spans="1:7" ht="18.75">
      <c r="A7" s="31" t="s">
        <v>17</v>
      </c>
      <c r="B7" s="31"/>
      <c r="C7" s="31"/>
      <c r="D7" s="31"/>
      <c r="E7" s="31"/>
      <c r="F7" s="31"/>
      <c r="G7" s="31"/>
    </row>
    <row r="8" spans="1:7" ht="17.25">
      <c r="C8" s="5"/>
      <c r="G8" s="12">
        <v>46204.568055555559</v>
      </c>
    </row>
    <row r="9" spans="1:7" ht="55.5" customHeight="1">
      <c r="A9" s="17" t="s">
        <v>8</v>
      </c>
      <c r="B9" s="15" t="s">
        <v>4</v>
      </c>
      <c r="C9" s="15" t="s">
        <v>5</v>
      </c>
      <c r="D9" s="15" t="s">
        <v>9</v>
      </c>
      <c r="E9" s="15" t="s">
        <v>10</v>
      </c>
      <c r="F9" s="15" t="s">
        <v>6</v>
      </c>
      <c r="G9" s="15" t="s">
        <v>7</v>
      </c>
    </row>
    <row r="10" spans="1:7" s="13" customFormat="1" ht="48" customHeight="1">
      <c r="A10" s="18">
        <v>1</v>
      </c>
      <c r="B10" s="19" t="s">
        <v>25</v>
      </c>
      <c r="C10" s="16" t="s">
        <v>32</v>
      </c>
      <c r="D10" s="20">
        <v>46183.41692600309</v>
      </c>
      <c r="E10" s="19" t="s">
        <v>39</v>
      </c>
      <c r="F10" s="19" t="s">
        <v>48</v>
      </c>
      <c r="G10" s="21">
        <v>25997</v>
      </c>
    </row>
    <row r="11" spans="1:7" s="13" customFormat="1" ht="48" customHeight="1">
      <c r="A11" s="22">
        <f>A10+1</f>
        <v>2</v>
      </c>
      <c r="B11" s="19" t="s">
        <v>26</v>
      </c>
      <c r="C11" s="16" t="s">
        <v>32</v>
      </c>
      <c r="D11" s="20">
        <v>46183.41692600309</v>
      </c>
      <c r="E11" s="19" t="s">
        <v>39</v>
      </c>
      <c r="F11" s="19" t="s">
        <v>49</v>
      </c>
      <c r="G11" s="21">
        <v>117582</v>
      </c>
    </row>
    <row r="12" spans="1:7" s="13" customFormat="1" ht="48" customHeight="1">
      <c r="A12" s="22">
        <f t="shared" ref="A12:A21" si="0">A11+1</f>
        <v>3</v>
      </c>
      <c r="B12" s="19" t="s">
        <v>18</v>
      </c>
      <c r="C12" s="16" t="s">
        <v>29</v>
      </c>
      <c r="D12" s="20">
        <v>46175.625744907411</v>
      </c>
      <c r="E12" s="19" t="s">
        <v>36</v>
      </c>
      <c r="F12" s="19" t="s">
        <v>42</v>
      </c>
      <c r="G12" s="21">
        <v>152000</v>
      </c>
    </row>
    <row r="13" spans="1:7" s="13" customFormat="1" ht="48" customHeight="1">
      <c r="A13" s="22">
        <f t="shared" si="0"/>
        <v>4</v>
      </c>
      <c r="B13" s="19" t="s">
        <v>52</v>
      </c>
      <c r="C13" s="16" t="s">
        <v>33</v>
      </c>
      <c r="D13" s="20">
        <v>46197.500223148149</v>
      </c>
      <c r="E13" s="19" t="s">
        <v>40</v>
      </c>
      <c r="F13" s="19" t="s">
        <v>52</v>
      </c>
      <c r="G13" s="23">
        <v>0</v>
      </c>
    </row>
    <row r="14" spans="1:7" s="13" customFormat="1" ht="68.099999999999994" customHeight="1">
      <c r="A14" s="22">
        <f t="shared" si="0"/>
        <v>5</v>
      </c>
      <c r="B14" s="19" t="s">
        <v>28</v>
      </c>
      <c r="C14" s="16" t="s">
        <v>35</v>
      </c>
      <c r="D14" s="20">
        <v>46199.500058217593</v>
      </c>
      <c r="E14" s="19" t="s">
        <v>51</v>
      </c>
      <c r="F14" s="19" t="s">
        <v>46</v>
      </c>
      <c r="G14" s="21">
        <v>150000</v>
      </c>
    </row>
    <row r="15" spans="1:7" s="13" customFormat="1" ht="68.099999999999994" customHeight="1">
      <c r="A15" s="22">
        <f t="shared" si="0"/>
        <v>6</v>
      </c>
      <c r="B15" s="19" t="s">
        <v>19</v>
      </c>
      <c r="C15" s="16" t="s">
        <v>30</v>
      </c>
      <c r="D15" s="20">
        <v>46181.604514583334</v>
      </c>
      <c r="E15" s="19" t="s">
        <v>37</v>
      </c>
      <c r="F15" s="19" t="s">
        <v>43</v>
      </c>
      <c r="G15" s="21">
        <v>96000</v>
      </c>
    </row>
    <row r="16" spans="1:7" s="13" customFormat="1" ht="68.099999999999994" customHeight="1">
      <c r="A16" s="22">
        <f t="shared" si="0"/>
        <v>7</v>
      </c>
      <c r="B16" s="19" t="s">
        <v>20</v>
      </c>
      <c r="C16" s="16" t="s">
        <v>30</v>
      </c>
      <c r="D16" s="20">
        <v>46181.604514583334</v>
      </c>
      <c r="E16" s="19" t="s">
        <v>37</v>
      </c>
      <c r="F16" s="19" t="s">
        <v>44</v>
      </c>
      <c r="G16" s="21">
        <v>18000</v>
      </c>
    </row>
    <row r="17" spans="1:7" s="13" customFormat="1" ht="78" customHeight="1">
      <c r="A17" s="22">
        <f t="shared" si="0"/>
        <v>8</v>
      </c>
      <c r="B17" s="19" t="s">
        <v>21</v>
      </c>
      <c r="C17" s="16" t="s">
        <v>30</v>
      </c>
      <c r="D17" s="20">
        <v>46181.604514583334</v>
      </c>
      <c r="E17" s="19" t="s">
        <v>37</v>
      </c>
      <c r="F17" s="19" t="s">
        <v>45</v>
      </c>
      <c r="G17" s="21">
        <v>50000</v>
      </c>
    </row>
    <row r="18" spans="1:7" s="13" customFormat="1" ht="64.5" customHeight="1">
      <c r="A18" s="22">
        <f t="shared" si="0"/>
        <v>9</v>
      </c>
      <c r="B18" s="19" t="s">
        <v>22</v>
      </c>
      <c r="C18" s="16" t="s">
        <v>31</v>
      </c>
      <c r="D18" s="20">
        <v>46182.604223263887</v>
      </c>
      <c r="E18" s="19" t="s">
        <v>38</v>
      </c>
      <c r="F18" s="19" t="s">
        <v>45</v>
      </c>
      <c r="G18" s="21">
        <v>12500</v>
      </c>
    </row>
    <row r="19" spans="1:7" s="13" customFormat="1" ht="48" customHeight="1">
      <c r="A19" s="22">
        <f t="shared" si="0"/>
        <v>10</v>
      </c>
      <c r="B19" s="19" t="s">
        <v>23</v>
      </c>
      <c r="C19" s="16" t="s">
        <v>31</v>
      </c>
      <c r="D19" s="20">
        <v>46182.604223263887</v>
      </c>
      <c r="E19" s="19" t="s">
        <v>38</v>
      </c>
      <c r="F19" s="19" t="s">
        <v>46</v>
      </c>
      <c r="G19" s="21">
        <v>85000</v>
      </c>
    </row>
    <row r="20" spans="1:7" s="13" customFormat="1" ht="48" customHeight="1">
      <c r="A20" s="22">
        <f t="shared" si="0"/>
        <v>11</v>
      </c>
      <c r="B20" s="19" t="s">
        <v>24</v>
      </c>
      <c r="C20" s="16" t="s">
        <v>31</v>
      </c>
      <c r="D20" s="20">
        <v>46182.604223263887</v>
      </c>
      <c r="E20" s="19" t="s">
        <v>38</v>
      </c>
      <c r="F20" s="19" t="s">
        <v>47</v>
      </c>
      <c r="G20" s="21">
        <v>127200</v>
      </c>
    </row>
    <row r="21" spans="1:7" s="13" customFormat="1" ht="48" customHeight="1">
      <c r="A21" s="22">
        <f t="shared" si="0"/>
        <v>12</v>
      </c>
      <c r="B21" s="19" t="s">
        <v>27</v>
      </c>
      <c r="C21" s="16" t="s">
        <v>34</v>
      </c>
      <c r="D21" s="20">
        <v>46198.413237808643</v>
      </c>
      <c r="E21" s="19" t="s">
        <v>41</v>
      </c>
      <c r="F21" s="19" t="s">
        <v>50</v>
      </c>
      <c r="G21" s="21">
        <v>188328</v>
      </c>
    </row>
    <row r="22" spans="1:7" ht="21">
      <c r="A22" s="4"/>
      <c r="B22" s="4"/>
      <c r="C22" s="4"/>
      <c r="D22" s="4"/>
      <c r="E22" s="4"/>
      <c r="F22" s="11" t="s">
        <v>11</v>
      </c>
      <c r="G22" s="8">
        <f>SUM(G10:G21)</f>
        <v>1022607</v>
      </c>
    </row>
    <row r="23" spans="1:7" ht="15.75">
      <c r="A23" s="4"/>
      <c r="B23" s="4"/>
      <c r="C23" s="4"/>
      <c r="D23" s="4"/>
      <c r="E23" s="4"/>
      <c r="F23" s="9"/>
      <c r="G23" s="10"/>
    </row>
    <row r="24" spans="1:7">
      <c r="A24" s="1" t="s">
        <v>15</v>
      </c>
    </row>
    <row r="25" spans="1:7">
      <c r="A25" s="1"/>
    </row>
    <row r="26" spans="1:7">
      <c r="A26" s="1"/>
    </row>
    <row r="27" spans="1:7">
      <c r="A27" s="1"/>
    </row>
    <row r="28" spans="1:7">
      <c r="A28" s="1"/>
    </row>
    <row r="30" spans="1:7" ht="27" customHeight="1">
      <c r="A30" s="30" t="s">
        <v>12</v>
      </c>
      <c r="B30" s="30"/>
      <c r="C30" s="29" t="s">
        <v>53</v>
      </c>
      <c r="D30" s="29"/>
      <c r="E30" s="14" t="s">
        <v>16</v>
      </c>
      <c r="F30" s="29" t="s">
        <v>14</v>
      </c>
      <c r="G30" s="29"/>
    </row>
    <row r="31" spans="1:7" ht="27" customHeight="1">
      <c r="A31" s="7"/>
      <c r="B31" s="7"/>
      <c r="C31" s="28" t="s">
        <v>54</v>
      </c>
      <c r="D31" s="28"/>
      <c r="E31" s="7"/>
      <c r="F31" s="28" t="s">
        <v>13</v>
      </c>
      <c r="G31" s="28"/>
    </row>
    <row r="33" spans="5:6">
      <c r="E33" s="3"/>
      <c r="F33" s="2"/>
    </row>
  </sheetData>
  <autoFilter ref="A9:G24"/>
  <sortState ref="B10:G21">
    <sortCondition ref="C10:C21"/>
  </sortState>
  <mergeCells count="11">
    <mergeCell ref="C31:D31"/>
    <mergeCell ref="F30:G30"/>
    <mergeCell ref="F31:G31"/>
    <mergeCell ref="A30:B30"/>
    <mergeCell ref="A7:G7"/>
    <mergeCell ref="C30:D30"/>
    <mergeCell ref="A2:G2"/>
    <mergeCell ref="A3:G3"/>
    <mergeCell ref="A4:G4"/>
    <mergeCell ref="A5:G5"/>
    <mergeCell ref="A6:G6"/>
  </mergeCells>
  <phoneticPr fontId="9" type="noConversion"/>
  <printOptions horizontalCentered="1"/>
  <pageMargins left="0" right="0" top="0.15748031496062992" bottom="0" header="0" footer="0"/>
  <pageSetup scale="8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baseColWidth="10" defaultRowHeight="15"/>
  <cols>
    <col min="1" max="1" width="25.85546875" customWidth="1"/>
  </cols>
  <sheetData>
    <row r="1" spans="1:1" ht="17.25">
      <c r="A1" s="6">
        <f ca="1">NOW()</f>
        <v>46210.614331365738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Carlos Jose Retif Alvarez</cp:lastModifiedBy>
  <cp:lastPrinted>2026-07-07T18:12:57Z</cp:lastPrinted>
  <dcterms:created xsi:type="dcterms:W3CDTF">2019-06-25T15:03:28Z</dcterms:created>
  <dcterms:modified xsi:type="dcterms:W3CDTF">2026-07-07T18:58:42Z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